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0380" windowWidth="20115" windowHeight="1170" tabRatio="590" firstSheet="2" activeTab="2"/>
  </bookViews>
  <sheets>
    <sheet name="CXP VIATICOS " sheetId="2" state="hidden" r:id="rId1"/>
    <sheet name="CXP PRESTACION DE SERVICIOS " sheetId="7" state="hidden" r:id="rId2"/>
    <sheet name="50,10 PRESTACION DE SERVICIOS" sheetId="3" r:id="rId3"/>
    <sheet name="FONAM" sheetId="22" r:id="rId4"/>
    <sheet name="VIGENCIAS " sheetId="8" state="hidden" r:id="rId5"/>
    <sheet name="Hoja1" sheetId="13" state="hidden" r:id="rId6"/>
    <sheet name="Hoja2" sheetId="14" state="hidden" r:id="rId7"/>
  </sheets>
  <definedNames>
    <definedName name="_xlnm._FilterDatabase" localSheetId="2" hidden="1">'50,10 PRESTACION DE SERVICIOS'!$A$1:$O$206</definedName>
    <definedName name="_xlnm._FilterDatabase" localSheetId="1" hidden="1">'CXP PRESTACION DE SERVICIOS '!$A$1:$G$92</definedName>
    <definedName name="_xlnm._FilterDatabase" localSheetId="0" hidden="1">'CXP VIATICOS '!$A$1:$J$38</definedName>
    <definedName name="_xlnm._FilterDatabase" localSheetId="3" hidden="1">FONAM!$A$1:$R$81</definedName>
  </definedNames>
  <calcPr calcId="145621"/>
</workbook>
</file>

<file path=xl/calcChain.xml><?xml version="1.0" encoding="utf-8"?>
<calcChain xmlns="http://schemas.openxmlformats.org/spreadsheetml/2006/main">
  <c r="R81" i="22" l="1"/>
  <c r="R80" i="22" l="1"/>
  <c r="D16" i="13" l="1"/>
  <c r="D15" i="13"/>
  <c r="D14" i="13"/>
  <c r="D13" i="13"/>
  <c r="D12" i="13"/>
  <c r="D11" i="13"/>
  <c r="D10" i="13"/>
  <c r="D9" i="13"/>
  <c r="D8" i="13"/>
  <c r="F27" i="8"/>
  <c r="E27" i="8"/>
  <c r="E26" i="8"/>
  <c r="F25" i="8"/>
  <c r="E25" i="8"/>
  <c r="F24" i="8"/>
  <c r="E24" i="8"/>
  <c r="E23" i="8"/>
  <c r="E22" i="8"/>
  <c r="F21" i="8"/>
  <c r="E21" i="8"/>
  <c r="F20" i="8"/>
  <c r="E20" i="8"/>
  <c r="E19" i="8"/>
  <c r="F18" i="8"/>
  <c r="E18" i="8"/>
  <c r="F17" i="8"/>
  <c r="E17" i="8"/>
  <c r="R79" i="22"/>
  <c r="R78" i="22"/>
  <c r="R77" i="22"/>
  <c r="Q76" i="22"/>
  <c r="R76" i="22" s="1"/>
  <c r="R75" i="22"/>
  <c r="R74" i="22"/>
  <c r="R73" i="22"/>
  <c r="R72" i="22"/>
  <c r="R71" i="22"/>
  <c r="Q69" i="22"/>
  <c r="Q67" i="22"/>
  <c r="R67" i="22" s="1"/>
  <c r="Q66" i="22"/>
  <c r="Q64" i="22"/>
  <c r="Q63" i="22"/>
  <c r="Q62" i="22"/>
  <c r="Q58" i="22"/>
  <c r="Q57" i="22"/>
  <c r="R57" i="22" s="1"/>
  <c r="Q56" i="22"/>
  <c r="Q55" i="22"/>
  <c r="Q54" i="22"/>
  <c r="Q53" i="22"/>
  <c r="Q52" i="22"/>
  <c r="Q49" i="22"/>
  <c r="R48" i="22"/>
  <c r="Q47" i="22"/>
  <c r="Q46" i="22"/>
  <c r="Q45" i="22"/>
  <c r="Q44" i="22"/>
  <c r="Q42" i="22"/>
  <c r="Q40" i="22"/>
  <c r="R40" i="22" s="1"/>
  <c r="Q39" i="22"/>
  <c r="Q38" i="22"/>
  <c r="Q36" i="22"/>
  <c r="Q35" i="22"/>
  <c r="Q34" i="22"/>
  <c r="Q31" i="22"/>
  <c r="R31" i="22" s="1"/>
  <c r="Q30" i="22"/>
  <c r="Q29" i="22"/>
  <c r="Q28" i="22"/>
  <c r="Q27" i="22"/>
  <c r="Q26" i="22"/>
  <c r="R26" i="22" s="1"/>
  <c r="Q25" i="22"/>
  <c r="R25" i="22" s="1"/>
  <c r="Q24" i="22"/>
  <c r="R24" i="22" s="1"/>
  <c r="Q23" i="22"/>
  <c r="R23" i="22" s="1"/>
  <c r="Q22" i="22"/>
  <c r="Q21" i="22"/>
  <c r="Q20" i="22"/>
  <c r="Q18" i="22"/>
  <c r="Q16" i="22"/>
  <c r="R9" i="22"/>
  <c r="Q7" i="22"/>
  <c r="R7" i="22" s="1"/>
  <c r="R4" i="22"/>
  <c r="Q2" i="22"/>
  <c r="R2" i="22" s="1"/>
  <c r="C36" i="7"/>
  <c r="C35" i="7"/>
  <c r="C31" i="7"/>
  <c r="C22" i="7"/>
  <c r="C21" i="7"/>
  <c r="Q17" i="22" l="1"/>
  <c r="Q65" i="22"/>
  <c r="Q14" i="22"/>
  <c r="Q19" i="22"/>
  <c r="R19" i="22" s="1"/>
  <c r="Q11" i="22"/>
  <c r="Q37" i="22"/>
  <c r="Q32" i="22"/>
  <c r="R32" i="22" s="1"/>
  <c r="Q43" i="22"/>
  <c r="Q59" i="22"/>
  <c r="Q68" i="22"/>
  <c r="Q41" i="22"/>
  <c r="Q70" i="22"/>
  <c r="R70" i="22" s="1"/>
  <c r="R36" i="22"/>
  <c r="R62" i="22"/>
  <c r="Q13" i="22"/>
  <c r="R13" i="22" s="1"/>
  <c r="Q61" i="22"/>
  <c r="Q3" i="22"/>
  <c r="R3" i="22" s="1"/>
  <c r="Q8" i="22"/>
  <c r="Q10" i="22"/>
  <c r="Q15" i="22"/>
  <c r="Q50" i="22"/>
  <c r="R50" i="22" s="1"/>
  <c r="Q51" i="22"/>
  <c r="R51" i="22" s="1"/>
  <c r="R66" i="22"/>
  <c r="Q5" i="22"/>
  <c r="Q6" i="22"/>
  <c r="Q12" i="22"/>
  <c r="R16" i="22"/>
  <c r="R27" i="22"/>
  <c r="R21" i="22"/>
  <c r="R34" i="22"/>
  <c r="R44" i="22"/>
  <c r="R47" i="22"/>
  <c r="R49" i="22"/>
  <c r="R64" i="22"/>
  <c r="R29" i="22"/>
  <c r="R35" i="22"/>
  <c r="R58" i="22"/>
  <c r="R18" i="22"/>
  <c r="R20" i="22"/>
  <c r="R38" i="22"/>
  <c r="R45" i="22"/>
  <c r="R46" i="22"/>
  <c r="R52" i="22"/>
  <c r="R63" i="22"/>
  <c r="R42" i="22"/>
  <c r="R69" i="22"/>
  <c r="R22" i="22"/>
  <c r="R28" i="22"/>
  <c r="R30" i="22"/>
  <c r="R39" i="22"/>
  <c r="R53" i="22"/>
  <c r="R54" i="22"/>
  <c r="R55" i="22"/>
  <c r="R56" i="22"/>
  <c r="R65" i="22"/>
  <c r="R17" i="22" l="1"/>
  <c r="R37" i="22"/>
  <c r="R14" i="22"/>
  <c r="R68" i="22"/>
  <c r="R11" i="22"/>
  <c r="R43" i="22"/>
  <c r="R41" i="22"/>
  <c r="R59" i="22"/>
  <c r="R15" i="22"/>
  <c r="R61" i="22"/>
  <c r="R8" i="22"/>
  <c r="R10" i="22"/>
  <c r="R12" i="22"/>
</calcChain>
</file>

<file path=xl/comments1.xml><?xml version="1.0" encoding="utf-8"?>
<comments xmlns="http://schemas.openxmlformats.org/spreadsheetml/2006/main">
  <authors>
    <author>Juny Mabel Burbano</author>
  </authors>
  <commentList>
    <comment ref="D7" authorId="0">
      <text>
        <r>
          <rPr>
            <b/>
            <sz val="9"/>
            <color indexed="81"/>
            <rFont val="Tahoma"/>
            <family val="2"/>
          </rPr>
          <t>Juny Mabel Burbano:</t>
        </r>
        <r>
          <rPr>
            <sz val="9"/>
            <color indexed="81"/>
            <rFont val="Tahoma"/>
            <family val="2"/>
          </rPr>
          <t xml:space="preserve">
OTRO SI MODIFICATORIO 01 EN DONDE SE REDUCE EL TERMINO DE DURACION Y CUANTIA DEL CONTRATO DEL 19 DE AGOSTO DE 2016
</t>
        </r>
      </text>
    </comment>
    <comment ref="O7" authorId="0">
      <text>
        <r>
          <rPr>
            <b/>
            <sz val="9"/>
            <color indexed="81"/>
            <rFont val="Tahoma"/>
            <family val="2"/>
          </rPr>
          <t>Juny Mabel Burbano:</t>
        </r>
        <r>
          <rPr>
            <sz val="9"/>
            <color indexed="81"/>
            <rFont val="Tahoma"/>
            <family val="2"/>
          </rPr>
          <t xml:space="preserve">
SE TERMINA EL 30 DE NOVIEMBRE DE 2016
</t>
        </r>
      </text>
    </comment>
    <comment ref="D13" authorId="0">
      <text>
        <r>
          <rPr>
            <b/>
            <sz val="9"/>
            <color indexed="81"/>
            <rFont val="Tahoma"/>
            <family val="2"/>
          </rPr>
          <t>Juny Mabel Burbano:</t>
        </r>
        <r>
          <rPr>
            <sz val="9"/>
            <color indexed="81"/>
            <rFont val="Tahoma"/>
            <family val="2"/>
          </rPr>
          <t xml:space="preserve">
ALEJANDRA CEDE EL CONTRATO A ANDREA DESDE EL 09 DE JUNIO SE PAGA A ANDREA 
</t>
        </r>
      </text>
    </comment>
    <comment ref="D16" authorId="0">
      <text>
        <r>
          <rPr>
            <b/>
            <sz val="9"/>
            <color indexed="81"/>
            <rFont val="Tahoma"/>
            <family val="2"/>
          </rPr>
          <t>Juny Mabel Burbano:</t>
        </r>
        <r>
          <rPr>
            <sz val="9"/>
            <color indexed="81"/>
            <rFont val="Tahoma"/>
            <family val="2"/>
          </rPr>
          <t xml:space="preserve">
OTRO SI MODIFICATORIO 01 EN DONDE SE MODOFICA EL TERMINO DE DURACION Y CUANTIA DEL CONTRATO DEL 19 DE AGOSTO DE 2016</t>
        </r>
      </text>
    </comment>
    <comment ref="O16" authorId="0">
      <text>
        <r>
          <rPr>
            <b/>
            <sz val="9"/>
            <color indexed="81"/>
            <rFont val="Tahoma"/>
            <family val="2"/>
          </rPr>
          <t>Juny Mabel Burbano:</t>
        </r>
        <r>
          <rPr>
            <sz val="9"/>
            <color indexed="81"/>
            <rFont val="Tahoma"/>
            <family val="2"/>
          </rPr>
          <t xml:space="preserve">
SE TERMINA EL 30 DE 
NOVIEMBRE 
</t>
        </r>
      </text>
    </comment>
    <comment ref="D17" authorId="0">
      <text>
        <r>
          <rPr>
            <b/>
            <sz val="9"/>
            <color indexed="81"/>
            <rFont val="Tahoma"/>
            <family val="2"/>
          </rPr>
          <t>Juny Mabel Burbano:</t>
        </r>
        <r>
          <rPr>
            <sz val="9"/>
            <color indexed="81"/>
            <rFont val="Tahoma"/>
            <family val="2"/>
          </rPr>
          <t xml:space="preserve">
ACTA DE TERMINACION  ANTICIPADA 22 DE NOVIEMBRE DE 2016
</t>
        </r>
      </text>
    </comment>
    <comment ref="O17" authorId="0">
      <text>
        <r>
          <rPr>
            <b/>
            <sz val="9"/>
            <color indexed="81"/>
            <rFont val="Tahoma"/>
            <family val="2"/>
          </rPr>
          <t>Juny Mabel Burbano:</t>
        </r>
        <r>
          <rPr>
            <sz val="9"/>
            <color indexed="81"/>
            <rFont val="Tahoma"/>
            <family val="2"/>
          </rPr>
          <t xml:space="preserve">
TERMINO EL 31 DE OCTUBRE 
</t>
        </r>
      </text>
    </comment>
    <comment ref="D20" authorId="0">
      <text>
        <r>
          <rPr>
            <b/>
            <sz val="9"/>
            <color indexed="81"/>
            <rFont val="Tahoma"/>
            <family val="2"/>
          </rPr>
          <t>Juny Mabel Burbano:</t>
        </r>
        <r>
          <rPr>
            <sz val="9"/>
            <color indexed="81"/>
            <rFont val="Tahoma"/>
            <family val="2"/>
          </rPr>
          <t xml:space="preserve">
OTRO SI MODIFICATORIO 01 EN DONDE SE MODOFICA EL TERMINO DE DURACION Y CUANTIA DEL CONTRATO DEL 19 DE AGOSTO DE 2016</t>
        </r>
      </text>
    </comment>
    <comment ref="O20" authorId="0">
      <text>
        <r>
          <rPr>
            <b/>
            <sz val="9"/>
            <color indexed="81"/>
            <rFont val="Tahoma"/>
            <family val="2"/>
          </rPr>
          <t>Juny Mabel Burbano:</t>
        </r>
        <r>
          <rPr>
            <sz val="9"/>
            <color indexed="81"/>
            <rFont val="Tahoma"/>
            <family val="2"/>
          </rPr>
          <t xml:space="preserve">
SE TERMINA EL 30 DE NOVIEMBRE 
</t>
        </r>
      </text>
    </comment>
    <comment ref="D29" authorId="0">
      <text>
        <r>
          <rPr>
            <b/>
            <sz val="9"/>
            <color indexed="81"/>
            <rFont val="Tahoma"/>
            <family val="2"/>
          </rPr>
          <t>Juny Mabel Burbano:</t>
        </r>
        <r>
          <rPr>
            <sz val="9"/>
            <color indexed="81"/>
            <rFont val="Tahoma"/>
            <family val="2"/>
          </rPr>
          <t xml:space="preserve">
ACTA DE TERMINACION POR MUTUO ACUERDO DEL 19 DE AGOSTO DE 2016 TRABAJO HASTA EL 30 DE JULIO </t>
        </r>
      </text>
    </comment>
    <comment ref="O29" authorId="0">
      <text>
        <r>
          <rPr>
            <b/>
            <sz val="9"/>
            <color indexed="81"/>
            <rFont val="Tahoma"/>
            <family val="2"/>
          </rPr>
          <t>Juny Mabel Burbano:</t>
        </r>
        <r>
          <rPr>
            <sz val="9"/>
            <color indexed="81"/>
            <rFont val="Tahoma"/>
            <family val="2"/>
          </rPr>
          <t xml:space="preserve">
SE TRABAJO HASTA EL 30 DE JULIO 
</t>
        </r>
      </text>
    </comment>
    <comment ref="D34" authorId="0">
      <text>
        <r>
          <rPr>
            <b/>
            <sz val="9"/>
            <color indexed="81"/>
            <rFont val="Tahoma"/>
            <family val="2"/>
          </rPr>
          <t>Juny Mabel Burbano:</t>
        </r>
        <r>
          <rPr>
            <sz val="9"/>
            <color indexed="81"/>
            <rFont val="Tahoma"/>
            <family val="2"/>
          </rPr>
          <t xml:space="preserve">
TERMINACION ANTICIPADA DE MUTUO ACUERDO - TRABAJO HASTA EL 04 DE ABRIL - SE LIQUIDO EL 19 DE ABRIL DE 2016</t>
        </r>
      </text>
    </comment>
    <comment ref="D39" authorId="0">
      <text>
        <r>
          <rPr>
            <b/>
            <sz val="9"/>
            <color indexed="81"/>
            <rFont val="Tahoma"/>
            <family val="2"/>
          </rPr>
          <t>Juny Mabel Burbano:</t>
        </r>
        <r>
          <rPr>
            <sz val="9"/>
            <color indexed="81"/>
            <rFont val="Tahoma"/>
            <family val="2"/>
          </rPr>
          <t xml:space="preserve">
ACTA DE TERMINACION ANTICIPADA </t>
        </r>
      </text>
    </comment>
    <comment ref="O39" authorId="0">
      <text>
        <r>
          <rPr>
            <b/>
            <sz val="9"/>
            <color indexed="81"/>
            <rFont val="Tahoma"/>
            <family val="2"/>
          </rPr>
          <t>Juny Mabel Burbano:</t>
        </r>
        <r>
          <rPr>
            <sz val="9"/>
            <color indexed="81"/>
            <rFont val="Tahoma"/>
            <family val="2"/>
          </rPr>
          <t xml:space="preserve">
TRABAJO HASTE EL 30 DE SEPTIEMBRE </t>
        </r>
      </text>
    </comment>
    <comment ref="D44" authorId="0">
      <text>
        <r>
          <rPr>
            <b/>
            <sz val="9"/>
            <color indexed="81"/>
            <rFont val="Tahoma"/>
            <family val="2"/>
          </rPr>
          <t>Juny Mabel Burbano:</t>
        </r>
        <r>
          <rPr>
            <sz val="9"/>
            <color indexed="81"/>
            <rFont val="Tahoma"/>
            <family val="2"/>
          </rPr>
          <t xml:space="preserve">
OTRO SI MODIFICATORIO EN DONDE SE REDUCE EL TERMINO DE DURACION Y LA CUENATIA DEL CONTRATO DEL14 DE SEPTIEMBRE DE 2016
</t>
        </r>
      </text>
    </comment>
    <comment ref="O44" authorId="0">
      <text>
        <r>
          <rPr>
            <b/>
            <sz val="9"/>
            <color indexed="81"/>
            <rFont val="Tahoma"/>
            <family val="2"/>
          </rPr>
          <t>Juny Mabel Burbano:</t>
        </r>
        <r>
          <rPr>
            <sz val="9"/>
            <color indexed="81"/>
            <rFont val="Tahoma"/>
            <family val="2"/>
          </rPr>
          <t xml:space="preserve">
SE TERMINA EL 28 DE DICIEMBRE DE 2016
</t>
        </r>
      </text>
    </comment>
    <comment ref="D57" authorId="0">
      <text>
        <r>
          <rPr>
            <b/>
            <sz val="9"/>
            <color indexed="81"/>
            <rFont val="Tahoma"/>
            <family val="2"/>
          </rPr>
          <t>Juny Mabel Burbano:</t>
        </r>
        <r>
          <rPr>
            <sz val="9"/>
            <color indexed="81"/>
            <rFont val="Tahoma"/>
            <family val="2"/>
          </rPr>
          <t xml:space="preserve">
TERMINACION ANTICIPADA DE MUTUO ACUERDO DEL DIA 06 DE JULIO</t>
        </r>
      </text>
    </comment>
    <comment ref="D61" authorId="0">
      <text>
        <r>
          <rPr>
            <b/>
            <sz val="9"/>
            <color indexed="81"/>
            <rFont val="Tahoma"/>
            <family val="2"/>
          </rPr>
          <t>Juny Mabel Burbano:</t>
        </r>
        <r>
          <rPr>
            <sz val="9"/>
            <color indexed="81"/>
            <rFont val="Tahoma"/>
            <family val="2"/>
          </rPr>
          <t xml:space="preserve">
TRABAJO HASTA EL 19 DE ABRIL NO SE FIRMO EL ACTA DE TERMINACION POR QUE LA CONTRATISTA FALLECIO 
</t>
        </r>
      </text>
    </comment>
    <comment ref="D68" authorId="0">
      <text>
        <r>
          <rPr>
            <b/>
            <sz val="9"/>
            <color indexed="81"/>
            <rFont val="Tahoma"/>
            <family val="2"/>
          </rPr>
          <t>Juny Mabel Burbano:</t>
        </r>
        <r>
          <rPr>
            <sz val="9"/>
            <color indexed="81"/>
            <rFont val="Tahoma"/>
            <family val="2"/>
          </rPr>
          <t xml:space="preserve">
OTRO SI MODIFICATORIO 01 EN DONDE SE MODIFICA EL TERMINO DE DURACION Y CUANTIA DEL CONTRATO DEL 19 DE AGOSTO DE 2016</t>
        </r>
      </text>
    </comment>
    <comment ref="O68" authorId="0">
      <text>
        <r>
          <rPr>
            <b/>
            <sz val="9"/>
            <color indexed="81"/>
            <rFont val="Tahoma"/>
            <family val="2"/>
          </rPr>
          <t>Juny Mabel Burbano:</t>
        </r>
        <r>
          <rPr>
            <sz val="9"/>
            <color indexed="81"/>
            <rFont val="Tahoma"/>
            <family val="2"/>
          </rPr>
          <t xml:space="preserve">
SE TERMINA EL 30 DE NOVIEMBRE 
</t>
        </r>
      </text>
    </comment>
    <comment ref="D69" authorId="0">
      <text>
        <r>
          <rPr>
            <b/>
            <sz val="9"/>
            <color indexed="81"/>
            <rFont val="Tahoma"/>
            <family val="2"/>
          </rPr>
          <t>Juny Mabel Burbano:</t>
        </r>
        <r>
          <rPr>
            <sz val="9"/>
            <color indexed="81"/>
            <rFont val="Tahoma"/>
            <family val="2"/>
          </rPr>
          <t xml:space="preserve">
OTRO SI MODIFICATORIO 01 EN DONDE SE MODOFICA EL TERMINO DE DURACION Y CUANTIA DEL CONTRATO DEL 19 DE AGOSTO DE 2016</t>
        </r>
      </text>
    </comment>
    <comment ref="O69" authorId="0">
      <text>
        <r>
          <rPr>
            <b/>
            <sz val="9"/>
            <color indexed="81"/>
            <rFont val="Tahoma"/>
            <family val="2"/>
          </rPr>
          <t>Juny Mabel Burbano:</t>
        </r>
        <r>
          <rPr>
            <sz val="9"/>
            <color indexed="81"/>
            <rFont val="Tahoma"/>
            <family val="2"/>
          </rPr>
          <t xml:space="preserve">
SE TERMINA EL 30 DE NOVIEMBRE 
</t>
        </r>
      </text>
    </comment>
    <comment ref="D71" authorId="0">
      <text>
        <r>
          <rPr>
            <b/>
            <sz val="9"/>
            <color indexed="81"/>
            <rFont val="Tahoma"/>
            <family val="2"/>
          </rPr>
          <t>Juny Mabel Burbano:</t>
        </r>
        <r>
          <rPr>
            <sz val="9"/>
            <color indexed="81"/>
            <rFont val="Tahoma"/>
            <family val="2"/>
          </rPr>
          <t xml:space="preserve">
ADICION FIRMADA EL 01 DE AGOSTO DONDE SE MODIFICA EL VALOR MENSUAL DEL CONTRATO </t>
        </r>
      </text>
    </comment>
    <comment ref="D85" authorId="0">
      <text>
        <r>
          <rPr>
            <b/>
            <sz val="9"/>
            <color indexed="81"/>
            <rFont val="Tahoma"/>
            <family val="2"/>
          </rPr>
          <t>Juny Mabel Burbano:</t>
        </r>
        <r>
          <rPr>
            <sz val="9"/>
            <color indexed="81"/>
            <rFont val="Tahoma"/>
            <family val="2"/>
          </rPr>
          <t xml:space="preserve">
OTRO SI MODIFICATORIO 01 EN DONDE SE MODOFICA EL TERMINO DE DURACION Y CUANTIA DEL CONTRATO DEL 19 DE AGOSTO DE 2016
</t>
        </r>
      </text>
    </comment>
    <comment ref="D87" authorId="0">
      <text>
        <r>
          <rPr>
            <b/>
            <sz val="9"/>
            <color indexed="81"/>
            <rFont val="Tahoma"/>
            <charset val="1"/>
          </rPr>
          <t>Juny Mabel Burbano:</t>
        </r>
        <r>
          <rPr>
            <sz val="9"/>
            <color indexed="81"/>
            <rFont val="Tahoma"/>
            <charset val="1"/>
          </rPr>
          <t xml:space="preserve">
ACTA DE TERMINACION ANTICIPADA TERMINA EL 16 DE DICIEMBRE  </t>
        </r>
      </text>
    </comment>
    <comment ref="D89" authorId="0">
      <text>
        <r>
          <rPr>
            <b/>
            <sz val="9"/>
            <color indexed="81"/>
            <rFont val="Tahoma"/>
            <charset val="1"/>
          </rPr>
          <t>Juny Mabel Burbano:</t>
        </r>
        <r>
          <rPr>
            <sz val="9"/>
            <color indexed="81"/>
            <rFont val="Tahoma"/>
            <charset val="1"/>
          </rPr>
          <t xml:space="preserve">
TERMINACION ANTICIPADA DEL CONTRATO DEL 30 DE NOVIEMBRE - TERMINA EL 30 DE NOVIEMBRE </t>
        </r>
      </text>
    </comment>
    <comment ref="D97" authorId="0">
      <text>
        <r>
          <rPr>
            <b/>
            <sz val="9"/>
            <color indexed="81"/>
            <rFont val="Tahoma"/>
            <family val="2"/>
          </rPr>
          <t>Juny Mabel Burbano:</t>
        </r>
        <r>
          <rPr>
            <sz val="9"/>
            <color indexed="81"/>
            <rFont val="Tahoma"/>
            <family val="2"/>
          </rPr>
          <t xml:space="preserve">
ACTA DE TERMINACION ANTICIPADA </t>
        </r>
      </text>
    </comment>
    <comment ref="D125" authorId="0">
      <text>
        <r>
          <rPr>
            <b/>
            <sz val="9"/>
            <color indexed="81"/>
            <rFont val="Tahoma"/>
            <charset val="1"/>
          </rPr>
          <t>Juny Mabel Burbano:</t>
        </r>
        <r>
          <rPr>
            <sz val="9"/>
            <color indexed="81"/>
            <rFont val="Tahoma"/>
            <charset val="1"/>
          </rPr>
          <t xml:space="preserve">
ACTA DE TERMINACION ANTICIPADA DE MUTUO ACUERDO DESDE EL 15 DE DICIEMBRE 
</t>
        </r>
      </text>
    </comment>
  </commentList>
</comments>
</file>

<file path=xl/comments2.xml><?xml version="1.0" encoding="utf-8"?>
<comments xmlns="http://schemas.openxmlformats.org/spreadsheetml/2006/main">
  <authors>
    <author>Juny Mabel Burbano</author>
  </authors>
  <commentList>
    <comment ref="D2" authorId="0">
      <text>
        <r>
          <rPr>
            <b/>
            <sz val="9"/>
            <color indexed="81"/>
            <rFont val="Tahoma"/>
            <family val="2"/>
          </rPr>
          <t>Juny Mabel Burbano:</t>
        </r>
        <r>
          <rPr>
            <sz val="9"/>
            <color indexed="81"/>
            <rFont val="Tahoma"/>
            <family val="2"/>
          </rPr>
          <t xml:space="preserve">
Juny Mabel Burbano:
OTRO SI MODIFICATORIO 01 EN DONDE SE REDUCE EL TERMINO DE DURACION Y CUANTIA DEL CONTRATO  DEL 19 DE AGOSTO DE 2016
</t>
        </r>
      </text>
    </comment>
    <comment ref="O2" authorId="0">
      <text>
        <r>
          <rPr>
            <b/>
            <sz val="9"/>
            <color indexed="81"/>
            <rFont val="Tahoma"/>
            <family val="2"/>
          </rPr>
          <t>Juny Mabel Burbano:</t>
        </r>
        <r>
          <rPr>
            <sz val="9"/>
            <color indexed="81"/>
            <rFont val="Tahoma"/>
            <family val="2"/>
          </rPr>
          <t xml:space="preserve">
Juny Mabel Burbano:
SE TERMINA EL 30 DE NOVIEMBRE </t>
        </r>
      </text>
    </comment>
    <comment ref="D3" authorId="0">
      <text>
        <r>
          <rPr>
            <b/>
            <sz val="9"/>
            <color indexed="81"/>
            <rFont val="Tahoma"/>
            <family val="2"/>
          </rPr>
          <t>Juny Mabel Burbano:</t>
        </r>
        <r>
          <rPr>
            <sz val="9"/>
            <color indexed="81"/>
            <rFont val="Tahoma"/>
            <family val="2"/>
          </rPr>
          <t xml:space="preserve">
Juny Mabel Burbano:
OTRO SI MODIFICATORIO 01 EN DONDE SE REDUCE EL TERMINO DE DURACION Y CUANTIA DEL CONTRATO  DEL 19 DE AGOSTO DE 2016
</t>
        </r>
      </text>
    </comment>
    <comment ref="O3" authorId="0">
      <text>
        <r>
          <rPr>
            <b/>
            <sz val="9"/>
            <color indexed="81"/>
            <rFont val="Tahoma"/>
            <family val="2"/>
          </rPr>
          <t>Juny Mabel Burbano:</t>
        </r>
        <r>
          <rPr>
            <sz val="9"/>
            <color indexed="81"/>
            <rFont val="Tahoma"/>
            <family val="2"/>
          </rPr>
          <t xml:space="preserve">
Juny Mabel Burbano:
SE TERMINA EL 30 DE NOVIEMBRE </t>
        </r>
      </text>
    </comment>
    <comment ref="D4" authorId="0">
      <text>
        <r>
          <rPr>
            <b/>
            <sz val="9"/>
            <color indexed="81"/>
            <rFont val="Tahoma"/>
            <family val="2"/>
          </rPr>
          <t xml:space="preserve">Juny Mabel Burbano:
OTRO SI MODIFICATORIO 01 EN DONDE SE REDUCE EL TERMINO DE DURACION Y CUANTIA DEL CONTRATO  DEL 19 DE AGOSTO DE 2016
</t>
        </r>
      </text>
    </comment>
    <comment ref="O4" authorId="0">
      <text>
        <r>
          <rPr>
            <b/>
            <sz val="9"/>
            <color indexed="81"/>
            <rFont val="Tahoma"/>
            <family val="2"/>
          </rPr>
          <t>Juny Mabel Burbano:</t>
        </r>
        <r>
          <rPr>
            <sz val="9"/>
            <color indexed="81"/>
            <rFont val="Tahoma"/>
            <family val="2"/>
          </rPr>
          <t xml:space="preserve">
SE TERMINA EL 30 DE NOVIEMBRE </t>
        </r>
      </text>
    </comment>
    <comment ref="D6" authorId="0">
      <text>
        <r>
          <rPr>
            <b/>
            <sz val="9"/>
            <color indexed="81"/>
            <rFont val="Tahoma"/>
            <charset val="1"/>
          </rPr>
          <t>Juny Mabel Burbano:</t>
        </r>
        <r>
          <rPr>
            <sz val="9"/>
            <color indexed="81"/>
            <rFont val="Tahoma"/>
            <charset val="1"/>
          </rPr>
          <t xml:space="preserve">
REDUCCION DE TIEMPO Y VALOR DE $777.0000 DEL 29 DE NOVIEMBRE 
</t>
        </r>
      </text>
    </comment>
    <comment ref="D7" authorId="0">
      <text>
        <r>
          <rPr>
            <b/>
            <sz val="9"/>
            <color indexed="81"/>
            <rFont val="Tahoma"/>
            <family val="2"/>
          </rPr>
          <t>Juny Mabel Burbano:</t>
        </r>
        <r>
          <rPr>
            <sz val="9"/>
            <color indexed="81"/>
            <rFont val="Tahoma"/>
            <family val="2"/>
          </rPr>
          <t xml:space="preserve">
Juny Mabel Burbano:
OTRO SI MODIFICATORIO 01 EN DONDE SE REDUCE EL TERMINO DE DURACION Y CUANTIA DEL CONTRATO  DEL 19 DE AGOSTO DE 2016
</t>
        </r>
      </text>
    </comment>
    <comment ref="O7" authorId="0">
      <text>
        <r>
          <rPr>
            <b/>
            <sz val="9"/>
            <color indexed="81"/>
            <rFont val="Tahoma"/>
            <family val="2"/>
          </rPr>
          <t>Juny Mabel Burbano:</t>
        </r>
        <r>
          <rPr>
            <sz val="9"/>
            <color indexed="81"/>
            <rFont val="Tahoma"/>
            <family val="2"/>
          </rPr>
          <t xml:space="preserve">
SE TERMINA EL 30 DE NOVIEMBRE 
</t>
        </r>
      </text>
    </comment>
    <comment ref="D9" authorId="0">
      <text>
        <r>
          <rPr>
            <b/>
            <sz val="9"/>
            <color indexed="81"/>
            <rFont val="Tahoma"/>
            <charset val="1"/>
          </rPr>
          <t>Juny Mabel Burbano:</t>
        </r>
        <r>
          <rPr>
            <sz val="9"/>
            <color indexed="81"/>
            <rFont val="Tahoma"/>
            <charset val="1"/>
          </rPr>
          <t xml:space="preserve">
ACTA DE TERMINACION ANTICIPADA DE MUTUO ACUERDO DESDE EL 15 DE DICIEMBRE 
</t>
        </r>
      </text>
    </comment>
    <comment ref="D14" authorId="0">
      <text>
        <r>
          <rPr>
            <b/>
            <sz val="9"/>
            <color indexed="81"/>
            <rFont val="Tahoma"/>
            <family val="2"/>
          </rPr>
          <t xml:space="preserve">Juny Mabel Burbano
TERMINACION ANTICIPADA DEL DIA 27 DE MAYO DE 2016- TRABAJO HASTA EL 17 DE MAYO
</t>
        </r>
      </text>
    </comment>
    <comment ref="B15" authorId="0">
      <text>
        <r>
          <rPr>
            <b/>
            <sz val="9"/>
            <color indexed="81"/>
            <rFont val="Tahoma"/>
            <family val="2"/>
          </rPr>
          <t xml:space="preserve">Juny Mabel Burbano:
ACTA DE LIQUIDACION DE FECHA 19 DE SEPTIEMBRE DE 2016
</t>
        </r>
      </text>
    </comment>
    <comment ref="D15" authorId="0">
      <text>
        <r>
          <rPr>
            <b/>
            <sz val="9"/>
            <color indexed="81"/>
            <rFont val="Tahoma"/>
            <family val="2"/>
          </rPr>
          <t>Juny Mabel Burbano:</t>
        </r>
        <r>
          <rPr>
            <sz val="9"/>
            <color indexed="81"/>
            <rFont val="Tahoma"/>
            <family val="2"/>
          </rPr>
          <t xml:space="preserve">
TERMINACION ANTICIPADA DEL 04 DE MAYO Y TRABAJO HASTA EL 30 DE ABRIL </t>
        </r>
      </text>
    </comment>
    <comment ref="D16" authorId="0">
      <text>
        <r>
          <rPr>
            <b/>
            <sz val="9"/>
            <color indexed="81"/>
            <rFont val="Tahoma"/>
            <charset val="1"/>
          </rPr>
          <t>Juny Mabel Burbano:</t>
        </r>
        <r>
          <rPr>
            <sz val="9"/>
            <color indexed="81"/>
            <rFont val="Tahoma"/>
            <charset val="1"/>
          </rPr>
          <t xml:space="preserve">
OTRO SI MODIFICATORIO No. 01 EN SE REDUCE EL TERMININO DE DURACION DEL CONTRATO 
</t>
        </r>
      </text>
    </comment>
    <comment ref="D23" authorId="0">
      <text>
        <r>
          <rPr>
            <b/>
            <sz val="9"/>
            <color indexed="81"/>
            <rFont val="Tahoma"/>
            <charset val="1"/>
          </rPr>
          <t>Juny Mabel Burbano:</t>
        </r>
        <r>
          <rPr>
            <sz val="9"/>
            <color indexed="81"/>
            <rFont val="Tahoma"/>
            <charset val="1"/>
          </rPr>
          <t xml:space="preserve">
REDUCCION DE TIEMPO Y VALOR DE 1,200,000 DEL 29 DE NOVIEMBRE DE 2016
</t>
        </r>
      </text>
    </comment>
    <comment ref="D27" authorId="0">
      <text>
        <r>
          <rPr>
            <b/>
            <sz val="9"/>
            <color indexed="81"/>
            <rFont val="Tahoma"/>
            <family val="2"/>
          </rPr>
          <t>Juny Mabel Burbano:</t>
        </r>
        <r>
          <rPr>
            <sz val="9"/>
            <color indexed="81"/>
            <rFont val="Tahoma"/>
            <family val="2"/>
          </rPr>
          <t xml:space="preserve">
OTRO SI MIDIFICATORIO DEL 12 DE SEPTIEMBRE DE 2016 EN DONDE SE REDUCE EL TERMINOI DE DURACION Y EL VALOR 
</t>
        </r>
      </text>
    </comment>
    <comment ref="O27" authorId="0">
      <text>
        <r>
          <rPr>
            <b/>
            <sz val="9"/>
            <color indexed="81"/>
            <rFont val="Tahoma"/>
            <family val="2"/>
          </rPr>
          <t>Juny Mabel Burbano:</t>
        </r>
        <r>
          <rPr>
            <sz val="9"/>
            <color indexed="81"/>
            <rFont val="Tahoma"/>
            <family val="2"/>
          </rPr>
          <t xml:space="preserve">
NUEVA FECHA DE TERMINACION EL 30 DE NOVIEMBRE 
</t>
        </r>
      </text>
    </comment>
    <comment ref="D30" authorId="0">
      <text>
        <r>
          <rPr>
            <b/>
            <sz val="9"/>
            <color indexed="81"/>
            <rFont val="Tahoma"/>
            <charset val="1"/>
          </rPr>
          <t>Juny Mabel Burbano:</t>
        </r>
        <r>
          <rPr>
            <sz val="9"/>
            <color indexed="81"/>
            <rFont val="Tahoma"/>
            <charset val="1"/>
          </rPr>
          <t xml:space="preserve">
REDUCCION DE TERNIMO DE DURACION Y CUANTIA $1,980,000 DEL 29 DE NOVIEMBRE 
</t>
        </r>
      </text>
    </comment>
    <comment ref="D45" authorId="0">
      <text>
        <r>
          <rPr>
            <b/>
            <sz val="9"/>
            <color indexed="81"/>
            <rFont val="Tahoma"/>
            <family val="2"/>
          </rPr>
          <t>Juny Mabel Burbano:</t>
        </r>
        <r>
          <rPr>
            <sz val="9"/>
            <color indexed="81"/>
            <rFont val="Tahoma"/>
            <family val="2"/>
          </rPr>
          <t xml:space="preserve">
ACTA DE TERMINACIN ANTICIPADA DEL 19 DE SEPTIEMBRE DE 2016- ACTA DE LIQUIDACION 20 DE SEPTIEMBRE 
</t>
        </r>
      </text>
    </comment>
    <comment ref="O45" authorId="0">
      <text>
        <r>
          <rPr>
            <b/>
            <sz val="9"/>
            <color indexed="81"/>
            <rFont val="Tahoma"/>
            <family val="2"/>
          </rPr>
          <t>Juny Mabel Burbano:</t>
        </r>
        <r>
          <rPr>
            <sz val="9"/>
            <color indexed="81"/>
            <rFont val="Tahoma"/>
            <family val="2"/>
          </rPr>
          <t xml:space="preserve">
TRABAJO HASTA EL 30 DE JULIO 
</t>
        </r>
      </text>
    </comment>
    <comment ref="D48" authorId="0">
      <text>
        <r>
          <rPr>
            <b/>
            <sz val="9"/>
            <color indexed="81"/>
            <rFont val="Tahoma"/>
            <family val="2"/>
          </rPr>
          <t>Juny Mabel Burbano:</t>
        </r>
        <r>
          <rPr>
            <sz val="9"/>
            <color indexed="81"/>
            <rFont val="Tahoma"/>
            <family val="2"/>
          </rPr>
          <t xml:space="preserve">
OTRO SI MODIFICATORIO EN DONDE SE REDUCE EL TERMINO DE DURECION Y LA CUANTIA DEL CONTRATO EL 19 DE AGOSTO DE 2016 
</t>
        </r>
      </text>
    </comment>
    <comment ref="O48" authorId="0">
      <text>
        <r>
          <rPr>
            <b/>
            <sz val="9"/>
            <color indexed="81"/>
            <rFont val="Tahoma"/>
            <family val="2"/>
          </rPr>
          <t>Juny Mabel Burbano:</t>
        </r>
        <r>
          <rPr>
            <sz val="9"/>
            <color indexed="81"/>
            <rFont val="Tahoma"/>
            <family val="2"/>
          </rPr>
          <t xml:space="preserve">
SE TERMINA EL 30 DE NOVIEMBRE </t>
        </r>
      </text>
    </comment>
    <comment ref="D49" authorId="0">
      <text>
        <r>
          <rPr>
            <b/>
            <sz val="9"/>
            <color indexed="81"/>
            <rFont val="Tahoma"/>
            <family val="2"/>
          </rPr>
          <t>Juny Mabel Burbano:</t>
        </r>
        <r>
          <rPr>
            <sz val="9"/>
            <color indexed="81"/>
            <rFont val="Tahoma"/>
            <family val="2"/>
          </rPr>
          <t xml:space="preserve">
TERMINACION ANTICIPADA DEL 01 DE JUNIO - TRABAJO HASTA 31 DE MAYO 
</t>
        </r>
      </text>
    </comment>
    <comment ref="D53" authorId="0">
      <text>
        <r>
          <rPr>
            <b/>
            <sz val="9"/>
            <color indexed="81"/>
            <rFont val="Tahoma"/>
            <family val="2"/>
          </rPr>
          <t>Juny Mabel Burbano:</t>
        </r>
        <r>
          <rPr>
            <sz val="9"/>
            <color indexed="81"/>
            <rFont val="Tahoma"/>
            <family val="2"/>
          </rPr>
          <t xml:space="preserve">
OTRO SI MODIFICATORIO EN DONDE SE REDUCE LE TERMINOS DE DURACION Y EL VALOR DEL 12 DE SEPTIEMBRE . HASTA EL 30 DE NOVIEMBRE SALDO TOTAL $9,600,000</t>
        </r>
      </text>
    </comment>
    <comment ref="O53" authorId="0">
      <text>
        <r>
          <rPr>
            <b/>
            <sz val="9"/>
            <color indexed="81"/>
            <rFont val="Tahoma"/>
            <family val="2"/>
          </rPr>
          <t>Juny Mabel Burbano:</t>
        </r>
        <r>
          <rPr>
            <sz val="9"/>
            <color indexed="81"/>
            <rFont val="Tahoma"/>
            <family val="2"/>
          </rPr>
          <t xml:space="preserve">
SE TERMINA EL 30 DE NOVIEMBRE </t>
        </r>
      </text>
    </comment>
    <comment ref="D54" authorId="0">
      <text>
        <r>
          <rPr>
            <b/>
            <sz val="9"/>
            <color indexed="81"/>
            <rFont val="Tahoma"/>
            <family val="2"/>
          </rPr>
          <t>Juny Mabel Burbano:</t>
        </r>
        <r>
          <rPr>
            <sz val="9"/>
            <color indexed="81"/>
            <rFont val="Tahoma"/>
            <family val="2"/>
          </rPr>
          <t xml:space="preserve">
OTRO SI MODIFICATORIO EN DONDE SE REDUCE LE TERMINOS DE DURACION Y EL VALOR DEL 12 DE SEPTIEMBRE . HASTA EL 30 DE NOVIEMBRE SALDO TOTAL $9,600,000
</t>
        </r>
      </text>
    </comment>
    <comment ref="O54" authorId="0">
      <text>
        <r>
          <rPr>
            <b/>
            <sz val="9"/>
            <color indexed="81"/>
            <rFont val="Tahoma"/>
            <family val="2"/>
          </rPr>
          <t>Juny Mabel Burbano:</t>
        </r>
        <r>
          <rPr>
            <sz val="9"/>
            <color indexed="81"/>
            <rFont val="Tahoma"/>
            <family val="2"/>
          </rPr>
          <t xml:space="preserve">
SE TERMINA EL 30 DE NOVIEMBRE </t>
        </r>
      </text>
    </comment>
    <comment ref="D55" authorId="0">
      <text>
        <r>
          <rPr>
            <b/>
            <sz val="9"/>
            <color indexed="81"/>
            <rFont val="Tahoma"/>
            <family val="2"/>
          </rPr>
          <t>Juny Mabel Burbano:</t>
        </r>
        <r>
          <rPr>
            <sz val="9"/>
            <color indexed="81"/>
            <rFont val="Tahoma"/>
            <family val="2"/>
          </rPr>
          <t xml:space="preserve">
TERMINACION ANTICIPADA DE FECHA 01 DE JUNIO DE 2016
</t>
        </r>
      </text>
    </comment>
    <comment ref="D56" authorId="0">
      <text>
        <r>
          <rPr>
            <b/>
            <sz val="9"/>
            <color indexed="81"/>
            <rFont val="Tahoma"/>
            <family val="2"/>
          </rPr>
          <t>Juny Mabel Burbano:</t>
        </r>
        <r>
          <rPr>
            <sz val="9"/>
            <color indexed="81"/>
            <rFont val="Tahoma"/>
            <family val="2"/>
          </rPr>
          <t xml:space="preserve">
OTRO SI MODIFICATORIO DEL 09 DE SEPTIEMBRE EN DONDE SE REDUCE EL TERMINO DE DURACION Y LA CUANTIA DEL CONTRATO 
</t>
        </r>
      </text>
    </comment>
    <comment ref="O56" authorId="0">
      <text>
        <r>
          <rPr>
            <b/>
            <sz val="9"/>
            <color indexed="81"/>
            <rFont val="Tahoma"/>
            <family val="2"/>
          </rPr>
          <t>Juny Mabel Burbano:</t>
        </r>
        <r>
          <rPr>
            <sz val="9"/>
            <color indexed="81"/>
            <rFont val="Tahoma"/>
            <family val="2"/>
          </rPr>
          <t xml:space="preserve">
SE TERMINA EL 30 DE NOVIEMBRE 
</t>
        </r>
      </text>
    </comment>
    <comment ref="D61" authorId="0">
      <text>
        <r>
          <rPr>
            <b/>
            <sz val="9"/>
            <color indexed="81"/>
            <rFont val="Tahoma"/>
            <charset val="1"/>
          </rPr>
          <t>Juny Mabel Burbano:</t>
        </r>
        <r>
          <rPr>
            <sz val="9"/>
            <color indexed="81"/>
            <rFont val="Tahoma"/>
            <charset val="1"/>
          </rPr>
          <t xml:space="preserve">
ACTA DE TERMINACION ANTICIPADA DEL 29 DE NOVIEMBRE DE 2016
HASTA EL 30 DE NOVIEMBRE </t>
        </r>
      </text>
    </comment>
    <comment ref="D69" authorId="0">
      <text>
        <r>
          <rPr>
            <b/>
            <sz val="9"/>
            <color indexed="81"/>
            <rFont val="Tahoma"/>
            <family val="2"/>
          </rPr>
          <t>Juny Mabel Burbano:</t>
        </r>
        <r>
          <rPr>
            <sz val="9"/>
            <color indexed="81"/>
            <rFont val="Tahoma"/>
            <family val="2"/>
          </rPr>
          <t xml:space="preserve">
OTRO SI MODIFICATORIO DEL 09 DE SEPTIEMBRE EN DONDE SE REDUCE EL TERMINO DE DURACION Y LA CUANTIA DEL CONTRATO 
</t>
        </r>
      </text>
    </comment>
    <comment ref="O69" authorId="0">
      <text>
        <r>
          <rPr>
            <b/>
            <sz val="9"/>
            <color indexed="81"/>
            <rFont val="Tahoma"/>
            <family val="2"/>
          </rPr>
          <t>Juny Mabel Burbano:</t>
        </r>
        <r>
          <rPr>
            <sz val="9"/>
            <color indexed="81"/>
            <rFont val="Tahoma"/>
            <family val="2"/>
          </rPr>
          <t xml:space="preserve">
SE TERMINA EL 30 DE NOVIEMBRE </t>
        </r>
      </text>
    </comment>
    <comment ref="D76" authorId="0">
      <text>
        <r>
          <rPr>
            <b/>
            <sz val="9"/>
            <color indexed="81"/>
            <rFont val="Tahoma"/>
            <family val="2"/>
          </rPr>
          <t>Juny Mabel Burbano:</t>
        </r>
        <r>
          <rPr>
            <sz val="9"/>
            <color indexed="81"/>
            <rFont val="Tahoma"/>
            <family val="2"/>
          </rPr>
          <t xml:space="preserve">
ACTA DE TERMANACION 
ANTICIPADA 
DEL 07 DE OCTUBRE DE 2016
</t>
        </r>
      </text>
    </comment>
    <comment ref="O76" authorId="0">
      <text>
        <r>
          <rPr>
            <b/>
            <sz val="9"/>
            <color indexed="81"/>
            <rFont val="Tahoma"/>
            <family val="2"/>
          </rPr>
          <t>Juny Mabel Burbano:</t>
        </r>
        <r>
          <rPr>
            <sz val="9"/>
            <color indexed="81"/>
            <rFont val="Tahoma"/>
            <family val="2"/>
          </rPr>
          <t xml:space="preserve">
TRABAJO HASTA EL 30 DE SEPTIEMBRE </t>
        </r>
      </text>
    </comment>
  </commentList>
</comments>
</file>

<file path=xl/sharedStrings.xml><?xml version="1.0" encoding="utf-8"?>
<sst xmlns="http://schemas.openxmlformats.org/spreadsheetml/2006/main" count="2938" uniqueCount="1307">
  <si>
    <t>OBJETO</t>
  </si>
  <si>
    <t>NUMERO</t>
  </si>
  <si>
    <t>CONTRATISTA</t>
  </si>
  <si>
    <t>EXPEDIDA</t>
  </si>
  <si>
    <t>MAIL</t>
  </si>
  <si>
    <t>FECHA INICIO</t>
  </si>
  <si>
    <t>FECHA DE SUSCRIPCION</t>
  </si>
  <si>
    <t>FECHA TERMINACION</t>
  </si>
  <si>
    <t>TERMINO</t>
  </si>
  <si>
    <t>DIAS</t>
  </si>
  <si>
    <t>ENERO</t>
  </si>
  <si>
    <t>FEBRERO</t>
  </si>
  <si>
    <t>MARZO</t>
  </si>
  <si>
    <t>ABRIL</t>
  </si>
  <si>
    <t>MAYO</t>
  </si>
  <si>
    <t>JUNIO</t>
  </si>
  <si>
    <t>JULIO</t>
  </si>
  <si>
    <t xml:space="preserve">VALOR TOTAL </t>
  </si>
  <si>
    <t>JACKELINE CASTAÑEDA GIL</t>
  </si>
  <si>
    <t>ANA MILENA MONTOYA DAVILA</t>
  </si>
  <si>
    <t>KAROL GINETH TORO GUTIERREZ</t>
  </si>
  <si>
    <t>DIEGO FERNANDO GRAJALES</t>
  </si>
  <si>
    <t>CLAUDINE URBANO CELORIO</t>
  </si>
  <si>
    <t>ZULEIMA PAREDES PAREDES</t>
  </si>
  <si>
    <t>DTPA</t>
  </si>
  <si>
    <t>EDGAR HUMBERTO TORRES</t>
  </si>
  <si>
    <t>Nº CXP</t>
  </si>
  <si>
    <t>VALOR</t>
  </si>
  <si>
    <t>LEONARDO ANDRES SANCHEZ</t>
  </si>
  <si>
    <t>MES</t>
  </si>
  <si>
    <t>HAROLD ALONSO BOTERO</t>
  </si>
  <si>
    <t>JUAN IVAN SANCHEZ</t>
  </si>
  <si>
    <t>TIPO</t>
  </si>
  <si>
    <t>HONORARIO</t>
  </si>
  <si>
    <t>ARRENDAMIENTO</t>
  </si>
  <si>
    <t>MARIA XIMENA ZORRILLA</t>
  </si>
  <si>
    <t>MARIA FERNANDA URIBE QUINTERO</t>
  </si>
  <si>
    <t>13</t>
  </si>
  <si>
    <t>VIVIANA ANDREA MEDINA</t>
  </si>
  <si>
    <t>SUMINISTRO</t>
  </si>
  <si>
    <t>MARTHA ISABEL IDROBO</t>
  </si>
  <si>
    <t>NIDIA RODRIGUEZ ARAGON</t>
  </si>
  <si>
    <t>REDUCINDO REINA</t>
  </si>
  <si>
    <t>15</t>
  </si>
  <si>
    <t>CESAR ANDRES GUARNIZO</t>
  </si>
  <si>
    <t>YULI ISABEL ORDOÑEZ</t>
  </si>
  <si>
    <t>ALEJANDRO EMILIO HASBUN</t>
  </si>
  <si>
    <t>SIETE (7) MESES</t>
  </si>
  <si>
    <t>COOPERATIVA DE VIGILANTES STARCOOP</t>
  </si>
  <si>
    <t>MARIA DEL PILAR MURILLO</t>
  </si>
  <si>
    <t>ANA MARIA ERAZO CASTRO</t>
  </si>
  <si>
    <t>NANCY MURILLO BOHORQUEZ</t>
  </si>
  <si>
    <t>COMISION 02</t>
  </si>
  <si>
    <t>COMISION 08</t>
  </si>
  <si>
    <t>COMISION 03</t>
  </si>
  <si>
    <t>COMISION 04</t>
  </si>
  <si>
    <t>COMISION 06</t>
  </si>
  <si>
    <t>COMISION 05</t>
  </si>
  <si>
    <t>COMISION 09</t>
  </si>
  <si>
    <t>CONEXIÓN IO SAS</t>
  </si>
  <si>
    <t>CLAUDIA JOHANNA RODRIGUEZ</t>
  </si>
  <si>
    <t>ANA VICTORIA MARINEZ</t>
  </si>
  <si>
    <t>JOSE DE LOS SANTOS VALLECILLA</t>
  </si>
  <si>
    <t>MIRIAM BERRIO GALINDO</t>
  </si>
  <si>
    <t>FECHA DE NACIMIENTO</t>
  </si>
  <si>
    <t>CEDULA/NIT</t>
  </si>
  <si>
    <t>COMISION 007</t>
  </si>
  <si>
    <t>ROCIO SARMIENTO</t>
  </si>
  <si>
    <t>HONORARIOS</t>
  </si>
  <si>
    <t>YENEIDA HURTADO</t>
  </si>
  <si>
    <t>ANTICIPO COMISION</t>
  </si>
  <si>
    <t>JUAN IVAN SANCHEZ BERNAL</t>
  </si>
  <si>
    <t>LUIS FERNANDO ORTEGA GORDILLO</t>
  </si>
  <si>
    <t>FRANCIA ELENA OBANDO</t>
  </si>
  <si>
    <t>GASTOS DE VIAJE</t>
  </si>
  <si>
    <t>CXPA</t>
  </si>
  <si>
    <t>COMISION ANTICIPO</t>
  </si>
  <si>
    <t>SANTIAGO FELIPE DUARTE</t>
  </si>
  <si>
    <t>COMISION N 07</t>
  </si>
  <si>
    <t>JAIME ALBERTO CELIS PERDOMO</t>
  </si>
  <si>
    <t>21</t>
  </si>
  <si>
    <t>GUILLERMO ANTONIO GUERRERO</t>
  </si>
  <si>
    <t>26 DE ENERO DE 2015</t>
  </si>
  <si>
    <t>30 DE ENERO DE 2015</t>
  </si>
  <si>
    <t>25</t>
  </si>
  <si>
    <t>MARIA DEL PILAR BARRERA HENAO</t>
  </si>
  <si>
    <t>26</t>
  </si>
  <si>
    <t>ARIEL OBREGON SOLIS</t>
  </si>
  <si>
    <t>30</t>
  </si>
  <si>
    <t>JOHN MANUEL VARELA MORENO</t>
  </si>
  <si>
    <t>34</t>
  </si>
  <si>
    <t>SEBASTIAN JIMENEZ ALVAREZ</t>
  </si>
  <si>
    <t>36</t>
  </si>
  <si>
    <t>HERNANDO ROJAS</t>
  </si>
  <si>
    <t>ANGEL WILLIAN  VALENCIA FAJARDO</t>
  </si>
  <si>
    <t>GERMAN DUVAN GALARZA GUERRERO</t>
  </si>
  <si>
    <t>WILNER PERLAZA ORTIZ</t>
  </si>
  <si>
    <t xml:space="preserve">LUIS FERNANDO RENTERIA </t>
  </si>
  <si>
    <t>MARTHA ELENA MUÑOZ</t>
  </si>
  <si>
    <t>ANA MARIA MAYA</t>
  </si>
  <si>
    <t>RAUL CORTES NARVAEZ</t>
  </si>
  <si>
    <t>JHOAN DARIO CABRERA</t>
  </si>
  <si>
    <t>02 DE FEBRERO DE 2015</t>
  </si>
  <si>
    <t>YESID ORLANDO MEDINA</t>
  </si>
  <si>
    <t>ROMELIA RUIZ</t>
  </si>
  <si>
    <t>KATERINE SALAZAR CANGA</t>
  </si>
  <si>
    <t>52</t>
  </si>
  <si>
    <t xml:space="preserve">JULIAN MAURICIO ALZATE </t>
  </si>
  <si>
    <t>03 DE FEBRERO DE 2015</t>
  </si>
  <si>
    <t>JOSE HERCILIO MONTAÑO</t>
  </si>
  <si>
    <t>55</t>
  </si>
  <si>
    <t>PABLO ARDJASP JIMENEZ TELLO</t>
  </si>
  <si>
    <t>58</t>
  </si>
  <si>
    <t>04 DE FEBRERO DE 2015</t>
  </si>
  <si>
    <t>ROGER FRANCO MOLINA</t>
  </si>
  <si>
    <t>05 DE FEBRERO DE 2015</t>
  </si>
  <si>
    <t>59</t>
  </si>
  <si>
    <t xml:space="preserve">JAVIER SERNA </t>
  </si>
  <si>
    <t>60</t>
  </si>
  <si>
    <t>HERNAN MONTOYA</t>
  </si>
  <si>
    <t>62</t>
  </si>
  <si>
    <t xml:space="preserve">IVAN DARIO PAREDES </t>
  </si>
  <si>
    <t>MARIA BERMUDEZ</t>
  </si>
  <si>
    <t>65</t>
  </si>
  <si>
    <t>FELIPE VALLECILLA CAMPO</t>
  </si>
  <si>
    <t xml:space="preserve">06 DE FEBRERO DE 2015 </t>
  </si>
  <si>
    <t>67</t>
  </si>
  <si>
    <t>BERNARDO REINA SALAS</t>
  </si>
  <si>
    <t>68</t>
  </si>
  <si>
    <t>RODRIGO IBARBO BIOJO</t>
  </si>
  <si>
    <t>69</t>
  </si>
  <si>
    <t>09 DE FEBRERO DE 2015</t>
  </si>
  <si>
    <t xml:space="preserve">CARLOS EDUARDO VALENCIA PEREA </t>
  </si>
  <si>
    <t xml:space="preserve"> </t>
  </si>
  <si>
    <t>70</t>
  </si>
  <si>
    <t>11 DE FEBRERO DE 2015</t>
  </si>
  <si>
    <t>RUBEN DARIO ARRIETA JULIO</t>
  </si>
  <si>
    <t>71</t>
  </si>
  <si>
    <t>RUBIEL LOPEZ ROBLEDO</t>
  </si>
  <si>
    <t>72</t>
  </si>
  <si>
    <t>NILSON MOSQUERA ASPRILLA</t>
  </si>
  <si>
    <t>73</t>
  </si>
  <si>
    <t>12 DE FEBRERO DE 2015</t>
  </si>
  <si>
    <t>MARIA CATALINA ERAZO</t>
  </si>
  <si>
    <t>NUEVE  (9) MESES Y DIESIOCHO (18) DIAS</t>
  </si>
  <si>
    <t>CLASE DE CONTRATO</t>
  </si>
  <si>
    <t xml:space="preserve">OBJETO </t>
  </si>
  <si>
    <t xml:space="preserve">FEBRERO </t>
  </si>
  <si>
    <t xml:space="preserve">COMISION No. </t>
  </si>
  <si>
    <t>MARIA DEL PILAR BARRERRA</t>
  </si>
  <si>
    <t xml:space="preserve">VALOR </t>
  </si>
  <si>
    <t xml:space="preserve">CONTRATO </t>
  </si>
  <si>
    <t xml:space="preserve">PARQUE </t>
  </si>
  <si>
    <t>ASESORIA DE INGENIERIA / COEMPRESA</t>
  </si>
  <si>
    <t xml:space="preserve">LEONARDO </t>
  </si>
  <si>
    <t>MARIA DEL PILAR</t>
  </si>
  <si>
    <t xml:space="preserve">MARIA ALEJANDRA </t>
  </si>
  <si>
    <t>JUNY</t>
  </si>
  <si>
    <t>ZULY</t>
  </si>
  <si>
    <t xml:space="preserve">KAROL GINETH </t>
  </si>
  <si>
    <t>ALEJANDRO HASBUN</t>
  </si>
  <si>
    <t xml:space="preserve">UTRIA </t>
  </si>
  <si>
    <t xml:space="preserve">LUIS FERNANDO ORTEGA </t>
  </si>
  <si>
    <t>ELIZA VICTORIA</t>
  </si>
  <si>
    <t xml:space="preserve">PLINIO MOSQUERA </t>
  </si>
  <si>
    <t>EDILSON CORDOBA</t>
  </si>
  <si>
    <t xml:space="preserve">WISTON ABADIA </t>
  </si>
  <si>
    <t>EILER EVELIO</t>
  </si>
  <si>
    <t xml:space="preserve">FARALLONES </t>
  </si>
  <si>
    <t xml:space="preserve">MUNCHIQUE </t>
  </si>
  <si>
    <t>LILIAN JHOANA BARRETO</t>
  </si>
  <si>
    <t>JAIRO</t>
  </si>
  <si>
    <t>MALPELO</t>
  </si>
  <si>
    <t>JAIVER</t>
  </si>
  <si>
    <t xml:space="preserve">EDGAR HUMBERTO </t>
  </si>
  <si>
    <t>ARRENDO</t>
  </si>
  <si>
    <t xml:space="preserve">HAROLD BOTERO </t>
  </si>
  <si>
    <t>ERIKA</t>
  </si>
  <si>
    <t xml:space="preserve">IVAN FERNANDO </t>
  </si>
  <si>
    <t xml:space="preserve">ALEJANDRA PEÑA </t>
  </si>
  <si>
    <t xml:space="preserve">MARIA CATALINA </t>
  </si>
  <si>
    <t xml:space="preserve">KATIOS </t>
  </si>
  <si>
    <t>ALEXANDRA ARROYAVER</t>
  </si>
  <si>
    <t>CLAUDINE</t>
  </si>
  <si>
    <t xml:space="preserve">MIGUEL ANTONIO BARCO </t>
  </si>
  <si>
    <t>ANA MILENA MONTOYA</t>
  </si>
  <si>
    <t xml:space="preserve">DIEGO FERNANDO </t>
  </si>
  <si>
    <t>ISABEL CRISTINA</t>
  </si>
  <si>
    <t xml:space="preserve">SANTIAGO TORO </t>
  </si>
  <si>
    <t xml:space="preserve">MARTHA ISABEL </t>
  </si>
  <si>
    <t xml:space="preserve">VIGENCIAS </t>
  </si>
  <si>
    <t xml:space="preserve">YULI ISABEL </t>
  </si>
  <si>
    <t>SANQUIANGA</t>
  </si>
  <si>
    <t>NIDIA RODRIGUEZ  ARAGON</t>
  </si>
  <si>
    <t>VIVI</t>
  </si>
  <si>
    <t>JOSE DE LOS SANTOS VALLECILLA MORENO</t>
  </si>
  <si>
    <t>CLAUDIA JOHANA RODRIGUEZ</t>
  </si>
  <si>
    <t>YENEIDA HURTADO VALENCIA</t>
  </si>
  <si>
    <t>REDUCINDO REINA MEDINA</t>
  </si>
  <si>
    <t>COOPERATIVA DE VIGILANTES STARCOOP CTA</t>
  </si>
  <si>
    <t>YULI ISABEL ORDOÑEZ DELGADO</t>
  </si>
  <si>
    <t>MARTHA ISABEL IDROBO GUTIERREZ</t>
  </si>
  <si>
    <t>NÚMERO DE CONTRATO</t>
  </si>
  <si>
    <t>NOMBRE CONTRATISTAS</t>
  </si>
  <si>
    <t>FECHA SUSCRIPCIÓN CONTRATO</t>
  </si>
  <si>
    <t>OBJETO DEL CONTRATO</t>
  </si>
  <si>
    <t>SUMINISTRO DE SEGURIDAD Y VIGILANCIA PARA LOS BOTES DEL PNNGORGONA</t>
  </si>
  <si>
    <t>SUMINISTRO DEL SERVICIO DE ASEO A LAS INSTALACIONES DEL PNNGORGONA TALES COMO LA ESTACION CIENTIFICA, MODULO ADMINISTRATIVO,ALOJAMIENTO DE INVESTIGADORES Y LA SEDE GUAPI</t>
  </si>
  <si>
    <t>SUMINISTRO DEL SERVICIO DE ASEO Y CAFETERIA PARA LAS SEDES ADMINISTRATIVA Y OPERATIVAS (PLAYA BLANCA,CENTRO DE INTERPRETACION AMBIENTAL,CABAÑA DE FUNCIONARIOS LA AGUADA) Y LA OFICINA ADMINISTRATIVA DEL PNNUTRIA UBICADA EN EL CORREGIMIENTO EL VALLE-CHOCO.</t>
  </si>
  <si>
    <t>PRESTAR SERVICIO DE VIGILANCIA Y SEGURIDAD PARA LOS BOTES, MOTORES Y DEMAS ELEMENTOS DE TRABAJO QUE SE ENCUENTREN EN LA CABAÑA DEL PNNSANQUIANGA</t>
  </si>
  <si>
    <t>SUMINISTRO DE VIGILANCIA PARA LOS BOTES, MOTORES Y DEMAS ELEMENTOS DE NAVEGACION DEL PARQUE NACIONAL NATURAL LOS KATIOS</t>
  </si>
  <si>
    <t>SUMINISTRAR EL SERVICIO DE VIGILANCIA POR MONITOREO DE ALARMA PARA LA SEDE DE LA DIRECCIÓN TERRITORIAL PACIFICO Y PARQUES ADSCRITOS UBICADA EN LA CALLE 29 NORTE N 6N 43 BARRIO SANTA MONICA DE LA CIUDAD DE CALI</t>
  </si>
  <si>
    <t>SUMINISTRAR EL SERVICIO DE SEGURIDAD Y VIGILANCIA PARA SEGURIDAD Y CONTROL DE ACCESO DE PERSONAS, SALVAGUARDAR LOS BIENES E INTERESES DE LA DTPA Y AREAS UBICADA EN LA CALLE 29 NORTE N 6N 43 BARRIO SANTA MONICA DE LA CIUDAD DE CALI</t>
  </si>
  <si>
    <t>SUMINISTRO DEL SERVICIO DE ASEO PARA LA SEDE DE LA DIRECCIÓN TERRITORIAL PACIFICO Y AREAS ADSCRITAS UBICADA EN LA CALLE 29 NORTE N 6N 43 BARRIO SANTA MONICA EN LA CIUDAD DE CALI</t>
  </si>
  <si>
    <t>SUMINISTRO DEL SERVICIO DE CAFETERIA PARA LA SEDE DE LA DIRECCIÓN TERRITORIAL PACIFICO Y AREAS ADSCRITAS UBICADA EN LA CALLE 29 NORTE N 6N 43 BARRIO SANTA MONICA EN LA CIUDAD DE CALI</t>
  </si>
  <si>
    <t>ALQUILER DE EQUIPOS DE COMPUTO A PRECIOS UNITARIOS CON LICENCIAS DE SISTEMA OPERATIVO, OFIMATICA Y ANTIVIRUS, FOTOCOPIADORA, ESCANER) DE ACUERDO CON LAS ESPECIFICACIONES TECNICAS MINIMAS ESTABLECIDAS EN EL PLIEGO DE CONDICIONES</t>
  </si>
  <si>
    <t>SUMINISTRO DEL SERVICIO DE ASEO Y CAFETERIA PARA LA SEDE ADMINISTRATIVA Y OPERATIVA UBICADA EN LA VEREDA MULATOS, MUNICIPIO DE LA TOLA</t>
  </si>
  <si>
    <t>3 COMPRAVENTA y/o SUMINISTRO</t>
  </si>
  <si>
    <t>1 ARRENDAMIENTO y/o ADQUISICIÓN DE INMUEBLES</t>
  </si>
  <si>
    <t>VALOR MENSUAL DEL CONTRATO (En pesos)</t>
  </si>
  <si>
    <t>VALOR TOTAL DEL CONTRATO (En pesos)</t>
  </si>
  <si>
    <t>SUPERVISOR : NOMBRE COMPLETO</t>
  </si>
  <si>
    <t>PLAZO DEL CONTRATO</t>
  </si>
  <si>
    <t>CESAR ARLEX VARGAS</t>
  </si>
  <si>
    <t xml:space="preserve">JOSE ARLEY LOAIZA </t>
  </si>
  <si>
    <t>NIANZA DEL CARMEN ANGULO</t>
  </si>
  <si>
    <t>JHON FREDY VARGAS M</t>
  </si>
  <si>
    <t>FRANCIA ELENA OBANDO O</t>
  </si>
  <si>
    <t>FECHA INICIO CONTRATO</t>
  </si>
  <si>
    <t>FECHA TERMINACIÓN CONTRATO</t>
  </si>
  <si>
    <t xml:space="preserve">DIRECCIÓN TERRITORIAL PACÍFICO </t>
  </si>
  <si>
    <t xml:space="preserve">PNN UTRÍA </t>
  </si>
  <si>
    <t xml:space="preserve">PNN SANQUIANGA </t>
  </si>
  <si>
    <t xml:space="preserve">DEPENDENCIA (Direción Territorial o Área Protegida) </t>
  </si>
  <si>
    <t xml:space="preserve">CDP </t>
  </si>
  <si>
    <t xml:space="preserve">RP </t>
  </si>
  <si>
    <t xml:space="preserve">NILSON MOSQUERA </t>
  </si>
  <si>
    <t>ILIANA ALZATE</t>
  </si>
  <si>
    <t xml:space="preserve">RUBEN DARIO </t>
  </si>
  <si>
    <t xml:space="preserve">MIRIAM BERRIO </t>
  </si>
  <si>
    <t xml:space="preserve">MARIA ELENA </t>
  </si>
  <si>
    <t>ANA VICTORIA  MARTINEZ</t>
  </si>
  <si>
    <t>URAMBA</t>
  </si>
  <si>
    <t xml:space="preserve">CLUB SABALETAS </t>
  </si>
  <si>
    <t>JACKELINE</t>
  </si>
  <si>
    <t>ADRIANA ISABEL LONDOÑO</t>
  </si>
  <si>
    <t xml:space="preserve">BERNARDO REINA </t>
  </si>
  <si>
    <t>JAIME VAZQUEZ</t>
  </si>
  <si>
    <t>VIGILANCIA STARCOOP</t>
  </si>
  <si>
    <t>OSCAR ULISES LIZALDA</t>
  </si>
  <si>
    <t>79</t>
  </si>
  <si>
    <t>24 DE FEBRERO</t>
  </si>
  <si>
    <t>HEYLER CUESTA CORDOBA</t>
  </si>
  <si>
    <t>PABLO ARDAJASP</t>
  </si>
  <si>
    <t xml:space="preserve">FECHA </t>
  </si>
  <si>
    <t xml:space="preserve">JOSE DE LOS SANTOS </t>
  </si>
  <si>
    <t xml:space="preserve">GORGONA </t>
  </si>
  <si>
    <t>CLAUDIA JHOANA RODRIGUEZ</t>
  </si>
  <si>
    <t>JUAN ANSELMO CUENU</t>
  </si>
  <si>
    <t xml:space="preserve">TEOFILO SOLIS </t>
  </si>
  <si>
    <t xml:space="preserve">FELIBERTO PAREDES </t>
  </si>
  <si>
    <t>HECTRO CHIRIMIA</t>
  </si>
  <si>
    <t>ELIZABET MAFLA</t>
  </si>
  <si>
    <t xml:space="preserve">MARITZA PALACIOS </t>
  </si>
  <si>
    <t>FLORA MARIA MONTAÑO</t>
  </si>
  <si>
    <t>STARCOOP</t>
  </si>
  <si>
    <t>CONEXIÓN</t>
  </si>
  <si>
    <t>2015753501000052E</t>
  </si>
  <si>
    <t xml:space="preserve">ANA MARIA ERAZO </t>
  </si>
  <si>
    <t xml:space="preserve">SERVICIOS PUBLICOS </t>
  </si>
  <si>
    <t xml:space="preserve">MALPELO </t>
  </si>
  <si>
    <t xml:space="preserve">INICIO </t>
  </si>
  <si>
    <t xml:space="preserve">MARZO </t>
  </si>
  <si>
    <t xml:space="preserve">ABRIL </t>
  </si>
  <si>
    <t>SEP</t>
  </si>
  <si>
    <t>OCT</t>
  </si>
  <si>
    <t>NOV</t>
  </si>
  <si>
    <t>DIC</t>
  </si>
  <si>
    <t xml:space="preserve">JOSE LUIS GARCIA </t>
  </si>
  <si>
    <t xml:space="preserve">SERVICIO DE TRANSMICION </t>
  </si>
  <si>
    <t xml:space="preserve">FRANCIA ELENA OBANDO </t>
  </si>
  <si>
    <t xml:space="preserve">ELZA PEÑA </t>
  </si>
  <si>
    <t xml:space="preserve">OSCAR JULIAN </t>
  </si>
  <si>
    <t xml:space="preserve">ABAB  RUIZ </t>
  </si>
  <si>
    <t>VALOR SIN INCREMENTO</t>
  </si>
  <si>
    <t xml:space="preserve">VALOR CON INCREMENTO </t>
  </si>
  <si>
    <t xml:space="preserve">SALDO </t>
  </si>
  <si>
    <t xml:space="preserve">CARLOS ANDRES HINOJOSA </t>
  </si>
  <si>
    <t xml:space="preserve">PNN URAMBA </t>
  </si>
  <si>
    <t>SEGÚN FACTURA</t>
  </si>
  <si>
    <t>81</t>
  </si>
  <si>
    <t>82</t>
  </si>
  <si>
    <t xml:space="preserve">03 DE MARZO </t>
  </si>
  <si>
    <t xml:space="preserve">JEFERSON QUINTO </t>
  </si>
  <si>
    <t>WILTON RODRIGUEZ</t>
  </si>
  <si>
    <t xml:space="preserve">OCHO (8)MESES Y VEINTICUATRO  (24) DIAS </t>
  </si>
  <si>
    <t xml:space="preserve">OCHO (8) MESES Y VEINTIUN (21) DIAS </t>
  </si>
  <si>
    <t>ANULAR</t>
  </si>
  <si>
    <t xml:space="preserve"> DIEGO  FERNANDO MUÑOZ</t>
  </si>
  <si>
    <t xml:space="preserve">ALICIA PALACIOS </t>
  </si>
  <si>
    <t xml:space="preserve">ENERO </t>
  </si>
  <si>
    <t xml:space="preserve">AGOSTO </t>
  </si>
  <si>
    <t>03 DE MARZO</t>
  </si>
  <si>
    <t xml:space="preserve">NUEVE (9) MESES VEINTISIETE(27) DIAS </t>
  </si>
  <si>
    <t>BRAYAN ALIPIO SUAREZ</t>
  </si>
  <si>
    <t>RUBER AGUIÑO</t>
  </si>
  <si>
    <t>11 DE MARZO</t>
  </si>
  <si>
    <t>86</t>
  </si>
  <si>
    <t>SACARIAS MOSQUERA VALENCIA</t>
  </si>
  <si>
    <t>87</t>
  </si>
  <si>
    <t>MEJIA SARCO CHAMORRO</t>
  </si>
  <si>
    <t xml:space="preserve">OCHO (8) MESES </t>
  </si>
  <si>
    <t>PARQUE</t>
  </si>
  <si>
    <t>KATIOS</t>
  </si>
  <si>
    <t>GORGONA</t>
  </si>
  <si>
    <t xml:space="preserve">NOMBRE </t>
  </si>
  <si>
    <t>FINAL</t>
  </si>
  <si>
    <t xml:space="preserve">VALOR MENSUAL </t>
  </si>
  <si>
    <t xml:space="preserve">PLAZO </t>
  </si>
  <si>
    <t>10/03/2015</t>
  </si>
  <si>
    <t xml:space="preserve">FERNEY VALENCIA </t>
  </si>
  <si>
    <t xml:space="preserve">OCHO (8)MESES Y VEINTICINCO  (25) DIAS </t>
  </si>
  <si>
    <t>OCHO (8) MESES Y UN (1) DIA</t>
  </si>
  <si>
    <t>LUS FRANCISCO VILLOTA</t>
  </si>
  <si>
    <t>MELBIS LEMUS TORRES</t>
  </si>
  <si>
    <t>UTRIA</t>
  </si>
  <si>
    <t xml:space="preserve">NUEVE (9) MESES Y QUINCE (15) DIAS </t>
  </si>
  <si>
    <t xml:space="preserve">ESTEBAN AGUIRRE </t>
  </si>
  <si>
    <t xml:space="preserve">NUEVE (9) MESES </t>
  </si>
  <si>
    <t xml:space="preserve">SUBPROGRAMA </t>
  </si>
  <si>
    <t>REM</t>
  </si>
  <si>
    <t xml:space="preserve">REGULACION </t>
  </si>
  <si>
    <t xml:space="preserve">ERNESTO ANGEL GARCES </t>
  </si>
  <si>
    <t xml:space="preserve">ANDRES CUELLAR CHACON </t>
  </si>
  <si>
    <t xml:space="preserve">OSCAR TULIO ESPINOSA </t>
  </si>
  <si>
    <t xml:space="preserve">SERVICIOS DE MANTENIMIENTO PARA LOS BOTES DEL PNN GORGONA  </t>
  </si>
  <si>
    <t xml:space="preserve">SERVICIO DE SEGURIDAD Y VIGILANCIA PARA LOS BOTES  Y MOTORES DEL PNN GORGONA </t>
  </si>
  <si>
    <t xml:space="preserve">DTPA </t>
  </si>
  <si>
    <t>INVESTIGACION Y MONITOREO</t>
  </si>
  <si>
    <t xml:space="preserve">PRESTACION DE SERVICOS </t>
  </si>
  <si>
    <t xml:space="preserve">COMPRA DE COMBUSTIBLES </t>
  </si>
  <si>
    <t xml:space="preserve">RIESGOS NATURALES </t>
  </si>
  <si>
    <t>REGULACION</t>
  </si>
  <si>
    <t>PLANEACION INTERNA</t>
  </si>
  <si>
    <t xml:space="preserve">CARMEN EMILIA PINO </t>
  </si>
  <si>
    <t>OSCAR RESTREPO CRUZ</t>
  </si>
  <si>
    <t>SERVICIO DE EMBALAJE  Y TRANSPORTE PARA EL PNN UTRIA</t>
  </si>
  <si>
    <t xml:space="preserve">REDUCINDO REINA MEDINA </t>
  </si>
  <si>
    <t xml:space="preserve">SANQUIANGA </t>
  </si>
  <si>
    <t xml:space="preserve">EDILEY REINA SALAS </t>
  </si>
  <si>
    <t>SERVICIO DE ASEO Y CAFETERIA  PARA EL PNN UTRIA</t>
  </si>
  <si>
    <t>OCHO MESES Y QUINCE DIAS</t>
  </si>
  <si>
    <t>AL 31 DE DIC</t>
  </si>
  <si>
    <t xml:space="preserve">FORTALECIMIENTO </t>
  </si>
  <si>
    <t>92</t>
  </si>
  <si>
    <t>26 DE MARZO</t>
  </si>
  <si>
    <t xml:space="preserve">NILSON REINA </t>
  </si>
  <si>
    <t xml:space="preserve">URAMBA </t>
  </si>
  <si>
    <t>BETEL SOLUCIONES SAS</t>
  </si>
  <si>
    <t>SUMINISTRO DE SERVICIOS Y EQUIPOS DE CONEXIÓN PARA INTERNET EN EL PNN FARALLONES DE CALI</t>
  </si>
  <si>
    <t xml:space="preserve">NUEVE MESES </t>
  </si>
  <si>
    <t>LUIS ALBERTO PEREA</t>
  </si>
  <si>
    <t xml:space="preserve">COMBUSTIBLE </t>
  </si>
  <si>
    <t>EDUARDO ANDRES BURGOS</t>
  </si>
  <si>
    <t>LOGISTICA</t>
  </si>
  <si>
    <t>PNN KATIOS</t>
  </si>
  <si>
    <t xml:space="preserve">MARIA BERCIS MOSQUERA </t>
  </si>
  <si>
    <t>PRESTACION DEL SERVICIOS DE ASEO Y CAFETERIA A LAS INSTALCIONES DEL PNN URAMBA.</t>
  </si>
  <si>
    <t>SERVICIO DE VIGILANCIA POR MONITOREO DE ALARMA PARA LASEDE DE LA DTPA Y SUS PARQUES ADSCRITOS</t>
  </si>
  <si>
    <t xml:space="preserve">SERVICIO DE VIGILANCIA PARA LOS BOTES, MOTEORES Y DEMAS ELEMENTOS DE NAVEGACION DEL PNN LOS KATIOS </t>
  </si>
  <si>
    <t xml:space="preserve">SEIS MESES Y DIECINUEVE DIAS </t>
  </si>
  <si>
    <t>PRESTAR EL SERVICIO DE VIGILANCIA  Y SEGURIDAD PARA LOS BOTES, MOTORES FUERA DE BORDA Y DEMAS ELEMENTOS DE TRABAJO QUE SE ENCUENTREN EN LA CABAÑA DEL PNNSANQUIANGA</t>
  </si>
  <si>
    <t>SUMINISTRO DEL SWERVICIO DE ASEO Y CAFETERIA PARA LA SEDE ADMINISTRATIVA Y OPERATIVA UBICADA EN LA VEREDA MULATOS, MUNICIPIO DE LA TOLA</t>
  </si>
  <si>
    <t>COMPRA DE TKTES MARITIMOS  PARA EL TRANSPORTE DE FUNCIONARIOS Y CONTRATISTAS DEL PNN URAMBA</t>
  </si>
  <si>
    <t>BAHIAMAR/ JULIO CESAR</t>
  </si>
  <si>
    <t>ANDRES MAURICIO FERRER</t>
  </si>
  <si>
    <t>COMERCIALIZADORA PROXXON</t>
  </si>
  <si>
    <t xml:space="preserve">COMPRA DE COMBUSTIBLE POR EL SISTEMA DE VALERAS PARA LA MOVILIZACION DE LOS VEHICULOS(MOTORES FUERA DE BORDA) Y LA OPERACIÓN DE LOS DIFERENTES BIENES QUE REQUIEREN DE ESTE CONSUMO ASIGNADOS AL PNN KATIOS </t>
  </si>
  <si>
    <t xml:space="preserve">SEGÚN FACTURA </t>
  </si>
  <si>
    <t xml:space="preserve">PRESTACION DE SERVICIOS OPERATIVOS Y DE APOYO A LA GESTION PARA EL FORTALECIMIENTO DE LAS ACTIVIDADES ECO TURISTICAS  Y DE MONITOREO DEL PNN GORGONA, CON MIRAS A CONTRIBUIR  A LA CONSERVACION Y PROTECCION DE LOS VALORES OBJETO DEL PLAN DE MANEJO DEL PARQUE, COMO TAMBIEN  APOYAR LAS ACCIONES QUE SE GENEREN CEN EL NORMAL FUNCIONAMIENTO DEL AREA </t>
  </si>
  <si>
    <t xml:space="preserve">PRESTACION DE SERVICIOS OPERATIVOS Y DE APOYO A LA GESTION EN EL AREA TECNICA Y PLANEACION DESARROLLANDO TRAMITES Y PROCESOS ADMINISTRATIVOS </t>
  </si>
  <si>
    <t xml:space="preserve">17 DE ABRIL </t>
  </si>
  <si>
    <t>95</t>
  </si>
  <si>
    <t>LEONARDO SANCHEZ</t>
  </si>
  <si>
    <t xml:space="preserve">15 DE ENERO </t>
  </si>
  <si>
    <t>Cali</t>
  </si>
  <si>
    <t>abogadoleonardosanchez@gmail.com</t>
  </si>
  <si>
    <t>MARIA DEL PILAR MURILLO RUSYNKE</t>
  </si>
  <si>
    <t>pilarmurillo12@yahoo.com.co</t>
  </si>
  <si>
    <t>jacasgil@gmail.com</t>
  </si>
  <si>
    <t>diegofegra@gmail.com</t>
  </si>
  <si>
    <t>MARIA ALEJANDRA GOMEZ LALINDE</t>
  </si>
  <si>
    <t>Santander de Q.</t>
  </si>
  <si>
    <t>maleja0288@gmail.com</t>
  </si>
  <si>
    <t>felvac12@gmail.com</t>
  </si>
  <si>
    <t xml:space="preserve">PRESTACION DE SERVICIOS PROFESIONALES Y DE APOYO A LA GESTION EN CONTRATOS DE LA  DIRECCIÓN TERRITORIAL PACIFICO  CON EL FIN DE APOYAR LA ACTIVIDAD PRECONTRACTUAL, CONTRACTUAL Y POSTCONTACTUAL DE LA DTPA Y SUS AREAS ADSCRITAS DE ACUERDO  CON LA NORMATIVIDAD VIGENTE </t>
  </si>
  <si>
    <t>ONCE (11) MESES</t>
  </si>
  <si>
    <t>02 DE MAYO DE 1985</t>
  </si>
  <si>
    <t xml:space="preserve">14 DE ENERO </t>
  </si>
  <si>
    <t xml:space="preserve">ANA MILENA MONTOYA </t>
  </si>
  <si>
    <t xml:space="preserve">14 DE DICIEMBRE </t>
  </si>
  <si>
    <t xml:space="preserve">CLAUDINE URBANO CELORIO </t>
  </si>
  <si>
    <t xml:space="preserve">ELIZA VICTORIA </t>
  </si>
  <si>
    <t xml:space="preserve">MARIA HELENA CORTES </t>
  </si>
  <si>
    <t>27 DE DICIEMBRE DE 1980</t>
  </si>
  <si>
    <t>VIVIANA MEDINA</t>
  </si>
  <si>
    <t xml:space="preserve">PRESTACION DE SERVICIOS PROFESIONALES Y DE APOYO EN LA CONFORMACION DEL SISTEMA DE INFORMACION DE PNN E INFRAESTRUCTURA TECNOLOGICA DE LAS AREAS PROTEGIDAS </t>
  </si>
  <si>
    <t>08 DE JULIO DE 1980</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</si>
  <si>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</si>
  <si>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02 DE FEBRERO DE 1988</t>
  </si>
  <si>
    <t>PRESTACION DE SERVICIOS TECNICOS Y DE APOYO A LA GESTION PARA ADELANTAR LABORES ADMINISTRATIVAS  DEL  PNN FARALLONES DE CALI, DESARROLLANDO TRAMITES Y PROCESOS QUE LE COMPETEN AL AREA PROTEGIDA ADSCRITA A LA DTPA.</t>
  </si>
  <si>
    <t>11 DE SEPTIEMBRE DE 1968</t>
  </si>
  <si>
    <t>ana.montoyad@gmail.com</t>
  </si>
  <si>
    <t>PRESTACIÓN DE SERVICIOS PROFESIONALES Y DE APOYO A LA GESTIÓN,  PARA COORDINAR Y HACER SEGUIMIENTO A  LOS TEMAS JURÍDICO MISIONALES QUE SE ADELANTEN EN LAS ÁREAS ADSCRITAS A LA DIRECCIÓN TERRITORIAL PACÍFICO</t>
  </si>
  <si>
    <t>21 DE JULIO DE 1988</t>
  </si>
  <si>
    <t>elizavic38@gmail.com</t>
  </si>
  <si>
    <t xml:space="preserve">PRESTACIÓN DE SERVICIOS TÉCNICOS Y DE APOYO A LA GESTIÓN  PARA ADELANTAR LABORES ADMINISTRATIVAS DEL PARQUE NACIONAL NATURAL UTRÍA DESARROLLANDO TRÁMITES Y PROCESOS QUE LE COMPETEN AL ÁREA PROTEGIDA </t>
  </si>
  <si>
    <t xml:space="preserve">ONCE (11) MESES </t>
  </si>
  <si>
    <t>02 DE ABRIL DE 1975</t>
  </si>
  <si>
    <t>PRESTACION DE SERVICIOS TECNICOS Y DE APOYO A LA GESTION PARA ADELANTAR LABORES ADMINISTRATIVAS  DEL  PNN MUNCHIQUE, DESARROLLANDO TRAMITES Y PROCESOS QUE LE COMPETEN AL AREA PROTEGIDA ADSCRITA A LA DTPA.</t>
  </si>
  <si>
    <t>03 DE OCTUBRE DE 1979</t>
  </si>
  <si>
    <t>MUNCHIQUE</t>
  </si>
  <si>
    <t>thejahpeople@hotmail.com</t>
  </si>
  <si>
    <t>PRESTACIÓN DE SERVICIOS TÉCNICOS Y DE APOYO A LA GESTIÓN PARA DESARROLLAR LABORES DE CONDUCCIÓN DE LOS VEHÍCULOS ASIGNADOS, MENSAJERÍA Y APOYO A LA LOGÍSTICA EN LA REALIZACIÓN DE EVENTOS DE  LA  DIRECCIÓN TERRITORIAL PACÍFICO Y PARQUES ADSCRITOS.</t>
  </si>
  <si>
    <t>08 DE OCTIBRE DE 1967</t>
  </si>
  <si>
    <t>DIEGO MUÑOZ</t>
  </si>
  <si>
    <t>cucleg@hotmail.com</t>
  </si>
  <si>
    <t>PRESTACIÓN DE SERVICIOS PROFESIONALES Y DE APOYO A LA GESTIÓN PARA ASESORAR Y APOYAR METODOLÓGICA Y CONCEPTUALMENTE A LA DIRECCIÓN TERRITORIAL PACÍFICO Y SUS ÁREAS PROTEGIDAS, EN LA APLICACIÓN EFECTIVA DEL MODELO DE PLANEACIÓN ESTABLECIDO PARA PARQUES NACIONALES NATURALES, EL PLAN ESTRATÉGICO TERRITORIAL Y LOS PLANES DE MANEJO, ASÍ COMO EL SEGUIMIENTO DE PROYECTOS (DE COOPERACIÓN NACIONAL O INTERNACIONAL) Y PROCESOS REGIONALES.</t>
  </si>
  <si>
    <t>20 DE ENERO DE 1982</t>
  </si>
  <si>
    <t>Tumaco</t>
  </si>
  <si>
    <t>mariae.cortes@hotmail.com</t>
  </si>
  <si>
    <t>PRESTACION DE SERVICIOS TECNICOS Y DE APOYO A LA GESTION EN EL PARQUE NACIONAL NATURAL URAMBA BAHIA MALAGA PARA DESARROLLAR TODOS LOS TRAMITES Y PROCESOS ADMINISTRATIVOS QUE LE COMPETEN AL AREA PROTEGIDA.</t>
  </si>
  <si>
    <t>31 DE DICIEMBRE DE 1975</t>
  </si>
  <si>
    <t>Guapi</t>
  </si>
  <si>
    <t>islagorgona1@gmail.com</t>
  </si>
  <si>
    <t>PRESTACIÓN DE SERVICIOS TÉCNICOS Y DE APOYO A LA GESTIÓN  PARA ADELANTAR LABORES ADMINISTRATIVAS DEL PARQUE NACIONAL NATURAL GORGONA DESARROLLANDO TRÁMITES Y PROCESOS QUE LE COMPETEN AL ÁREA.</t>
  </si>
  <si>
    <t>17 DE ENERO DE 1975</t>
  </si>
  <si>
    <t>Barranquilla</t>
  </si>
  <si>
    <t>malpelo@parquesnacionales.gov.co</t>
  </si>
  <si>
    <t>PRESTACIÓN DE SERVICIOS TÉCNICOS Y DE APOYO A LA GESTIÓN PARA ADELANTAR  LABORES ADMINISTRATIVAS DEL SFF MALPELO  PARA DESARROLLANDO  TRAMITES Y PROCESOS  QUE LE COMPETEN AL AREA ADMINISTRATIVA ADCRITA A LA DTPA</t>
  </si>
  <si>
    <t>01 DE DICIEMBRE DE 1976</t>
  </si>
  <si>
    <t xml:space="preserve">Cartago </t>
  </si>
  <si>
    <t>soleirosa@gmail.com</t>
  </si>
  <si>
    <t>PRESTACION DE SERVICIOS TECNICOS Y DE APOYO A LA GESTION PARA ADELANTAR LABORES ADMINISTRATIVAS DEL PNN SANQUIANGA DESARROLLANDO TRAMITES Y PROCESOS QUE LE COMPETEN AL AREA PROTEGIDA ADSCRITA A LA DTPA</t>
  </si>
  <si>
    <t>25 DE DICIEMBRE DE 1983</t>
  </si>
  <si>
    <t>GUAPI</t>
  </si>
  <si>
    <t xml:space="preserve">TRES (3) MESES </t>
  </si>
  <si>
    <t xml:space="preserve">21 DE ABRIL </t>
  </si>
  <si>
    <t>CALI</t>
  </si>
  <si>
    <t xml:space="preserve">B/TURA </t>
  </si>
  <si>
    <t xml:space="preserve">BOGOTA </t>
  </si>
  <si>
    <t xml:space="preserve">CUATRO (4) MESES </t>
  </si>
  <si>
    <t xml:space="preserve">25 DE ENERO </t>
  </si>
  <si>
    <t xml:space="preserve">PRESTACION DE SERVICIOS OPERATIVOS Y DE APOYO A LA GESTION, PARA APOYAR EL DESARROLLO DE LOS PROYECTOS DE INVESTIGACION Y MONITOREO EN EL PNN GORGONA </t>
  </si>
  <si>
    <t>05 DE FEBRER0 DE 1970</t>
  </si>
  <si>
    <t>26 DE ENERO</t>
  </si>
  <si>
    <t>francomolina.roger@gmail.com</t>
  </si>
  <si>
    <t>TEOFILO SOLIS</t>
  </si>
  <si>
    <t>MEDELLIN</t>
  </si>
  <si>
    <t>LIBIA JOHANA MUÑOZ CARVAJAL</t>
  </si>
  <si>
    <t>CARVAJAL1008@GMAIL.COM</t>
  </si>
  <si>
    <t>ADRIANA ISABEL GIRALDO LONDOÑO</t>
  </si>
  <si>
    <t>PALMIRA</t>
  </si>
  <si>
    <t>aisabelgiraldo@gmail.com</t>
  </si>
  <si>
    <t>PRESTACIÓN DE SERVICIO PROFESIONALES Y DE APOYO A LA GESTIÓN PARA APOYAR A LA DTPA Y SUS OCHO PARQUES ADSCRITOS EN LABORES DE COMUNICACIÓN SOCIAL, DE ACUERDO A LAS DIRECTRICES DEFINIDAS POR EL NIVEL CENTRAL DE LA UNIDAD DE PARQUES NACIONALES NATURALES DE COLOMBIA.</t>
  </si>
  <si>
    <t>13 DE MARZO DE 1986</t>
  </si>
  <si>
    <t xml:space="preserve">JOAN DARIO CABRERA </t>
  </si>
  <si>
    <t>GERMAN DUVAN GALARZA</t>
  </si>
  <si>
    <t xml:space="preserve">27 DE ENERO </t>
  </si>
  <si>
    <t>PRESTACION DE SERVICIOS TECNICOS Y DE APOYO A LA GESTION RELACIONADOS CON LA IMPLEMENTACIONDE LA ESTRATEGIA DE COMINICACION Y EDUCACION PARA LA CONSERVACION DISEÑADA POR EL PNN FARALLONES DE CALI A PARTIR DE LOS LINEAMIENTOS DEFINIDOS POR LOS NIVELES CENTRAL Y TERRITORIAL DE PNN</t>
  </si>
  <si>
    <t>05 DE MARZO DE 1990</t>
  </si>
  <si>
    <t>pilaricabarrera@gmail.com</t>
  </si>
  <si>
    <t xml:space="preserve">PRESTACION DE SERVICIOS OPERATIVOS Y DE APOYO A LA GESTION DEL PNN FARALLONES DE CALI, EN ESPECIAL EN LOS RECORRIDOS Y OPERATIVOS DE PREVENCION, VIGILANCIA Y CONTROL EN LA JURISDICCION DE LOS MUNICIPIOS DE CALI, DAGUA JAMUNDI Y B/TURA </t>
  </si>
  <si>
    <t>22 DE ABRIL DE 1972</t>
  </si>
  <si>
    <t>PRESTACION DE SERVICIOS OPERATIVOS Y DE APOYO A LA GESTION DEL PNN FARALLLONES DE CALI, EN ESPECIAL EN LOS RECORRIDOS Y OPERATIVOS DE PREVENCION, VIGILANCIA Y CONTROL EN LA JUSRISDICCION DE LOS MUNICIPIOS DE CALI, DAGUA, JAMUNDI Y BUENAVENTURA</t>
  </si>
  <si>
    <t>05 DE JULIO DE 1985</t>
  </si>
  <si>
    <t xml:space="preserve">26 DE ENERO </t>
  </si>
  <si>
    <t xml:space="preserve">25 DE DICIEMBRE </t>
  </si>
  <si>
    <t xml:space="preserve">CARTAGENA </t>
  </si>
  <si>
    <t>ivandarioparedesp@gmail.com</t>
  </si>
  <si>
    <t xml:space="preserve">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 </t>
  </si>
  <si>
    <t>28 DE DICIEMBRE DE 1959</t>
  </si>
  <si>
    <t>aehasbunm@gmail.com</t>
  </si>
  <si>
    <t xml:space="preserve">PRESTACION DE SERVICIOS TECNICOS Y DE APOYO A LA GESTION DEL PNN UTRIA PARA APOYAR LA IMPLEMENTACION Y SEGUIMIENTO DE LOS INSTRUMENTOS DE PLANEACION INTERNA, LA APLICACIÓN  DEL SISTEMA DE GESTION DE CALIDAD, PROMOVER EL ORDENAMIENTO  DE LA ZONA CON FUNCION AMORTIGUADORA DEL AP Y PARA LA IMPLEMENTACION DE LOS CONVENIOS, ACUERDOS SUSCRITOS Y POR SUSCRIBIR CON COMINIDADES NEGRAS Y ALCALDIAS MUNICIPALES DE NUQUI Y BAHIA SOLANO </t>
  </si>
  <si>
    <t>31 DE ENERO DE 1960</t>
  </si>
  <si>
    <t>27 DE ENERO</t>
  </si>
  <si>
    <t xml:space="preserve">JAIR RODRIGUEZ </t>
  </si>
  <si>
    <t>16</t>
  </si>
  <si>
    <t xml:space="preserve">CALI </t>
  </si>
  <si>
    <t xml:space="preserve">28 DE ENERO </t>
  </si>
  <si>
    <t>Popayan</t>
  </si>
  <si>
    <t>mayoda0905@gmail.com</t>
  </si>
  <si>
    <t xml:space="preserve">PRESTACION DE SERVICIOS PROFESIONALES Y DE APOYO A LA GESTION PARA LA COORDINACION, IMPLEMENTACION Y  SEGUIMIENTO DEL PROGRAMA  DE MONITOREO DEL PNN MUNCHIQUE Y SUS PRIORIDADES DE INVESTIGACION CIENTIFICA EN EL AREA PROTEGIDA </t>
  </si>
  <si>
    <t>30 DE JUNIO DE 1989</t>
  </si>
  <si>
    <t>munchique@parquesnacionales.gov.co</t>
  </si>
  <si>
    <t>PRESTACION DE SERVICIOS OPERARIOS DE APOYO A LA GESTION PARA DESARROLLAR ACTIVIDADES OPERATIVAS  Y DE CONTROL Y VIGILANCIA EN EL PNN MUNCHIQUE.</t>
  </si>
  <si>
    <t>05 DE AGOSTO DE 1993</t>
  </si>
  <si>
    <t>923duvan89@hotmail.com</t>
  </si>
  <si>
    <t>PRESTACION DE SERVICIOS OPERATIVOS Y DE APOYO A LA GESTION PARA DESARROLLAR ACCIONES DE CONTROL Y VIGILANCIA, EDUCACION AMBIENTAL, ARTICULACION COMUNITARIAY MONITOREO EN EL PNN  MUNCHIQUE SECTORES PLAYA RICA - SAN JOAQUIN.</t>
  </si>
  <si>
    <t>23 DE FEBRERO DE 1989</t>
  </si>
  <si>
    <t>marthaelena.muñoz.o@gmail.com</t>
  </si>
  <si>
    <t>PRESTACION DE SERVICIOS PROFESIONALES Y DE APOYO A LA GESTION EN EL MARCO DE LAS POLITICAS DE USO, OCUPACION Y TENENCIA, RESTAURACION ECOLOGICA  Y SISTEMAS SOSTENIBLES  PARA LA CONSERVACION EN EL PNN MUNCHIQUE.</t>
  </si>
  <si>
    <t>14 DE FEBRERO DE 1980</t>
  </si>
  <si>
    <t xml:space="preserve">Morales </t>
  </si>
  <si>
    <t>williamvalenciafajardo@gmail.com</t>
  </si>
  <si>
    <t>PRESTACION DE SERVICIOS  OPERATIVOS Y DE APOYO A LA GESTION PARA DESARROLLAR ACCIONES DE CONTROL Y VIGILANCIA, ACOMPAÑAMIENTO A COMUNIDADES INDIGENAS, EDUCACION AMBIENTAL, MONITOREO Y SEGUIMIENTO A ACUERDOS DE RESTAURACION ECOLOGICA EN EL PNN MUNCHIQUE, SECTOR EL ROSAL</t>
  </si>
  <si>
    <t>28 DE MARZO DE 1982</t>
  </si>
  <si>
    <t>Turbo</t>
  </si>
  <si>
    <t>nilsonkatios@gmail.com</t>
  </si>
  <si>
    <t>PRESTACION DE SERVICIOS OPERATIVOS Y DE APOYO A LA GESTION PARA LA IMPLEMENTACION  DEL JERCICIO DE AUTORIDAD AMBIENTAL EN EL  AREA PROTEGIDA DE ACUERDO AL PLAN OPERATIVO ANUAL DEL PNN LOS KATIOS PARA EL AÑO 2016</t>
  </si>
  <si>
    <t>22 DE MAYO DE 1974</t>
  </si>
  <si>
    <t>rubilorokatios@hotmail.com</t>
  </si>
  <si>
    <t xml:space="preserve">PRESTACION DE SERVICIOS OPERATIVOS Y DE APOYO A LA GESTION PARA LA IMPLEMENTACION  DEL EJERCICIO DE AUTORIDAD AMBIENTAL EN EL AREA PROTEGIDA DE ACUERDO AL PLAN OPERATIVO ANUAL DEL PNN LOS KATIOS PARA EL AÑO 2016 </t>
  </si>
  <si>
    <t>13 DE ABRIL E 1973</t>
  </si>
  <si>
    <t xml:space="preserve">WILNER PERLAZA </t>
  </si>
  <si>
    <t>Lopez</t>
  </si>
  <si>
    <t>wiportiz12@hotmail.com</t>
  </si>
  <si>
    <t xml:space="preserve">RUBEN DARIO ARRIETA </t>
  </si>
  <si>
    <t>rubenchoarrieta@gmail.com</t>
  </si>
  <si>
    <t>PRESTACION DE SERVICIOS OPERATIVOS Y DE APOYO A LA GESTION PARA LA IMPLEMENTACION DEL EJERCICIO DE AUTORIDAD AMBIENTAL EN EL AREA PROTEGIDA DE ACUERDO AL PLAN OPERATIVO ANUAL DEL PNN LOS KATIOS PARA EL AÑO 2016</t>
  </si>
  <si>
    <t>10 DE OCTUBRE DE 1985</t>
  </si>
  <si>
    <t xml:space="preserve">PRESTACION DE SERVICIOS TECNICOS Y DE APOYO A LA GESTION PARA  LAS ESTRATEGIAS ESPECIALES DE MANEJO, EDUCACION AMBIENTAL, PROTECCION AMBIENTAL, CONTROL Y MONITOREO  EN LA ZONA  CON FUNCION AMORTIGUADORA DEL SECTOR OCCIDENTAL DEL PNN MUNCHIQUE </t>
  </si>
  <si>
    <t>10 DE NOVIEMBRE DE 1993</t>
  </si>
  <si>
    <t xml:space="preserve">29 DE ENERO </t>
  </si>
  <si>
    <t xml:space="preserve">HECTOR CHIRIMIA </t>
  </si>
  <si>
    <t>Timbiqui</t>
  </si>
  <si>
    <t>hectorchiry@gmail.com</t>
  </si>
  <si>
    <t>PRESTACION DE SERVICIOS TECNICOS Y DE APOYO A LA GESTION PARA LA IMPLEMENTACION DE LOS DIFERENTES VOC DEL PROGRAMA DE MONITOREO EN DESARROLLO, Y EN EL ACOMPAÑAMIENTO AL PLAN DE INVESTIGACIONES DE LA ESTACION CIENTIFICA HVPRAHL. ADEMAS DE OTRAS ACCIONES, CON MIRAS A CONTAR CON INFORMACION OPORTUNA Y SISTEMATICA ACERCA DEL ESTADO Y PRESIONES SOBRE LOS VAÑLORES OBJETO DE CONSERVACION (VOC) PARA LA TOMA DE DESICIONES EN EL MANEJO DEL AREA PROTEGIDA.</t>
  </si>
  <si>
    <t>03 DE MARZO DE 1982</t>
  </si>
  <si>
    <t xml:space="preserve">JOSE HERCILIO MONTAÑO </t>
  </si>
  <si>
    <t xml:space="preserve">Guapi </t>
  </si>
  <si>
    <t>PRESTACION DE SERVICIOS TECNICOS Y DE APOYO A LA GESTION EN  LA EJECUCION DEL PROGRAMA DE REGULACION, PREVENCION, CONTROL Y VIGILANCIA DEL PNN GORGONA A TRAVES DE LA REALIZACION  DE PATRULLAJES MARINOS Y TERRESTRES, TOMA DE DATOS Y LA SISTEMATIZACION DE INFORMACION QUE SE RECOPILE  EN DICHOS PATRULLAJES, CON MIRAS A CONTRUBUIR A LA CONSERVACION Y PROTECCION DE LOS VALORES OBJETO DE CONSERVACION DEL PLAN DE MANEJO DEL PARQUE, COMO TAMBIEN APOYAR LAS ACCIONES QUE SE GENEREN EN EL NORMAL FUNCIONAMIENTO DEL AREA.</t>
  </si>
  <si>
    <t>10 DE FEBRERO DE 1979</t>
  </si>
  <si>
    <t xml:space="preserve">CLAUDIA JOHANA RODRIGUEZ </t>
  </si>
  <si>
    <t xml:space="preserve">PRESTACION DE SERVICIOS OPERATIVOS Y DE APOYO EN LAS ACTIVIDADES DE MONITOREO, ATENCION A LOS INVESTIGADORES Y OTRAS ACCIONES QUE PERMITAN APORTAR AL BUEN ESTADO Y FORTALECIMIENTO DE LA GESTION DE LE ESTACION CIENTIFICA HVPRHAL Y GARANTICEN EL CUMPLIMIENTO DE LA MISION INSTITUCIONAL. COMO TAMBIEN APOYAR LAS ACCIONES QUE SE GENEREN EN EL NORMAL FUNCIONAMIENTO DEL AREA  </t>
  </si>
  <si>
    <t>5 DE JULIO DE 1988</t>
  </si>
  <si>
    <t>DAVID FERNANDO PEREZ C</t>
  </si>
  <si>
    <t>Bogota</t>
  </si>
  <si>
    <t>davidfernando@hotmail.com</t>
  </si>
  <si>
    <t xml:space="preserve">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PROMOVIENDO LA REALIZACION DE ACCIONES QUE FAVOREZCAN LA CONSERVACION  COMO TAMBIEN APOYAR LAS ACCIONES QUE SE GENEREN EN EL NORMAL FUNCIONAMIENTO DEL AREA </t>
  </si>
  <si>
    <t>19 DE DICIEMBRE DE 1982</t>
  </si>
  <si>
    <t>27 DE DICIEMBRE DE 1973</t>
  </si>
  <si>
    <t>BUGALAGRANDE</t>
  </si>
  <si>
    <t>jaro.p@hotmail.com</t>
  </si>
  <si>
    <t xml:space="preserve">PRESTACION DE SERVICIOS OPERATIVOS Y DE APOYO A LA GESTION DEL PNN FARALLONES DE CALI EN ESEPCIAL EN LOS RECORRIDOS Y OPERATIVOS DE PREVENCION, VIGILANCIA Y CONTROL EN LA JUSRISDICCION DE LOS MUNICIPIOS DE CALI, DAGUA, JAMUNDI Y B/TURA </t>
  </si>
  <si>
    <t>22 DE OCTUBRE DE 1973</t>
  </si>
  <si>
    <t>Palmira</t>
  </si>
  <si>
    <t>guarnizo.mayor@gmail.com</t>
  </si>
  <si>
    <t>PRESTACIÓN DE SERVICIOS PROFESIONALES Y DE APOYO A LA GESTIÓN PARA APOYAR LOS TEMAS JURÍDICO MISIONALES DEL PARQUE NACIONAL NATURAL FARALLONES DE CALI, EN EL DESARROLLO DE LOS LINEAMIENTOS DE LA ESTRATEGIA DE PREVENCIÓN, VIGILANCIA Y CONTROL CON LA QUE CUENTA EL PNN FARALLONES DE CALI, ASÍ COMO TAMBIÉN LA SUSTANCIACIÓN, ACTUALIZACIÓN Y  REVISIÓN DE PROCEDIMIENTOS SANCIONATORIOS QUE SE LLEVEN A CABO EN EL PNN FARALLONES DE CALI, APOYO A LA ESTRATEGIA UOT QUE TIENE IMPLEMENTADAEL AP Y REPONDER A LAS NECESIDADES PUNTUALES QUE SE REQUIERAN EN EL PNN FARALLONES DE CALI, LA DTPA Y EL NIVEL CENTRAL DE PARQUES NACIONALES NATURALES DE COLOMBIA.</t>
  </si>
  <si>
    <t>24 DE ENERO DE 1990</t>
  </si>
  <si>
    <t>17</t>
  </si>
  <si>
    <t>mauricioalzate@gmail.com</t>
  </si>
  <si>
    <t>PRESTACION DE SERVICIOS PROFESIONALES Y DE APOYO A LA GESTION EN EL PARQUE NACIONAL NATURAL FARALLONES DE CALI, RELACIONADOS CON EL SEGUIMIENTO, CUALIFICACION Y CUANTIFICACION DE LAS CONCESIONES DE AGUA E INFRAESTRUCTURAS DE RADIOCOMUNICACIONES Y TELECOMUNICACIONES OTORGADAS POR LA UNIDAD DE PARQUES EN EL PNN FARALLONES DE CALI</t>
  </si>
  <si>
    <t>27 DE ENERO DE 1979</t>
  </si>
  <si>
    <t>18</t>
  </si>
  <si>
    <t xml:space="preserve">29 DE ENERO  </t>
  </si>
  <si>
    <t xml:space="preserve">ILIANA ALZATE TIJERINO </t>
  </si>
  <si>
    <t>ilianaalzate@gmail.com</t>
  </si>
  <si>
    <t>PRESTACIÓN DE SERVICIOS PROFESIONALES Y DE APOYO A LA GESTIÓN PARA ACOMPAÑAR Y DESARROLLAR LOS LINEAMIENTOS RELACIONADOS CON EL ORDENAMIENTO, LA REGULACIÓN Y EL CONTROL PARA LA DISMINUCIÓN DE LAS PRESIONES GENERADAS POR EL DESARROLLO DE ACTIVIDADES ECOTURÍSTICAS EN LAS ÁREAS PROTEGIDAS ADSCRITAS A LA DIRECCIÓN TERRITORIAL PACÍFICO QUE AFECTAN LA DINÁMICA NATURAL Y CULTURAL DE LOS RECURSOS NATURALES.</t>
  </si>
  <si>
    <t>6 DE DICIEMBRE DE 1980</t>
  </si>
  <si>
    <t>19</t>
  </si>
  <si>
    <t>SANTIAGO TORO CADAVID</t>
  </si>
  <si>
    <t>santorocadavid@gmail.com</t>
  </si>
  <si>
    <t>PRESTACIÓN DE SERVICIOS PROFESIONALES Y DE APOYO A LA GESTIÓN PARA APOYAR LOS TEMAS JURÍDICO MISIONALES DE LAS ÁREAS ADSCRITAS A LA DIRECCIÓN TERRITORIAL PACÍFICO EN EL DESARROLLO E IMPLEMENTACIÓN DE LOS LINEAMIENTOS QUE SOBRE USO, OCUPACIÓN Y TENENCIA  ADOPTE PARQUES NACIONALES, LA REALIZACIÓN DE ESTUDIO DE TÍTULOS PREDIALES, LA ORIENTACIÓN DE LA CARACTERIZACIÓN PREDIAL EN LAS ÁREAS Y DEMÁS TEMAS JURÍDICOS QUE  REQUIERAN  EN ESTA DEPENDENCIA</t>
  </si>
  <si>
    <t>25 DE JUNIO DE 1990</t>
  </si>
  <si>
    <t>20</t>
  </si>
  <si>
    <t xml:space="preserve">ISABEL CRISTINA GARCIA BURBANO </t>
  </si>
  <si>
    <t>isabelgarcia9212@gmail.com</t>
  </si>
  <si>
    <t>PRESTACIÓN DE SERVICIOS PROFESIONALES Y DE APOYO A LA GESTIÓN, PARA APOYAR LOS TEMAS JURÍDICO MISIONALES DE LAS ÁREAS ADSCRITAS A LA DIRECCIÓN TERRITORIAL PACÍFICO, EN ESPECIAL EN LA SUSTANCIACIÓN Y REVISIÓN DE PROCEDIMIENTOS SANCIONATORIOS, DESARROLLO Y FORTALECIMIENTO DE LA ESTRATEGIA DE PREVENCIÓN, VIGILANCIA Y CONTROL, PLANES DE CONTINGENCIA DE RIESGO PÚBLICO, CON LOS QUE CUENTA PARQUES NACIONALES, Y DEMÁS TEMAS JURÍDICOS DE LA DIRECCIÓN TERRITORIAL PACÍFICO Y SUS ÁREAS. </t>
  </si>
  <si>
    <t xml:space="preserve">EBERTO NAGLES LEUDO </t>
  </si>
  <si>
    <t xml:space="preserve">VIGIA DEL FUERTE </t>
  </si>
  <si>
    <t>ebertonagles@gmail.com</t>
  </si>
  <si>
    <t>PRESTACION DE SERVICIOS OPERATIVOS Y DE APOYO A LA GESTION PARA LA  IMPLEMENTACION  Y SEGUIMIENTO A LOS PLANES DE ACCION  DE LOS A CUERDOS DE  USO SUSCRITOS  CON LAS COMUNIDADES ETNICAS  AFRODECENDIENTES  VECINAS AL  AREA PROTEGIDA DE ACUERDO  AL PLAN OPERATIVO ANUAL ESTABLECIDO PARA EL PNN LOS KATIOS PARA EL AÑO 2016</t>
  </si>
  <si>
    <t>24 DE ABRIL DE 1959</t>
  </si>
  <si>
    <t xml:space="preserve">MARIA ALEJANDRA HIDALGO </t>
  </si>
  <si>
    <t>SAHAGUN</t>
  </si>
  <si>
    <t>mayi_hidalgo@hotmail.com</t>
  </si>
  <si>
    <t>PRESTACION DE SERVICIOS PROFESIONALES Y DE APOYO A LA GESTION EN EL PNNUTRIA PARA FASCILITAR Y GESTIONAREL PROCESO DE IMPLEMENTACION DE LA LINEA DE ESTRATEGIAS ESPECIALES DE MANEJO DEL AREA PROTEGIDA, PROMOVIENDO PROCESOS INTERCULTURALES QUE PERMITAN CONCERTAR CON COMUNIDADES INDIGENAS, AFRO DESCENDIENTES E INSTITUCIONES, LA ARTICULACION DE LAS DISTINTAS VISIONES DEL TERRITORIO PARA APORTAR INSUMOS AL CONOCIMIENTO NECESARIO PARA ADELANTAR ACCIONEWS DE CONSERVACION, REDUPERACION Y USO SOSTENIBLE EN EL AREA PROTEGIDA Y SU ZONA DE INFLUENCIA.</t>
  </si>
  <si>
    <t>18 DE MARZO DE 1993</t>
  </si>
  <si>
    <t xml:space="preserve">JOSE FERNELY MENA </t>
  </si>
  <si>
    <t>Nuqui</t>
  </si>
  <si>
    <t>PRESTACION DE SERVICIOS OPERATIVOS Y DE APOYO  A LA GESTION EN EL PNN UTRIA ESPECIALMENTE ENE LA ZONA DE  JUBILARA PARA OPYAR LAS ACTIVIDADES DE CARACTERIZACION (MONITOREO) DE FAENAS DE PESCA ARTESANAL Y DE OBTENCION DE INFORMACION BIOLOGICA-REPRODUCTIVA DE ESPECIES PRIORIZADAS; REGULACION DE USOS, CONTROL Y VIGILANCIA Y DEMAS ACTIVIDADES OPERATIVAS QUE SE DESARROLLEN EN EL AREA DEL PNN</t>
  </si>
  <si>
    <t>18 DE DICIEMBRE DE 1978</t>
  </si>
  <si>
    <t xml:space="preserve">JUAN SEBASTIAN URDINOLA </t>
  </si>
  <si>
    <t>urdinola22@hotmail.com</t>
  </si>
  <si>
    <t xml:space="preserve">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FARALLONES </t>
  </si>
  <si>
    <t>23</t>
  </si>
  <si>
    <t>22</t>
  </si>
  <si>
    <t>cali</t>
  </si>
  <si>
    <t>orlac6@gmail.com</t>
  </si>
  <si>
    <t xml:space="preserve">PRESTACION DE SERVICIOS PROFESIONALES Y DE APOYO A LA GESTION, EN LA PRECISION DE LIMITES DE LAS AREAS PROTEGIDAS ADSCRITAS A LA DTPA A ESCALA1:25.000 Y ANALISIS ESPACIALES QUE SIRVAN COMO BASE PARA LA LINEA ESTRATEGICA DE OCUPACION Y TENENCIA Y LA CONSOLIDACION DEL SISTEMA DE INFORMACION QUER APORTA EN LA TOMA DE DESICIONES DE LA ENTIDAD </t>
  </si>
  <si>
    <t>Jamundi</t>
  </si>
  <si>
    <t>manuelvarelamoreno@gmail.com</t>
  </si>
  <si>
    <t xml:space="preserve">PRESTACIÓN DE SERVICIOS PROFESIONALES Y DE APOYO A LA GESTIÓN  PARA LA ELABORACIÓN DE DIAGNÓSTICOS AMBIENTAL Y CONCEPTOS TÉCNICOS REQUERIDOS PARA APOYAR LOS TEMAS SANCIONATORIOS Y MISIONALES DEL PARQUE NACIONAL NATURAL FARALLONES DE CALI.  </t>
  </si>
  <si>
    <t>9 DE SEPTIEMBRE DE 1983</t>
  </si>
  <si>
    <t>12 DE JULIO DE 1981</t>
  </si>
  <si>
    <t>22 DE SEPTIEMBRE 1993</t>
  </si>
  <si>
    <t>Bahia Solano</t>
  </si>
  <si>
    <t xml:space="preserve">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DEL AREA </t>
  </si>
  <si>
    <t>26 DE SEPTIEMBRE DE 1978</t>
  </si>
  <si>
    <t>24</t>
  </si>
  <si>
    <t>ALVARO LIBRERO PATIÑO</t>
  </si>
  <si>
    <t>ZARZAL</t>
  </si>
  <si>
    <t>alvarolibreros@gmail.com</t>
  </si>
  <si>
    <t>PRESTACION DE SERVICIOS TECNICOS Y DE APOYO  A LA GESTION AL PNN FARALLONES DE CALI EN E L SOPORTE Y ELABORACION DE LOS REQUERIMIENTOS CARTOGRAFICOS PARA LAS DIFERENTES ESTRATEGIAS Y PROGRAMAS ADEANTADOS POR EL AREA PROTEGIDA, SIGUIENDO LOS ESTANDARES DEFINIDOS POR EL NIVEL CENTRAL DE LA UNIDAD DE PARQUES NACIONALES Y LA DTPA</t>
  </si>
  <si>
    <t>17 DE AGOSTO DE 1971</t>
  </si>
  <si>
    <t xml:space="preserve">JOSE ENRRIQUE CARVAJAL </t>
  </si>
  <si>
    <t>jhanselcarvajal@gmail.com</t>
  </si>
  <si>
    <t>PRESTACION DE SERVICIOS DE TECNICOS Y DE APOYO A LOS PROCESO DE CARACTERIZACION SOCIAL , RESOLUCION DE CONFLICTOS TERRITORIALES Y GENERACION DE ACUERDOS CON COMUNIDADES CAMPESINAS RELACIONADAS CON EL PNN FARALLONES DE CALI, GESTIONANDO ESCENARIOS DE DIALOGO Y CONCERTACION EN LOS MUNICIPIOS DE CALI, JAMUNDI Y DAGUA, EN EL MARCO DE LA ESTRATEGIA DE USO, OCUPACION Y TENENCIA A PARTIR DE LOS LINEAMIENTOS DEFINIDOS POR LOS NIVELES CENTRAL Y TERRITORIAL DE PNN</t>
  </si>
  <si>
    <t>05 DE DICIEMBRE DE 1961</t>
  </si>
  <si>
    <t xml:space="preserve">PAMELA MEIRELES </t>
  </si>
  <si>
    <t>PASTO</t>
  </si>
  <si>
    <t>pamela.meireles.guerrero@gmail.com</t>
  </si>
  <si>
    <t>PRESTACION DE SERVICIOS OPERATIVOS Y DE APOYO A LA GESTION EN LAS ACTIVIDADES  JURIDICO - MISIONALES DEL PNN FARALLONES, TALES COMO EL APOYO EN LA IMPOSICION Y LEGALIZACION DE MEDIDAS PREVENTIVAS ASI COMO EL IMPULSOA LOS PROCESOS SANSONATORIOS QUE HAN SIDO APERTURADOS AL INTERIOR DEL AREA PROTEGIDA Y EL SOPORTE EN OTRAS ACTIVIDADES  OPERATIVAS RELACIONADAS CON EL TEMA DE USO, OCUPACION Y TENENCIA PARA EL PNN FARALLONES.</t>
  </si>
  <si>
    <t>27</t>
  </si>
  <si>
    <t xml:space="preserve">ALEXANDRA ARROLLAVE </t>
  </si>
  <si>
    <t>Manizales</t>
  </si>
  <si>
    <t>alexatrabajosocial@gmail.com</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</si>
  <si>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</si>
  <si>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17 DE ENERO DE 1992</t>
  </si>
  <si>
    <t>25 DE MARZO  DE 1980</t>
  </si>
  <si>
    <t xml:space="preserve">01 DE FEBRERO </t>
  </si>
  <si>
    <t xml:space="preserve">PRESTACION DE SERVICIOS OPERATIVOS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 </t>
  </si>
  <si>
    <t>15 DE ABRIL DE 1980</t>
  </si>
  <si>
    <t xml:space="preserve">OSCARFERNANDO MUÑOZ </t>
  </si>
  <si>
    <t>San Pablo</t>
  </si>
  <si>
    <t>osfermul@gmail.com</t>
  </si>
  <si>
    <t>PRESTACION DE SERVICIOS PROFESIONALES Y DE APOYO A LA GESTION PARA EL PROGRAMA DE INVESTIGACION Y MONITOREO DEL SFF MALPELO, CON MIRAS A INTEGRAR LA CONSTRUCCION DEL CONOCIMIENTO A LA TOMA DE DESISIONES Y PLANEACION DEL MANEJO EN FUNCION DEL LOGRO DE LOS OBJETIVOS DE CONSERVACION DEL AREA PROTEGIDA</t>
  </si>
  <si>
    <t>29 DE ENERO DE 1973</t>
  </si>
  <si>
    <t>X</t>
  </si>
  <si>
    <t xml:space="preserve">ALICIA PALACIOS CUERO </t>
  </si>
  <si>
    <t xml:space="preserve">HEIDER FERNANDO SOLIS </t>
  </si>
  <si>
    <t>28</t>
  </si>
  <si>
    <t xml:space="preserve">DAGUA </t>
  </si>
  <si>
    <t>dannyleandromors@gmail.com</t>
  </si>
  <si>
    <t>16 DE JULIO DE 1987</t>
  </si>
  <si>
    <t>29</t>
  </si>
  <si>
    <t xml:space="preserve">HERNAN MONTOYA </t>
  </si>
  <si>
    <t>JAMUNDI</t>
  </si>
  <si>
    <t>hermonfig@gmail.com</t>
  </si>
  <si>
    <t>14 DE MARZO DE 1961</t>
  </si>
  <si>
    <t>JOSE LERNER LABIO TROCHEZ</t>
  </si>
  <si>
    <t>SANTANDE DE QUILICHAO</t>
  </si>
  <si>
    <t>fjoselerner95@gmail.com</t>
  </si>
  <si>
    <t>13 DE SEPTIEMBRE DE 1995</t>
  </si>
  <si>
    <t>31</t>
  </si>
  <si>
    <t>SEBASTIAN JIMENEZ</t>
  </si>
  <si>
    <t>bastianj2012@gmail.com</t>
  </si>
  <si>
    <t>12 DE JULIO DE 1988</t>
  </si>
  <si>
    <t>32</t>
  </si>
  <si>
    <t xml:space="preserve">KAROL GINETH TORO </t>
  </si>
  <si>
    <t>33</t>
  </si>
  <si>
    <t>IVAN MURILLO</t>
  </si>
  <si>
    <t>EDER JHOAN TORRES DE LA CRUZ</t>
  </si>
  <si>
    <t>EL CHARCO</t>
  </si>
  <si>
    <t>ederjhtcsanquianga@gmail.com</t>
  </si>
  <si>
    <t>PRESTACION DE SERVICIOS TECNICOS Y DE APOYO A LA GESTION DEL PNN SANQUIANGA, CON EL FIN DE APOYAR LA ESTRATEGIA DE EDUCACION AMBIENTAL DEFINIDA POR PNN</t>
  </si>
  <si>
    <t>k4g1t0@gmail.com</t>
  </si>
  <si>
    <t>PRESTACIÓN DE SERVICIOS OPERATIVOS  Y DE APOYO A LA GESTIÓN PARA APOYAR LOS PROCESOS Y PROCEDIMIENTOS DEL AREA ADMINISTRATIVA DE LA DTPA Y SIS PARQUES ADSCRITOS</t>
  </si>
  <si>
    <t>19 DE NOVIEMBRE DE 1991</t>
  </si>
  <si>
    <t>77powerbeat@gmail.com</t>
  </si>
  <si>
    <r>
      <t>PRESTACION DE SERVICIOS PROFESIONALES Y DE APOYO A LA GESTION EN LA DIRECCION TERRITORIAL PACIFICO PARA LIDERAR Y GESTIONAR EL MANTENIMIENTO Y MEJORA DE LOS  INSTRUMENTOS DE EVALUACION Y CONTROL ADOPTADOS POR PARQUES NACIONALES NATURALES DE COLOMBIA, PARA LOGRAR QUE LOS PROCESOS SE ENCUENTREN IMPLEMENTADOS EN LA ENTIDAD EN CUMPLIMIENTO DE LO REQUISITOS ESTABLECIDOS EN LA NORMA TECNICA DE CALIDAD EN LA GESTION PUBLICA (NTCGP 1000:2009)</t>
    </r>
    <r>
      <rPr>
        <sz val="11"/>
        <color theme="1"/>
        <rFont val="Arial Narrow"/>
        <family val="2"/>
      </rPr>
      <t xml:space="preserve">, </t>
    </r>
  </si>
  <si>
    <t>01 DE MARZO DE 1977</t>
  </si>
  <si>
    <t>35</t>
  </si>
  <si>
    <t xml:space="preserve">BERNARDO REINA SALAS </t>
  </si>
  <si>
    <t>sanquianga@parquesnacionales.gov.co</t>
  </si>
  <si>
    <t>PRESTACION DE SERVICIOS OPERATIVOS Y DE APOYO A LA GESTION DEL PNN SANQUIANGA PARA APOYAR LAS ACTIVIDADES DE INVESTIGACION Y MONITOREO DE LOS VALORES OBJETO DE CONSERVACION DEL AREA ADSCRITA A LA DTPA</t>
  </si>
  <si>
    <t>13 DE MARZO DE 1962</t>
  </si>
  <si>
    <t>josemarinez1991@hotmail.es</t>
  </si>
  <si>
    <t>PRESTACION DE SERVICIOS TECNICOS Y DE APOYO A LA GESTION PARA  APOYAR LAS AREAS ADSCRITAS EN EL SOPORTE Y LOS REQUERIMIENTOS CARTOGRAFICOS EN LA LINEA ESTRATEGICA DE USO, OCUPACION Y TENENCIA SIGUIENDO LOS ESTANDARES DEFINIDOS  POR EL NIVEL CENTRAL DE LA UNIDAD DE PARQUES NACIONALES NATURALES Y LA DTPA.</t>
  </si>
  <si>
    <t>05 DE AGOSTO DE 1991</t>
  </si>
  <si>
    <t>JOSE ANDRES MARINEZ</t>
  </si>
  <si>
    <t>LUIS FERNANDO PAYAN</t>
  </si>
  <si>
    <t>37</t>
  </si>
  <si>
    <t xml:space="preserve">OSCAR FERNADO MARTINEZ </t>
  </si>
  <si>
    <t>oscarmzaz@gmail.com</t>
  </si>
  <si>
    <t>12 DE ABRIL DE 1986</t>
  </si>
  <si>
    <t>38</t>
  </si>
  <si>
    <t xml:space="preserve">ZULEIMA PAREDES </t>
  </si>
  <si>
    <t>zulyvan66@gmail.com</t>
  </si>
  <si>
    <t>PRESTACION DE SERVICIOS TECNICOS Y DE APOYO A LA GESTION EN LA DIRECCIÓN TERRITORIAL PACIFICO CON EL FIN DE APOYAR LA APLICACIÓN DE LOS PROCESOS Y PROCEDIMIENTOS DE ARCHIVO Y CENTRO DE DOCUEMNTACION DE LA DTPA Y SUS AREAS ADSCRITAS DE ACUERDO CON LAS DIRECTRICES DEL NIVEL CENTRAL DE PNN</t>
  </si>
  <si>
    <t>26 DE JUNIO DE 1977</t>
  </si>
  <si>
    <t>HECTOR JAVIER NIÑO</t>
  </si>
  <si>
    <t>39</t>
  </si>
  <si>
    <t>40</t>
  </si>
  <si>
    <t xml:space="preserve">JHON FREDY VARGAS </t>
  </si>
  <si>
    <t xml:space="preserve">LILIAN BARRETO </t>
  </si>
  <si>
    <t xml:space="preserve">02 DE FEBRERO </t>
  </si>
  <si>
    <t>41</t>
  </si>
  <si>
    <t>ANDRES CUELLAR CHACON</t>
  </si>
  <si>
    <t>42</t>
  </si>
  <si>
    <t>CAROL VIVIAN PALAU</t>
  </si>
  <si>
    <t xml:space="preserve">27 DE DICIEMBRE </t>
  </si>
  <si>
    <t xml:space="preserve">30 DE DICIEMBRE </t>
  </si>
  <si>
    <t>utria@parquesnacinales.gov.co</t>
  </si>
  <si>
    <t>x</t>
  </si>
  <si>
    <t>26 DE DICIEMBRE</t>
  </si>
  <si>
    <t>12 DE FEBRERO DE 1992</t>
  </si>
  <si>
    <t>43</t>
  </si>
  <si>
    <t xml:space="preserve">03 DE FEBRERO </t>
  </si>
  <si>
    <t>JAIME VASQUEZ RUIZ</t>
  </si>
  <si>
    <t>alipacu29@hotmail.com</t>
  </si>
  <si>
    <t xml:space="preserve">PRESTACION DE SERVICIOS TECNICOS Y DE APOYO EN LAS ACTIVIDADES DE INTERPRETACION DEL PATRIMONIO NATURAL Y CULTURAL DEL  PNN GORGONA COMO APOYO A LA SENSIBILIZACION, CONCIENTIZACION Y MOTIVACION DEL VISITANTE Y LA REDUCCION DE LAS PRESIONES, PROMOVIENDO LA REALIZACION DE ACCIONES QUE FAVOREZCAN LA CONSERVACION, EN EL MARCO DE LAS LINEAS DE MANEJO DEL AREA PROTEGIDA Y QUE GARANTICE QUE LA INFORMACION SEA OPORTUNA Y CONFIABLE. COMO TAMBIEN APOYAR LAS ACCIONES QUE SE GENEREN EN EL NORMAL FUNCIONAMIENTO DEL AREA </t>
  </si>
  <si>
    <t>28 DE ABRIL DE 1973</t>
  </si>
  <si>
    <t xml:space="preserve">PRESTACION DE SERVICIOS OPERTATIVOS Y DE APOYO EN LAS ACTIVIDADES DE GUIANZA, MANTENIMIENTO,MONITOREO A LOS SENDEROS DE INTERPRETACION DEL PATRIMONIO NATURAL Y CULTURAL DEL PNN GORGONA PARA LA SENSIBILIZACION, CONCIENTIZACION Y MOTICACION DEL VISITANTE Y LA REDUCCION DE LAS PRESIONES, PROMOVIENDO LA REALIZACION DE ACCIONES QUE FAVOREZCAN LA CONSERVACION COMO TAMBEN APOYAR LAS ACCIONES QUE SE GENEREN EN EL NORMAL FUNCIONAMIENTO DEL AREA </t>
  </si>
  <si>
    <t>26 DE SEPTIEMBRE DE 1985</t>
  </si>
  <si>
    <t>Lucho_payan@hotmail.com</t>
  </si>
  <si>
    <t>PRESTACION DE SERVICIOS PORFESIONALES Y DE APOYO A LA IMPLEMENTACION DEL PROGRAMA DE MONITOREO, PORTAFOLIO DE INVESTIGACIONES DEL PNN GORGONA Y OTRAS ACCIONES QUE PERMITAN LA TOMA DE DESICIONES EN EL MANEJO DEL AREA PROTEGIDA Y APORTAR EL FORTALECIMIENTO DE LA GESTION EN LA ESTACION CIENTIFICA HVPRHAL</t>
  </si>
  <si>
    <t xml:space="preserve">DIEZ (10) MESES </t>
  </si>
  <si>
    <t>16 DE ENERO DE 1977</t>
  </si>
  <si>
    <t>TURBO</t>
  </si>
  <si>
    <t>delsy.muñoz.restrepo@gmail.com</t>
  </si>
  <si>
    <t xml:space="preserve">PRESTACION DE SERVICIOS OPERATIVOSY DE APOYO A LA GESTION ARA IMPULSAR LABORES T RAMITES ADMINISTRATIVOS DEL PNN LOS KATIOS EN LA SEDE DE TURBO </t>
  </si>
  <si>
    <t>12 DE SEPTIEMBRE DE 1976</t>
  </si>
  <si>
    <t>IBAGUE</t>
  </si>
  <si>
    <t>niño.katios@gmail.com</t>
  </si>
  <si>
    <t>PRESTACION DE SERVICOS TECNICOS Y DE APOYO A LA GESTION PARA LA IMPLEMENTACION DE LAS ACTIVIDADES DE EDUCACION Y COMUNICACIÓN AMBIENTAL ESTABLECIDAS EN EL PLAN OPERATIVO ANUAL DEL PNN LOS KATIOS PARA EL AÑO 2016</t>
  </si>
  <si>
    <t>11 DE ABRIL DE 1991</t>
  </si>
  <si>
    <t>heylercuesta@gmail.com</t>
  </si>
  <si>
    <t xml:space="preserve">UNGIA </t>
  </si>
  <si>
    <t>15 DE OCTBRE DE 1980</t>
  </si>
  <si>
    <t>19 DE JUNIO DE 1987</t>
  </si>
  <si>
    <t>ROLDANILLO</t>
  </si>
  <si>
    <t>jfre29@hotmail.com</t>
  </si>
  <si>
    <t>PRESTACION DE SERVICIOS TECNICOS Y DE APOYO A LA GESTION EN LA DTPA CON EL FIN DE APOYAR LOS PROCESOS Y PROCEDIMIENTOS DEL ALMACEN DE LA DTPA, DEACUERDO CON LOS LINEAMIENTOS DEL GRUPO DE PROCESOS CORPORATIVOS DE PNN</t>
  </si>
  <si>
    <t>29 DE JUNIO DE 1986</t>
  </si>
  <si>
    <t xml:space="preserve"> ljbarreto13@gmail.com</t>
  </si>
  <si>
    <t>PRESTACION DE SERVICIOS PROFESIONALESPARA LA COORDINACION E IMPLEMENTACION DEL PROYECTO PRESUPUESTATRIO DE UNION EUROPEA "DESARROLLO LOCAL SOSTENIBLE PARA LA COSTRUCCION DE PAZ" EN LA DTPA DE PNN Y SUS AREAS PROTEGIDAS ADSCRITAS; MEDIANTE EL APOYO TECNICO Y ADMINISTRATIVO PARA EL FORTALECIMIENTO DE LAS INICIATIVAS DE DESARROLLO LOCAL SOSTENIBLE EN ARTICULACION CON LOS ACTORES SOCIALES, INSTITUCIONALES Y SECTORIALES RELACIONADOS CON EL TEMA</t>
  </si>
  <si>
    <t>15 DE ENERO DE 1977</t>
  </si>
  <si>
    <t>monitoreo.dtpa@parquesnacinoales.gov.co</t>
  </si>
  <si>
    <t xml:space="preserve">PRESTACION DE SERVICIOS PROFESIONALES Y DE APOYO A LA GESTION DE LA DTPA PARA LA IMPLEMENTACION DE LOS PROGRAMAS DE MONITOREO Y PORTAFOLIO DE PROYECTOS DE INVESTIGACION DE LA DTPA Y SUS AREAS PROTEGIDAS ADSCRITAS AL IGUAL QUE GENERAR CONCEPTOS TECNICOS QUE APORTEN EN EL NORMAL DESARROLLO DE INVESTIGACIONES CIENTIFICAS Y PROCESOS SANCIONATORIOS </t>
  </si>
  <si>
    <t>19 DE MAYO DE 1990</t>
  </si>
  <si>
    <t>carol_1155@hotmail.com</t>
  </si>
  <si>
    <t>18 DE NOVIEMBRE DE 1991</t>
  </si>
  <si>
    <t>jvasquezruiz@gmail.com</t>
  </si>
  <si>
    <t>PRESTACION DE SERVICIOS PROFESIONALES Y DE APOYO A LA CONSOLIDACION DEL SUBSISTEMA REGIONAL DE AREAS PROTEGIDAS DEL PACIFICO, DEL SUBSISTEMA DE AREAS MARINAS PROTEGIDAD ( SAMP) DEL PACIFICO Y DE LA DECLARATORIA DE NUEVAS AREAS PROTEGIDAS QUE ADELANTE LA DTPA DE CONFORMIDAD CON LO ESTABLECIDO EN EL PLAN DE ACCION INSTITUCIONAL.</t>
  </si>
  <si>
    <t>24 DE MAYO DE 1963</t>
  </si>
  <si>
    <t xml:space="preserve">04 DE FEBRERO </t>
  </si>
  <si>
    <t>44</t>
  </si>
  <si>
    <t xml:space="preserve">05 DE FEBRERO </t>
  </si>
  <si>
    <t>MOSQUERA</t>
  </si>
  <si>
    <t>rodrigoibarbo@gmail.com</t>
  </si>
  <si>
    <t>PRESTACION DE SERVICIOS OPERATIVOSY DE APOYO A LA GESTION DEL PNN SANQUIANGA EN ESPECIAL  LAS ACTIVIDADES DE CONTROL Y VIGILANCIA DEL AREA PRETEGIDA ADSCRITA A LA DTPA</t>
  </si>
  <si>
    <t>05 DE ABRIL DE 1977</t>
  </si>
  <si>
    <t xml:space="preserve">CESAR ANDRES GUARNIZO </t>
  </si>
  <si>
    <t>45</t>
  </si>
  <si>
    <t>sphyrnalewini@gmail.com</t>
  </si>
  <si>
    <t>PRESTACION DE SERVICIOS PROFESIONALES Y DE APOYO A LA GESTION PARA EL PNN SANQUIANGA, CON EL FIN DE APOYAR LA ESTRATEGIA DE INVESTIGACION Y MONITOREO DEL AREA PROTEGIDA ADSCRITA A LA DTPA</t>
  </si>
  <si>
    <t>24 DE SEPTIEMBRE DE 1984</t>
  </si>
  <si>
    <t>46</t>
  </si>
  <si>
    <t>LIZETH ARELLY DIAZ</t>
  </si>
  <si>
    <t xml:space="preserve">POPAYAN </t>
  </si>
  <si>
    <t>lyzdy53@gmail.com</t>
  </si>
  <si>
    <t>PRESTACION DE SERVICIOS PROFESIONALES Y DE APOYO A LA GESTION  PARA EL PARQUE NACIONAL FARALLONES  DE CALI RELACIONADOS CON LA CONSOLIDACION DE LA ESTRATEGIA DE RELACIONAMIENTO CON GRUPOS ETNICOS Y COMUNIDADES LOCALES TENDIENTE AL ORDENAMIENTO AMBIENTAL DEL TERRITORIO, EN EL MARCO DEL DESARROLLO DE LOS ACUERDOS LOGRADOS A NIVEL LOCAL / REGIONAL,LA IMPLEMENTACION DE AGENDAS LOCALES Y EL FORTALECIMIENTO ORGANIZATIVO DE LOS ACTORES SOCIALES  CON PRESENCIA EN LOS DIFERENTES SECTORES DEL AREA PROTEGIDA.</t>
  </si>
  <si>
    <t>05 DE MARZO DE 1987</t>
  </si>
  <si>
    <t xml:space="preserve">08 DE FEBRERO </t>
  </si>
  <si>
    <t>08 DE FEBRERO</t>
  </si>
  <si>
    <t xml:space="preserve">BLANCA CECILIA CASTILLO </t>
  </si>
  <si>
    <t xml:space="preserve">knablace@gmail.com </t>
  </si>
  <si>
    <t>PRESTACION DE SERVICIOS OPERATIVOS Y DE APOYO A LA GESTION PARA LA IMPLEMENTACION Y SEGUIMIENTO A LOS PLANES DE ACCION DE LOS ACUERDOS SUSCRITOS CON LAS COMUNIDADES ETNICAS  AFRODESCENDIENTES VECINAS AL AREA PROTEGIDA, DE ACUERDO AL PLAN OPERATIVO ANUAL ESTABLECIDO PARA EL PNN LOS KATIOS</t>
  </si>
  <si>
    <t xml:space="preserve">03 DE JUNIO </t>
  </si>
  <si>
    <t xml:space="preserve">26 DE DICIEMBRE </t>
  </si>
  <si>
    <t xml:space="preserve">01 DE DICIEMBRE </t>
  </si>
  <si>
    <t xml:space="preserve">KATHERINE SALAZAR </t>
  </si>
  <si>
    <t xml:space="preserve">DIEZ (10) MESES VEINTINUEVE (29) DIAS </t>
  </si>
  <si>
    <t xml:space="preserve">10 DE FEBRERO </t>
  </si>
  <si>
    <t xml:space="preserve">DIANA ISABEL ZUÑIGA </t>
  </si>
  <si>
    <t xml:space="preserve">WILLY MONTOYA </t>
  </si>
  <si>
    <t xml:space="preserve">11 DE FEBRERO </t>
  </si>
  <si>
    <t xml:space="preserve">DIEZ (10) MESES VEINTIOCHO (28) DIAS </t>
  </si>
  <si>
    <t xml:space="preserve">DIEZ (10) MESES VEINTISIETE  (27) DIAS </t>
  </si>
  <si>
    <t xml:space="preserve">DIEZ (10) MESES VEINTISEIS (26) DIAS </t>
  </si>
  <si>
    <t>11 DE FEBRERO</t>
  </si>
  <si>
    <t xml:space="preserve">JOHAN CHAMORRO BAQUIZA </t>
  </si>
  <si>
    <t xml:space="preserve">BAHIA SOLANO </t>
  </si>
  <si>
    <t>47</t>
  </si>
  <si>
    <t>48</t>
  </si>
  <si>
    <t>NILSA JASMIN BENAVIDES</t>
  </si>
  <si>
    <t>COLON</t>
  </si>
  <si>
    <t xml:space="preserve">PRESTACION DE SERVICIOS PROFESIONALES Y DE APOYO A LA GESTION PARA DINAMIZAR EL ACUERDO SUSCRITO EN PNN GORGONA Y LA COMUNIDAD DE BAZAN, CONCEJO COMUNITARIO BAJO TAPAJE Y DEL MAR, EN RELACION AL USO Y MANEJO DE ESPACIOS TERRITORIALES Y LA CONSERVACION DE LOS RECURSOS HIDROBIOLOGICOS DEL PARQUE Y SU ZONA DE INFLUENCIA ARTICULADO A LAS ACCIONES DE LA MESA LOCAL CON LOS CONCEJOS COMUNITARIOS </t>
  </si>
  <si>
    <t>23 DE SEPTIEMBRE DE 1969</t>
  </si>
  <si>
    <t>rome00011@hotmail.com</t>
  </si>
  <si>
    <t>8 DE SEPTIEMBRE DE 1965</t>
  </si>
  <si>
    <t xml:space="preserve">DIEZ (10) MESES VEINTIUN (21) DIAS </t>
  </si>
  <si>
    <t>kasaca1988@hotmail.com</t>
  </si>
  <si>
    <t xml:space="preserve">PRESTACION DE SERVICIOS OPERTATIVOS Y DE APOYO A LA GESTION E IMPLEMENTACION DE ACTIVIDADES SOBRE LAS SITUACIONES DE MANEJO DEL PNN URAMBA </t>
  </si>
  <si>
    <t>21 DE JUNIO DE 1988</t>
  </si>
  <si>
    <t>willymontoya@gmail.com</t>
  </si>
  <si>
    <t xml:space="preserve">PRESTACION DE SERVICIOS OPERATIVOS Y DE APOYO A LA GESTION EN EL SFF MALPELO CON EL FIN DE APORTAR A LOS PROCESOS DE PREVENCION, VIGILANCIA, CONTROL Y MONITOREO AL INTERIOR DEL SFF, COMO PARTE DE LA VALORACION SOCIAL ENFOCADOS A CUMPLIR CON LA MISION INSTITUCIONAL DEL AREA </t>
  </si>
  <si>
    <t>10 DE JULIO DE 1973</t>
  </si>
  <si>
    <t>dianaz@1380gmail.com</t>
  </si>
  <si>
    <t xml:space="preserve">PRESTACION DE SERVICOS PROFESIONALES Y DE APOYO A LA GESTION TECNICA PARA LA PARTICIPACION DE LA DTPA EN LAS INSTANCIAS Y PROCESOS DE ELABORACION, GESTION Y OPERATIVIZACION DE INSTRUMENTOS DE ORDENAMIENTO TERRITORIAL DE ESCALA REGIONAL PARA EL LOGRO DE LA INCIDENCIA E INTEGRACION DE AREAS PROTEGIDAS EN LAS POLITICAS PUBLICAS E INSTRUMENTOS DE PLANEACION DEL DESARROLLO Y EL ORDEMANIENTO TERROTORIAL COMO INSUMO PARA EL POSICIONAMIENTO DE LAS AREAS PROTEGIDAS EN LA POLITICA GENERAL DE ORDENAMIENTO TERRITORIAL  DE COLOMBIA </t>
  </si>
  <si>
    <t>15 DE SEPTIEMBRE DE 1980</t>
  </si>
  <si>
    <t xml:space="preserve">ENRRIQUE GUAPI MOSQUERA </t>
  </si>
  <si>
    <t>ANGEL WILLIAN  VALENCIA</t>
  </si>
  <si>
    <t xml:space="preserve">DANNY LEANDRO MORA </t>
  </si>
  <si>
    <t xml:space="preserve">12 DE FEBRERO </t>
  </si>
  <si>
    <t xml:space="preserve">EDITH LORENA FAJARDO </t>
  </si>
  <si>
    <t xml:space="preserve">DIEZ (10) MESES DIECINUEVE (19) DIAS </t>
  </si>
  <si>
    <t xml:space="preserve">16 DE FEBRERO </t>
  </si>
  <si>
    <t xml:space="preserve">09 DE FEBRERO </t>
  </si>
  <si>
    <t xml:space="preserve">08 DE DICIEMBRE </t>
  </si>
  <si>
    <t>JORGE ELIECER CARABALI</t>
  </si>
  <si>
    <t xml:space="preserve">PRESTACION DE SERVICIOS OPERATIVOS Y DE APOYO A LA GESTION EN EL PNN UTRIA PARA LA ATENCION Y REGISTRO DE VISITANTES EN LA ISLA PLAYA BLANCA, EN EL CENTRO DE INTERPRETACION Y EN LA SEDE PRINCIPAL Y APOYAR LOS PLANES DE PREVENCION, VIGILANCIA Y CONTROL, USO PUBLICO, VALORACION SOCIAL, ESTRATEGIAS ESPECIALES DE MANEJO,  APLICANDO LOS PROCESOS Y PROCEDIMIENTOS ESTABLECIDOS POR PNN PARA CADA CASO Y REALIZAR LABORES DE APOYO A LA MARINERIA </t>
  </si>
  <si>
    <t xml:space="preserve">17 DE FEBRERO </t>
  </si>
  <si>
    <t xml:space="preserve">DIEZ (10) MESES QUINCE(15) DIAS </t>
  </si>
  <si>
    <t>12 DE ABRIL DE 1979</t>
  </si>
  <si>
    <t>B/TURA</t>
  </si>
  <si>
    <t>uramba@parquesnacionales.gov.co</t>
  </si>
  <si>
    <t xml:space="preserve">PRESTACION DE SERVICIOS OPERATIVOS Y DE APOYO A LA GESTION E IMPLEMENTACION DE ACTIVIDADES SOBRE LAS SITUACIONES DE MANEJO DEL PNN URAMBA </t>
  </si>
  <si>
    <t xml:space="preserve">DIEZ (10) MESES VEINTE (20) DIAS </t>
  </si>
  <si>
    <t>31 DE MAYO DE 1963</t>
  </si>
  <si>
    <t>utrialamasbella1@gmail.com</t>
  </si>
  <si>
    <t xml:space="preserve">PRESTACION DE SERVICIOS PROFESIONALES Y DE APOYO A LA GESTION EN EL PNN UTRIA PARA FASCILITAR Y GESTIONAR EL PROCESO DE IMPLEMENTACION DE LAS LINEAS DE ACCION QUE ORIENTEN EL ECOTURISMO EN EL APREA PROTEGIDA </t>
  </si>
  <si>
    <t>SEIS (6) MESES</t>
  </si>
  <si>
    <t>12 DE SEPTIEMBRE DE  1980</t>
  </si>
  <si>
    <t>nilsajazmin@gmail.com</t>
  </si>
  <si>
    <t xml:space="preserve">PRESTACION DE SERVICIOS PROFESIONALES Y DE APOYO A LA DTPA CON EL FIN DE APOYAR LA FORMULACION E IMPLEMENTACION DEL PROGRAMA DE RIESGO PSICOSOCIAL EN ARTICULACION CON LAS DIRECTRICES EMANADAS DEL NIVEL CENTRAL </t>
  </si>
  <si>
    <t>10 DE FEBRERO DE 1983</t>
  </si>
  <si>
    <t>17 DE FEBRERO</t>
  </si>
  <si>
    <t>LUIS NORBERTO CHOCHO</t>
  </si>
  <si>
    <t xml:space="preserve">WHISTON ANDRES ABADIA </t>
  </si>
  <si>
    <t>ferva19@hotmail.com</t>
  </si>
  <si>
    <t xml:space="preserve">GUAPI </t>
  </si>
  <si>
    <t xml:space="preserve">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PROMOVIENDO LA REALIZACION DE ACCIONES QUE FAVOREZCAN LA CONSERVACION. COMO TAMBIEN APOYAR LAS ACCIONES QUE SE GENEREN EN EL NORMAL FUNCIONAMIENTO DEL AREA </t>
  </si>
  <si>
    <t xml:space="preserve">DIEZ (10) MESES QUINCE (15) DIAS </t>
  </si>
  <si>
    <t xml:space="preserve">MUTATA </t>
  </si>
  <si>
    <t>PRESTACION DE SERVICIOS OPERATIVOS Y DE APOYO A LA GESTION PARA APOYAR LA FORMULACION E IMPLEMENTACION DEL REGIMEN ESPECIAL DE MANEJO DE LA COMUNIDAD WOUNAAN DE JUIN PHUBUUR CONFORME A LO ESTABLECIDO EN EL PLAN OPERATIVO ANUAL DEL PNN KATIOS PARA EL AÑO 2016</t>
  </si>
  <si>
    <t xml:space="preserve">CHIGORODO </t>
  </si>
  <si>
    <t>PRESTACION DE SERVICIOS PROFESIONALES Y DE APOYO A LA GESTION COMO PROFESIONAL SOCIAL PARA PROPICIAR LA FORMULACION E IMPLEMENTACION DE LOS ACUERDOS SUSCRITOS CON GRUPOS ETNICOS Y FASCILITAR LA PARTICIPACION DE LOS ACTORES SOCIALES EN LA CONSERVACION DE ACUERDO A LO ESTABLECIDO EN EL PLAN OPERATIVO ANUAL DEL PNN LOS KATIOS PARA EL AÑO 2016</t>
  </si>
  <si>
    <t>19 DE FEBRERO</t>
  </si>
  <si>
    <t>RICARDO LEIVA</t>
  </si>
  <si>
    <t>DIEZ (10) MESES Y DOCE (12) DÍAS</t>
  </si>
  <si>
    <t xml:space="preserve">22 DE FEBRERO </t>
  </si>
  <si>
    <t>nolber717@hotmail.com</t>
  </si>
  <si>
    <t xml:space="preserve">18 DE FEBRERO </t>
  </si>
  <si>
    <t xml:space="preserve">DIEZ (10) MESES TRECE  (13) DIAS </t>
  </si>
  <si>
    <t xml:space="preserve">19 DE FEBRERO </t>
  </si>
  <si>
    <t>17 DE FEBRERO DE 1981</t>
  </si>
  <si>
    <t xml:space="preserve">14 DE JUNIO DE 1996 </t>
  </si>
  <si>
    <t xml:space="preserve">DIEZ (10) MESES DOCE (12) DIAS </t>
  </si>
  <si>
    <t>15 DE NOVIEMBRE DE 1991</t>
  </si>
  <si>
    <t xml:space="preserve">katiosrlc@gmail.com </t>
  </si>
  <si>
    <t>08 DE JUNIO DE 1983</t>
  </si>
  <si>
    <t xml:space="preserve">DIEZ (10) MESES NUEVE (09) DIAS </t>
  </si>
  <si>
    <t>23 DE FEBRERO DE 1981</t>
  </si>
  <si>
    <t xml:space="preserve">23 DE FEBRERO </t>
  </si>
  <si>
    <t>PRESTACION DE SERVICIOS TECNICOS Y DE APOYO A LA GESTION PARA ADELANTAR LABORES ADMINISTRATIVAS DEL PNN LOS KATIOS DESARROLLANDO TRAMITES Y PROCESOS QUE LE COMPETEN AL AREA PROTEGIDA ADSCRITA A LA DTPA</t>
  </si>
  <si>
    <t>wisthonandresabd@gmail.com</t>
  </si>
  <si>
    <t>02 DE MARZO</t>
  </si>
  <si>
    <t xml:space="preserve">JOSE ALBERTO CORDOBA </t>
  </si>
  <si>
    <t xml:space="preserve">NUQUI </t>
  </si>
  <si>
    <t>PRESTACION DE SERVICIOS OPERARIOS Y DE APOYO A LA GESTION PARA EJECUTAR LAS ACTIVIDADES DE CONSOLIDACION DE INFORMACION FINANCIERA, INVENTARIOS Y OPERACIÓN  EN LA COMERCIALIZACION DE PRODUCTOS ARTESANALES E INSTITUCIONALES DE LA TIENDA DE PARQUES EN EL PUNTO NUQUI</t>
  </si>
  <si>
    <t>13 DE SEPTIEMBRE DE 1991</t>
  </si>
  <si>
    <t xml:space="preserve">DIEZ (10) MESES OCHO (8) DIAS </t>
  </si>
  <si>
    <t xml:space="preserve">15 DE DICIEMBRE </t>
  </si>
  <si>
    <t>carlosa1989@hotmail.com</t>
  </si>
  <si>
    <t>PRESTACION DE SERVICIOIS OPERATIVOS Y DE APOYO A LA GESTION E IMPLEMENTACION DE ACTIVIDADES SOBRE LAS SITUACIONES DE MANEJO DEL PNN URAMBA BAHIA MALAGA</t>
  </si>
  <si>
    <t>17 DE FEBRERO DE 1989</t>
  </si>
  <si>
    <t xml:space="preserve">29 DE FEBRERO </t>
  </si>
  <si>
    <t xml:space="preserve">DIEZ (10) MESES DOS  (2) DIAS </t>
  </si>
  <si>
    <t>BAHIA SOLANO</t>
  </si>
  <si>
    <t>josecordobabermudez@gmail.com</t>
  </si>
  <si>
    <t>PRESTACION DE SERVICIOS DE SERVICIOS OPERATIVOS Y DE APOYO A LA GESTION EN EL PNN UTRIA ESPECIALMENTE EN  EL CORREGIMIENTO DEL VALLE, PARA DESARROLLAR Y/O APOYAR ACTIVIDADES DE CARACTERIZACION  (MONITOREO) DE FAENAS DE PESCA ARTESANAL Y DE OBTENCION DE INFORMACION BIOLOGICO-REPRODUCTIVA DE ESPECIES PRIORIZADAS, REGULACION DE USOS, CONTROL Y VIGILANCIA Y DEMAS ACTIVIDADES OPERATIVAS QUE SE DESARROLLEN  EN EL AREA DEL PARQUE</t>
  </si>
  <si>
    <t>2 DE FEBRERO DE 1991</t>
  </si>
  <si>
    <t xml:space="preserve">10 DE MARZO </t>
  </si>
  <si>
    <t>49</t>
  </si>
  <si>
    <t xml:space="preserve">09 DE MARZO </t>
  </si>
  <si>
    <t xml:space="preserve">ANDREA SANCHEZ ZAPATA </t>
  </si>
  <si>
    <t>YUMBO</t>
  </si>
  <si>
    <t>ditazdy@gmail.com</t>
  </si>
  <si>
    <t>PRESTACION DE SERVICIOS OPERATIVOS Y DE APOYO A LA GESTION EN EL AREA ADMINISTRATIVA DE LA DTPA</t>
  </si>
  <si>
    <t xml:space="preserve">02 DE MARZO </t>
  </si>
  <si>
    <t xml:space="preserve">Nueve (9) meses Veintinueve (29) dias </t>
  </si>
  <si>
    <t>50</t>
  </si>
  <si>
    <t xml:space="preserve">ELIZABETH RIVERA LONDOÑO </t>
  </si>
  <si>
    <t>eliza2395@hotmail.com</t>
  </si>
  <si>
    <t>PRESTACION DE SERVCIOS TECNICOS Y DE APOYO EN EL AREA ADMINISTRATIVA DE LA DTPA</t>
  </si>
  <si>
    <t xml:space="preserve">11 DE MARZO </t>
  </si>
  <si>
    <t>CRISTINA PRETEL VASQUEZ</t>
  </si>
  <si>
    <t>26 DE FEBRERO DE 1988</t>
  </si>
  <si>
    <t xml:space="preserve">08 DE JUNIO </t>
  </si>
  <si>
    <t>23 DE JULIO DE 1995</t>
  </si>
  <si>
    <t xml:space="preserve">09 DE JUNIO </t>
  </si>
  <si>
    <t xml:space="preserve">15 DE MARZO </t>
  </si>
  <si>
    <t xml:space="preserve">letelvas22@gmail.com </t>
  </si>
  <si>
    <t xml:space="preserve">NUEVE (9) MESES DIESISEIS (16) DIAS </t>
  </si>
  <si>
    <t>22 DE FEBRERO DE 1991</t>
  </si>
  <si>
    <t xml:space="preserve">15 DE JULIO </t>
  </si>
  <si>
    <t>CEDE A MARIA TERESA HERNANDEZ</t>
  </si>
  <si>
    <t>SERVICIOS POSTALES NACIONALES</t>
  </si>
  <si>
    <t>ANDREA.PAZMINO@4-72.COM.CO</t>
  </si>
  <si>
    <t>SERVICIO DEL CORREO Y ENCOMIENDAS PARA LA DIRECCIÓN TERRITORIAL PACIFICO Y AREAS ADSCRITAS</t>
  </si>
  <si>
    <t xml:space="preserve">ONCE MESES </t>
  </si>
  <si>
    <t>chai207@hotmail.com</t>
  </si>
  <si>
    <t xml:space="preserve">01 DE ABRIL </t>
  </si>
  <si>
    <t>PRESTACION DE SERVICIOS OPERATIVOS Y DE APOYO A LA GESTION EN EL PNN UTRIA PARA APOYAR LA IMPLEMENTACION DEL PLAN DE PREVENCION, VIGILANCIA Y CONTROL, SUS PROCESOS Y PROCEDIMIENTOS EN BUSCA DE REGULAR Y CONTROLAR EL USO Y APROVECHAMIENTO SOSTENIBLE DE LOS RECURSOS NATURALES DEL AREA PROTEGIDA, APOYAR LAS ACCIONES O ACTIVIDADES DE GENERACION  DE INFORMACION SOBRE LOS VOC, LA REALIZACION DE LABORES DE CAPITAN DE LAS EMBARCACIONES MARINAS, ASI COMO APOYO A LA IMPLEMENTACION DEL PROGRAMA DE ECOTURISMO</t>
  </si>
  <si>
    <t>02 DE SEPTIEMBRE DE 1977</t>
  </si>
  <si>
    <t>EDILSON CORDOBA MOSQUERA</t>
  </si>
  <si>
    <t>jhonpirry1@hotmail.com</t>
  </si>
  <si>
    <t>PRESTACIÓN DE SERVICIOS OPERATIVOS Y DE APOYO A LA GESTIÓN DEL PARQUE NACIONAL NATURAL UTRÍA PARA APOYAR EN LA IMPLEMENTACIÓN DEL PLAN DE PREVENCIÓN, VIGILANCIA Y CONTROL SUS PROCESOS Y PROCEDIMIENTOS EN BUSCA DE REGULAR Y CONTROLAR EL USO Y APROVECHAMIENTO SOSTENIBLE DE LOS RECURSOS NATURALES DEL ÁREA PROTEGIDA, APOYAR AL MONITOREO Y LA REALIZACIÓN DE LABORES DE CAPITÁN DE LAS EMBARCACIONES MARINAS, ASÍ COMO APOYO A LA IMPLEMENTACIÓN DEL PROGRAMA DE ECOTURISMO Y MONITOREO</t>
  </si>
  <si>
    <t>19 DE MAYO 1976</t>
  </si>
  <si>
    <t>EILER EVELIO ALVARADO URRUTIA</t>
  </si>
  <si>
    <t>CHINCHINA</t>
  </si>
  <si>
    <t>heilerevelio@hotmail.com</t>
  </si>
  <si>
    <t xml:space="preserve">PRESTACIÓN DE SERVICIOS OPERATIVOS Y DE APOYO A LA GESTIÓN DEL PARQUE NACIONAL NATURAL UTRÍA CON EL FIN DE APOYAR  LA IMPLEMENTACIÓN DEL PLAN DE PREVENCIÓN, VIGILANCIA Y CONTROL PLAN DE USO PUBLICO, DE VALORACION SOCIAL, GENERACION DE INFORMACION SOBRE LOS VOC, RELACIONAMIENTO CON ACTORES COMUNITARIOS Y LABORES DE APOYO A LA MARINERIA </t>
  </si>
  <si>
    <t>13 DE DICIEMBRE DE 1985</t>
  </si>
  <si>
    <t xml:space="preserve">PLINIO DANIEL MOSQUERA </t>
  </si>
  <si>
    <t>utria@parquesnacionales.gov.co</t>
  </si>
  <si>
    <t>29 DE ENERO DE 1985</t>
  </si>
  <si>
    <t>51</t>
  </si>
  <si>
    <t>jasear@gmail.com</t>
  </si>
  <si>
    <t>PRESTACION DE SERVICOS TECNICOS Y DE APOYO A LA GESTION PARA ACOMPAÑAR Y DESARROLLAR LOS LINEAMIENTOS RELACIONADOS CON EL PROCESO DE RESTAURACION, SANEAMIENTO Y RELOCALIZACION PARA LA DISMINUCIONDE LAS PRESIONES GENERADAS  POR EL DESARROLLO DE ACTIVIDADES ECOTURISTICAS QUE AFECTAN LA DINAMICA NATURAL Y CULTURAL DE LOS RECURSOS NATURALES EN EL PNN FARALLONES DE CALI</t>
  </si>
  <si>
    <t>10 DE ABRIL DE 1983</t>
  </si>
  <si>
    <t>OCHO (8) MESES QUINCE (15) DIA</t>
  </si>
  <si>
    <t>guiguere@gmail.com</t>
  </si>
  <si>
    <t>PRESTACIÓN DE SERVICIOS OPERATIVOS Y DE APOYO A LA GESTIÓN DEL PARQUE NACIONAL NATURAL FARALLONES DE CALI, EN ESPECIAL EN LOS RECORRIDOS Y OPERATIVOS DE CONTROL Y VIGILANCIA EN LOS MUNICIPIOS CALI, DAGUA, JAMUNDÍ Y BUENAVENTURA.</t>
  </si>
  <si>
    <t>11 DE ABRIL DE 1972</t>
  </si>
  <si>
    <t>53</t>
  </si>
  <si>
    <t>arielobregon11@hotmail.com</t>
  </si>
  <si>
    <t>PRESTACIÓN DE SERVICIOS OPERATIVOS Y DE APOYO A LA GESTIÓN DEL PARQUE NACIONAL NATURAL FARALLONES DE CALI, EN ESPECIAL EN LOS RECORRIDOS Y OPERATIVOS DE PREVENCION VIGILANCIA  Y CONTROL  EN LA JUSRISDICCION DE LOS  MUNICIPIOS DE  CALI, DAGUA, JAMUNDÍ Y BUENAVENTURA.</t>
  </si>
  <si>
    <t>11 DE MARZO DE 1980</t>
  </si>
  <si>
    <t>54</t>
  </si>
  <si>
    <t>Ibague</t>
  </si>
  <si>
    <t>heroninuevo@gmail.com</t>
  </si>
  <si>
    <t>PRESTACION DE SERVICIOS OPERATIVOS Y DE APOYO A LA GESTION DEL PNN FARALLONES DE CALI, EN ESPECIAL EN LOS RECORRIDOS Y OPERATIVOS DE CONTROL Y VIGILANCIAEN LA JURISDICCION DE LOS MUNICIPIOS DE CALI, DAGUA, JAMUNDI Y BUENAVENTURA</t>
  </si>
  <si>
    <t>15 DE AGOSTO DE 1966</t>
  </si>
  <si>
    <t>56</t>
  </si>
  <si>
    <t>57</t>
  </si>
  <si>
    <t>30 DE NOVIEMBRE</t>
  </si>
  <si>
    <t xml:space="preserve">30 DE NOVIEMBRE </t>
  </si>
  <si>
    <t>juny.burbano@parquesnacionales.gov.co</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</si>
  <si>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</si>
  <si>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 xml:space="preserve">OCHO (8) MESES QUINCE (15) DIAS </t>
  </si>
  <si>
    <t>18 DE JULIO DE 1976</t>
  </si>
  <si>
    <t xml:space="preserve">GUACARI </t>
  </si>
  <si>
    <t>evtt0302@gmail.com</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</si>
  <si>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PACIFICO Y SUS PARQUES ADSCRITOS, MANEJO DEL PROGRAMA ORFEO PARA EL REGISTRO DE INGRESO Y SALIDA DE CORRESPONDENCIA Y MANEJO DEL SIPOST (4-72)</t>
  </si>
  <si>
    <t>02 DE MARZO DE 1995</t>
  </si>
  <si>
    <t xml:space="preserve">15 DE DICIEMBRE  </t>
  </si>
  <si>
    <t>luferorg@gmail.com</t>
  </si>
  <si>
    <t xml:space="preserve">PRESTACION DE SERVICIOS PROFESIONALES Y DE APOYO A LA GESTION PARA COORDINAR LOS PROCESOS DE INVESTIGACION Y MONITOREO DEL PNN URAMBA </t>
  </si>
  <si>
    <t>14 DE FEBRERO DE 1982</t>
  </si>
  <si>
    <t xml:space="preserve">04 DE ABRIL </t>
  </si>
  <si>
    <t>PRESTACION DE SERVICIOS OPERATIVOS Y DE APOYO A LA GESTION PARA LA IMPLEMENTACION Y SEGUIMIENTO A LOS PLANES DE ACCION DE LOS ACUERDOS DE USO SUSCRITOS CON LAS COMUNIDADES ETNICAS AFRODESCENDIENTES VECINAS AL AREA PROTEGIDA DE ACUERDO AL PLAN OPERATIVO ANUAL ESTABLECIDO PARA EL PNN LOS KATIOS PARA EL AÑO 2016</t>
  </si>
  <si>
    <t xml:space="preserve">TURBO </t>
  </si>
  <si>
    <t>24 DE OCTUBRE DE 1991</t>
  </si>
  <si>
    <t xml:space="preserve">ktp.10@hotmail.com </t>
  </si>
  <si>
    <t xml:space="preserve">OCHO (8) MESES VEINTISEIS (26) DIAS  </t>
  </si>
  <si>
    <t xml:space="preserve">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ESTADOS FINANCIEROSEN FORMA OPRTUNA CON CARACTERISTICAS DE CONFIABILIDAD Y COMPRENSIBILIDAD Y LA SOSTENIBILIDADDEL SISTEMA CONTABLE PARA LOGRAR UNA GESTION EFICIENTE Y TRANSPARENTE EN LA RENDICION DE CUENTAS A LOS ENTES DE CONTROL </t>
  </si>
  <si>
    <t xml:space="preserve">DOS (2) MESES </t>
  </si>
  <si>
    <t>melida1210@hotmail.com</t>
  </si>
  <si>
    <t xml:space="preserve">SIETE (7) MESES VEINTISEIS (26) DIAS </t>
  </si>
  <si>
    <t>10DE DICIEMBRE DE 1964</t>
  </si>
  <si>
    <t xml:space="preserve">KATERINE PALACIO AYALA </t>
  </si>
  <si>
    <t xml:space="preserve">07 DE JUNIO </t>
  </si>
  <si>
    <t>JUNY MABEL BURBANO</t>
  </si>
  <si>
    <t xml:space="preserve">ERIKA BARRIOS </t>
  </si>
  <si>
    <t>MELIDA  ORTIZ</t>
  </si>
  <si>
    <t xml:space="preserve">SIETE (7) MESES VEINTIOCHO (28) DIAS </t>
  </si>
  <si>
    <t xml:space="preserve">22 DE ABRIL </t>
  </si>
  <si>
    <t>jarinzonlc@hotmail.com</t>
  </si>
  <si>
    <t>PRESTACION DE SERVICIOS TECNICOS Y DE APOYO A LA GESTION EN EL SFF MALPELO  CON EL FIN DE APORTAR A LOS PROCESOS DE PREVENCION, VIGILANCIA, CONTROL Y MONITOREO AL INTERIOR DEL SFF</t>
  </si>
  <si>
    <t xml:space="preserve">SIETE (7) MESES VEINTICINCO (25) DIAS </t>
  </si>
  <si>
    <t>17 DE MAYO DE 1985</t>
  </si>
  <si>
    <t>CRUZ CHARAMPIA BANUBI</t>
  </si>
  <si>
    <t>NUQUI</t>
  </si>
  <si>
    <t xml:space="preserve">PRESTACION DE SERVICIOS OPERATIVOS Y DE APOYO A LA GESTION EN EL PNN UTRIA PARA APOYAR LA PROMOCION DE EVENTOS CON COMUNIDADES INDIGENAS EN EL MARCO DE LA IMPLEMENTACION DE LAS ESTRATEGIAS ESPECIALES DE MANEJOY TRADUCIR AL EMBERA Y ESPAÑOL LA INFORMACION Y COMUNICACION DEL PNN UTRIA CON LOS RESGUARDOS Y CUMUNIDADES INDIGUENAS RELACIONADOS CON EL AREA PROTEGIDA, APOYAR LA ATENCION Y REGISTRO DE VISITANTES, APOYAR LABORES DE PREVENCION VIGILANCIA Y CONTROL, USO PUBLICO, EDICACION AMBIENTAL Y COMUNICACION COMUNITARIA EN LOS COMPONENTE RELACIONADOS CON LAS COMUNIDADES INDIGENAS </t>
  </si>
  <si>
    <t>15 OCTIBRE DE 1969</t>
  </si>
  <si>
    <t>25 DE ABRIL</t>
  </si>
  <si>
    <t xml:space="preserve">29 DE ABRIL </t>
  </si>
  <si>
    <t xml:space="preserve">JARRIZON LOZANO CAMPAZ </t>
  </si>
  <si>
    <t xml:space="preserve">ANDRES FELIPE ECHEVERRY </t>
  </si>
  <si>
    <t>ALEXANDER TOBON LOPEZ</t>
  </si>
  <si>
    <t>30 DE DICIEMBRE</t>
  </si>
  <si>
    <t>03 DE MAYO</t>
  </si>
  <si>
    <t xml:space="preserve">HENRY OLIVER ALEGRIA </t>
  </si>
  <si>
    <t xml:space="preserve">TAMBO </t>
  </si>
  <si>
    <t>henryoliveralegria010@gmail.com</t>
  </si>
  <si>
    <t xml:space="preserve">PRESTACION DE SERVICOS OPERATIVOS Y DE APOYO A LA GESTIONPARA DESARROLLAR ACCIONES DE CONTROL Y VIGILANCIA, ARTICULACION COMUNITARIA Y EDUCACION AMBIENTAL CON COMUNIDADES CAMPESINAS OCUPANTES DEL PNN MUNCHIQUEEN LA ZONA CON FUNCION AMORTIGUADORA EN EL SECTOR </t>
  </si>
  <si>
    <t>28 DE SEPTIEMBRE DE 1972</t>
  </si>
  <si>
    <t xml:space="preserve">LIBANO </t>
  </si>
  <si>
    <t>andreko1024@gmail.com</t>
  </si>
  <si>
    <t xml:space="preserve">PRESTACION DE SERVICIOS OPERATIVOS Y DE APOYO A LA GESTION PARA LA IMPLEMENTACION Y SEGUIMIENTO A LOS PLANES DE ACCION DE LOS ACUERDOS DE USO SUSCRITOS CON LAS COMUNIDADES ETNICAS AFRODESCENDIENTES VECINAS AL AREA PROTEGIDA </t>
  </si>
  <si>
    <t xml:space="preserve">03 DE MAYO </t>
  </si>
  <si>
    <t>alexander.tobon.l@gmail.com</t>
  </si>
  <si>
    <t xml:space="preserve">PRESTACION DE SERVICIOS PROFESIONALES Y DE APOYO A LA GESTION DEL PNN GORGONA, PARA REALIZAR EL SEGUIMIENTO, EVALUACION Y ANALISIS EN EL EJERCICIO DE PLANIFICACION DEL ECOTURISMO Y APOYO A LAS ACTIVIDADES DE INTERPRETACION DEL PATRIMONIO CULTURAL Y NATURAL, PROMOVIENDO LA REALIZACION DE ACCIONES QUE FAVOREZCAN LA CONSERVACION AL IGUAL QUE ORIENTAR LAS ACCIONES DE MANEJO, CONTRIBUYENDO A FORTALECER LA PLANIFICACION DEL ECOTURISMO COMO ESTRATEGIA DE CONSERVACION DEL AREA PROTEGIDA </t>
  </si>
  <si>
    <t xml:space="preserve">02 DE MAYO </t>
  </si>
  <si>
    <t>26 DE MARZO DE 1974</t>
  </si>
  <si>
    <t xml:space="preserve">SIETE (7) MESES VEINTINUEVE (29) DIAS </t>
  </si>
  <si>
    <t xml:space="preserve">04 DE MAYO </t>
  </si>
  <si>
    <t xml:space="preserve">ANGEL WILLIAN </t>
  </si>
  <si>
    <t>UE</t>
  </si>
  <si>
    <t xml:space="preserve">SIETE (7)MESE VEINTISIETE (27) DIAS </t>
  </si>
  <si>
    <t xml:space="preserve">ANDRES MAURICIO FERRER </t>
  </si>
  <si>
    <t xml:space="preserve">10 DE MAYO </t>
  </si>
  <si>
    <t xml:space="preserve">05 DE MAYO </t>
  </si>
  <si>
    <t xml:space="preserve">PRESTACION DE SERVICIOS TECNICOSY DE APOYO A LA GESTION PARA APOYAR LAS ACTIVIDADES QUE DINAMICEN LOS PROCESOS LOCALES RELACIONADOS CON EL USO SOSTENIBLE DE LOS RECURSOS Y LAS ESTRATEGIAS DE MANEJO ASOCIADAS Y RELACIONADAS CON EL PROYECTO DE DESARROLLO LOCAL SOSTENIBLE DE UNION EUROPEA EN EL PNN MUNCHIQUE </t>
  </si>
  <si>
    <t xml:space="preserve">SIETE (7) MESES VEINTIUN  (21) DIAS </t>
  </si>
  <si>
    <t xml:space="preserve">PRESTACION DE SERVICIOS TECNICOS Y DE APOYO A LA GESTION  EN LA DTPA CON EL FIN DE APOYAR LA APLICACIÓN DE LOS PROCESOS Y PROCEDIMIENTOS DE ARCHIVO Y CENTRO DE DOCUMENTACION DE LA DTPA Y SUS AREAS ADSCRITAS DE ACUERDO CON LAS DIRECTRICES DEL NIVEL CENTRAL DE PNN </t>
  </si>
  <si>
    <t xml:space="preserve">SIETE (7) MESES DOCE (12) DIAS </t>
  </si>
  <si>
    <t xml:space="preserve">JOSE GUADALUPE SANCLEMENTE </t>
  </si>
  <si>
    <t xml:space="preserve">QUIBDO </t>
  </si>
  <si>
    <t>PRESTACION DE SERVICIOS OPERATIVOS Y DE APOYO A LA GESTION CON EL FIN DE APOYAR LAS ACTIVIDADES DE CONTROL Y VIGILANCIA DEL PNN UTRIA</t>
  </si>
  <si>
    <t>07 DE ENERO DE 1968</t>
  </si>
  <si>
    <t>mao.90811@gmail.com</t>
  </si>
  <si>
    <t xml:space="preserve">11 DE MAYO </t>
  </si>
  <si>
    <t xml:space="preserve">10 DE JUNIO </t>
  </si>
  <si>
    <t xml:space="preserve">UN (1) MES </t>
  </si>
  <si>
    <t xml:space="preserve">16 DE MAYO </t>
  </si>
  <si>
    <t>ANGELA MILENA  MELO</t>
  </si>
  <si>
    <t>angelabiologia22@gmail.com</t>
  </si>
  <si>
    <t xml:space="preserve">PRESTACION DE SERVICIOS PROFESIONALES Y DE APOYO A LA GESTION EN EL PNN UTRIA PARA APORTAR Y APOYAR LA ACTUALIZACION, CONSOLIDACION E IMPLEMENTACION DEL PLAN DE INVESTIGACIONES DEL PARQUE; COORDINAR LA IMPLEMENTACION DE LOS PROCESOS DE MONITOREO ESTABLECIDOS EN EL PLAN DE MANEJO DE AP; SISTEMATIZAR, ORGANIZAR, ANALIZAR Y DIVULGAR LA INFORMACION DERIVADA DE ELLOS COMO APORTE A LA GENERACION DE CONOCIMIENTO Y A LA DEFINICION DE ACCIONES DE MANEJO DE COMDERVACION, RECUPERACION, USO SOSTENIBLE Y ARTICULACION CON LOS PROCESOS SOCIALES QUE SE ADELANTAN CONTRIBUYENDO A LA CONSTRUCCION E IMPLEMENTACIONDE LA LINEA ESTRATEGICA DE VIDA SILVESTRE DEL PNN UTRIA </t>
  </si>
  <si>
    <t>-</t>
  </si>
  <si>
    <t xml:space="preserve">18 DE MAYO </t>
  </si>
  <si>
    <t xml:space="preserve">EDWIN CAICEDO ANTE </t>
  </si>
  <si>
    <t>Ecaicedo.ipk40147@gmail.com</t>
  </si>
  <si>
    <t>28 DE ABRIL DE 1988</t>
  </si>
  <si>
    <t>61</t>
  </si>
  <si>
    <t xml:space="preserve">19 DE MAYO </t>
  </si>
  <si>
    <t xml:space="preserve">JOHANA MILENA VALBUENA </t>
  </si>
  <si>
    <t xml:space="preserve">JHON CARLOS ALVAREZ </t>
  </si>
  <si>
    <t xml:space="preserve">PRADERA </t>
  </si>
  <si>
    <t>63</t>
  </si>
  <si>
    <t>64</t>
  </si>
  <si>
    <t>ROSO ALBERTO DULCEY</t>
  </si>
  <si>
    <t xml:space="preserve">20 DE MAYO </t>
  </si>
  <si>
    <t xml:space="preserve">SEGUNDO ALBERTO RIASCOS </t>
  </si>
  <si>
    <t xml:space="preserve">TIMBIQUI </t>
  </si>
  <si>
    <t>Sarc8019@hotmail.com</t>
  </si>
  <si>
    <t>jhoancarlos@gmail.com</t>
  </si>
  <si>
    <t>PRESTACION DE SERVICIOS PROFESIONALES Y DE APOYO A LA GESTION PARA APOYAR TECNICA Y ADMINISTRATIVAMENTE EL FORTALECIMIENTO DE LAS INICIATIVAS DE DESARROLLO LOCAL SOSTENIBLE EN EL PNN MUNCHIQUE Y AVANZAR EN LA CONSTUCCION DE CADENAS DE VALOR DE LOS SISTEMAS DE USO PRODUCTIVOS RELACIONADOS CON EL USO Y APROVECHAMIENTO DE LOS RECURSOS DE ACUERDO A LOS AVANCES Y NECESIDADES DEL PROCESO LOCAL QUE SE REALIZA EN EL AREA PROTEGIDA, EN EL MARCO DEL PROYACTO DE UNION EUROPEA</t>
  </si>
  <si>
    <t>31 DE MARZO DE 1974</t>
  </si>
  <si>
    <t xml:space="preserve">DIGITO DE VERIFICACION </t>
  </si>
  <si>
    <t xml:space="preserve">SIETE (7) MESES QUINCE (15) DIAS </t>
  </si>
  <si>
    <t>joval45@hotmail.com</t>
  </si>
  <si>
    <t xml:space="preserve">PRESTACION DE SERVICIOS TECNICOS Y DEAPOYO A LA GESTION PARA OPOYAR LAS ACTIVIDADES QUE DINAMICEN LOS PROCESOS LOCALES  RELACIONADOS CON EL USO SOSTENIBLE DE LOS RECURSOS HIDROBIOLOGICOS Y LAS ESTRATEGIAS DE MANEJO DEL PNN SANQUIANGA ASOCIADOS Y RELACINADOS CON EL PROYECTO DE UNION EUROPEA EN EL PNN SANQUIANGA </t>
  </si>
  <si>
    <t xml:space="preserve">  62</t>
  </si>
  <si>
    <t>18 DE AGOSTO DE 1978</t>
  </si>
  <si>
    <t>23 DE MAYO</t>
  </si>
  <si>
    <t xml:space="preserve">PRESTACION DE SERVICIOS PROFESIONALES Y DE APOYO A LA GESTION PARA APOYAR PROCESOS DE RESOLUCION DE CONFLICTOS TERRITORIALES CON COMINIDADES CAMPESINAS RELACIONADASCON EL PNN MUNCHIQUE, A TRAVES DE LA CARACTERIZACION GENERAL, EL RELACIONAMIENTO CON LAS POBLACIONES LOCALES Y EL APOYO EN LA GESTION ESCENARIOS DE DIALOGO Y CONCERTACION Y PROPICIANDO LA CONCURRENCIA INTERINSTITUCIONAL EN EL MARCO DE LA IMPLEMENTACION DEL PROYECTO DE UNION EUROPEA </t>
  </si>
  <si>
    <t xml:space="preserve">SIETE (7) MESES TRECE (13) DIAS </t>
  </si>
  <si>
    <t>rosoalbertod_1963@hotmail.com</t>
  </si>
  <si>
    <t xml:space="preserve">QUIMBAYA </t>
  </si>
  <si>
    <t>05 DE JUNIO DE 1963</t>
  </si>
  <si>
    <t xml:space="preserve">PRESTACION DE SERVICIOS TECNICOS Y DE APOYO A LA GESTION PARA APOYAR LAS ACTIVIDADES QUE DINAMICEN LOS PROCESOS LOCALES RELACIONADOS CON EL USO SOSTENIBLE DE LOS RECURSOS HIDROBIOLOGICOS Y LAS ESTRATEGIAS DE MANEJO ASOCIADASY RELACIONADAS CON EL PROYECTO DE LA UNION EUROPEA EN EL PNN SANQUIANGA </t>
  </si>
  <si>
    <t>05 DE OCTUBRE DE 1980</t>
  </si>
  <si>
    <t xml:space="preserve">PRESTACION DE SERVICIOS PROFESIONALES Y DE APOYO A LA GESTION PARA APOYAR TECNICA Y ADMINISTRATIVAMENTE EL PROYECTO  DE LA UNION EUROPEA RELACIONADO CON EL FORTALECIMIENTO DE LAS INICIATIVAS DE DESARROLLO LOCAL SOSTENIBLE, PRIORIZADAS EN  EL PNN SANQUIANGA Y AVANZAR EN LA CONSTUCCION DE CADENAS DE VALOR RELACIONADAS CON EL USO Y APROVECHAMIENTO DE LOS RECURSOS HIDROBIOLOGICOS DE ACUERDO A LOS AVENCES Y NECESIDADES DEL PROCESO LOCAL QUE SE REALIZA EN EL AREA PROTEGIDA </t>
  </si>
  <si>
    <t xml:space="preserve">17 DE MAYO </t>
  </si>
  <si>
    <t xml:space="preserve">VALOR REAL DEL CONTRATO </t>
  </si>
  <si>
    <t>22 DE JUNIO 1987</t>
  </si>
  <si>
    <t xml:space="preserve">31 DE DICIEMBRE </t>
  </si>
  <si>
    <t>66</t>
  </si>
  <si>
    <t>03 DE JUNIO</t>
  </si>
  <si>
    <t xml:space="preserve">ANDRES MAURICIO GAMBOA </t>
  </si>
  <si>
    <t>PRESTACION DE SERVICIOS PROFESIONALES  Y DE APOYO A LA GESTION PARA LA IMPLEMENTACION DEL PROYECTO DE UNION EUROPEA "DESARROLLO LOCAL SOSTENIBLE PARA LA CONSTRUCCION DE PAZ EN ZONAS MARGINADAS DE COLOMBIA"  EN LA DTPA DE PNN Y SUS AREAS PROTEGIDAS ADSCRITAS, EN EL ENFOQUE DE ESTRATEGIAS ESPECIALES DE  MANEJO; MEDIANTE EL APOYO TECNICO Y ADMINISTRATIVO PARA EL FORTALECIMIENTO DE LAS INICIATIVAS DE DESARROLLO LOCAL SOSTENIBLE Y AVANZAR EN LA CONSTRUCCION DE CADENAS DE VALOR DE LOS SISTEMAS DE USO DE ACUERDO A LAS DINAMICAS LOCALES Y EN ARTICULACION CON LOS ACTORES SOCIALES, INSTITUCIONALES Y SECTORIALES RELACIONADOS  CON EL TEMA</t>
  </si>
  <si>
    <t xml:space="preserve">SEIS (6) MESES VEINTISIETE (27) DIAS </t>
  </si>
  <si>
    <t>PRESTACION DE SERVICIOS TECNICOS Y DE APOYO A LA GESTION PARA FORTALECER LAS INICIATIVAS DE DESARROLLO LOCAL SOSTENIBLE PRIORIZADAS EN EL PNN UTRIA, RELACIONADAS CON SISTEMAS DE USO DE APROVECHAMIENTOSOSTENIBLE DE RECURSOS HIDROBIOLOGICOS Y DE ECOTURISMO; MEDIANTE APOYO A LAS ACTIVIDADES QUE DINAMICEN PROCESOS LOCALES DE ACUERDO A LOS AVANCES Y NECESIDADES DEL PROCESO LOCAL QUE SE REALIZA EN EL AREAPROTEGIDA CON COMUNIDADES AFROCOLOMBIANAS EN EL MARCO DEL PROYECTO DE UNION EUROPEA</t>
  </si>
  <si>
    <t xml:space="preserve">02 DE JUNIO </t>
  </si>
  <si>
    <t xml:space="preserve">MORALES </t>
  </si>
  <si>
    <t xml:space="preserve">ANTHONY BERMUDEZ FLOR </t>
  </si>
  <si>
    <t>Abermudez93@minena.edu.co</t>
  </si>
  <si>
    <t xml:space="preserve">SEIS (6) MESES VEINTIOCHO (28) DIAS </t>
  </si>
  <si>
    <t>30 DE JUNIO DE 1993</t>
  </si>
  <si>
    <t>07 DE JUNIO</t>
  </si>
  <si>
    <t xml:space="preserve">CALDAS </t>
  </si>
  <si>
    <t>Andresmauriciog@yahoo.com</t>
  </si>
  <si>
    <t>PRESTACION DE SERVICIOS OPERATIVOS Y DE APOYO A LA GESTION PARA DESARROLLAR ACCIONES DE CONTROL Y VIGILANCIA, ACOMPAÑAMIENTO A COMUNIDADES INDIGENAS, EDUCACION AMBIENTAL, MONITOREO Y SEGUIMIENTOA ACIERDOS DE RESTAURACIONECOLOGICA EN EL PNN MUNCHIQUE, SECTOR EL ROSAL</t>
  </si>
  <si>
    <t>8 DE OCTUBRE DE 1986</t>
  </si>
  <si>
    <t>LEONILDO CAISAMO ISARAMA</t>
  </si>
  <si>
    <t>09 DE JUNIO</t>
  </si>
  <si>
    <t>MARITZA SALAZAR</t>
  </si>
  <si>
    <t>BUENAVENTURA</t>
  </si>
  <si>
    <t>SANTIAGO VEGA</t>
  </si>
  <si>
    <t xml:space="preserve">PRESTACION DE SERVICIOS TECNICOSPARA APOYAR EL PROCESO DE RESOLUCION DE CONFLICTOS TERRITORIALES CON COMUNIDADES CAMPESINASRELACIONADAS CON EL PNN MUNCHIQUE, A TRAVES DE LA GESTION DE ESPACIOS DE DIALOGO CON COMUNIDADES CAMPESINAS, DE LA CARACTERIZACION DE LOS USOS DEL SUELO Y LA IDENTIFICACIONY APOYO A LA CONSTRUCCION DE INICIATIVAS QUE SE PRIORICEN EN EL MARCO DE LA IMPLEMENTACION DEL PROYECTO UNION EUROPEA Y LA FORMULACION DE ACUERDOS TRANSITORIOS </t>
  </si>
  <si>
    <t>PRESTACION DE SERVICIOS TECNICOS Y DE APOYO A LA GESTION PARA FORTALECER LAS INICIATIVAS DE DESARROLLO LOCAL SOSTENIBLE PRIORIZADAS EN EL PNN UTRIA, RELACIONADAS CON SISTEMAS DE USO PRODUCTIVOS Y/O ARTESANALES, MEDIANTE APOYO A LAS ACTIVIDADES  QUE DINAMICEN LOS PROCESOS LOCALES  DE ACUERDO CON LOS AVANCES Y NECESIDADES DEL PROCESO LOCAL QUE SE REALIZA EN EL AREA PROTEGIDA CON COMUNIDADES INDIGENAS, EN EL MARCO DEL PROYECTO DE UNION EUROPEA.</t>
  </si>
  <si>
    <t>27 DE ENERO - 17 DE MAYO</t>
  </si>
  <si>
    <t>0</t>
  </si>
  <si>
    <t xml:space="preserve">PRESTACION DE SERVICIOS TECNICOS Y DE APOYO A LA GESTION, PARA QUE TRAMITE Y GESTIONE LAS ACTIVIDADES RELACIONADAS EN LOS PROCESOS CONTABLES QUE SE DESARROLLAN EN LA DTPA </t>
  </si>
  <si>
    <t xml:space="preserve">SEIS (6) MESES VEINTIDOS (22) DIAS </t>
  </si>
  <si>
    <t>11 DE DICIEMBRE DE 1991</t>
  </si>
  <si>
    <t>PRESTACION DE SERVICIOS OPERATIVOS Y DE APOYO AL A GESTION DEL PNN UTRIA CON EL FIN DE APOYAR LA IMPLEMENTACION DEL PLAN DE PREVENCION. VIGILANCIA Y CONTROL, PLAN DE USO PUBLICO DE VALORACION SOCIAL, GENERACION DE INFORMACION SOBRE LOS VOC, RELACIONAMIENTO CON ACTORES COMUNITARIOS</t>
  </si>
  <si>
    <t>2 DE MARZO DE 1969</t>
  </si>
  <si>
    <t xml:space="preserve">PRESTACION DE SERVCIOS OPERATIVOS  Y DE APOYO A LA GESTION  EN EL AREA ADMINISTRATIVA DE LA DTPA, CON EL FIN DE APOYAR LOS PROCESOS Y PROCEDIMIENTOS QUE SURTAN EN LA MISMA </t>
  </si>
  <si>
    <t xml:space="preserve">SEIS (6) MESES VEINTE (20) DIAS </t>
  </si>
  <si>
    <t>NICOLAS BERNAL</t>
  </si>
  <si>
    <t xml:space="preserve">SEIS (6) MESES VEINTIUN (21) DIAS </t>
  </si>
  <si>
    <t xml:space="preserve">SEIS (6) MESES VEINTICIATRO (24) DIAS </t>
  </si>
  <si>
    <t>maritzasalazarvalencia@gmail.com</t>
  </si>
  <si>
    <t xml:space="preserve">PRESTACION DE SERVICIOS OPERATIVOS Y DE APOYO A LA GESTION CON EL FIN DE MANTENER DISPONIBLES LOS FORMATOS DE SISITEMA DE GESTION DE CALIDAD EMPLEADOS EN EL AREA Y SU PREVIA ORGANIZACIÓN PARA LA RETENCION DOCUMENTAL, APOYAR EN LA RECOLECCION DE DATOS Y CONSOLIDACION DE INFORMACION DE EDUCACION AMBIENTAL Y VISITANTES EN TEMPORADAS DE AVISTAMIENTO DE BALLENAS, APOYAR EN EL RELACIONAMIENTO COMUNITARIO CONFORME A LAS ACTIVIDADES PROGRAMADAS </t>
  </si>
  <si>
    <t>13 DE OCTUBRE DE 1973</t>
  </si>
  <si>
    <t>svega_99@hotmail.com</t>
  </si>
  <si>
    <t>biodisplay@gmail.com</t>
  </si>
  <si>
    <t>PRESTACION DE SERVICIOS PROFESIONALES Y APOYO A LA GESTION PARA FORTALECER TECNICA Y ADMNISTRATIVAMENTE INICIATIVOAS DE DESARROLLO LOCAL SOSTENIBLE PRIORIZADAS EN EL PNN UTRIA Y AVANZAR EN LA CONSTRUCCION DE CADENAS DE VALOR RELACIONADAS CON SISTEMAS DE USO PRODUCTIVOS, PESQUERSOS, DE ECOTURISMO Y/O ARTESANALES, DE ACUERSO A LOS AVANCES Y NECESIDADES DEL PROCESO LOCAL QUE SE REALIZA EN EL AREA PROTEGIDA, EN EL MARCO DEL PROYECTO PRESUPUESTARIO DE LA UE.</t>
  </si>
  <si>
    <t>04 DE ABRIL 1976</t>
  </si>
  <si>
    <t xml:space="preserve">SEIS (6)MESES VEINTITRES (23) DIAS </t>
  </si>
  <si>
    <t>PRESTACION DE SERVICIOS TECNINOS Y DE APOYO A LA GESTION PARA PAOYAR EL MANEJO DE RECURSOS HICROBIOLOGICOS DE PNN URAMBA</t>
  </si>
  <si>
    <t xml:space="preserve">SALDO A LIBERAR </t>
  </si>
  <si>
    <t>22 DE JUNIO</t>
  </si>
  <si>
    <t>PRESTACION DE SERVICOS OPERATIVOS Y DE APOYA A LA GESTION DEL PARQUE NACIONAL NATURAL SANQUIANGA EN ESPECIAL LAS ACTIVIDADES DE CONTROL Y VIGILANCIA DEL AREA PROTEGIDA ADSCRITA A LA DIRECCION TERRITORIAL PACIFICO</t>
  </si>
  <si>
    <t>CINCO (5) MESES Y VEINTITRES (23) DIAS</t>
  </si>
  <si>
    <t>10 DE JUNIO DE 1954</t>
  </si>
  <si>
    <t>23 DE JUNIO</t>
  </si>
  <si>
    <t>CESION ANDREA SANCHEZ</t>
  </si>
  <si>
    <t>CHARCO</t>
  </si>
  <si>
    <t xml:space="preserve">16 DE DICIEMBRE </t>
  </si>
  <si>
    <t>01 DE JULIO</t>
  </si>
  <si>
    <t>JOSE LUIS GARCIA</t>
  </si>
  <si>
    <t>PRESTACION DE SERVICIOS PROFESIONALES Y DE APOYO A LA GESTION PARA LA ACTUALIZACION Y CONSOLIDACION DE LOS INDICADORESY HOJAS METODOLOGICAS DEL MONITOREO DE IMPACTOS DE ECOTURISMO, EN EL MARCO DEL PROGRAMA DE MONITOREO DEL PNN GORGONA</t>
  </si>
  <si>
    <t xml:space="preserve">DOS (2) MESE </t>
  </si>
  <si>
    <t xml:space="preserve">01 DE JULIO </t>
  </si>
  <si>
    <t xml:space="preserve">30 DE AGOSTO </t>
  </si>
  <si>
    <t>26 DE NOVIEMBRE DE 1982</t>
  </si>
  <si>
    <t>74</t>
  </si>
  <si>
    <t xml:space="preserve">06 DE JULIO </t>
  </si>
  <si>
    <t>PRESTACION DE SERVICIOS PROFESIONALES Y DE APOYO A LA GESTION A LA DTPA Y SUS AREAS ADSCRITAS MEDIENTE LA CONSECUCION DE RECURSOS A TRAVES DE LA IMPLEMENTACION DE ESTRATEGIAS DE NEGOCIACION EN LOS SECTORES PUBLICO Y PRIVADO QUE CONTRIBUYAN AL MENEJO DE AREAS PROTEGIDAS, APORTANDO AL POSICIONAMIENTO DE LAS MISMAS EN LA REGION.</t>
  </si>
  <si>
    <t>CINCO (5) MESES VEINTICINCO (25)</t>
  </si>
  <si>
    <t>05  DE NOVIEMBRE DE 1965</t>
  </si>
  <si>
    <t xml:space="preserve">06 DE JUNIO </t>
  </si>
  <si>
    <t>francia.obando.ortiz@gmail.com</t>
  </si>
  <si>
    <t xml:space="preserve">RODRIGO IBARBO BIOJO </t>
  </si>
  <si>
    <t xml:space="preserve">PRESTACION DE SERVICIOS OPERATIVOS Y DE APOYO A LA GESTION EN LA EJECUCION DEL PROGRAMA DE REGULACION, CONTROL Y VIGILANCIADEL PNN GORGONA, CON MIRAS A CONTRIBUIR A LA CONSERVACION Y PROTECCION DE LOS VALORES OBJETO DE CONSERVACION DEL PLAN DE MANEJO DEL PARQUE, COMO TAMBOIEN APOYAR LAS ACCIONES QUE SE GENEREN EN EL NORMAL FUNCIONAMIENTO DEL AREA </t>
  </si>
  <si>
    <t xml:space="preserve">CUATRO (4) MESES DIESINUEVE (19) DIAS </t>
  </si>
  <si>
    <t>75</t>
  </si>
  <si>
    <t>CORPORACION MANO CAMBIADA</t>
  </si>
  <si>
    <t xml:space="preserve">13 DE JULIO </t>
  </si>
  <si>
    <t xml:space="preserve">12 DE JULIO </t>
  </si>
  <si>
    <t>APOYO LOGISTICO PARA LA REALIZACION DE COMITES DE LA DTPA</t>
  </si>
  <si>
    <t xml:space="preserve">MARCO ABEL INFO </t>
  </si>
  <si>
    <t>PAEZ</t>
  </si>
  <si>
    <t>maitoez@gmail.com</t>
  </si>
  <si>
    <t>76</t>
  </si>
  <si>
    <t xml:space="preserve">21 DE JULIO </t>
  </si>
  <si>
    <t xml:space="preserve">YERSON MANUEL  CAICEDO </t>
  </si>
  <si>
    <t xml:space="preserve">22 DE JULIO </t>
  </si>
  <si>
    <t xml:space="preserve">15 DE JULIO  </t>
  </si>
  <si>
    <t xml:space="preserve">14 DE SEPTIEMBRE </t>
  </si>
  <si>
    <t xml:space="preserve">LA TOLA </t>
  </si>
  <si>
    <t xml:space="preserve">boto2405@gmail.com </t>
  </si>
  <si>
    <t>24 DE MAYO DE 1983</t>
  </si>
  <si>
    <t xml:space="preserve">CINCO (5) MESES NUEVE  (9) DIAS </t>
  </si>
  <si>
    <t xml:space="preserve">11 DE AGOSTO </t>
  </si>
  <si>
    <t xml:space="preserve">PRESTACION DE SERVICIOS OPERATIVOS Y DE APOYO A LA GESTION PARA EJECUTAR LAS ACTIVIDADES DE CONSOLIDACION DE INFORMACION FINANCIERA E INVENTARIOS Y OPERACIÓN EN LA COMERCIALIZACION DE PRODUCTOS ARTESANANLES E INSTITUCIONALES DE LA TIENDA DE PARQUES </t>
  </si>
  <si>
    <t xml:space="preserve">ADICION MANO CAMBIADA </t>
  </si>
  <si>
    <t xml:space="preserve">CINCO (5) MESES DIEZ (10) DIAS </t>
  </si>
  <si>
    <t>27 DE MARZO DE 1968</t>
  </si>
  <si>
    <t xml:space="preserve">01 DE AGOSTO </t>
  </si>
  <si>
    <t>MARISOL RIVERA GOMEZ</t>
  </si>
  <si>
    <t xml:space="preserve">02 DE AGOSTO </t>
  </si>
  <si>
    <t>ALEJANDRA SANCHEZ ZAPATA</t>
  </si>
  <si>
    <t xml:space="preserve"> 77</t>
  </si>
  <si>
    <t>alejandra_010593@gmail.com</t>
  </si>
  <si>
    <t xml:space="preserve">CUATRO (4) MESES VEINTINUEVE (29) DIAS </t>
  </si>
  <si>
    <t>05 DE ENERO DE 1993</t>
  </si>
  <si>
    <t xml:space="preserve">marisolrigo.16@gmail.com </t>
  </si>
  <si>
    <t xml:space="preserve">PRESTACION DE SERVICIOS PROFESIONALES Y DE APOYO A LA GESTION PARA ADELANTAR LOS MONITOREOS DE OCEANOGRAFIA Y HERPETOFAUNA Y ANALIZAR LA INFORMACION OPTENIDA EN EL MARCO DE LA IMPLEMENTACIPON DEL PROGRAMA DE MONITOREO DEL PNN GORGONA </t>
  </si>
  <si>
    <t>09 DE ENERO DE 1990</t>
  </si>
  <si>
    <t xml:space="preserve">30 DE OCTUBRE </t>
  </si>
  <si>
    <t xml:space="preserve">ADICION MELIDA </t>
  </si>
  <si>
    <t xml:space="preserve">26 DE NOVIEMBRE </t>
  </si>
  <si>
    <t xml:space="preserve">05 DE AGOSTO </t>
  </si>
  <si>
    <t>SAMUEL ELIAS BARCOS</t>
  </si>
  <si>
    <t>BAJO BAUDO</t>
  </si>
  <si>
    <t xml:space="preserve">PRESTACION DE SERVICIOS OPERATIVOS Y DE APOYO A LA GESTION EN ACTIVIDADES DE PREVENCION VIGILANCIA Y CONTROL DE LA OFERTA NATURAL Y SERVICIOS ECOSISTEMICOS EN EL PNN URAMBA </t>
  </si>
  <si>
    <t xml:space="preserve">CUATRO (4) MESES VEINTISEIS DIAS </t>
  </si>
  <si>
    <t>17 DE FEBRERO DE 1962</t>
  </si>
  <si>
    <t xml:space="preserve">12 DE AGOSTO </t>
  </si>
  <si>
    <t>PRESTACION DE SERVICIOS OPERATIVOS Y DE APOYO A LA GESTION DEL PNN SANQUIANGA EN ESPECIAL EN LAS ACTIVIDADES DE CONTROL Y VIGILANCIA DEL AREA PROTEGIDA ADSCRITA A LA DTPA</t>
  </si>
  <si>
    <t xml:space="preserve">TRES (3) MESES QUINCE (15) DIAS </t>
  </si>
  <si>
    <t>JOSE MARIA MURILLO POTES</t>
  </si>
  <si>
    <t>ADRIANA CANDELO</t>
  </si>
  <si>
    <t xml:space="preserve">24 DE AGOSTO </t>
  </si>
  <si>
    <t>potes13@outlook.com</t>
  </si>
  <si>
    <t xml:space="preserve">PRESTACION DE SERVICIOS OPERATIVOS Y DEAPOYO A LA GESTION PARA LA TEMPORADA DE AVISTAMIENTO DE BALLENAS JOROBADAS EN SU PREVENCION, VIGILANCIA, MONITOREO Y ATENCION DE VISITANTES Y USUARIOS </t>
  </si>
  <si>
    <t xml:space="preserve">CUATRO (4) MESES NUEVE (9) DIAS </t>
  </si>
  <si>
    <t>13 DE NOVIEMBRE DE 1983</t>
  </si>
  <si>
    <t>07 DE OCTUBRE DE 1995</t>
  </si>
  <si>
    <t xml:space="preserve">EULALIO TEJADA </t>
  </si>
  <si>
    <t>78</t>
  </si>
  <si>
    <t xml:space="preserve">CRISTIAM CAMILO ALARCON </t>
  </si>
  <si>
    <t>19 DE SEPTIEMBRE</t>
  </si>
  <si>
    <t>MOSQUERA VALOYES</t>
  </si>
  <si>
    <t>decio_mosquera@hotmail.com</t>
  </si>
  <si>
    <t>PRESTACION DE SERVICIOS OPERATIVOS Y DE APOYO A LA GESTION PARA LA IMPLEMENTACION Y SEGUIMIENTO DEL PLAN  DE TRABAJO CONCERTADO CON LA COMUNIDAD ETNICA AFRODESCENDIENTE DE BOCAS DEL ATRATO VECINA AL AREA PROTEGIDA DE ACUERDO AL PLAN  OPERATIVO ANUAL ESTABLECIDO PARA EL PNN LOS KATIOS.</t>
  </si>
  <si>
    <t xml:space="preserve">UE </t>
  </si>
  <si>
    <t xml:space="preserve">16 DE SEPTIEMBRE </t>
  </si>
  <si>
    <t xml:space="preserve">20 DE SEPTIEMBRE </t>
  </si>
  <si>
    <t>christianalarcon03@hotmail.com</t>
  </si>
  <si>
    <t xml:space="preserve">TRES(3) MESES CUATRO (4) DIAS </t>
  </si>
  <si>
    <t>03 DE MARZO DE 1988</t>
  </si>
  <si>
    <t xml:space="preserve">22 DE DICIEMBRE </t>
  </si>
  <si>
    <t xml:space="preserve">TRES (3) MESES ONCE (11) DIAS </t>
  </si>
  <si>
    <t xml:space="preserve">X </t>
  </si>
  <si>
    <t xml:space="preserve">27 DE SEPTIEMBRE </t>
  </si>
  <si>
    <t>ANDRES FELIPE LOZANO</t>
  </si>
  <si>
    <t xml:space="preserve">03 DE OCTUBRE </t>
  </si>
  <si>
    <t>80</t>
  </si>
  <si>
    <t>a-dreslozanob@hotmail.com</t>
  </si>
  <si>
    <t xml:space="preserve">PRESTACION DE SERVICIOS PROFESIONALES Y DE APOYO A LA GESTION EN CONTRATOS DE LA DTPA CON EL FIN DE APOYAR LA ACTIVIDAD PRECONTRACTUAL, CONTRACTUAL Y POSTCONTRACTUAL DE LA DTPA EN SUS AREAS ADSCRITAS DE ACUERDO CON LA NORMATIVIDAD VIGENTE </t>
  </si>
  <si>
    <t>10 DE FEBRERO DE 1986</t>
  </si>
  <si>
    <t xml:space="preserve">DECIO MOSQUERA </t>
  </si>
  <si>
    <t xml:space="preserve">ADICION SERVICIOS POSTALES </t>
  </si>
  <si>
    <t>ADICION JACKELINE  DEL 05 DE OCTUBRE DE 2016</t>
  </si>
  <si>
    <t>ADICION CLAUDINE DEL 05 DE OCTUBRE DE 2016</t>
  </si>
  <si>
    <t xml:space="preserve">ADICION No. 2 EN TIEMPO Y VALOR DEL 07 DE OCTUBRE </t>
  </si>
  <si>
    <t xml:space="preserve">07 DE OCTUBRE </t>
  </si>
  <si>
    <t>JOSE FERNANDO NIÑO</t>
  </si>
  <si>
    <t>jose_niño1901@hormail.com</t>
  </si>
  <si>
    <t xml:space="preserve">DOS (2) MESES VEINTICUATRO (24) DIAS </t>
  </si>
  <si>
    <t>19 DE ENERO DE 1989</t>
  </si>
  <si>
    <t xml:space="preserve">29 DE DICIEMBRE </t>
  </si>
  <si>
    <t xml:space="preserve">UN (1) MES VEINTIOCHO (28) DIAS </t>
  </si>
  <si>
    <t>ADICION No.01  LUIS FERNANDO PAYAN DEL 10 DE OCTUBRE DE 2016</t>
  </si>
  <si>
    <t>DELSY MUÑOZ</t>
  </si>
  <si>
    <t>JULIO CESAR HERRERA CARMONA</t>
  </si>
  <si>
    <t>31 DE OCTUBRE</t>
  </si>
  <si>
    <t xml:space="preserve">31 DE OCTUBRE </t>
  </si>
  <si>
    <t>RAUL ARMANDO PACHECO</t>
  </si>
  <si>
    <t xml:space="preserve">01 DE NOVIEMBRE </t>
  </si>
  <si>
    <t>juliocesar.herreracarmona@gmail.com</t>
  </si>
  <si>
    <t>PRESTACION DE SERVICIOS PROFESIONALES Y DE APOYO A LA GESTION PARA AVANZAR EN LA ESTRUCTURACION DE DOCUMENTO DE PROPUESTA DE AMPLIACIONDE SFF MALPELO, CONFORME A LO ESTABLECIDO POR LOS INTEGRANTES EN LA MESA TECNICA, ATENDIENDO LO DEFINIDO EN LA RUTA DE DECLARATORIA Y AMPLIACION DE UN AP</t>
  </si>
  <si>
    <t>28 DE JUNIO DE 1977</t>
  </si>
  <si>
    <t>LA DORADA</t>
  </si>
  <si>
    <t>0507raul@gmail.com</t>
  </si>
  <si>
    <t>PRESTACION DE SERVICIOS OPERATIVOS Y DE APOYO EN LAS ACTIVIDADES DE GUIANZA, MANTENIMIENTO, INVESTIGACION Y MONITOREO A LOS SENDEROS DE INTERPRETACION DEL PATRIMONIO NATURAL Y CULTURAL DE PNN GORGONA  PARA LA SENSIBILIZACION, CONCIENTIZACION Y MOTIVACION DEL VISITANTE Y LA REDUCCION DE LAS PRESIONES, PROMOVIENDO LA REALIZACION DE ACCIONES QUE FAVOREZCAN LA CONSERVACION, COMO TAMBIEN APOYAR LAS ACCIONES QUE SE GENEREN EN EL NORMAL FUNCIONAMIENTO DEL AREA</t>
  </si>
  <si>
    <t>27 DE JUNIO DE 1975</t>
  </si>
  <si>
    <t>DOS (2) MESES</t>
  </si>
  <si>
    <t xml:space="preserve">ADICION LEONARDO DEL 09 DE NOVIEMBRE </t>
  </si>
  <si>
    <t>QUINCE (15) DIAS</t>
  </si>
  <si>
    <t>ADICION DEL 10 DE NOVIEMBRE DE 2016</t>
  </si>
  <si>
    <t>83</t>
  </si>
  <si>
    <t xml:space="preserve">ELIZABETH VICTORIA ACOSTA </t>
  </si>
  <si>
    <t>ADICION PILAR DEL 09 DE NOVIEMBRE DE 2016</t>
  </si>
  <si>
    <t>84</t>
  </si>
  <si>
    <t xml:space="preserve">22 DE NOVIEMBRE </t>
  </si>
  <si>
    <t xml:space="preserve">SANDRA MILENA COLMENARES </t>
  </si>
  <si>
    <t xml:space="preserve">21 DE NOVIEMBRE </t>
  </si>
  <si>
    <t>85</t>
  </si>
  <si>
    <t>ADICION DEL  21 DE NOVIEMBRE DE 2016</t>
  </si>
  <si>
    <t>JHON MANUEL VARELA</t>
  </si>
  <si>
    <t xml:space="preserve">ADICION EN TIEMPO Y VALOR DEL 25 DE NOVIEMBRE </t>
  </si>
  <si>
    <t xml:space="preserve">UN (1) MES NUEVE (9) DIAS </t>
  </si>
  <si>
    <t xml:space="preserve">24 DE NOVIEMBRE </t>
  </si>
  <si>
    <t xml:space="preserve">22  DE NOVIEMBRE </t>
  </si>
  <si>
    <t>07 DE NOVIEMBRE DE 1978</t>
  </si>
  <si>
    <t>PRESTACION DE SERVICIOS OPERATIVOS PARA APOYAR EL PROCESO DE RESOLUCION DE COMFLICTOS TERRITORIALES CON COMUNIDADES CAMPESINAS RELACIONADAS CON EL PNN MUNCHIQUE A TRAVES DE LA CARACTERIZACION GENERAL, EL RELACIONAMIENTO CON LAS POBLACIONES LOCLAES Y LAS IMPLEMENTACIONES PRIORIZADAS EN EL MARCODEL DESARROLLO  DEL APOYO PRESUPUESTARIO DE LA UNION EUROPEA</t>
  </si>
  <si>
    <t>88</t>
  </si>
  <si>
    <t>89</t>
  </si>
  <si>
    <t xml:space="preserve">MILDED CAMPO ZAMBRANO </t>
  </si>
  <si>
    <t>90</t>
  </si>
  <si>
    <t>91</t>
  </si>
  <si>
    <t xml:space="preserve">EDILSON CORDOBA </t>
  </si>
  <si>
    <t>manoba360@gmail.com</t>
  </si>
  <si>
    <t xml:space="preserve">PRESTACION DE SERVICIOS PROFESIONALES Y DE APOYO A LA GESTION EN EL PNN UTRIA CON EL FIN DE APOYAR LAS ACTIVIDADES DE PLANEACION Y ECOTURISMO </t>
  </si>
  <si>
    <t>29 DE MAYO DE 1977</t>
  </si>
  <si>
    <t>93</t>
  </si>
  <si>
    <t>94</t>
  </si>
  <si>
    <t xml:space="preserve">29 DE NOVIEMBRE </t>
  </si>
  <si>
    <t xml:space="preserve">CINCO (5) MESES </t>
  </si>
  <si>
    <t>30 DE ABRIL 2017</t>
  </si>
  <si>
    <t>VF</t>
  </si>
  <si>
    <t xml:space="preserve">GILMAR MORENO ROA </t>
  </si>
  <si>
    <t>96</t>
  </si>
  <si>
    <t>97</t>
  </si>
  <si>
    <t>98</t>
  </si>
  <si>
    <t>99</t>
  </si>
  <si>
    <t>100</t>
  </si>
  <si>
    <t>101</t>
  </si>
  <si>
    <t xml:space="preserve">MARIA ELENA CORTES </t>
  </si>
  <si>
    <t>102</t>
  </si>
  <si>
    <t xml:space="preserve">FELIPE VALLECILLA </t>
  </si>
  <si>
    <t>103</t>
  </si>
  <si>
    <t>DIEGO FERNANDO MUÑOZ</t>
  </si>
  <si>
    <t>104</t>
  </si>
  <si>
    <t>NILSON MOSQUERA</t>
  </si>
  <si>
    <t xml:space="preserve">DOCE (12)  MESES </t>
  </si>
  <si>
    <t>PRESTACION DE SERVICIOS OPERATIVOS Y DE APOYO A LA GESTION EN EL PNN UTRIA PARA DESARROLLAR Y APOYAR  LABORES DE PREVENCION VIGILANCIA Y CONTROL Y ECOTURISMO</t>
  </si>
  <si>
    <t xml:space="preserve">MELBIS LEMUS </t>
  </si>
  <si>
    <t>PRESTACION DE SERVICIOS OPERATIVOS Y DE APOYO A LA GESTION EN EL PNN UTRIA PARA EL  APOYO DE LA IMPLEMENTACION DEL PLAN DE  PREVENCION VIGILANCIA, CONTROL, ECOTURISMO Y CUMPLIR CON LAS LABORES DE CAPITAN DE LAS EMBARCACIONES MARINAS</t>
  </si>
  <si>
    <t>105</t>
  </si>
  <si>
    <t xml:space="preserve">DAVID FERNANDO PEREZ </t>
  </si>
  <si>
    <t>PRESTACION DE SERVICIOS OPERATIVOS Y DE APOYO AL A GESTION DEL PNN UTRIA CON EL FIN DE APOYAR LABORES DEL PLAN DE PREVENCION, VIGILANCIA, CONTROL Y ECOTURISMO</t>
  </si>
  <si>
    <t>03 DE MARZO DE 1974</t>
  </si>
  <si>
    <t>106</t>
  </si>
  <si>
    <t>MARIA TERESA HERNANDEZ</t>
  </si>
  <si>
    <t>107</t>
  </si>
  <si>
    <t>ALICIA PALACIOS CUERO</t>
  </si>
  <si>
    <t>PRESTACION DE SERVICOS TECNICOS Y DE APOYO A LA GESTION PARA ACOMPAÑAR Y DESARROLLAR LOS LINEAMIENTOS DEL PROCESO DE RESTAURACION, SANEAMIENTO Y RELOCALIZACION PARA LA DISMINUCIONDE LAS PRESIONES GENERADAS  POR EL DESARROLLO DE ACTIVIDADES ECOTURISTICAS EN EL PNN FARALLONES DE CALI</t>
  </si>
  <si>
    <t>PRESTACION DE SERVICIOS OPERATIVOS Y DE APOYO A LA GESTION PARA LA IMPLEMENTACION DEL EJERCICIO DE AUTORIDAD AMBIENTAL EN EL AREA PROTEGIDA DE ACUERDO AL PLAN OPERATIVO ANUAL DEL PNN LOS KATIOS PARA EL AÑO 2016-2017</t>
  </si>
  <si>
    <t>PRESTACION DE SERVICIOS TECNICOS Y DE APOYO A LA GESTION  PARA ADELANTAR LABORES ADMINISTRATIVAS DEL PNN URAMBA BAHIA MALAGA DESARROLLANDO TRAMITES Y PROCESOS QUE LE COMPETEN AL AREA PROTEGIDA ADSCRITA A LA DTPA</t>
  </si>
  <si>
    <t>CINCO (5) MESES</t>
  </si>
  <si>
    <t xml:space="preserve">PRESTACIÓN DE SERVICIOS TÉCNICOS Y DE APOYO A LA GESTIÓN EN EL SFF MALPELO  PARA DESARROLLAR TODOS LOS TRAMITES Y PROCESOS ADMINISTRATIVOS QUE LE COMPETEN AL AREA </t>
  </si>
  <si>
    <t>PRESTACION DE SERVICIOS OPERATIVOS Y DE APOYO A LA GESTION PARA LA IMPLEMENTACION  DEL EJERCICIO DE AUTORIDAD AMBIENTAL EN EL  AREA PROTEGIDA DE ACUERDO AL PLAN  ANUAL DEL PNN LOS KATIOS PARA EL AÑO 2016 - 2017</t>
  </si>
  <si>
    <t xml:space="preserve">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Y APOYAR OTRAS ACCIONES DEL AREA </t>
  </si>
  <si>
    <t>mariatereh@yahoo.com</t>
  </si>
  <si>
    <t xml:space="preserve">PRESTACION DE SERVICIOS TECNICOSY DE APOYO A LA GESTION CON EL FIN DE GESTIONAR Y TRAMITAR TODO LO RELACIONADO CON LOS ASUNTOS ADMINISTRATIVOS DEL PNN GORGONA </t>
  </si>
  <si>
    <t>24 DE JUNIO DE 1973</t>
  </si>
  <si>
    <t>ADICION No. 01 DEL 07 DE DICIEMBRE DE 2016</t>
  </si>
  <si>
    <t xml:space="preserve">30 DE MAYO </t>
  </si>
  <si>
    <t xml:space="preserve">PRESTACION DE SERVICIOS TECNICOS Y DE APOYO EN LAS ACTIVIDADES DE INTERPRETACION DEL PATRIMONIO NATURAL Y CULTURAL DEL  PNN GORGONA COMO APOYO A LA SENSIBILIZACION, CONCIENTIZACION Y MOTIVACION DEL VISITANTE Y LA REDUCCION DE LAS PRESIONES Y APOYAR OTRAS ACTIVIDADES DEL AREA </t>
  </si>
  <si>
    <t xml:space="preserve">02 DE DICIEMBRE </t>
  </si>
  <si>
    <t>30 DE AGOSTO DE 2017</t>
  </si>
  <si>
    <t xml:space="preserve">SIETE (7) MESES </t>
  </si>
  <si>
    <t>30 DE NOVIEMBRE DE 2017</t>
  </si>
  <si>
    <t>108</t>
  </si>
  <si>
    <t xml:space="preserve">ADICION MARIA ALEJANDRA </t>
  </si>
  <si>
    <t xml:space="preserve">ONCE (11) MESES QUINCE (15) DIAS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</si>
</sst>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_-* #,##0.00\ _€_-;\-* #,##0.00\ _€_-;_-* &quot;-&quot;??\ _€_-;_-@_-"/>
    <numFmt numFmtId="166" formatCode="_-* #,##0\ _€_-;\-* #,##0\ _€_-;_-* &quot;-&quot;??\ _€_-;_-@_-"/>
    <numFmt numFmtId="167" formatCode="yyyy/mm/dd"/>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u/>
      <sz val="11"/>
      <color theme="10"/>
      <name val="Calibri"/>
      <family val="2"/>
      <scheme val="minor"/>
    </font>
    <font>
      <sz val="11"/>
      <color rgb="FFFF0000"/>
      <name val="Calibri"/>
      <family val="2"/>
      <scheme val="minor"/>
    </font>
    <font>
      <sz val="11"/>
      <name val="Calibri"/>
      <family val="2"/>
      <scheme val="minor"/>
    </font>
    <font>
      <sz val="10"/>
      <name val="Arial"/>
      <family val="2"/>
    </font>
    <font>
      <sz val="10"/>
      <color indexed="9"/>
      <name val="Arial"/>
      <family val="2"/>
    </font>
    <font>
      <sz val="9"/>
      <color indexed="81"/>
      <name val="Tahoma"/>
      <family val="2"/>
    </font>
    <font>
      <b/>
      <sz val="9"/>
      <color indexed="81"/>
      <name val="Tahoma"/>
      <family val="2"/>
    </font>
    <font>
      <sz val="11"/>
      <color rgb="FF000000"/>
      <name val="Arial Narrow"/>
      <family val="2"/>
    </font>
    <font>
      <sz val="11"/>
      <color theme="1"/>
      <name val="Arial Narrow"/>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54"/>
        <bgColor indexed="64"/>
      </patternFill>
    </fill>
    <fill>
      <patternFill patternType="solid">
        <fgColor rgb="FF92D050"/>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style="thin">
        <color indexed="9"/>
      </left>
      <right style="thin">
        <color indexed="9"/>
      </right>
      <top style="thin">
        <color indexed="9"/>
      </top>
      <bottom/>
      <diagonal/>
    </border>
    <border>
      <left/>
      <right style="thin">
        <color indexed="9"/>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medium">
        <color indexed="8"/>
      </right>
      <top style="medium">
        <color indexed="8"/>
      </top>
      <bottom style="medium">
        <color indexed="8"/>
      </bottom>
      <diagonal/>
    </border>
  </borders>
  <cellStyleXfs count="3">
    <xf numFmtId="0" fontId="0" fillId="0" borderId="0"/>
    <xf numFmtId="165" fontId="1" fillId="0" borderId="0" applyFont="0" applyFill="0" applyBorder="0" applyAlignment="0" applyProtection="0"/>
    <xf numFmtId="0" fontId="4" fillId="0" borderId="0" applyNumberFormat="0" applyFill="0" applyBorder="0" applyAlignment="0" applyProtection="0"/>
  </cellStyleXfs>
  <cellXfs count="191">
    <xf numFmtId="0" fontId="0" fillId="0" borderId="0" xfId="0"/>
    <xf numFmtId="166" fontId="0" fillId="0" borderId="0" xfId="1" applyNumberFormat="1" applyFont="1"/>
    <xf numFmtId="0" fontId="3" fillId="0" borderId="0" xfId="0" applyFont="1"/>
    <xf numFmtId="0" fontId="2" fillId="2" borderId="0" xfId="0" applyFont="1" applyFill="1" applyAlignment="1">
      <alignment horizontal="center"/>
    </xf>
    <xf numFmtId="0" fontId="0" fillId="3" borderId="0" xfId="0" applyFill="1"/>
    <xf numFmtId="0" fontId="2" fillId="2" borderId="1" xfId="0" applyFont="1" applyFill="1" applyBorder="1" applyAlignment="1">
      <alignment horizontal="center"/>
    </xf>
    <xf numFmtId="166" fontId="2" fillId="2" borderId="1" xfId="1" applyNumberFormat="1" applyFont="1" applyFill="1" applyBorder="1" applyAlignment="1">
      <alignment horizontal="center"/>
    </xf>
    <xf numFmtId="0" fontId="0" fillId="0" borderId="1" xfId="0" applyBorder="1"/>
    <xf numFmtId="166" fontId="0" fillId="0" borderId="1" xfId="1" applyNumberFormat="1" applyFont="1" applyBorder="1"/>
    <xf numFmtId="17" fontId="0" fillId="0" borderId="0" xfId="0" applyNumberFormat="1"/>
    <xf numFmtId="0" fontId="2" fillId="0" borderId="0" xfId="0" applyFont="1" applyFill="1"/>
    <xf numFmtId="0" fontId="0" fillId="0" borderId="0" xfId="0" applyBorder="1"/>
    <xf numFmtId="166" fontId="5" fillId="0" borderId="1" xfId="1" applyNumberFormat="1" applyFont="1" applyBorder="1"/>
    <xf numFmtId="0" fontId="0" fillId="0" borderId="1" xfId="0" applyFont="1" applyFill="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0" fillId="0" borderId="1" xfId="0" applyFont="1" applyFill="1" applyBorder="1" applyAlignment="1">
      <alignment horizontal="right"/>
    </xf>
    <xf numFmtId="166" fontId="1" fillId="0" borderId="1" xfId="1" applyNumberFormat="1" applyFont="1" applyFill="1" applyBorder="1" applyAlignment="1">
      <alignment horizontal="center"/>
    </xf>
    <xf numFmtId="0" fontId="2" fillId="2" borderId="1" xfId="0" applyFont="1" applyFill="1" applyBorder="1" applyAlignment="1">
      <alignment horizontal="center" wrapText="1"/>
    </xf>
    <xf numFmtId="49" fontId="0" fillId="0" borderId="1" xfId="0" applyNumberFormat="1" applyBorder="1"/>
    <xf numFmtId="14" fontId="0" fillId="0" borderId="1" xfId="0" applyNumberFormat="1" applyBorder="1"/>
    <xf numFmtId="1" fontId="0" fillId="0" borderId="1" xfId="0" applyNumberFormat="1" applyBorder="1"/>
    <xf numFmtId="0" fontId="0" fillId="0" borderId="1" xfId="0" applyFill="1" applyBorder="1"/>
    <xf numFmtId="0" fontId="6" fillId="0" borderId="1" xfId="0" applyFont="1" applyFill="1" applyBorder="1"/>
    <xf numFmtId="0" fontId="2" fillId="2" borderId="1" xfId="0" applyFont="1" applyFill="1" applyBorder="1"/>
    <xf numFmtId="166" fontId="2" fillId="2" borderId="1" xfId="1" applyNumberFormat="1" applyFont="1" applyFill="1" applyBorder="1"/>
    <xf numFmtId="3" fontId="2" fillId="2" borderId="1" xfId="0" applyNumberFormat="1" applyFont="1" applyFill="1" applyBorder="1" applyAlignment="1">
      <alignment horizontal="center"/>
    </xf>
    <xf numFmtId="3" fontId="0" fillId="0" borderId="0" xfId="0" applyNumberFormat="1"/>
    <xf numFmtId="17" fontId="0" fillId="0" borderId="1" xfId="0" applyNumberFormat="1" applyBorder="1"/>
    <xf numFmtId="3" fontId="0" fillId="0" borderId="1" xfId="0" applyNumberFormat="1" applyBorder="1"/>
    <xf numFmtId="166" fontId="0" fillId="0" borderId="1" xfId="1" applyNumberFormat="1" applyFont="1" applyFill="1" applyBorder="1"/>
    <xf numFmtId="0" fontId="0" fillId="4" borderId="2" xfId="0" applyFill="1" applyBorder="1" applyAlignment="1" applyProtection="1">
      <alignment horizontal="left" vertical="center"/>
      <protection locked="0"/>
    </xf>
    <xf numFmtId="0" fontId="0" fillId="4" borderId="2" xfId="0" applyFill="1" applyBorder="1" applyAlignment="1" applyProtection="1">
      <alignment vertical="center"/>
      <protection locked="0"/>
    </xf>
    <xf numFmtId="167" fontId="0" fillId="4" borderId="2" xfId="0" applyNumberFormat="1" applyFill="1" applyBorder="1" applyAlignment="1" applyProtection="1">
      <alignment vertical="center"/>
      <protection locked="0"/>
    </xf>
    <xf numFmtId="0" fontId="7" fillId="4" borderId="2" xfId="0" applyFont="1" applyFill="1" applyBorder="1" applyAlignment="1" applyProtection="1">
      <alignment vertical="center"/>
      <protection locked="0"/>
    </xf>
    <xf numFmtId="0" fontId="8" fillId="5" borderId="3" xfId="0" applyFont="1" applyFill="1" applyBorder="1" applyAlignment="1" applyProtection="1">
      <alignment horizontal="center" vertical="center" wrapText="1"/>
    </xf>
    <xf numFmtId="0" fontId="0" fillId="0" borderId="2" xfId="0" applyFill="1" applyBorder="1" applyAlignment="1" applyProtection="1">
      <alignment vertical="center"/>
      <protection locked="0"/>
    </xf>
    <xf numFmtId="167" fontId="0" fillId="0"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 fontId="0" fillId="0" borderId="1" xfId="0" applyNumberFormat="1" applyBorder="1"/>
    <xf numFmtId="16" fontId="0" fillId="0" borderId="0" xfId="0" applyNumberFormat="1"/>
    <xf numFmtId="0" fontId="0" fillId="0" borderId="0" xfId="0" applyFill="1" applyBorder="1"/>
    <xf numFmtId="14" fontId="0" fillId="0" borderId="0" xfId="0" applyNumberFormat="1" applyBorder="1"/>
    <xf numFmtId="0" fontId="7" fillId="4"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3" borderId="1" xfId="0" applyFill="1" applyBorder="1"/>
    <xf numFmtId="0" fontId="0" fillId="6" borderId="2" xfId="0" applyFill="1" applyBorder="1" applyAlignment="1" applyProtection="1">
      <alignment vertical="center"/>
      <protection locked="0"/>
    </xf>
    <xf numFmtId="0" fontId="7" fillId="6" borderId="2" xfId="0" applyFont="1" applyFill="1" applyBorder="1" applyAlignment="1" applyProtection="1">
      <alignment vertical="center"/>
      <protection locked="0"/>
    </xf>
    <xf numFmtId="49" fontId="0" fillId="0" borderId="1" xfId="0" applyNumberFormat="1" applyFill="1" applyBorder="1"/>
    <xf numFmtId="0" fontId="0" fillId="4" borderId="5" xfId="0"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7" fillId="0" borderId="2" xfId="0" applyFont="1" applyFill="1" applyBorder="1" applyAlignment="1" applyProtection="1">
      <alignment vertical="center"/>
      <protection locked="0"/>
    </xf>
    <xf numFmtId="0" fontId="0" fillId="4" borderId="1" xfId="0" applyFill="1" applyBorder="1" applyAlignment="1" applyProtection="1">
      <alignment vertical="center"/>
      <protection locked="0"/>
    </xf>
    <xf numFmtId="3" fontId="0" fillId="3" borderId="1" xfId="0" applyNumberFormat="1" applyFill="1" applyBorder="1"/>
    <xf numFmtId="1" fontId="0" fillId="0" borderId="1" xfId="0" applyNumberFormat="1" applyFill="1" applyBorder="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1" fontId="0" fillId="0" borderId="0" xfId="0" applyNumberFormat="1" applyFill="1" applyBorder="1"/>
    <xf numFmtId="166" fontId="0" fillId="0" borderId="0" xfId="1" applyNumberFormat="1" applyFont="1" applyBorder="1"/>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3" fontId="0" fillId="7" borderId="1" xfId="0" applyNumberFormat="1" applyFill="1" applyBorder="1"/>
    <xf numFmtId="14" fontId="0" fillId="0" borderId="1" xfId="0" applyNumberFormat="1" applyFill="1" applyBorder="1"/>
    <xf numFmtId="49" fontId="0" fillId="3" borderId="1" xfId="0" applyNumberFormat="1" applyFill="1" applyBorder="1"/>
    <xf numFmtId="0" fontId="7" fillId="3" borderId="2" xfId="0" applyFont="1" applyFill="1" applyBorder="1" applyAlignment="1" applyProtection="1">
      <alignment vertical="center"/>
      <protection locked="0"/>
    </xf>
    <xf numFmtId="49" fontId="0" fillId="3" borderId="1" xfId="0" applyNumberFormat="1" applyFont="1" applyFill="1" applyBorder="1"/>
    <xf numFmtId="3" fontId="0" fillId="0" borderId="1" xfId="0" applyNumberFormat="1" applyFill="1" applyBorder="1"/>
    <xf numFmtId="49" fontId="0" fillId="0" borderId="8" xfId="0" applyNumberFormat="1" applyFill="1" applyBorder="1"/>
    <xf numFmtId="0" fontId="0" fillId="0" borderId="8" xfId="0" applyFill="1" applyBorder="1"/>
    <xf numFmtId="0" fontId="6" fillId="0" borderId="8" xfId="0" applyFont="1" applyFill="1" applyBorder="1"/>
    <xf numFmtId="14" fontId="0" fillId="0" borderId="8" xfId="0" applyNumberFormat="1" applyFill="1" applyBorder="1"/>
    <xf numFmtId="0" fontId="0" fillId="0" borderId="4" xfId="0" applyFill="1" applyBorder="1"/>
    <xf numFmtId="0" fontId="0" fillId="0" borderId="9" xfId="0" applyFill="1" applyBorder="1"/>
    <xf numFmtId="0" fontId="6" fillId="0" borderId="9" xfId="0" applyFont="1" applyFill="1" applyBorder="1"/>
    <xf numFmtId="14" fontId="0" fillId="0" borderId="9" xfId="0" applyNumberFormat="1" applyFill="1" applyBorder="1"/>
    <xf numFmtId="0" fontId="0" fillId="0" borderId="10" xfId="0" applyFill="1" applyBorder="1"/>
    <xf numFmtId="166" fontId="0" fillId="0" borderId="8" xfId="1" applyNumberFormat="1" applyFont="1" applyFill="1" applyBorder="1"/>
    <xf numFmtId="166" fontId="0" fillId="0" borderId="9" xfId="1" applyNumberFormat="1" applyFont="1" applyFill="1" applyBorder="1"/>
    <xf numFmtId="166" fontId="0" fillId="0" borderId="10" xfId="1" applyNumberFormat="1" applyFont="1" applyFill="1" applyBorder="1"/>
    <xf numFmtId="0" fontId="0" fillId="0" borderId="11" xfId="0" applyFill="1" applyBorder="1"/>
    <xf numFmtId="166" fontId="0" fillId="0" borderId="11" xfId="1" applyNumberFormat="1" applyFont="1" applyFill="1" applyBorder="1"/>
    <xf numFmtId="1" fontId="0" fillId="0" borderId="9" xfId="0" applyNumberFormat="1" applyFill="1" applyBorder="1"/>
    <xf numFmtId="14" fontId="0" fillId="0" borderId="1" xfId="0" applyNumberFormat="1" applyFill="1" applyBorder="1" applyAlignment="1">
      <alignment horizontal="right"/>
    </xf>
    <xf numFmtId="0" fontId="0" fillId="0" borderId="14" xfId="0" applyFill="1" applyBorder="1"/>
    <xf numFmtId="166" fontId="0" fillId="0" borderId="14" xfId="1" applyNumberFormat="1" applyFont="1" applyFill="1" applyBorder="1"/>
    <xf numFmtId="0" fontId="0" fillId="0" borderId="15" xfId="0" applyFill="1" applyBorder="1"/>
    <xf numFmtId="49" fontId="0" fillId="0" borderId="15" xfId="0" applyNumberFormat="1" applyFill="1" applyBorder="1"/>
    <xf numFmtId="0" fontId="6" fillId="0" borderId="15" xfId="0" applyFont="1" applyFill="1" applyBorder="1"/>
    <xf numFmtId="14" fontId="0" fillId="0" borderId="15" xfId="0" applyNumberFormat="1" applyFill="1" applyBorder="1"/>
    <xf numFmtId="0" fontId="0" fillId="0" borderId="0" xfId="0" applyFill="1"/>
    <xf numFmtId="0" fontId="0" fillId="0" borderId="16" xfId="0" applyFill="1" applyBorder="1"/>
    <xf numFmtId="16" fontId="0" fillId="0" borderId="1" xfId="0" applyNumberFormat="1" applyFill="1" applyBorder="1"/>
    <xf numFmtId="0" fontId="0" fillId="0" borderId="17" xfId="0" applyFill="1" applyBorder="1"/>
    <xf numFmtId="166" fontId="0" fillId="0" borderId="17" xfId="1" applyNumberFormat="1" applyFont="1" applyFill="1" applyBorder="1"/>
    <xf numFmtId="0" fontId="0" fillId="0" borderId="18" xfId="0" applyFill="1" applyBorder="1"/>
    <xf numFmtId="0" fontId="4" fillId="0" borderId="1" xfId="2" applyFill="1" applyBorder="1"/>
    <xf numFmtId="0" fontId="0" fillId="0" borderId="1" xfId="0" applyFill="1" applyBorder="1" applyAlignment="1">
      <alignment vertical="center"/>
    </xf>
    <xf numFmtId="166" fontId="0" fillId="0" borderId="15" xfId="1" applyNumberFormat="1" applyFont="1" applyFill="1" applyBorder="1"/>
    <xf numFmtId="0" fontId="0" fillId="0" borderId="12" xfId="0" applyFill="1" applyBorder="1"/>
    <xf numFmtId="14" fontId="0" fillId="0" borderId="12" xfId="0" applyNumberFormat="1" applyFill="1" applyBorder="1"/>
    <xf numFmtId="0" fontId="0" fillId="0" borderId="1" xfId="0" applyFont="1" applyFill="1" applyBorder="1"/>
    <xf numFmtId="0" fontId="0" fillId="0" borderId="13" xfId="0" applyFill="1" applyBorder="1"/>
    <xf numFmtId="49" fontId="0" fillId="0" borderId="13" xfId="0" applyNumberFormat="1" applyFill="1" applyBorder="1"/>
    <xf numFmtId="166" fontId="0" fillId="0" borderId="13" xfId="1" applyNumberFormat="1" applyFont="1" applyFill="1" applyBorder="1"/>
    <xf numFmtId="14" fontId="0" fillId="0" borderId="13" xfId="0" applyNumberFormat="1" applyFill="1" applyBorder="1"/>
    <xf numFmtId="166" fontId="0" fillId="0" borderId="1" xfId="1" applyNumberFormat="1" applyFont="1" applyFill="1" applyBorder="1" applyAlignment="1">
      <alignment horizontal="right"/>
    </xf>
    <xf numFmtId="49" fontId="0" fillId="0" borderId="17" xfId="0" applyNumberFormat="1" applyFill="1" applyBorder="1"/>
    <xf numFmtId="14" fontId="0" fillId="0" borderId="17" xfId="0" applyNumberFormat="1" applyFill="1" applyBorder="1"/>
    <xf numFmtId="0" fontId="0" fillId="0" borderId="0" xfId="0" applyFill="1" applyAlignment="1">
      <alignment horizontal="left"/>
    </xf>
    <xf numFmtId="1" fontId="0" fillId="0" borderId="1" xfId="0" applyNumberFormat="1" applyFill="1" applyBorder="1" applyAlignment="1">
      <alignment horizontal="left"/>
    </xf>
    <xf numFmtId="1" fontId="0" fillId="0" borderId="1" xfId="0" applyNumberFormat="1" applyFill="1" applyBorder="1" applyAlignment="1">
      <alignment horizontal="right"/>
    </xf>
    <xf numFmtId="0" fontId="11" fillId="0" borderId="0" xfId="0" applyFont="1" applyFill="1"/>
    <xf numFmtId="14" fontId="0" fillId="0" borderId="11" xfId="0" applyNumberFormat="1" applyFill="1" applyBorder="1"/>
    <xf numFmtId="1" fontId="0" fillId="0" borderId="8" xfId="0" applyNumberFormat="1" applyFill="1" applyBorder="1"/>
    <xf numFmtId="1" fontId="0" fillId="0" borderId="14" xfId="0" applyNumberFormat="1" applyFill="1" applyBorder="1"/>
    <xf numFmtId="14" fontId="0" fillId="0" borderId="14" xfId="0" applyNumberFormat="1" applyFill="1" applyBorder="1"/>
    <xf numFmtId="1" fontId="0" fillId="0" borderId="15" xfId="0" applyNumberFormat="1" applyFill="1" applyBorder="1"/>
    <xf numFmtId="166" fontId="0" fillId="0" borderId="18" xfId="1" applyNumberFormat="1" applyFont="1" applyFill="1" applyBorder="1"/>
    <xf numFmtId="166" fontId="0" fillId="0" borderId="0" xfId="1" applyNumberFormat="1" applyFont="1" applyFill="1"/>
    <xf numFmtId="0" fontId="0" fillId="0" borderId="20" xfId="0" applyFill="1" applyBorder="1"/>
    <xf numFmtId="3" fontId="0" fillId="0" borderId="20" xfId="0" applyNumberFormat="1" applyFill="1" applyBorder="1"/>
    <xf numFmtId="14" fontId="0" fillId="0" borderId="20" xfId="0" applyNumberFormat="1" applyFill="1" applyBorder="1"/>
    <xf numFmtId="1" fontId="0" fillId="0" borderId="20" xfId="0" applyNumberFormat="1" applyFill="1" applyBorder="1"/>
    <xf numFmtId="14" fontId="4" fillId="0" borderId="20" xfId="2" applyNumberFormat="1" applyFill="1" applyBorder="1"/>
    <xf numFmtId="14" fontId="4" fillId="0" borderId="1" xfId="2" applyNumberFormat="1" applyFill="1" applyBorder="1"/>
    <xf numFmtId="1" fontId="0" fillId="0" borderId="18" xfId="0" applyNumberFormat="1" applyFill="1" applyBorder="1"/>
    <xf numFmtId="0" fontId="6" fillId="0" borderId="18" xfId="0" applyFont="1" applyFill="1" applyBorder="1"/>
    <xf numFmtId="16" fontId="0" fillId="0" borderId="18" xfId="0" applyNumberFormat="1" applyFill="1" applyBorder="1"/>
    <xf numFmtId="3" fontId="0" fillId="0" borderId="21" xfId="0" applyNumberFormat="1" applyFill="1" applyBorder="1"/>
    <xf numFmtId="0" fontId="0" fillId="0" borderId="21" xfId="0" applyFill="1" applyBorder="1"/>
    <xf numFmtId="14" fontId="0" fillId="0" borderId="21" xfId="0" applyNumberFormat="1" applyFill="1" applyBorder="1"/>
    <xf numFmtId="1" fontId="0" fillId="0" borderId="21" xfId="0" applyNumberFormat="1" applyFill="1" applyBorder="1"/>
    <xf numFmtId="0" fontId="4" fillId="0" borderId="18" xfId="2" applyFill="1" applyBorder="1"/>
    <xf numFmtId="166" fontId="0" fillId="0" borderId="21" xfId="1" applyNumberFormat="1" applyFont="1" applyFill="1" applyBorder="1"/>
    <xf numFmtId="49" fontId="0" fillId="0" borderId="8" xfId="0" applyNumberFormat="1" applyFill="1" applyBorder="1" applyAlignment="1">
      <alignment horizontal="right"/>
    </xf>
    <xf numFmtId="49" fontId="0" fillId="0" borderId="1" xfId="0" applyNumberFormat="1" applyFill="1" applyBorder="1" applyAlignment="1">
      <alignment horizontal="right"/>
    </xf>
    <xf numFmtId="0" fontId="0" fillId="0" borderId="1" xfId="0" applyFill="1" applyBorder="1" applyAlignment="1">
      <alignment horizontal="right"/>
    </xf>
    <xf numFmtId="49" fontId="0" fillId="0" borderId="1" xfId="0" applyNumberFormat="1" applyFont="1" applyFill="1" applyBorder="1" applyAlignment="1">
      <alignment horizontal="right"/>
    </xf>
    <xf numFmtId="49" fontId="0" fillId="0" borderId="9" xfId="0" applyNumberFormat="1" applyFill="1" applyBorder="1" applyAlignment="1">
      <alignment horizontal="right"/>
    </xf>
    <xf numFmtId="166" fontId="0" fillId="0" borderId="21" xfId="1" applyNumberFormat="1" applyFont="1" applyFill="1" applyBorder="1" applyAlignment="1">
      <alignment horizontal="right"/>
    </xf>
    <xf numFmtId="49" fontId="0" fillId="0" borderId="14" xfId="0" applyNumberFormat="1" applyFill="1" applyBorder="1" applyAlignment="1">
      <alignment horizontal="right"/>
    </xf>
    <xf numFmtId="49" fontId="0" fillId="0" borderId="15" xfId="0" applyNumberFormat="1" applyFill="1" applyBorder="1" applyAlignment="1">
      <alignment horizontal="right"/>
    </xf>
    <xf numFmtId="16" fontId="6" fillId="0" borderId="15" xfId="0" applyNumberFormat="1" applyFont="1" applyFill="1" applyBorder="1"/>
    <xf numFmtId="1" fontId="0" fillId="0" borderId="15" xfId="0" applyNumberFormat="1" applyFill="1" applyBorder="1" applyAlignment="1">
      <alignment horizontal="left"/>
    </xf>
    <xf numFmtId="1" fontId="0" fillId="0" borderId="9" xfId="0" applyNumberFormat="1" applyFill="1" applyBorder="1" applyAlignment="1">
      <alignment horizontal="left"/>
    </xf>
    <xf numFmtId="14" fontId="0" fillId="0" borderId="9" xfId="0" applyNumberFormat="1" applyFill="1" applyBorder="1" applyAlignment="1">
      <alignment horizontal="left"/>
    </xf>
    <xf numFmtId="14" fontId="0" fillId="0" borderId="1" xfId="0" applyNumberFormat="1" applyFill="1" applyBorder="1" applyAlignment="1">
      <alignment horizontal="left"/>
    </xf>
    <xf numFmtId="1" fontId="0" fillId="0" borderId="8" xfId="0" applyNumberFormat="1" applyFill="1" applyBorder="1" applyAlignment="1">
      <alignment horizontal="left"/>
    </xf>
    <xf numFmtId="49" fontId="0" fillId="0" borderId="21" xfId="0" applyNumberFormat="1" applyFill="1" applyBorder="1" applyAlignment="1">
      <alignment horizontal="right"/>
    </xf>
    <xf numFmtId="1" fontId="0" fillId="0" borderId="21" xfId="0" applyNumberFormat="1" applyFill="1" applyBorder="1" applyAlignment="1">
      <alignment horizontal="left"/>
    </xf>
    <xf numFmtId="0" fontId="0" fillId="0" borderId="21" xfId="0" applyFill="1" applyBorder="1" applyAlignment="1">
      <alignment vertical="center"/>
    </xf>
    <xf numFmtId="0" fontId="0" fillId="0" borderId="9" xfId="0" applyFill="1" applyBorder="1" applyAlignment="1">
      <alignment horizontal="left"/>
    </xf>
    <xf numFmtId="3" fontId="0" fillId="0" borderId="24" xfId="0" quotePrefix="1" applyNumberFormat="1" applyFill="1" applyBorder="1"/>
    <xf numFmtId="0" fontId="0" fillId="0" borderId="19" xfId="0" applyFill="1" applyBorder="1"/>
    <xf numFmtId="1" fontId="0" fillId="0" borderId="19" xfId="0" applyNumberFormat="1" applyFill="1" applyBorder="1"/>
    <xf numFmtId="0" fontId="0" fillId="0" borderId="19" xfId="0" applyFont="1" applyFill="1" applyBorder="1"/>
    <xf numFmtId="0" fontId="0" fillId="0" borderId="24" xfId="0" applyFill="1" applyBorder="1" applyAlignment="1">
      <alignment vertical="center"/>
    </xf>
    <xf numFmtId="0" fontId="0" fillId="0" borderId="24" xfId="0" applyFill="1" applyBorder="1"/>
    <xf numFmtId="0" fontId="7" fillId="0" borderId="25" xfId="0" applyFont="1" applyFill="1" applyBorder="1" applyAlignment="1" applyProtection="1">
      <alignment vertical="center"/>
      <protection locked="0"/>
    </xf>
    <xf numFmtId="0" fontId="4" fillId="0" borderId="21" xfId="2" applyFont="1" applyFill="1" applyBorder="1"/>
    <xf numFmtId="0" fontId="0" fillId="0" borderId="21" xfId="0" applyFont="1" applyFill="1" applyBorder="1"/>
    <xf numFmtId="0" fontId="4" fillId="0" borderId="21" xfId="2" applyFill="1" applyBorder="1"/>
    <xf numFmtId="0" fontId="6" fillId="0" borderId="21" xfId="0" applyFont="1" applyFill="1" applyBorder="1"/>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166" fontId="2" fillId="0" borderId="1" xfId="1" applyNumberFormat="1" applyFont="1" applyFill="1" applyBorder="1" applyAlignment="1">
      <alignment horizontal="center" vertical="center"/>
    </xf>
    <xf numFmtId="166" fontId="2" fillId="0" borderId="21" xfId="1" applyNumberFormat="1" applyFont="1" applyFill="1" applyBorder="1" applyAlignment="1">
      <alignment horizontal="right"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1" fontId="0" fillId="0" borderId="18" xfId="0" applyNumberFormat="1" applyFill="1" applyBorder="1" applyAlignment="1">
      <alignment horizontal="left"/>
    </xf>
    <xf numFmtId="166" fontId="0" fillId="0" borderId="20" xfId="1" applyNumberFormat="1" applyFont="1" applyFill="1" applyBorder="1"/>
    <xf numFmtId="0" fontId="0" fillId="0" borderId="18" xfId="0" applyFill="1" applyBorder="1" applyAlignment="1">
      <alignment vertical="center"/>
    </xf>
    <xf numFmtId="49" fontId="0" fillId="0" borderId="20" xfId="1" applyNumberFormat="1" applyFont="1" applyFill="1" applyBorder="1" applyAlignment="1">
      <alignment horizontal="right"/>
    </xf>
    <xf numFmtId="166" fontId="0" fillId="0" borderId="22" xfId="1" applyNumberFormat="1" applyFont="1" applyFill="1" applyBorder="1"/>
    <xf numFmtId="49" fontId="0" fillId="0" borderId="0" xfId="0" applyNumberFormat="1" applyFill="1"/>
    <xf numFmtId="166" fontId="0" fillId="0" borderId="0" xfId="1" applyNumberFormat="1" applyFont="1" applyFill="1" applyAlignment="1">
      <alignment horizontal="right"/>
    </xf>
    <xf numFmtId="166" fontId="2" fillId="0" borderId="21" xfId="1" applyNumberFormat="1" applyFont="1" applyFill="1" applyBorder="1" applyAlignment="1">
      <alignment horizontal="center" vertical="center" wrapText="1"/>
    </xf>
    <xf numFmtId="166" fontId="0" fillId="0" borderId="24" xfId="1" applyNumberFormat="1" applyFont="1" applyFill="1" applyBorder="1"/>
    <xf numFmtId="166" fontId="0" fillId="0" borderId="4" xfId="1" applyNumberFormat="1" applyFont="1" applyFill="1" applyBorder="1"/>
    <xf numFmtId="49" fontId="0" fillId="0" borderId="23" xfId="1" applyNumberFormat="1" applyFont="1" applyFill="1" applyBorder="1" applyAlignment="1">
      <alignment horizontal="right"/>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utria@parquesnacionales.gov.co" TargetMode="External"/><Relationship Id="rId13" Type="http://schemas.openxmlformats.org/officeDocument/2006/relationships/hyperlink" Target="mailto:rubenchoarrieta@gmail.com" TargetMode="External"/><Relationship Id="rId18" Type="http://schemas.openxmlformats.org/officeDocument/2006/relationships/printerSettings" Target="../printerSettings/printerSettings2.bin"/><Relationship Id="rId3" Type="http://schemas.openxmlformats.org/officeDocument/2006/relationships/hyperlink" Target="mailto:katiosrlc@gmail.com" TargetMode="External"/><Relationship Id="rId7" Type="http://schemas.openxmlformats.org/officeDocument/2006/relationships/hyperlink" Target="mailto:sanquianga@parquesnacionales.gov.co" TargetMode="External"/><Relationship Id="rId12" Type="http://schemas.openxmlformats.org/officeDocument/2006/relationships/hyperlink" Target="mailto:utria@parquesnacionales.gov.co" TargetMode="External"/><Relationship Id="rId17" Type="http://schemas.openxmlformats.org/officeDocument/2006/relationships/hyperlink" Target="mailto:islagorgona1@gmail.com" TargetMode="External"/><Relationship Id="rId2" Type="http://schemas.openxmlformats.org/officeDocument/2006/relationships/hyperlink" Target="mailto:thejahpeople@hotmail.com" TargetMode="External"/><Relationship Id="rId16" Type="http://schemas.openxmlformats.org/officeDocument/2006/relationships/hyperlink" Target="mailto:alipacu29@hotmail.com" TargetMode="External"/><Relationship Id="rId20" Type="http://schemas.openxmlformats.org/officeDocument/2006/relationships/comments" Target="../comments1.xml"/><Relationship Id="rId1" Type="http://schemas.openxmlformats.org/officeDocument/2006/relationships/hyperlink" Target="mailto:elizavic38@gmail.com" TargetMode="External"/><Relationship Id="rId6" Type="http://schemas.openxmlformats.org/officeDocument/2006/relationships/hyperlink" Target="mailto:jhonpirry1@hotmail.com" TargetMode="External"/><Relationship Id="rId11" Type="http://schemas.openxmlformats.org/officeDocument/2006/relationships/hyperlink" Target="mailto:nilsonkatios@gmail.com" TargetMode="External"/><Relationship Id="rId5" Type="http://schemas.openxmlformats.org/officeDocument/2006/relationships/hyperlink" Target="mailto:chai207@hotmail.com" TargetMode="External"/><Relationship Id="rId15" Type="http://schemas.openxmlformats.org/officeDocument/2006/relationships/hyperlink" Target="mailto:mariatereh@yahoo.com" TargetMode="External"/><Relationship Id="rId10" Type="http://schemas.openxmlformats.org/officeDocument/2006/relationships/hyperlink" Target="mailto:malpelo@parquesnacionales.gov.co" TargetMode="External"/><Relationship Id="rId19" Type="http://schemas.openxmlformats.org/officeDocument/2006/relationships/vmlDrawing" Target="../drawings/vmlDrawing1.vml"/><Relationship Id="rId4" Type="http://schemas.openxmlformats.org/officeDocument/2006/relationships/hyperlink" Target="mailto:utria@parquesnacionales.gov.co" TargetMode="External"/><Relationship Id="rId9" Type="http://schemas.openxmlformats.org/officeDocument/2006/relationships/hyperlink" Target="mailto:mariae.cortes@hotmail.com" TargetMode="External"/><Relationship Id="rId14" Type="http://schemas.openxmlformats.org/officeDocument/2006/relationships/hyperlink" Target="mailto:davidfernando@hot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williamvalenciafajardo@gmail.com" TargetMode="External"/><Relationship Id="rId18" Type="http://schemas.openxmlformats.org/officeDocument/2006/relationships/hyperlink" Target="mailto:hectorchiry@gmail.com" TargetMode="External"/><Relationship Id="rId26" Type="http://schemas.openxmlformats.org/officeDocument/2006/relationships/hyperlink" Target="mailto:utria@parquesnacinales.gov.co" TargetMode="External"/><Relationship Id="rId39" Type="http://schemas.openxmlformats.org/officeDocument/2006/relationships/hyperlink" Target="mailto:utrialamasbella1@gmail.com" TargetMode="External"/><Relationship Id="rId21" Type="http://schemas.openxmlformats.org/officeDocument/2006/relationships/hyperlink" Target="mailto:davidfernando@hotmail.com" TargetMode="External"/><Relationship Id="rId34" Type="http://schemas.openxmlformats.org/officeDocument/2006/relationships/hyperlink" Target="mailto:rome00011@hotmail.com" TargetMode="External"/><Relationship Id="rId42" Type="http://schemas.openxmlformats.org/officeDocument/2006/relationships/hyperlink" Target="mailto:nolber717@hotmail.com" TargetMode="External"/><Relationship Id="rId47" Type="http://schemas.openxmlformats.org/officeDocument/2006/relationships/hyperlink" Target="mailto:josecordobabermudez@gmail.com" TargetMode="External"/><Relationship Id="rId50" Type="http://schemas.openxmlformats.org/officeDocument/2006/relationships/hyperlink" Target="mailto:jhonpirry1@hotmail.com" TargetMode="External"/><Relationship Id="rId55" Type="http://schemas.openxmlformats.org/officeDocument/2006/relationships/hyperlink" Target="mailto:utria@parquesnacionales.gov.co" TargetMode="External"/><Relationship Id="rId63" Type="http://schemas.openxmlformats.org/officeDocument/2006/relationships/hyperlink" Target="mailto:utria@parquesnacionales.gov.co" TargetMode="External"/><Relationship Id="rId68" Type="http://schemas.openxmlformats.org/officeDocument/2006/relationships/hyperlink" Target="mailto:utrialamasbella1@gmail.com" TargetMode="External"/><Relationship Id="rId76" Type="http://schemas.openxmlformats.org/officeDocument/2006/relationships/comments" Target="../comments2.xml"/><Relationship Id="rId7" Type="http://schemas.openxmlformats.org/officeDocument/2006/relationships/hyperlink" Target="mailto:islagorgona1@gmail.com" TargetMode="External"/><Relationship Id="rId71" Type="http://schemas.openxmlformats.org/officeDocument/2006/relationships/hyperlink" Target="mailto:decio_mosquera@hotmail.com" TargetMode="External"/><Relationship Id="rId2" Type="http://schemas.openxmlformats.org/officeDocument/2006/relationships/hyperlink" Target="mailto:thejahpeople@hotmail.com" TargetMode="External"/><Relationship Id="rId16" Type="http://schemas.openxmlformats.org/officeDocument/2006/relationships/hyperlink" Target="mailto:rubenchoarrieta@gmail.com" TargetMode="External"/><Relationship Id="rId29" Type="http://schemas.openxmlformats.org/officeDocument/2006/relationships/hyperlink" Target="mailto:Lucho_payan@hotmail.com" TargetMode="External"/><Relationship Id="rId11" Type="http://schemas.openxmlformats.org/officeDocument/2006/relationships/hyperlink" Target="mailto:923duvan89@hotmail.com" TargetMode="External"/><Relationship Id="rId24" Type="http://schemas.openxmlformats.org/officeDocument/2006/relationships/hyperlink" Target="mailto:osfermul@gmail.com" TargetMode="External"/><Relationship Id="rId32" Type="http://schemas.openxmlformats.org/officeDocument/2006/relationships/hyperlink" Target="mailto:heylercuesta@gmail.com" TargetMode="External"/><Relationship Id="rId37" Type="http://schemas.openxmlformats.org/officeDocument/2006/relationships/hyperlink" Target="mailto:utria@parquesnacinales.gov.co" TargetMode="External"/><Relationship Id="rId40" Type="http://schemas.openxmlformats.org/officeDocument/2006/relationships/hyperlink" Target="mailto:ferva19@hotmail.com" TargetMode="External"/><Relationship Id="rId45" Type="http://schemas.openxmlformats.org/officeDocument/2006/relationships/hyperlink" Target="mailto:utria@parquesnacinales.gov.co" TargetMode="External"/><Relationship Id="rId53" Type="http://schemas.openxmlformats.org/officeDocument/2006/relationships/hyperlink" Target="mailto:luferorg@gmail.com" TargetMode="External"/><Relationship Id="rId58" Type="http://schemas.openxmlformats.org/officeDocument/2006/relationships/hyperlink" Target="mailto:alexander.tobon.l@gmail.com" TargetMode="External"/><Relationship Id="rId66" Type="http://schemas.openxmlformats.org/officeDocument/2006/relationships/hyperlink" Target="mailto:maitoez@gmail.com" TargetMode="External"/><Relationship Id="rId74" Type="http://schemas.openxmlformats.org/officeDocument/2006/relationships/printerSettings" Target="../printerSettings/printerSettings3.bin"/><Relationship Id="rId5" Type="http://schemas.openxmlformats.org/officeDocument/2006/relationships/hyperlink" Target="mailto:malpelo@parquesnacionales.gov.co" TargetMode="External"/><Relationship Id="rId15" Type="http://schemas.openxmlformats.org/officeDocument/2006/relationships/hyperlink" Target="mailto:rubilorokatios@hotmail.com" TargetMode="External"/><Relationship Id="rId23" Type="http://schemas.openxmlformats.org/officeDocument/2006/relationships/hyperlink" Target="mailto:mayi_hidalgo@hotmail.com" TargetMode="External"/><Relationship Id="rId28" Type="http://schemas.openxmlformats.org/officeDocument/2006/relationships/hyperlink" Target="mailto:islagorgona1@gmail.com" TargetMode="External"/><Relationship Id="rId36" Type="http://schemas.openxmlformats.org/officeDocument/2006/relationships/hyperlink" Target="mailto:willymontoya@gmail.com" TargetMode="External"/><Relationship Id="rId49" Type="http://schemas.openxmlformats.org/officeDocument/2006/relationships/hyperlink" Target="mailto:chai207@hotmail.com" TargetMode="External"/><Relationship Id="rId57" Type="http://schemas.openxmlformats.org/officeDocument/2006/relationships/hyperlink" Target="mailto:andreko1024@gmail.com" TargetMode="External"/><Relationship Id="rId61" Type="http://schemas.openxmlformats.org/officeDocument/2006/relationships/hyperlink" Target="mailto:Abermudez93@minena.edu.co" TargetMode="External"/><Relationship Id="rId10" Type="http://schemas.openxmlformats.org/officeDocument/2006/relationships/hyperlink" Target="mailto:munchique@parquesnacionales.gov.co" TargetMode="External"/><Relationship Id="rId19" Type="http://schemas.openxmlformats.org/officeDocument/2006/relationships/hyperlink" Target="mailto:islagorgona1@gmail.com" TargetMode="External"/><Relationship Id="rId31" Type="http://schemas.openxmlformats.org/officeDocument/2006/relationships/hyperlink" Target="mailto:ni&#241;o.katios@gmail.com" TargetMode="External"/><Relationship Id="rId44" Type="http://schemas.openxmlformats.org/officeDocument/2006/relationships/hyperlink" Target="mailto:wisthonandresabd@gmail.com" TargetMode="External"/><Relationship Id="rId52" Type="http://schemas.openxmlformats.org/officeDocument/2006/relationships/hyperlink" Target="mailto:utria@parquesnacionales.gov.co" TargetMode="External"/><Relationship Id="rId60" Type="http://schemas.openxmlformats.org/officeDocument/2006/relationships/hyperlink" Target="mailto:angelabiologia22@gmail.com" TargetMode="External"/><Relationship Id="rId65" Type="http://schemas.openxmlformats.org/officeDocument/2006/relationships/hyperlink" Target="mailto:rodrigoibarbo@gmail.com" TargetMode="External"/><Relationship Id="rId73" Type="http://schemas.openxmlformats.org/officeDocument/2006/relationships/hyperlink" Target="mailto:manoba360@gmail.com" TargetMode="External"/><Relationship Id="rId4" Type="http://schemas.openxmlformats.org/officeDocument/2006/relationships/hyperlink" Target="mailto:islagorgona1@gmail.com" TargetMode="External"/><Relationship Id="rId9" Type="http://schemas.openxmlformats.org/officeDocument/2006/relationships/hyperlink" Target="mailto:mayoda0905@gmail.com" TargetMode="External"/><Relationship Id="rId14" Type="http://schemas.openxmlformats.org/officeDocument/2006/relationships/hyperlink" Target="mailto:nilsonkatios@gmail.com" TargetMode="External"/><Relationship Id="rId22" Type="http://schemas.openxmlformats.org/officeDocument/2006/relationships/hyperlink" Target="mailto:ebertonagles@gmail.com" TargetMode="External"/><Relationship Id="rId27" Type="http://schemas.openxmlformats.org/officeDocument/2006/relationships/hyperlink" Target="mailto:alipacu29@hotmail.com" TargetMode="External"/><Relationship Id="rId30" Type="http://schemas.openxmlformats.org/officeDocument/2006/relationships/hyperlink" Target="mailto:delsy.mu&#241;oz.restrepo@gmail.com" TargetMode="External"/><Relationship Id="rId35" Type="http://schemas.openxmlformats.org/officeDocument/2006/relationships/hyperlink" Target="mailto:kasaca1988@hotmail.com" TargetMode="External"/><Relationship Id="rId43" Type="http://schemas.openxmlformats.org/officeDocument/2006/relationships/hyperlink" Target="mailto:katiosrlc@gmail.com" TargetMode="External"/><Relationship Id="rId48" Type="http://schemas.openxmlformats.org/officeDocument/2006/relationships/hyperlink" Target="mailto:letelvas22@gmail.com" TargetMode="External"/><Relationship Id="rId56" Type="http://schemas.openxmlformats.org/officeDocument/2006/relationships/hyperlink" Target="mailto:henryoliveralegria010@gmail.com" TargetMode="External"/><Relationship Id="rId64" Type="http://schemas.openxmlformats.org/officeDocument/2006/relationships/hyperlink" Target="mailto:sanquianga@parquesnacionales.gov.co" TargetMode="External"/><Relationship Id="rId69" Type="http://schemas.openxmlformats.org/officeDocument/2006/relationships/hyperlink" Target="mailto:potes13@outlook.com" TargetMode="External"/><Relationship Id="rId8" Type="http://schemas.openxmlformats.org/officeDocument/2006/relationships/hyperlink" Target="mailto:aehasbunm@gmail.com" TargetMode="External"/><Relationship Id="rId51" Type="http://schemas.openxmlformats.org/officeDocument/2006/relationships/hyperlink" Target="mailto:heilerevelio@hotmail.com" TargetMode="External"/><Relationship Id="rId72" Type="http://schemas.openxmlformats.org/officeDocument/2006/relationships/hyperlink" Target="mailto:0507raul@gmail.com" TargetMode="External"/><Relationship Id="rId3" Type="http://schemas.openxmlformats.org/officeDocument/2006/relationships/hyperlink" Target="mailto:mariae.cortes@hotmail.com" TargetMode="External"/><Relationship Id="rId12" Type="http://schemas.openxmlformats.org/officeDocument/2006/relationships/hyperlink" Target="mailto:marthaelena.mu&#241;oz.o@gmail.com" TargetMode="External"/><Relationship Id="rId17" Type="http://schemas.openxmlformats.org/officeDocument/2006/relationships/hyperlink" Target="mailto:wiportiz12@hotmail.com" TargetMode="External"/><Relationship Id="rId25" Type="http://schemas.openxmlformats.org/officeDocument/2006/relationships/hyperlink" Target="mailto:utria@parquesnacinales.gov.co" TargetMode="External"/><Relationship Id="rId33" Type="http://schemas.openxmlformats.org/officeDocument/2006/relationships/hyperlink" Target="mailto:knablace@gmail.com" TargetMode="External"/><Relationship Id="rId38" Type="http://schemas.openxmlformats.org/officeDocument/2006/relationships/hyperlink" Target="mailto:uramba@parquesnacionales.gov.co" TargetMode="External"/><Relationship Id="rId46" Type="http://schemas.openxmlformats.org/officeDocument/2006/relationships/hyperlink" Target="mailto:carlosa1989@hotmail.com" TargetMode="External"/><Relationship Id="rId59" Type="http://schemas.openxmlformats.org/officeDocument/2006/relationships/hyperlink" Target="mailto:utria@parquesnacionales.gov.co" TargetMode="External"/><Relationship Id="rId67" Type="http://schemas.openxmlformats.org/officeDocument/2006/relationships/hyperlink" Target="mailto:marisolrigo.16@gmail.com" TargetMode="External"/><Relationship Id="rId20" Type="http://schemas.openxmlformats.org/officeDocument/2006/relationships/hyperlink" Target="mailto:islagorgona1@gmail.com" TargetMode="External"/><Relationship Id="rId41" Type="http://schemas.openxmlformats.org/officeDocument/2006/relationships/hyperlink" Target="mailto:islagorgona1@gmail.com" TargetMode="External"/><Relationship Id="rId54" Type="http://schemas.openxmlformats.org/officeDocument/2006/relationships/hyperlink" Target="mailto:ktp.10@hotmail.com" TargetMode="External"/><Relationship Id="rId62" Type="http://schemas.openxmlformats.org/officeDocument/2006/relationships/hyperlink" Target="mailto:Andresmauriciog@yahoo.com" TargetMode="External"/><Relationship Id="rId70" Type="http://schemas.openxmlformats.org/officeDocument/2006/relationships/hyperlink" Target="mailto:uramba@parquesnacionales.gov.co" TargetMode="External"/><Relationship Id="rId75" Type="http://schemas.openxmlformats.org/officeDocument/2006/relationships/vmlDrawing" Target="../drawings/vmlDrawing2.vml"/><Relationship Id="rId1" Type="http://schemas.openxmlformats.org/officeDocument/2006/relationships/hyperlink" Target="mailto:elizavic38@gmail.com" TargetMode="External"/><Relationship Id="rId6" Type="http://schemas.openxmlformats.org/officeDocument/2006/relationships/hyperlink" Target="mailto:islagorgona1@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pane ySplit="1" topLeftCell="A41" activePane="bottomLeft" state="frozen"/>
      <selection pane="bottomLeft" activeCell="F45" sqref="F45"/>
    </sheetView>
  </sheetViews>
  <sheetFormatPr baseColWidth="10" defaultRowHeight="15" x14ac:dyDescent="0.25"/>
  <cols>
    <col min="2" max="2" width="11.42578125" customWidth="1"/>
    <col min="3" max="3" width="11.42578125" style="15" hidden="1" customWidth="1"/>
    <col min="4" max="4" width="12.7109375" customWidth="1"/>
    <col min="5" max="5" width="39.28515625" customWidth="1"/>
    <col min="6" max="6" width="13.5703125" customWidth="1"/>
    <col min="7" max="7" width="14.85546875" style="1" customWidth="1"/>
    <col min="8" max="8" width="20.7109375" style="1" customWidth="1"/>
  </cols>
  <sheetData>
    <row r="1" spans="1:10" x14ac:dyDescent="0.25">
      <c r="A1" s="5" t="s">
        <v>29</v>
      </c>
      <c r="B1" s="5" t="s">
        <v>26</v>
      </c>
      <c r="C1" s="5" t="s">
        <v>75</v>
      </c>
      <c r="D1" s="5" t="s">
        <v>32</v>
      </c>
      <c r="E1" s="5" t="s">
        <v>2</v>
      </c>
      <c r="F1" s="5"/>
      <c r="G1" s="6" t="s">
        <v>27</v>
      </c>
      <c r="H1" s="6" t="s">
        <v>74</v>
      </c>
    </row>
    <row r="2" spans="1:10" x14ac:dyDescent="0.25">
      <c r="A2" s="7" t="s">
        <v>10</v>
      </c>
      <c r="B2" s="7">
        <v>1315</v>
      </c>
      <c r="C2" s="16">
        <v>6415</v>
      </c>
      <c r="D2" s="7" t="s">
        <v>76</v>
      </c>
      <c r="E2" s="13" t="s">
        <v>77</v>
      </c>
      <c r="F2" s="13"/>
      <c r="G2" s="8">
        <v>703024</v>
      </c>
      <c r="H2" s="17">
        <v>950522</v>
      </c>
    </row>
    <row r="3" spans="1:10" x14ac:dyDescent="0.25">
      <c r="A3" s="7" t="s">
        <v>10</v>
      </c>
      <c r="B3" s="7">
        <v>1915</v>
      </c>
      <c r="C3" s="14"/>
      <c r="D3" s="7" t="s">
        <v>33</v>
      </c>
      <c r="E3" s="7" t="s">
        <v>23</v>
      </c>
      <c r="F3" s="7"/>
      <c r="G3" s="8">
        <v>652800</v>
      </c>
      <c r="H3" s="8"/>
    </row>
    <row r="4" spans="1:10" x14ac:dyDescent="0.25">
      <c r="A4" s="7" t="s">
        <v>10</v>
      </c>
      <c r="B4" s="7">
        <v>2015</v>
      </c>
      <c r="C4" s="14"/>
      <c r="D4" s="7" t="s">
        <v>39</v>
      </c>
      <c r="E4" s="7" t="s">
        <v>45</v>
      </c>
      <c r="F4" s="7"/>
      <c r="G4" s="8">
        <v>824000</v>
      </c>
      <c r="H4" s="8"/>
    </row>
    <row r="5" spans="1:10" x14ac:dyDescent="0.25">
      <c r="A5" s="7" t="s">
        <v>10</v>
      </c>
      <c r="B5" s="7">
        <v>5915</v>
      </c>
      <c r="C5" s="14"/>
      <c r="D5" s="7" t="s">
        <v>39</v>
      </c>
      <c r="E5" s="7" t="s">
        <v>69</v>
      </c>
      <c r="F5" s="7"/>
      <c r="G5" s="8">
        <v>828120</v>
      </c>
      <c r="H5" s="8"/>
    </row>
    <row r="6" spans="1:10" x14ac:dyDescent="0.25">
      <c r="A6" s="7" t="s">
        <v>10</v>
      </c>
      <c r="B6" s="7">
        <v>5615</v>
      </c>
      <c r="C6" s="14"/>
      <c r="D6" s="7" t="s">
        <v>34</v>
      </c>
      <c r="E6" s="7" t="s">
        <v>67</v>
      </c>
      <c r="F6" s="7"/>
      <c r="G6" s="8">
        <v>212667</v>
      </c>
      <c r="H6" s="8"/>
      <c r="I6" s="11"/>
    </row>
    <row r="7" spans="1:10" x14ac:dyDescent="0.25">
      <c r="A7" s="7" t="s">
        <v>10</v>
      </c>
      <c r="B7" s="7">
        <v>1815</v>
      </c>
      <c r="C7" s="14"/>
      <c r="D7" s="7" t="s">
        <v>39</v>
      </c>
      <c r="E7" s="7" t="s">
        <v>42</v>
      </c>
      <c r="F7" s="7"/>
      <c r="G7" s="8">
        <v>1539850</v>
      </c>
      <c r="H7" s="8"/>
    </row>
    <row r="8" spans="1:10" x14ac:dyDescent="0.25">
      <c r="A8" s="7" t="s">
        <v>10</v>
      </c>
      <c r="B8" s="7">
        <v>1715</v>
      </c>
      <c r="C8" s="14"/>
      <c r="D8" s="7" t="s">
        <v>39</v>
      </c>
      <c r="E8" s="7" t="s">
        <v>41</v>
      </c>
      <c r="F8" s="7"/>
      <c r="G8" s="8">
        <v>1545000</v>
      </c>
      <c r="H8" s="8"/>
      <c r="J8" s="9"/>
    </row>
    <row r="9" spans="1:10" x14ac:dyDescent="0.25">
      <c r="A9" s="7" t="s">
        <v>10</v>
      </c>
      <c r="B9" s="7">
        <v>2615</v>
      </c>
      <c r="C9" s="14"/>
      <c r="D9" s="7" t="s">
        <v>58</v>
      </c>
      <c r="E9" s="7" t="s">
        <v>51</v>
      </c>
      <c r="F9" s="7"/>
      <c r="G9" s="8">
        <v>337037</v>
      </c>
      <c r="H9" s="8"/>
    </row>
    <row r="10" spans="1:10" x14ac:dyDescent="0.25">
      <c r="A10" s="7" t="s">
        <v>10</v>
      </c>
      <c r="B10" s="7">
        <v>3215</v>
      </c>
      <c r="C10" s="14"/>
      <c r="D10" s="7" t="s">
        <v>39</v>
      </c>
      <c r="E10" s="7" t="s">
        <v>63</v>
      </c>
      <c r="F10" s="7"/>
      <c r="G10" s="8">
        <v>1266900</v>
      </c>
      <c r="H10" s="8"/>
      <c r="I10" s="11"/>
    </row>
    <row r="11" spans="1:10" x14ac:dyDescent="0.25">
      <c r="A11" s="7" t="s">
        <v>10</v>
      </c>
      <c r="B11" s="7">
        <v>1515</v>
      </c>
      <c r="C11" s="14"/>
      <c r="D11" s="7" t="s">
        <v>39</v>
      </c>
      <c r="E11" s="7" t="s">
        <v>40</v>
      </c>
      <c r="F11" s="7"/>
      <c r="G11" s="8">
        <v>1097980</v>
      </c>
      <c r="H11" s="8"/>
      <c r="J11" s="9"/>
    </row>
    <row r="12" spans="1:10" x14ac:dyDescent="0.25">
      <c r="A12" s="7" t="s">
        <v>10</v>
      </c>
      <c r="B12" s="7">
        <v>815</v>
      </c>
      <c r="C12" s="14"/>
      <c r="D12" s="7" t="s">
        <v>52</v>
      </c>
      <c r="E12" s="7" t="s">
        <v>35</v>
      </c>
      <c r="F12" s="7"/>
      <c r="G12" s="8">
        <v>323037</v>
      </c>
      <c r="H12" s="8"/>
    </row>
    <row r="13" spans="1:10" x14ac:dyDescent="0.25">
      <c r="A13" s="7" t="s">
        <v>10</v>
      </c>
      <c r="B13" s="7">
        <v>1015</v>
      </c>
      <c r="C13" s="14"/>
      <c r="D13" s="7" t="s">
        <v>54</v>
      </c>
      <c r="E13" s="7" t="s">
        <v>36</v>
      </c>
      <c r="F13" s="7"/>
      <c r="G13" s="8">
        <v>201534</v>
      </c>
      <c r="H13" s="8"/>
    </row>
    <row r="14" spans="1:10" x14ac:dyDescent="0.25">
      <c r="A14" s="7" t="s">
        <v>10</v>
      </c>
      <c r="B14" s="7">
        <v>2315</v>
      </c>
      <c r="C14" s="14"/>
      <c r="D14" s="7" t="s">
        <v>33</v>
      </c>
      <c r="E14" s="7" t="s">
        <v>49</v>
      </c>
      <c r="F14" s="7"/>
      <c r="G14" s="8">
        <v>467500</v>
      </c>
      <c r="H14" s="8"/>
    </row>
    <row r="15" spans="1:10" x14ac:dyDescent="0.25">
      <c r="A15" s="7" t="s">
        <v>10</v>
      </c>
      <c r="B15" s="7">
        <v>415</v>
      </c>
      <c r="C15" s="14"/>
      <c r="D15" s="7" t="s">
        <v>33</v>
      </c>
      <c r="E15" s="7" t="s">
        <v>28</v>
      </c>
      <c r="F15" s="7"/>
      <c r="G15" s="8">
        <v>1686400</v>
      </c>
      <c r="H15" s="8"/>
    </row>
    <row r="16" spans="1:10" x14ac:dyDescent="0.25">
      <c r="A16" s="7" t="s">
        <v>10</v>
      </c>
      <c r="B16" s="7">
        <v>1215</v>
      </c>
      <c r="C16" s="14"/>
      <c r="D16" s="7" t="s">
        <v>33</v>
      </c>
      <c r="E16" s="7" t="s">
        <v>20</v>
      </c>
      <c r="F16" s="7"/>
      <c r="G16" s="8">
        <v>586500</v>
      </c>
      <c r="H16" s="8"/>
    </row>
    <row r="17" spans="1:9" x14ac:dyDescent="0.25">
      <c r="A17" s="7" t="s">
        <v>10</v>
      </c>
      <c r="B17" s="7">
        <v>6015</v>
      </c>
      <c r="C17" s="14"/>
      <c r="D17" s="7" t="s">
        <v>70</v>
      </c>
      <c r="E17" s="7" t="s">
        <v>71</v>
      </c>
      <c r="F17" s="7"/>
      <c r="G17" s="8">
        <v>921230</v>
      </c>
      <c r="H17" s="8"/>
    </row>
    <row r="18" spans="1:9" x14ac:dyDescent="0.25">
      <c r="A18" s="7" t="s">
        <v>10</v>
      </c>
      <c r="B18" s="7">
        <v>715</v>
      </c>
      <c r="C18" s="14"/>
      <c r="D18" s="7" t="s">
        <v>55</v>
      </c>
      <c r="E18" s="7" t="s">
        <v>31</v>
      </c>
      <c r="F18" s="7"/>
      <c r="G18" s="8">
        <v>425938</v>
      </c>
      <c r="H18" s="8"/>
    </row>
    <row r="19" spans="1:9" x14ac:dyDescent="0.25">
      <c r="A19" s="7" t="s">
        <v>10</v>
      </c>
      <c r="B19" s="7">
        <v>5515</v>
      </c>
      <c r="C19" s="14"/>
      <c r="D19" s="7" t="s">
        <v>66</v>
      </c>
      <c r="E19" s="7" t="s">
        <v>31</v>
      </c>
      <c r="F19" s="7"/>
      <c r="G19" s="8">
        <v>455938</v>
      </c>
      <c r="H19" s="8"/>
      <c r="I19" s="11"/>
    </row>
    <row r="20" spans="1:9" x14ac:dyDescent="0.25">
      <c r="A20" s="7" t="s">
        <v>10</v>
      </c>
      <c r="B20" s="7">
        <v>3015</v>
      </c>
      <c r="C20" s="14"/>
      <c r="D20" s="7" t="s">
        <v>39</v>
      </c>
      <c r="E20" s="7" t="s">
        <v>62</v>
      </c>
      <c r="F20" s="7"/>
      <c r="G20" s="8">
        <v>628300</v>
      </c>
      <c r="H20" s="8"/>
    </row>
    <row r="21" spans="1:9" x14ac:dyDescent="0.25">
      <c r="A21" s="7" t="s">
        <v>10</v>
      </c>
      <c r="B21" s="7">
        <v>1415</v>
      </c>
      <c r="C21" s="14"/>
      <c r="D21" s="7" t="s">
        <v>33</v>
      </c>
      <c r="E21" s="7" t="s">
        <v>18</v>
      </c>
      <c r="F21" s="7"/>
      <c r="G21" s="8">
        <v>1581000</v>
      </c>
      <c r="H21" s="8"/>
    </row>
    <row r="22" spans="1:9" x14ac:dyDescent="0.25">
      <c r="A22" s="7" t="s">
        <v>10</v>
      </c>
      <c r="B22" s="7">
        <v>515</v>
      </c>
      <c r="C22" s="14"/>
      <c r="D22" s="7" t="s">
        <v>34</v>
      </c>
      <c r="E22" s="7" t="s">
        <v>30</v>
      </c>
      <c r="F22" s="7"/>
      <c r="G22" s="8">
        <v>414640</v>
      </c>
      <c r="H22" s="8"/>
    </row>
    <row r="23" spans="1:9" x14ac:dyDescent="0.25">
      <c r="A23" s="7" t="s">
        <v>10</v>
      </c>
      <c r="B23" s="7">
        <v>615</v>
      </c>
      <c r="C23" s="14"/>
      <c r="D23" s="7" t="s">
        <v>34</v>
      </c>
      <c r="E23" s="7" t="s">
        <v>25</v>
      </c>
      <c r="F23" s="7"/>
      <c r="G23" s="8">
        <v>393217</v>
      </c>
      <c r="H23" s="8"/>
    </row>
    <row r="24" spans="1:9" x14ac:dyDescent="0.25">
      <c r="A24" s="7" t="s">
        <v>10</v>
      </c>
      <c r="B24" s="7">
        <v>915</v>
      </c>
      <c r="C24" s="14"/>
      <c r="D24" s="7" t="s">
        <v>53</v>
      </c>
      <c r="E24" s="7" t="s">
        <v>21</v>
      </c>
      <c r="F24" s="7"/>
      <c r="G24" s="8">
        <v>70000</v>
      </c>
      <c r="H24" s="8"/>
    </row>
    <row r="25" spans="1:9" x14ac:dyDescent="0.25">
      <c r="A25" s="7" t="s">
        <v>10</v>
      </c>
      <c r="B25" s="7">
        <v>1615</v>
      </c>
      <c r="C25" s="14"/>
      <c r="D25" s="7" t="s">
        <v>33</v>
      </c>
      <c r="E25" s="7" t="s">
        <v>21</v>
      </c>
      <c r="F25" s="7"/>
      <c r="G25" s="8">
        <v>1173000</v>
      </c>
      <c r="H25" s="8"/>
    </row>
    <row r="26" spans="1:9" x14ac:dyDescent="0.25">
      <c r="A26" s="7" t="s">
        <v>10</v>
      </c>
      <c r="B26" s="7">
        <v>2115</v>
      </c>
      <c r="C26" s="14"/>
      <c r="D26" s="7" t="s">
        <v>39</v>
      </c>
      <c r="E26" s="7" t="s">
        <v>48</v>
      </c>
      <c r="F26" s="7"/>
      <c r="G26" s="8">
        <v>130810</v>
      </c>
      <c r="H26" s="8"/>
    </row>
    <row r="27" spans="1:9" x14ac:dyDescent="0.25">
      <c r="A27" s="7" t="s">
        <v>10</v>
      </c>
      <c r="B27" s="7">
        <v>2215</v>
      </c>
      <c r="C27" s="14"/>
      <c r="D27" s="7" t="s">
        <v>39</v>
      </c>
      <c r="E27" s="7" t="s">
        <v>48</v>
      </c>
      <c r="F27" s="7"/>
      <c r="G27" s="8">
        <v>1890125</v>
      </c>
      <c r="H27" s="8"/>
    </row>
    <row r="28" spans="1:9" x14ac:dyDescent="0.25">
      <c r="A28" s="7" t="s">
        <v>10</v>
      </c>
      <c r="B28" s="7">
        <v>3115</v>
      </c>
      <c r="C28" s="14"/>
      <c r="D28" s="7" t="s">
        <v>34</v>
      </c>
      <c r="E28" s="7" t="s">
        <v>59</v>
      </c>
      <c r="F28" s="7"/>
      <c r="G28" s="8">
        <v>2288864</v>
      </c>
      <c r="H28" s="8"/>
      <c r="I28" s="11"/>
    </row>
    <row r="29" spans="1:9" x14ac:dyDescent="0.25">
      <c r="A29" s="7" t="s">
        <v>10</v>
      </c>
      <c r="B29" s="7">
        <v>2815</v>
      </c>
      <c r="C29" s="14"/>
      <c r="D29" s="7" t="s">
        <v>33</v>
      </c>
      <c r="E29" s="7" t="s">
        <v>22</v>
      </c>
      <c r="F29" s="7"/>
      <c r="G29" s="8">
        <v>1708500</v>
      </c>
      <c r="H29" s="8"/>
    </row>
    <row r="30" spans="1:9" x14ac:dyDescent="0.25">
      <c r="A30" s="7" t="s">
        <v>10</v>
      </c>
      <c r="B30" s="7">
        <v>2915</v>
      </c>
      <c r="C30" s="14"/>
      <c r="D30" s="7" t="s">
        <v>39</v>
      </c>
      <c r="E30" s="7" t="s">
        <v>60</v>
      </c>
      <c r="F30" s="7"/>
      <c r="G30" s="8">
        <v>1545000</v>
      </c>
      <c r="H30" s="8"/>
    </row>
    <row r="31" spans="1:9" x14ac:dyDescent="0.25">
      <c r="A31" s="7" t="s">
        <v>10</v>
      </c>
      <c r="B31" s="7">
        <v>2715</v>
      </c>
      <c r="C31" s="14"/>
      <c r="D31" s="7" t="s">
        <v>34</v>
      </c>
      <c r="E31" s="7" t="s">
        <v>61</v>
      </c>
      <c r="F31" s="7"/>
      <c r="G31" s="8">
        <v>306000</v>
      </c>
      <c r="H31" s="8"/>
    </row>
    <row r="32" spans="1:9" x14ac:dyDescent="0.25">
      <c r="A32" s="7" t="s">
        <v>10</v>
      </c>
      <c r="B32" s="7">
        <v>1115</v>
      </c>
      <c r="C32" s="14"/>
      <c r="D32" s="7" t="s">
        <v>33</v>
      </c>
      <c r="E32" s="7" t="s">
        <v>19</v>
      </c>
      <c r="F32" s="7"/>
      <c r="G32" s="8">
        <v>1708500</v>
      </c>
      <c r="H32" s="8"/>
    </row>
    <row r="33" spans="1:8" x14ac:dyDescent="0.25">
      <c r="A33" s="7" t="s">
        <v>10</v>
      </c>
      <c r="B33" s="7">
        <v>2515</v>
      </c>
      <c r="C33" s="14"/>
      <c r="D33" s="7" t="s">
        <v>57</v>
      </c>
      <c r="E33" s="7" t="s">
        <v>19</v>
      </c>
      <c r="F33" s="7"/>
      <c r="G33" s="8">
        <v>356623</v>
      </c>
      <c r="H33" s="8"/>
    </row>
    <row r="34" spans="1:8" x14ac:dyDescent="0.25">
      <c r="A34" s="7" t="s">
        <v>10</v>
      </c>
      <c r="B34" s="7">
        <v>2415</v>
      </c>
      <c r="C34" s="14"/>
      <c r="D34" s="7" t="s">
        <v>56</v>
      </c>
      <c r="E34" s="7" t="s">
        <v>50</v>
      </c>
      <c r="F34" s="7"/>
      <c r="G34" s="8">
        <v>228137</v>
      </c>
      <c r="H34" s="8"/>
    </row>
    <row r="35" spans="1:8" x14ac:dyDescent="0.25">
      <c r="A35" s="7" t="s">
        <v>10</v>
      </c>
      <c r="B35" s="7">
        <v>5815</v>
      </c>
      <c r="C35" s="14"/>
      <c r="D35" s="7" t="s">
        <v>68</v>
      </c>
      <c r="E35" s="7" t="s">
        <v>46</v>
      </c>
      <c r="F35" s="7"/>
      <c r="G35" s="8">
        <v>234600</v>
      </c>
      <c r="H35" s="8"/>
    </row>
    <row r="36" spans="1:8" x14ac:dyDescent="0.25">
      <c r="A36" s="7" t="s">
        <v>10</v>
      </c>
      <c r="B36" s="7">
        <v>6115</v>
      </c>
      <c r="C36" s="14"/>
      <c r="D36" s="7" t="s">
        <v>68</v>
      </c>
      <c r="E36" s="7" t="s">
        <v>72</v>
      </c>
      <c r="F36" s="7"/>
      <c r="G36" s="8">
        <v>280500</v>
      </c>
      <c r="H36" s="8"/>
    </row>
    <row r="37" spans="1:8" x14ac:dyDescent="0.25">
      <c r="A37" s="7" t="s">
        <v>10</v>
      </c>
      <c r="B37" s="7">
        <v>6215</v>
      </c>
      <c r="C37" s="14"/>
      <c r="D37" s="7" t="s">
        <v>53</v>
      </c>
      <c r="E37" s="7" t="s">
        <v>71</v>
      </c>
      <c r="F37" s="7"/>
      <c r="G37" s="8">
        <v>1589168</v>
      </c>
      <c r="H37" s="8"/>
    </row>
    <row r="38" spans="1:8" x14ac:dyDescent="0.25">
      <c r="A38" s="7" t="s">
        <v>10</v>
      </c>
      <c r="B38" s="7">
        <v>6315</v>
      </c>
      <c r="C38" s="14"/>
      <c r="D38" s="7" t="s">
        <v>70</v>
      </c>
      <c r="E38" s="7" t="s">
        <v>73</v>
      </c>
      <c r="F38" s="7"/>
      <c r="G38" s="8">
        <v>376818</v>
      </c>
      <c r="H38" s="12">
        <v>16000</v>
      </c>
    </row>
    <row r="39" spans="1:8" x14ac:dyDescent="0.25">
      <c r="A39" s="7" t="s">
        <v>10</v>
      </c>
      <c r="B39" s="7">
        <v>6615</v>
      </c>
      <c r="C39" s="14"/>
      <c r="D39" s="7" t="s">
        <v>78</v>
      </c>
      <c r="E39" s="7" t="s">
        <v>79</v>
      </c>
      <c r="F39" s="7"/>
      <c r="G39" s="8">
        <v>168646</v>
      </c>
      <c r="H39" s="8"/>
    </row>
    <row r="40" spans="1:8" x14ac:dyDescent="0.25">
      <c r="A40" s="7"/>
      <c r="B40" s="7"/>
      <c r="C40" s="14"/>
      <c r="D40" s="7"/>
      <c r="E40" s="7"/>
      <c r="F40" s="7"/>
      <c r="G40" s="8"/>
      <c r="H40" s="8"/>
    </row>
    <row r="43" spans="1:8" ht="30" x14ac:dyDescent="0.25">
      <c r="A43" s="5" t="s">
        <v>29</v>
      </c>
      <c r="B43" s="5" t="s">
        <v>26</v>
      </c>
      <c r="C43" s="5" t="s">
        <v>75</v>
      </c>
      <c r="D43" s="18" t="s">
        <v>148</v>
      </c>
      <c r="E43" s="5" t="s">
        <v>2</v>
      </c>
      <c r="F43" s="5" t="s">
        <v>254</v>
      </c>
      <c r="G43" s="6" t="s">
        <v>27</v>
      </c>
      <c r="H43" s="6" t="s">
        <v>74</v>
      </c>
    </row>
    <row r="44" spans="1:8" x14ac:dyDescent="0.25">
      <c r="A44" s="7" t="s">
        <v>147</v>
      </c>
      <c r="B44" s="7">
        <v>8715</v>
      </c>
      <c r="C44" s="14"/>
      <c r="D44" s="7"/>
      <c r="E44" s="7" t="s">
        <v>149</v>
      </c>
      <c r="F44" s="7"/>
      <c r="G44" s="8">
        <v>78113</v>
      </c>
      <c r="H44" s="8"/>
    </row>
    <row r="45" spans="1:8" x14ac:dyDescent="0.25">
      <c r="A45" s="7"/>
      <c r="B45" s="7">
        <v>18515</v>
      </c>
      <c r="C45" s="14"/>
      <c r="D45" s="7">
        <v>23</v>
      </c>
      <c r="E45" s="7" t="s">
        <v>280</v>
      </c>
      <c r="F45" s="39">
        <v>42033</v>
      </c>
      <c r="G45" s="8">
        <v>100000</v>
      </c>
      <c r="H45" s="8"/>
    </row>
    <row r="46" spans="1:8" x14ac:dyDescent="0.25">
      <c r="A46" s="7"/>
      <c r="B46" s="7">
        <v>18615</v>
      </c>
      <c r="C46" s="14"/>
      <c r="D46" s="7">
        <v>80</v>
      </c>
      <c r="E46" s="7" t="s">
        <v>281</v>
      </c>
      <c r="F46" s="40">
        <v>42048</v>
      </c>
      <c r="G46" s="8">
        <v>64767</v>
      </c>
      <c r="H46" s="8"/>
    </row>
    <row r="47" spans="1:8" x14ac:dyDescent="0.25">
      <c r="A47" s="7"/>
      <c r="B47" s="7">
        <v>18715</v>
      </c>
      <c r="C47" s="14"/>
      <c r="D47" s="7">
        <v>97</v>
      </c>
      <c r="E47" s="7" t="s">
        <v>282</v>
      </c>
      <c r="F47" s="39">
        <v>42055</v>
      </c>
      <c r="G47" s="8">
        <v>71867</v>
      </c>
      <c r="H47" s="8"/>
    </row>
    <row r="48" spans="1:8" x14ac:dyDescent="0.25">
      <c r="A48" s="7"/>
      <c r="B48" s="7">
        <v>18815</v>
      </c>
      <c r="C48" s="14"/>
      <c r="D48" s="7">
        <v>93</v>
      </c>
      <c r="E48" s="7" t="s">
        <v>282</v>
      </c>
      <c r="F48" s="39">
        <v>42055</v>
      </c>
      <c r="G48" s="8">
        <v>85267</v>
      </c>
      <c r="H48" s="8"/>
    </row>
    <row r="49" spans="1:8" x14ac:dyDescent="0.25">
      <c r="A49" s="7"/>
      <c r="B49" s="7">
        <v>18915</v>
      </c>
      <c r="C49" s="14"/>
      <c r="D49" s="7">
        <v>67</v>
      </c>
      <c r="E49" s="7" t="s">
        <v>283</v>
      </c>
      <c r="F49" s="39">
        <v>42045</v>
      </c>
      <c r="G49" s="8">
        <v>53379</v>
      </c>
      <c r="H49" s="8"/>
    </row>
    <row r="50" spans="1:8" x14ac:dyDescent="0.25">
      <c r="A50" s="7"/>
      <c r="B50" s="7"/>
      <c r="C50" s="14"/>
      <c r="D50" s="7"/>
      <c r="E50" s="7"/>
      <c r="F50" s="7"/>
      <c r="G50" s="8"/>
      <c r="H50" s="8"/>
    </row>
    <row r="51" spans="1:8" x14ac:dyDescent="0.25">
      <c r="A51" s="7"/>
      <c r="B51" s="7"/>
      <c r="C51" s="14"/>
      <c r="D51" s="7"/>
      <c r="E51" s="7"/>
      <c r="F51" s="7"/>
      <c r="G51" s="8"/>
      <c r="H51" s="8"/>
    </row>
    <row r="52" spans="1:8" x14ac:dyDescent="0.25">
      <c r="A52" s="7"/>
      <c r="B52" s="7"/>
      <c r="C52" s="14"/>
      <c r="D52" s="7"/>
      <c r="E52" s="7"/>
      <c r="F52" s="7"/>
      <c r="G52" s="8"/>
      <c r="H52" s="8"/>
    </row>
    <row r="53" spans="1:8" x14ac:dyDescent="0.25">
      <c r="A53" s="7"/>
      <c r="B53" s="7"/>
      <c r="C53" s="14"/>
      <c r="D53" s="7"/>
      <c r="E53" s="7"/>
      <c r="F53" s="7"/>
      <c r="G53" s="8"/>
      <c r="H53" s="8"/>
    </row>
    <row r="54" spans="1:8" x14ac:dyDescent="0.25">
      <c r="A54" s="7"/>
      <c r="B54" s="7"/>
      <c r="C54" s="14"/>
      <c r="D54" s="7"/>
      <c r="E54" s="7"/>
      <c r="F54" s="7"/>
      <c r="G54" s="8"/>
      <c r="H54" s="8"/>
    </row>
    <row r="55" spans="1:8" x14ac:dyDescent="0.25">
      <c r="A55" s="7"/>
      <c r="B55" s="7"/>
      <c r="C55" s="14"/>
      <c r="D55" s="7"/>
      <c r="E55" s="7"/>
      <c r="F55" s="7"/>
      <c r="G55" s="8"/>
      <c r="H55" s="8"/>
    </row>
    <row r="56" spans="1:8" x14ac:dyDescent="0.25">
      <c r="A56" s="7"/>
      <c r="B56" s="7"/>
      <c r="C56" s="14"/>
      <c r="D56" s="7"/>
      <c r="E56" s="7"/>
      <c r="F56" s="7"/>
      <c r="G56" s="8"/>
      <c r="H56" s="8"/>
    </row>
    <row r="57" spans="1:8" x14ac:dyDescent="0.25">
      <c r="A57" s="7"/>
      <c r="B57" s="7"/>
      <c r="C57" s="14"/>
      <c r="D57" s="7"/>
      <c r="E57" s="7"/>
      <c r="F57" s="7"/>
      <c r="G57" s="8"/>
      <c r="H57" s="8"/>
    </row>
    <row r="58" spans="1:8" x14ac:dyDescent="0.25">
      <c r="A58" s="7"/>
      <c r="B58" s="7"/>
      <c r="C58" s="14"/>
      <c r="D58" s="7"/>
      <c r="E58" s="7"/>
      <c r="F58" s="7"/>
      <c r="G58" s="8"/>
      <c r="H58" s="8"/>
    </row>
    <row r="59" spans="1:8" x14ac:dyDescent="0.25">
      <c r="A59" s="7"/>
      <c r="B59" s="7"/>
      <c r="C59" s="14"/>
      <c r="D59" s="7"/>
      <c r="E59" s="7"/>
      <c r="F59" s="7"/>
      <c r="G59" s="8"/>
      <c r="H59" s="8"/>
    </row>
    <row r="60" spans="1:8" x14ac:dyDescent="0.25">
      <c r="A60" s="7"/>
      <c r="B60" s="7"/>
      <c r="C60" s="14"/>
      <c r="D60" s="7"/>
      <c r="E60" s="7"/>
      <c r="F60" s="7"/>
      <c r="G60" s="8"/>
      <c r="H60" s="8"/>
    </row>
    <row r="61" spans="1:8" x14ac:dyDescent="0.25">
      <c r="A61" s="7"/>
      <c r="B61" s="7"/>
      <c r="C61" s="14"/>
      <c r="D61" s="7"/>
      <c r="E61" s="7"/>
      <c r="F61" s="7"/>
      <c r="G61" s="8"/>
      <c r="H61" s="8"/>
    </row>
    <row r="62" spans="1:8" x14ac:dyDescent="0.25">
      <c r="A62" s="7"/>
      <c r="B62" s="7"/>
      <c r="C62" s="14"/>
      <c r="D62" s="7"/>
      <c r="E62" s="7"/>
      <c r="F62" s="7"/>
      <c r="G62" s="8"/>
      <c r="H62" s="8"/>
    </row>
    <row r="63" spans="1:8" x14ac:dyDescent="0.25">
      <c r="A63" s="7"/>
      <c r="B63" s="7"/>
      <c r="C63" s="14"/>
      <c r="D63" s="7"/>
      <c r="E63" s="7"/>
      <c r="F63" s="7"/>
      <c r="G63" s="8"/>
      <c r="H63" s="8"/>
    </row>
    <row r="64" spans="1:8" x14ac:dyDescent="0.25">
      <c r="A64" s="7"/>
      <c r="B64" s="7"/>
      <c r="C64" s="14"/>
      <c r="D64" s="7"/>
      <c r="E64" s="7"/>
      <c r="F64" s="7"/>
      <c r="G64" s="8"/>
      <c r="H64" s="8"/>
    </row>
    <row r="65" spans="1:8" x14ac:dyDescent="0.25">
      <c r="A65" s="7"/>
      <c r="B65" s="7"/>
      <c r="C65" s="14"/>
      <c r="D65" s="7"/>
      <c r="E65" s="7"/>
      <c r="F65" s="7"/>
      <c r="G65" s="8"/>
      <c r="H65" s="8"/>
    </row>
  </sheetData>
  <autoFilter ref="A1:J38">
    <sortState ref="A2:J34">
      <sortCondition descending="1" ref="E1:E2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92"/>
  <sheetViews>
    <sheetView topLeftCell="A79" workbookViewId="0">
      <selection activeCell="A2" sqref="A2:G2"/>
    </sheetView>
  </sheetViews>
  <sheetFormatPr baseColWidth="10" defaultRowHeight="15" x14ac:dyDescent="0.25"/>
  <cols>
    <col min="1" max="1" width="17.7109375" customWidth="1"/>
    <col min="2" max="2" width="20.28515625" customWidth="1"/>
    <col min="3" max="3" width="19.28515625" style="27" customWidth="1"/>
    <col min="4" max="4" width="15.7109375" customWidth="1"/>
    <col min="5" max="5" width="37.85546875" customWidth="1"/>
    <col min="6" max="6" width="22.7109375" customWidth="1"/>
    <col min="7" max="7" width="25" customWidth="1"/>
  </cols>
  <sheetData>
    <row r="1" spans="1:7" x14ac:dyDescent="0.25">
      <c r="A1" s="5" t="s">
        <v>29</v>
      </c>
      <c r="B1" s="5" t="s">
        <v>26</v>
      </c>
      <c r="C1" s="26" t="s">
        <v>150</v>
      </c>
      <c r="D1" s="5" t="s">
        <v>151</v>
      </c>
      <c r="E1" s="5" t="s">
        <v>2</v>
      </c>
      <c r="F1" s="6" t="s">
        <v>152</v>
      </c>
      <c r="G1" s="6"/>
    </row>
    <row r="2" spans="1:7" x14ac:dyDescent="0.25">
      <c r="A2" s="28">
        <v>42767</v>
      </c>
      <c r="B2" s="7">
        <v>8815</v>
      </c>
      <c r="C2" s="29">
        <v>4696424</v>
      </c>
      <c r="D2" s="7">
        <v>5</v>
      </c>
      <c r="E2" s="7" t="s">
        <v>153</v>
      </c>
      <c r="F2" s="7" t="s">
        <v>24</v>
      </c>
      <c r="G2" s="7" t="s">
        <v>297</v>
      </c>
    </row>
    <row r="3" spans="1:7" x14ac:dyDescent="0.25">
      <c r="A3" s="28">
        <v>42767</v>
      </c>
      <c r="B3" s="7">
        <v>8915</v>
      </c>
      <c r="C3" s="29">
        <v>3162000</v>
      </c>
      <c r="D3" s="46">
        <v>1</v>
      </c>
      <c r="E3" s="7" t="s">
        <v>154</v>
      </c>
      <c r="F3" s="7" t="s">
        <v>24</v>
      </c>
      <c r="G3" s="7"/>
    </row>
    <row r="4" spans="1:7" x14ac:dyDescent="0.25">
      <c r="A4" s="28">
        <v>42767</v>
      </c>
      <c r="B4" s="7">
        <v>9015</v>
      </c>
      <c r="C4" s="29">
        <v>2805000</v>
      </c>
      <c r="D4" s="7">
        <v>9</v>
      </c>
      <c r="E4" s="7" t="s">
        <v>155</v>
      </c>
      <c r="F4" s="7" t="s">
        <v>24</v>
      </c>
      <c r="G4" s="7"/>
    </row>
    <row r="5" spans="1:7" x14ac:dyDescent="0.25">
      <c r="A5" s="28">
        <v>42767</v>
      </c>
      <c r="B5" s="7">
        <v>9115</v>
      </c>
      <c r="C5" s="29">
        <v>1577600</v>
      </c>
      <c r="D5" s="7">
        <v>11</v>
      </c>
      <c r="E5" s="7" t="s">
        <v>156</v>
      </c>
      <c r="F5" s="7" t="s">
        <v>24</v>
      </c>
      <c r="G5" s="7"/>
    </row>
    <row r="6" spans="1:7" x14ac:dyDescent="0.25">
      <c r="A6" s="28">
        <v>43497</v>
      </c>
      <c r="B6" s="7">
        <v>9215</v>
      </c>
      <c r="C6" s="29">
        <v>1577600</v>
      </c>
      <c r="D6" s="7">
        <v>17</v>
      </c>
      <c r="E6" s="7" t="s">
        <v>157</v>
      </c>
      <c r="F6" s="7" t="s">
        <v>24</v>
      </c>
      <c r="G6" s="7"/>
    </row>
    <row r="7" spans="1:7" x14ac:dyDescent="0.25">
      <c r="A7" s="28">
        <v>43497</v>
      </c>
      <c r="B7" s="7">
        <v>9315</v>
      </c>
      <c r="C7" s="29">
        <v>1632000</v>
      </c>
      <c r="D7" s="7">
        <v>7</v>
      </c>
      <c r="E7" s="7" t="s">
        <v>158</v>
      </c>
      <c r="F7" s="7" t="s">
        <v>24</v>
      </c>
      <c r="G7" s="7"/>
    </row>
    <row r="8" spans="1:7" x14ac:dyDescent="0.25">
      <c r="A8" s="28">
        <v>43497</v>
      </c>
      <c r="B8" s="7">
        <v>9415</v>
      </c>
      <c r="C8" s="29">
        <v>1173000</v>
      </c>
      <c r="D8" s="46">
        <v>4</v>
      </c>
      <c r="E8" s="7" t="s">
        <v>159</v>
      </c>
      <c r="F8" s="7" t="s">
        <v>24</v>
      </c>
      <c r="G8" s="7"/>
    </row>
    <row r="9" spans="1:7" x14ac:dyDescent="0.25">
      <c r="A9" s="28">
        <v>43497</v>
      </c>
      <c r="B9" s="7">
        <v>9515</v>
      </c>
      <c r="C9" s="29">
        <v>2346000</v>
      </c>
      <c r="D9" s="7">
        <v>16</v>
      </c>
      <c r="E9" s="7" t="s">
        <v>160</v>
      </c>
      <c r="F9" s="7" t="s">
        <v>161</v>
      </c>
      <c r="G9" s="7"/>
    </row>
    <row r="10" spans="1:7" x14ac:dyDescent="0.25">
      <c r="A10" s="28">
        <v>43497</v>
      </c>
      <c r="B10" s="7">
        <v>9615</v>
      </c>
      <c r="C10" s="29">
        <v>2805000</v>
      </c>
      <c r="D10" s="7">
        <v>12</v>
      </c>
      <c r="E10" s="7" t="s">
        <v>162</v>
      </c>
      <c r="F10" s="7" t="s">
        <v>161</v>
      </c>
      <c r="G10" s="7"/>
    </row>
    <row r="11" spans="1:7" x14ac:dyDescent="0.25">
      <c r="A11" s="28">
        <v>43497</v>
      </c>
      <c r="B11" s="7">
        <v>9715</v>
      </c>
      <c r="C11" s="29">
        <v>1577600</v>
      </c>
      <c r="D11" s="7">
        <v>10</v>
      </c>
      <c r="E11" s="7" t="s">
        <v>163</v>
      </c>
      <c r="F11" s="7" t="s">
        <v>161</v>
      </c>
      <c r="G11" s="7"/>
    </row>
    <row r="12" spans="1:7" x14ac:dyDescent="0.25">
      <c r="A12" s="28">
        <v>43497</v>
      </c>
      <c r="B12" s="7">
        <v>9815</v>
      </c>
      <c r="C12" s="29">
        <v>1094800</v>
      </c>
      <c r="D12" s="7">
        <v>56</v>
      </c>
      <c r="E12" s="7" t="s">
        <v>164</v>
      </c>
      <c r="F12" s="7" t="s">
        <v>161</v>
      </c>
      <c r="G12" s="7"/>
    </row>
    <row r="13" spans="1:7" x14ac:dyDescent="0.25">
      <c r="A13" s="28">
        <v>43497</v>
      </c>
      <c r="B13" s="7">
        <v>9915</v>
      </c>
      <c r="C13" s="29">
        <v>1133900</v>
      </c>
      <c r="D13" s="7">
        <v>23</v>
      </c>
      <c r="E13" s="7" t="s">
        <v>165</v>
      </c>
      <c r="F13" s="7" t="s">
        <v>161</v>
      </c>
      <c r="G13" s="7"/>
    </row>
    <row r="14" spans="1:7" x14ac:dyDescent="0.25">
      <c r="A14" s="28">
        <v>43497</v>
      </c>
      <c r="B14" s="7">
        <v>10015</v>
      </c>
      <c r="C14" s="29">
        <v>2805000</v>
      </c>
      <c r="D14" s="7">
        <v>14</v>
      </c>
      <c r="E14" s="7" t="s">
        <v>166</v>
      </c>
      <c r="F14" s="7" t="s">
        <v>161</v>
      </c>
      <c r="G14" s="7"/>
    </row>
    <row r="15" spans="1:7" x14ac:dyDescent="0.25">
      <c r="A15" s="28">
        <v>43497</v>
      </c>
      <c r="B15" s="7">
        <v>10115</v>
      </c>
      <c r="C15" s="29">
        <v>1133900</v>
      </c>
      <c r="D15" s="7">
        <v>22</v>
      </c>
      <c r="E15" s="7" t="s">
        <v>167</v>
      </c>
      <c r="F15" s="7" t="s">
        <v>161</v>
      </c>
      <c r="G15" s="7"/>
    </row>
    <row r="16" spans="1:7" x14ac:dyDescent="0.25">
      <c r="A16" s="28">
        <v>43862</v>
      </c>
      <c r="B16" s="7">
        <v>10215</v>
      </c>
      <c r="C16" s="29">
        <v>2805000</v>
      </c>
      <c r="D16" s="7">
        <v>15</v>
      </c>
      <c r="E16" s="22" t="s">
        <v>44</v>
      </c>
      <c r="F16" s="22" t="s">
        <v>168</v>
      </c>
      <c r="G16" s="7"/>
    </row>
    <row r="17" spans="1:7" x14ac:dyDescent="0.25">
      <c r="A17" s="28">
        <v>43862</v>
      </c>
      <c r="B17" s="7">
        <v>12215</v>
      </c>
      <c r="C17" s="27">
        <v>1133900</v>
      </c>
      <c r="D17" s="7">
        <v>21</v>
      </c>
      <c r="E17" s="22" t="s">
        <v>81</v>
      </c>
      <c r="F17" s="22" t="s">
        <v>168</v>
      </c>
      <c r="G17" s="7"/>
    </row>
    <row r="18" spans="1:7" x14ac:dyDescent="0.25">
      <c r="A18" s="28">
        <v>43862</v>
      </c>
      <c r="B18" s="7">
        <v>10315</v>
      </c>
      <c r="C18" s="29">
        <v>1133000</v>
      </c>
      <c r="D18" s="7">
        <v>25</v>
      </c>
      <c r="E18" s="22" t="s">
        <v>85</v>
      </c>
      <c r="F18" s="22" t="s">
        <v>168</v>
      </c>
      <c r="G18" s="7"/>
    </row>
    <row r="19" spans="1:7" x14ac:dyDescent="0.25">
      <c r="A19" s="28">
        <v>43862</v>
      </c>
      <c r="B19" s="7">
        <v>10415</v>
      </c>
      <c r="C19" s="29">
        <v>1133900</v>
      </c>
      <c r="D19" s="7">
        <v>26</v>
      </c>
      <c r="E19" s="22" t="s">
        <v>87</v>
      </c>
      <c r="F19" s="22" t="s">
        <v>168</v>
      </c>
      <c r="G19" s="7"/>
    </row>
    <row r="20" spans="1:7" x14ac:dyDescent="0.25">
      <c r="A20" s="28">
        <v>43862</v>
      </c>
      <c r="B20" s="7">
        <v>10515</v>
      </c>
      <c r="C20" s="29">
        <v>2711500</v>
      </c>
      <c r="D20" s="7">
        <v>30</v>
      </c>
      <c r="E20" s="22" t="s">
        <v>89</v>
      </c>
      <c r="F20" s="22" t="s">
        <v>168</v>
      </c>
      <c r="G20" s="7"/>
    </row>
    <row r="21" spans="1:7" x14ac:dyDescent="0.25">
      <c r="A21" s="28">
        <v>43862</v>
      </c>
      <c r="B21" s="7">
        <v>10615</v>
      </c>
      <c r="C21" s="29">
        <f>+C19</f>
        <v>1133900</v>
      </c>
      <c r="D21" s="7">
        <v>34</v>
      </c>
      <c r="E21" s="22" t="s">
        <v>91</v>
      </c>
      <c r="F21" s="22" t="s">
        <v>168</v>
      </c>
      <c r="G21" s="7"/>
    </row>
    <row r="22" spans="1:7" x14ac:dyDescent="0.25">
      <c r="A22" s="28">
        <v>43862</v>
      </c>
      <c r="B22" s="7">
        <v>10715</v>
      </c>
      <c r="C22" s="29">
        <f>+C21</f>
        <v>1133900</v>
      </c>
      <c r="D22" s="7">
        <v>36</v>
      </c>
      <c r="E22" s="22" t="s">
        <v>93</v>
      </c>
      <c r="F22" s="22" t="s">
        <v>168</v>
      </c>
      <c r="G22" s="7"/>
    </row>
    <row r="23" spans="1:7" x14ac:dyDescent="0.25">
      <c r="A23" s="28">
        <v>43862</v>
      </c>
      <c r="B23" s="7">
        <v>10815</v>
      </c>
      <c r="C23" s="29">
        <v>2524500</v>
      </c>
      <c r="D23" s="7">
        <v>52</v>
      </c>
      <c r="E23" s="22" t="s">
        <v>107</v>
      </c>
      <c r="F23" s="22" t="s">
        <v>168</v>
      </c>
      <c r="G23" s="7"/>
    </row>
    <row r="24" spans="1:7" x14ac:dyDescent="0.25">
      <c r="A24" s="28">
        <v>43862</v>
      </c>
      <c r="B24" s="7">
        <v>10915</v>
      </c>
      <c r="C24" s="29">
        <v>1468800</v>
      </c>
      <c r="D24" s="7">
        <v>58</v>
      </c>
      <c r="E24" s="22" t="s">
        <v>114</v>
      </c>
      <c r="F24" s="22" t="s">
        <v>168</v>
      </c>
      <c r="G24" s="7"/>
    </row>
    <row r="25" spans="1:7" x14ac:dyDescent="0.25">
      <c r="A25" s="28">
        <v>43862</v>
      </c>
      <c r="B25" s="7">
        <v>11015</v>
      </c>
      <c r="C25" s="29">
        <v>1360000</v>
      </c>
      <c r="D25" s="7">
        <v>59</v>
      </c>
      <c r="E25" s="22" t="s">
        <v>117</v>
      </c>
      <c r="F25" s="22" t="s">
        <v>168</v>
      </c>
      <c r="G25" s="7"/>
    </row>
    <row r="26" spans="1:7" x14ac:dyDescent="0.25">
      <c r="A26" s="28">
        <v>43862</v>
      </c>
      <c r="B26" s="7">
        <v>11115</v>
      </c>
      <c r="C26" s="29">
        <v>977500</v>
      </c>
      <c r="D26" s="7">
        <v>60</v>
      </c>
      <c r="E26" s="22" t="s">
        <v>119</v>
      </c>
      <c r="F26" s="22" t="s">
        <v>168</v>
      </c>
      <c r="G26" s="7"/>
    </row>
    <row r="27" spans="1:7" x14ac:dyDescent="0.25">
      <c r="A27" s="28">
        <v>43862</v>
      </c>
      <c r="B27" s="7">
        <v>11215</v>
      </c>
      <c r="C27" s="29">
        <v>977500</v>
      </c>
      <c r="D27" s="7">
        <v>62</v>
      </c>
      <c r="E27" s="22" t="s">
        <v>121</v>
      </c>
      <c r="F27" s="22" t="s">
        <v>168</v>
      </c>
      <c r="G27" s="7"/>
    </row>
    <row r="28" spans="1:7" x14ac:dyDescent="0.25">
      <c r="A28" s="28">
        <v>43862</v>
      </c>
      <c r="B28" s="7">
        <v>11315</v>
      </c>
      <c r="C28" s="29">
        <v>1360000</v>
      </c>
      <c r="D28" s="7">
        <v>65</v>
      </c>
      <c r="E28" s="22" t="s">
        <v>124</v>
      </c>
      <c r="F28" s="22" t="s">
        <v>168</v>
      </c>
      <c r="G28" s="7"/>
    </row>
    <row r="29" spans="1:7" x14ac:dyDescent="0.25">
      <c r="A29" s="28">
        <v>43862</v>
      </c>
      <c r="B29" s="7">
        <v>11415</v>
      </c>
      <c r="C29" s="29">
        <v>1963500</v>
      </c>
      <c r="D29" s="7">
        <v>69</v>
      </c>
      <c r="E29" s="22" t="s">
        <v>132</v>
      </c>
      <c r="F29" s="22" t="s">
        <v>168</v>
      </c>
      <c r="G29" s="7"/>
    </row>
    <row r="30" spans="1:7" x14ac:dyDescent="0.25">
      <c r="A30" s="28">
        <v>43862</v>
      </c>
      <c r="B30" s="7">
        <v>11515</v>
      </c>
      <c r="C30" s="29">
        <v>1133900</v>
      </c>
      <c r="D30" s="7">
        <v>39</v>
      </c>
      <c r="E30" s="22" t="s">
        <v>94</v>
      </c>
      <c r="F30" s="22" t="s">
        <v>169</v>
      </c>
      <c r="G30" s="7"/>
    </row>
    <row r="31" spans="1:7" x14ac:dyDescent="0.25">
      <c r="A31" s="28">
        <v>43862</v>
      </c>
      <c r="B31" s="7">
        <v>11615</v>
      </c>
      <c r="C31" s="29">
        <f>+C30</f>
        <v>1133900</v>
      </c>
      <c r="D31" s="7">
        <v>40</v>
      </c>
      <c r="E31" s="7" t="s">
        <v>95</v>
      </c>
      <c r="F31" s="7" t="s">
        <v>169</v>
      </c>
      <c r="G31" s="7"/>
    </row>
    <row r="32" spans="1:7" x14ac:dyDescent="0.25">
      <c r="A32" s="28">
        <v>43862</v>
      </c>
      <c r="B32" s="7">
        <v>11715</v>
      </c>
      <c r="C32" s="29">
        <v>1577600</v>
      </c>
      <c r="D32" s="7">
        <v>42</v>
      </c>
      <c r="E32" s="7" t="s">
        <v>97</v>
      </c>
      <c r="F32" s="7" t="s">
        <v>169</v>
      </c>
      <c r="G32" s="7"/>
    </row>
    <row r="33" spans="1:7" x14ac:dyDescent="0.25">
      <c r="A33" s="28">
        <v>43862</v>
      </c>
      <c r="B33" s="7">
        <v>11815</v>
      </c>
      <c r="C33" s="29">
        <v>2711500</v>
      </c>
      <c r="D33" s="7">
        <v>43</v>
      </c>
      <c r="E33" s="7" t="s">
        <v>98</v>
      </c>
      <c r="F33" s="7" t="s">
        <v>169</v>
      </c>
      <c r="G33" s="7"/>
    </row>
    <row r="34" spans="1:7" x14ac:dyDescent="0.25">
      <c r="A34" s="28">
        <v>43862</v>
      </c>
      <c r="B34" s="7">
        <v>11915</v>
      </c>
      <c r="C34" s="29">
        <v>2711500</v>
      </c>
      <c r="D34" s="7">
        <v>44</v>
      </c>
      <c r="E34" s="7" t="s">
        <v>99</v>
      </c>
      <c r="F34" s="7" t="s">
        <v>169</v>
      </c>
      <c r="G34" s="7"/>
    </row>
    <row r="35" spans="1:7" x14ac:dyDescent="0.25">
      <c r="A35" s="28">
        <v>43862</v>
      </c>
      <c r="B35" s="7">
        <v>12015</v>
      </c>
      <c r="C35" s="29">
        <f>+C34</f>
        <v>2711500</v>
      </c>
      <c r="D35" s="7">
        <v>45</v>
      </c>
      <c r="E35" s="7" t="s">
        <v>100</v>
      </c>
      <c r="F35" s="7" t="s">
        <v>169</v>
      </c>
      <c r="G35" s="7"/>
    </row>
    <row r="36" spans="1:7" x14ac:dyDescent="0.25">
      <c r="A36" s="28">
        <v>43862</v>
      </c>
      <c r="B36" s="7">
        <v>12115</v>
      </c>
      <c r="C36" s="29">
        <f>+C35</f>
        <v>2711500</v>
      </c>
      <c r="D36" s="7">
        <v>46</v>
      </c>
      <c r="E36" s="7" t="s">
        <v>101</v>
      </c>
      <c r="F36" s="7" t="s">
        <v>169</v>
      </c>
      <c r="G36" s="7"/>
    </row>
    <row r="37" spans="1:7" x14ac:dyDescent="0.25">
      <c r="A37" s="28">
        <v>43862</v>
      </c>
      <c r="B37" s="7">
        <v>12315</v>
      </c>
      <c r="C37" s="29">
        <v>4141200</v>
      </c>
      <c r="D37" s="7">
        <v>8</v>
      </c>
      <c r="E37" s="7" t="s">
        <v>170</v>
      </c>
      <c r="F37" s="7" t="s">
        <v>24</v>
      </c>
      <c r="G37" s="7"/>
    </row>
    <row r="38" spans="1:7" x14ac:dyDescent="0.25">
      <c r="A38" s="28">
        <v>43862</v>
      </c>
      <c r="B38" s="7">
        <v>12415</v>
      </c>
      <c r="C38" s="29">
        <v>1577600</v>
      </c>
      <c r="D38" s="7">
        <v>28</v>
      </c>
      <c r="E38" s="7" t="s">
        <v>171</v>
      </c>
      <c r="F38" s="7" t="s">
        <v>172</v>
      </c>
      <c r="G38" s="7"/>
    </row>
    <row r="39" spans="1:7" x14ac:dyDescent="0.25">
      <c r="A39" s="28">
        <v>43862</v>
      </c>
      <c r="B39" s="7">
        <v>12515</v>
      </c>
      <c r="C39" s="29">
        <v>1873400</v>
      </c>
      <c r="D39" s="7">
        <v>35</v>
      </c>
      <c r="E39" s="7" t="s">
        <v>173</v>
      </c>
      <c r="F39" s="7" t="s">
        <v>172</v>
      </c>
      <c r="G39" s="7"/>
    </row>
    <row r="40" spans="1:7" hidden="1" x14ac:dyDescent="0.25">
      <c r="A40" s="28">
        <v>43862</v>
      </c>
      <c r="B40" s="7">
        <v>12615</v>
      </c>
      <c r="C40" s="29">
        <v>1072411</v>
      </c>
      <c r="D40" s="7">
        <v>3</v>
      </c>
      <c r="E40" s="7" t="s">
        <v>174</v>
      </c>
      <c r="F40" s="7" t="s">
        <v>172</v>
      </c>
      <c r="G40" s="7" t="s">
        <v>175</v>
      </c>
    </row>
    <row r="41" spans="1:7" hidden="1" x14ac:dyDescent="0.25">
      <c r="A41" s="28">
        <v>43862</v>
      </c>
      <c r="B41" s="7">
        <v>12715</v>
      </c>
      <c r="C41" s="29">
        <v>1036600</v>
      </c>
      <c r="D41" s="7">
        <v>1</v>
      </c>
      <c r="E41" s="7" t="s">
        <v>176</v>
      </c>
      <c r="F41" s="7" t="s">
        <v>172</v>
      </c>
      <c r="G41" s="7" t="s">
        <v>175</v>
      </c>
    </row>
    <row r="42" spans="1:7" x14ac:dyDescent="0.25">
      <c r="A42" s="28">
        <v>43862</v>
      </c>
      <c r="B42" s="7">
        <v>12815</v>
      </c>
      <c r="C42" s="29">
        <v>1094800</v>
      </c>
      <c r="D42" s="7">
        <v>57</v>
      </c>
      <c r="E42" s="7" t="s">
        <v>177</v>
      </c>
      <c r="F42" s="7" t="s">
        <v>24</v>
      </c>
      <c r="G42" s="7"/>
    </row>
    <row r="43" spans="1:7" x14ac:dyDescent="0.25">
      <c r="A43" s="28">
        <v>43862</v>
      </c>
      <c r="B43" s="7">
        <v>13015</v>
      </c>
      <c r="C43" s="29">
        <v>2618000</v>
      </c>
      <c r="D43" s="7">
        <v>48</v>
      </c>
      <c r="E43" s="7" t="s">
        <v>178</v>
      </c>
      <c r="F43" s="7" t="s">
        <v>24</v>
      </c>
      <c r="G43" s="7"/>
    </row>
    <row r="44" spans="1:7" x14ac:dyDescent="0.25">
      <c r="A44" s="28">
        <v>43862</v>
      </c>
      <c r="B44" s="7">
        <v>13115</v>
      </c>
      <c r="C44" s="29">
        <v>2618000</v>
      </c>
      <c r="D44" s="7">
        <v>49</v>
      </c>
      <c r="E44" s="7" t="s">
        <v>179</v>
      </c>
      <c r="F44" s="7" t="s">
        <v>24</v>
      </c>
      <c r="G44" s="7"/>
    </row>
    <row r="45" spans="1:7" x14ac:dyDescent="0.25">
      <c r="A45" s="28">
        <v>43862</v>
      </c>
      <c r="B45" s="22">
        <v>14515</v>
      </c>
      <c r="C45" s="29">
        <v>1033600</v>
      </c>
      <c r="D45" s="7">
        <v>73</v>
      </c>
      <c r="E45" s="7" t="s">
        <v>180</v>
      </c>
      <c r="F45" s="7" t="s">
        <v>181</v>
      </c>
      <c r="G45" s="7"/>
    </row>
    <row r="46" spans="1:7" x14ac:dyDescent="0.25">
      <c r="A46" s="28">
        <v>43862</v>
      </c>
      <c r="B46" s="7">
        <v>13315</v>
      </c>
      <c r="C46" s="29">
        <v>3056600</v>
      </c>
      <c r="D46" s="7">
        <v>29</v>
      </c>
      <c r="E46" s="7" t="s">
        <v>182</v>
      </c>
      <c r="F46" s="7" t="s">
        <v>24</v>
      </c>
      <c r="G46" s="7"/>
    </row>
    <row r="47" spans="1:7" x14ac:dyDescent="0.25">
      <c r="A47" s="28">
        <v>43862</v>
      </c>
      <c r="B47" s="7">
        <v>13415</v>
      </c>
      <c r="C47" s="29">
        <v>3417000</v>
      </c>
      <c r="D47" s="7">
        <v>6</v>
      </c>
      <c r="E47" s="7" t="s">
        <v>183</v>
      </c>
      <c r="F47" s="7" t="s">
        <v>24</v>
      </c>
      <c r="G47" s="7"/>
    </row>
    <row r="48" spans="1:7" x14ac:dyDescent="0.25">
      <c r="A48" s="28">
        <v>43862</v>
      </c>
      <c r="B48" s="7">
        <v>13515</v>
      </c>
      <c r="C48" s="29">
        <v>1133900</v>
      </c>
      <c r="D48" s="7">
        <v>24</v>
      </c>
      <c r="E48" s="7" t="s">
        <v>184</v>
      </c>
      <c r="F48" s="7" t="s">
        <v>161</v>
      </c>
      <c r="G48" s="7"/>
    </row>
    <row r="49" spans="1:7" x14ac:dyDescent="0.25">
      <c r="A49" s="28">
        <v>43862</v>
      </c>
      <c r="B49" s="7">
        <v>13615</v>
      </c>
      <c r="C49" s="29">
        <v>3417000</v>
      </c>
      <c r="D49" s="46">
        <v>3</v>
      </c>
      <c r="E49" s="7" t="s">
        <v>185</v>
      </c>
      <c r="F49" s="7" t="s">
        <v>24</v>
      </c>
      <c r="G49" s="7"/>
    </row>
    <row r="50" spans="1:7" x14ac:dyDescent="0.25">
      <c r="A50" s="28">
        <v>43862</v>
      </c>
      <c r="B50" s="7">
        <v>13715</v>
      </c>
      <c r="C50" s="29">
        <v>2346000</v>
      </c>
      <c r="D50" s="46">
        <v>5</v>
      </c>
      <c r="E50" s="7" t="s">
        <v>186</v>
      </c>
      <c r="F50" s="7" t="s">
        <v>24</v>
      </c>
      <c r="G50" s="7"/>
    </row>
    <row r="51" spans="1:7" x14ac:dyDescent="0.25">
      <c r="A51" s="28">
        <v>43862</v>
      </c>
      <c r="B51" s="7">
        <v>13815</v>
      </c>
      <c r="C51" s="29">
        <v>2711500</v>
      </c>
      <c r="D51" s="7">
        <v>20</v>
      </c>
      <c r="E51" s="7" t="s">
        <v>187</v>
      </c>
      <c r="F51" s="7" t="s">
        <v>24</v>
      </c>
      <c r="G51" s="7"/>
    </row>
    <row r="52" spans="1:7" x14ac:dyDescent="0.25">
      <c r="A52" s="28">
        <v>43862</v>
      </c>
      <c r="B52" s="7">
        <v>13915</v>
      </c>
      <c r="C52" s="29">
        <v>3056600</v>
      </c>
      <c r="D52" s="7">
        <v>31</v>
      </c>
      <c r="E52" s="7" t="s">
        <v>188</v>
      </c>
      <c r="F52" s="7" t="s">
        <v>24</v>
      </c>
      <c r="G52" s="7"/>
    </row>
    <row r="53" spans="1:7" hidden="1" x14ac:dyDescent="0.25">
      <c r="A53" s="28">
        <v>43862</v>
      </c>
      <c r="B53" s="7">
        <v>14015</v>
      </c>
      <c r="C53" s="29">
        <v>1097980</v>
      </c>
      <c r="D53" s="22">
        <v>13</v>
      </c>
      <c r="E53" s="22" t="s">
        <v>189</v>
      </c>
      <c r="F53" s="7" t="s">
        <v>24</v>
      </c>
      <c r="G53" s="7" t="s">
        <v>190</v>
      </c>
    </row>
    <row r="54" spans="1:7" hidden="1" x14ac:dyDescent="0.25">
      <c r="A54" s="28">
        <v>43862</v>
      </c>
      <c r="B54" s="7">
        <v>14115</v>
      </c>
      <c r="C54" s="29">
        <v>824000</v>
      </c>
      <c r="D54" s="22">
        <v>12</v>
      </c>
      <c r="E54" s="22" t="s">
        <v>191</v>
      </c>
      <c r="F54" s="7" t="s">
        <v>24</v>
      </c>
      <c r="G54" s="7" t="s">
        <v>190</v>
      </c>
    </row>
    <row r="55" spans="1:7" hidden="1" x14ac:dyDescent="0.25">
      <c r="A55" s="28">
        <v>43862</v>
      </c>
      <c r="B55" s="22">
        <v>15915</v>
      </c>
      <c r="C55" s="29">
        <v>1539850</v>
      </c>
      <c r="D55" s="22">
        <v>6</v>
      </c>
      <c r="E55" s="22" t="s">
        <v>42</v>
      </c>
      <c r="F55" s="7" t="s">
        <v>192</v>
      </c>
      <c r="G55" s="7" t="s">
        <v>190</v>
      </c>
    </row>
    <row r="56" spans="1:7" hidden="1" x14ac:dyDescent="0.25">
      <c r="A56" s="28">
        <v>43862</v>
      </c>
      <c r="B56" s="22">
        <v>15815</v>
      </c>
      <c r="C56" s="29">
        <v>1545000</v>
      </c>
      <c r="D56" s="22">
        <v>19</v>
      </c>
      <c r="E56" s="22" t="s">
        <v>193</v>
      </c>
      <c r="F56" s="7" t="s">
        <v>192</v>
      </c>
      <c r="G56" s="7" t="s">
        <v>190</v>
      </c>
    </row>
    <row r="57" spans="1:7" x14ac:dyDescent="0.25">
      <c r="A57" s="28">
        <v>43862</v>
      </c>
      <c r="B57" s="7">
        <v>14415</v>
      </c>
      <c r="C57" s="29">
        <v>1577600</v>
      </c>
      <c r="D57" s="7">
        <v>13</v>
      </c>
      <c r="E57" s="7" t="s">
        <v>194</v>
      </c>
      <c r="F57" s="7" t="s">
        <v>192</v>
      </c>
      <c r="G57" s="7"/>
    </row>
    <row r="58" spans="1:7" x14ac:dyDescent="0.25">
      <c r="A58" s="28">
        <v>44958</v>
      </c>
      <c r="B58" s="7">
        <v>14615</v>
      </c>
      <c r="C58" s="29">
        <v>1873400</v>
      </c>
      <c r="D58" s="7">
        <v>41</v>
      </c>
      <c r="E58" s="7" t="s">
        <v>96</v>
      </c>
      <c r="F58" s="7" t="s">
        <v>169</v>
      </c>
      <c r="G58" s="7"/>
    </row>
    <row r="59" spans="1:7" x14ac:dyDescent="0.25">
      <c r="A59" s="28">
        <v>44958</v>
      </c>
      <c r="B59" s="7">
        <v>14715</v>
      </c>
      <c r="C59" s="29">
        <v>742900</v>
      </c>
      <c r="D59" s="7">
        <v>72</v>
      </c>
      <c r="E59" s="7" t="s">
        <v>236</v>
      </c>
      <c r="F59" s="7" t="s">
        <v>181</v>
      </c>
      <c r="G59" s="7"/>
    </row>
    <row r="60" spans="1:7" x14ac:dyDescent="0.25">
      <c r="A60" s="28">
        <v>44958</v>
      </c>
      <c r="B60" s="22">
        <v>14815</v>
      </c>
      <c r="C60" s="29">
        <v>3056600</v>
      </c>
      <c r="D60" s="22">
        <v>33</v>
      </c>
      <c r="E60" s="22" t="s">
        <v>237</v>
      </c>
      <c r="F60" s="22" t="s">
        <v>24</v>
      </c>
      <c r="G60" s="7"/>
    </row>
    <row r="61" spans="1:7" x14ac:dyDescent="0.25">
      <c r="A61" s="28">
        <v>44958</v>
      </c>
      <c r="B61" s="22">
        <v>14915</v>
      </c>
      <c r="C61" s="29">
        <v>2618000</v>
      </c>
      <c r="D61" s="22">
        <v>47</v>
      </c>
      <c r="E61" s="22" t="s">
        <v>103</v>
      </c>
      <c r="F61" s="22" t="s">
        <v>24</v>
      </c>
      <c r="G61" s="7"/>
    </row>
    <row r="62" spans="1:7" x14ac:dyDescent="0.25">
      <c r="A62" s="28">
        <v>44958</v>
      </c>
      <c r="B62" s="22">
        <v>15015</v>
      </c>
      <c r="C62" s="29">
        <v>742900</v>
      </c>
      <c r="D62" s="22">
        <v>70</v>
      </c>
      <c r="E62" s="22" t="s">
        <v>238</v>
      </c>
      <c r="F62" s="22" t="s">
        <v>181</v>
      </c>
      <c r="G62" s="7"/>
    </row>
    <row r="63" spans="1:7" hidden="1" x14ac:dyDescent="0.25">
      <c r="A63" s="28">
        <v>44958</v>
      </c>
      <c r="B63" s="22">
        <v>15115</v>
      </c>
      <c r="C63" s="29">
        <v>1266900</v>
      </c>
      <c r="D63" s="22">
        <v>7</v>
      </c>
      <c r="E63" s="22" t="s">
        <v>239</v>
      </c>
      <c r="F63" s="22" t="s">
        <v>181</v>
      </c>
      <c r="G63" s="7" t="s">
        <v>190</v>
      </c>
    </row>
    <row r="64" spans="1:7" x14ac:dyDescent="0.25">
      <c r="A64" s="28">
        <v>44958</v>
      </c>
      <c r="B64" s="7">
        <v>15215</v>
      </c>
      <c r="C64" s="29">
        <v>1577600</v>
      </c>
      <c r="D64" s="7">
        <v>19</v>
      </c>
      <c r="E64" s="7" t="s">
        <v>240</v>
      </c>
      <c r="F64" s="7" t="s">
        <v>242</v>
      </c>
      <c r="G64" s="7"/>
    </row>
    <row r="65" spans="1:7" hidden="1" x14ac:dyDescent="0.25">
      <c r="A65" s="28">
        <v>44958</v>
      </c>
      <c r="B65" s="7">
        <v>15315</v>
      </c>
      <c r="C65" s="29">
        <v>1020000</v>
      </c>
      <c r="D65" s="7">
        <v>5</v>
      </c>
      <c r="E65" s="7" t="s">
        <v>241</v>
      </c>
      <c r="F65" s="7" t="s">
        <v>242</v>
      </c>
      <c r="G65" s="7" t="s">
        <v>175</v>
      </c>
    </row>
    <row r="66" spans="1:7" hidden="1" x14ac:dyDescent="0.25">
      <c r="A66" s="28">
        <v>44958</v>
      </c>
      <c r="B66" s="7">
        <v>15415</v>
      </c>
      <c r="C66" s="29">
        <v>889915</v>
      </c>
      <c r="D66" s="7">
        <v>7</v>
      </c>
      <c r="E66" s="7" t="s">
        <v>243</v>
      </c>
      <c r="F66" s="7" t="s">
        <v>242</v>
      </c>
      <c r="G66" s="7" t="s">
        <v>175</v>
      </c>
    </row>
    <row r="67" spans="1:7" x14ac:dyDescent="0.25">
      <c r="A67" s="28">
        <v>44958</v>
      </c>
      <c r="B67" s="7">
        <v>15515</v>
      </c>
      <c r="C67" s="29">
        <v>3162000</v>
      </c>
      <c r="D67" s="46">
        <v>2</v>
      </c>
      <c r="E67" s="7" t="s">
        <v>244</v>
      </c>
      <c r="F67" s="7" t="s">
        <v>24</v>
      </c>
      <c r="G67" s="7"/>
    </row>
    <row r="68" spans="1:7" x14ac:dyDescent="0.25">
      <c r="A68" s="28">
        <v>44958</v>
      </c>
      <c r="B68" s="7">
        <v>15615</v>
      </c>
      <c r="C68" s="29">
        <v>2711500</v>
      </c>
      <c r="D68" s="7">
        <v>18</v>
      </c>
      <c r="E68" s="7" t="s">
        <v>245</v>
      </c>
      <c r="F68" s="7" t="s">
        <v>24</v>
      </c>
      <c r="G68" s="7"/>
    </row>
    <row r="69" spans="1:7" x14ac:dyDescent="0.25">
      <c r="A69" s="28">
        <v>44958</v>
      </c>
      <c r="B69" s="7">
        <v>15715</v>
      </c>
      <c r="C69" s="29">
        <v>977500</v>
      </c>
      <c r="D69" s="7">
        <v>67</v>
      </c>
      <c r="E69" s="7" t="s">
        <v>246</v>
      </c>
      <c r="F69" s="7" t="s">
        <v>192</v>
      </c>
      <c r="G69" s="7"/>
    </row>
    <row r="70" spans="1:7" x14ac:dyDescent="0.25">
      <c r="A70" s="28">
        <v>45323</v>
      </c>
      <c r="B70" s="7">
        <v>16115</v>
      </c>
      <c r="C70" s="29">
        <v>2845800</v>
      </c>
      <c r="D70" s="7">
        <v>55</v>
      </c>
      <c r="E70" s="7" t="s">
        <v>253</v>
      </c>
      <c r="F70" s="7" t="s">
        <v>192</v>
      </c>
      <c r="G70" s="7"/>
    </row>
    <row r="71" spans="1:7" x14ac:dyDescent="0.25">
      <c r="A71" s="28">
        <v>45323</v>
      </c>
      <c r="B71" s="7">
        <v>16215</v>
      </c>
      <c r="C71" s="29">
        <v>3570000</v>
      </c>
      <c r="D71" s="7">
        <v>61</v>
      </c>
      <c r="E71" s="7" t="s">
        <v>247</v>
      </c>
      <c r="F71" s="7" t="s">
        <v>24</v>
      </c>
      <c r="G71" s="7"/>
    </row>
    <row r="72" spans="1:7" hidden="1" x14ac:dyDescent="0.25">
      <c r="A72" s="28">
        <v>45323</v>
      </c>
      <c r="B72" s="7">
        <v>16315</v>
      </c>
      <c r="C72" s="29">
        <v>1197079</v>
      </c>
      <c r="D72" s="22">
        <v>11</v>
      </c>
      <c r="E72" s="22" t="s">
        <v>248</v>
      </c>
      <c r="F72" s="7" t="s">
        <v>24</v>
      </c>
      <c r="G72" s="7" t="s">
        <v>190</v>
      </c>
    </row>
    <row r="73" spans="1:7" x14ac:dyDescent="0.25">
      <c r="A73" s="28">
        <v>45323</v>
      </c>
      <c r="B73" s="22">
        <v>16415</v>
      </c>
      <c r="C73" s="29">
        <v>547400</v>
      </c>
      <c r="D73" s="22">
        <v>77</v>
      </c>
      <c r="E73" s="22" t="s">
        <v>249</v>
      </c>
      <c r="F73" s="22" t="s">
        <v>242</v>
      </c>
      <c r="G73" s="7"/>
    </row>
    <row r="74" spans="1:7" hidden="1" x14ac:dyDescent="0.25">
      <c r="A74" s="28">
        <v>45323</v>
      </c>
      <c r="B74" s="7">
        <v>16515</v>
      </c>
      <c r="C74" s="29">
        <v>628300</v>
      </c>
      <c r="D74" s="22">
        <v>1</v>
      </c>
      <c r="E74" s="22" t="s">
        <v>255</v>
      </c>
      <c r="F74" s="7" t="s">
        <v>256</v>
      </c>
      <c r="G74" s="7" t="s">
        <v>190</v>
      </c>
    </row>
    <row r="75" spans="1:7" hidden="1" x14ac:dyDescent="0.25">
      <c r="A75" s="28">
        <v>45323</v>
      </c>
      <c r="B75" s="7">
        <v>16615</v>
      </c>
      <c r="C75" s="29">
        <v>1545000</v>
      </c>
      <c r="D75" s="22">
        <v>2</v>
      </c>
      <c r="E75" s="22" t="s">
        <v>257</v>
      </c>
      <c r="F75" s="7" t="s">
        <v>256</v>
      </c>
      <c r="G75" s="7" t="s">
        <v>190</v>
      </c>
    </row>
    <row r="76" spans="1:7" x14ac:dyDescent="0.25">
      <c r="A76" s="28">
        <v>45323</v>
      </c>
      <c r="B76" s="7">
        <v>16715</v>
      </c>
      <c r="C76" s="29">
        <v>860200</v>
      </c>
      <c r="D76" s="7">
        <v>64</v>
      </c>
      <c r="E76" s="7" t="s">
        <v>258</v>
      </c>
      <c r="F76" s="7" t="s">
        <v>256</v>
      </c>
      <c r="G76" s="7"/>
    </row>
    <row r="77" spans="1:7" x14ac:dyDescent="0.25">
      <c r="A77" s="28">
        <v>45323</v>
      </c>
      <c r="B77" s="7">
        <v>16815</v>
      </c>
      <c r="C77" s="29">
        <v>1133900</v>
      </c>
      <c r="D77" s="7">
        <v>38</v>
      </c>
      <c r="E77" s="7" t="s">
        <v>259</v>
      </c>
      <c r="F77" s="7" t="s">
        <v>256</v>
      </c>
      <c r="G77" s="7"/>
    </row>
    <row r="78" spans="1:7" x14ac:dyDescent="0.25">
      <c r="A78" s="28">
        <v>45323</v>
      </c>
      <c r="B78" s="7">
        <v>16915</v>
      </c>
      <c r="C78" s="29">
        <v>1468800</v>
      </c>
      <c r="D78" s="7">
        <v>54</v>
      </c>
      <c r="E78" s="7" t="s">
        <v>109</v>
      </c>
      <c r="F78" s="7" t="s">
        <v>256</v>
      </c>
      <c r="G78" s="7"/>
    </row>
    <row r="79" spans="1:7" x14ac:dyDescent="0.25">
      <c r="A79" s="28">
        <v>45323</v>
      </c>
      <c r="B79" s="7">
        <v>17015</v>
      </c>
      <c r="C79" s="29">
        <v>1133900</v>
      </c>
      <c r="D79" s="7">
        <v>27</v>
      </c>
      <c r="E79" s="7" t="s">
        <v>260</v>
      </c>
      <c r="F79" s="7" t="s">
        <v>256</v>
      </c>
      <c r="G79" s="7"/>
    </row>
    <row r="80" spans="1:7" x14ac:dyDescent="0.25">
      <c r="A80" s="28">
        <v>45323</v>
      </c>
      <c r="B80" s="7">
        <v>17115</v>
      </c>
      <c r="C80" s="29">
        <v>1873400</v>
      </c>
      <c r="D80" s="7">
        <v>37</v>
      </c>
      <c r="E80" s="7" t="s">
        <v>261</v>
      </c>
      <c r="F80" s="7" t="s">
        <v>256</v>
      </c>
      <c r="G80" s="7"/>
    </row>
    <row r="81" spans="1:7" x14ac:dyDescent="0.25">
      <c r="A81" s="28">
        <v>45323</v>
      </c>
      <c r="B81" s="7">
        <v>17215</v>
      </c>
      <c r="C81" s="29">
        <v>1055700</v>
      </c>
      <c r="D81" s="7">
        <v>53</v>
      </c>
      <c r="E81" s="7" t="s">
        <v>262</v>
      </c>
      <c r="F81" s="7" t="s">
        <v>256</v>
      </c>
      <c r="G81" s="7"/>
    </row>
    <row r="82" spans="1:7" x14ac:dyDescent="0.25">
      <c r="A82" s="28">
        <v>45323</v>
      </c>
      <c r="B82" s="7">
        <v>17315</v>
      </c>
      <c r="C82" s="29">
        <v>1873787</v>
      </c>
      <c r="D82" s="7">
        <v>32</v>
      </c>
      <c r="E82" s="7" t="s">
        <v>263</v>
      </c>
      <c r="F82" s="7" t="s">
        <v>256</v>
      </c>
      <c r="G82" s="7"/>
    </row>
    <row r="83" spans="1:7" x14ac:dyDescent="0.25">
      <c r="A83" s="28">
        <v>45323</v>
      </c>
      <c r="B83" s="7">
        <v>17415</v>
      </c>
      <c r="C83" s="29">
        <v>586500</v>
      </c>
      <c r="D83" s="7">
        <v>74</v>
      </c>
      <c r="E83" s="7" t="s">
        <v>264</v>
      </c>
      <c r="F83" s="7" t="s">
        <v>256</v>
      </c>
      <c r="G83" s="7"/>
    </row>
    <row r="84" spans="1:7" x14ac:dyDescent="0.25">
      <c r="A84" s="28">
        <v>45323</v>
      </c>
      <c r="B84" s="7">
        <v>17515</v>
      </c>
      <c r="C84" s="29">
        <v>1094800</v>
      </c>
      <c r="D84" s="7">
        <v>51</v>
      </c>
      <c r="E84" s="7" t="s">
        <v>105</v>
      </c>
      <c r="F84" s="7" t="s">
        <v>242</v>
      </c>
      <c r="G84" s="7"/>
    </row>
    <row r="85" spans="1:7" x14ac:dyDescent="0.25">
      <c r="A85" s="28">
        <v>45323</v>
      </c>
      <c r="B85" s="7">
        <v>17615</v>
      </c>
      <c r="C85" s="29">
        <v>1094800</v>
      </c>
      <c r="D85" s="7">
        <v>50</v>
      </c>
      <c r="E85" s="7" t="s">
        <v>104</v>
      </c>
      <c r="F85" s="7" t="s">
        <v>242</v>
      </c>
      <c r="G85" s="7"/>
    </row>
    <row r="86" spans="1:7" hidden="1" x14ac:dyDescent="0.25">
      <c r="A86" s="28">
        <v>45323</v>
      </c>
      <c r="B86" s="7">
        <v>17715</v>
      </c>
      <c r="C86" s="29">
        <v>441664</v>
      </c>
      <c r="D86" s="22">
        <v>3</v>
      </c>
      <c r="E86" s="22" t="s">
        <v>69</v>
      </c>
      <c r="F86" s="7" t="s">
        <v>161</v>
      </c>
      <c r="G86" s="7" t="s">
        <v>190</v>
      </c>
    </row>
    <row r="87" spans="1:7" hidden="1" x14ac:dyDescent="0.25">
      <c r="A87" s="28">
        <v>45323</v>
      </c>
      <c r="B87" s="7">
        <v>17815</v>
      </c>
      <c r="C87" s="29">
        <v>130810</v>
      </c>
      <c r="D87" s="22">
        <v>10</v>
      </c>
      <c r="E87" s="22" t="s">
        <v>248</v>
      </c>
      <c r="F87" s="7" t="s">
        <v>24</v>
      </c>
      <c r="G87" s="7" t="s">
        <v>190</v>
      </c>
    </row>
    <row r="88" spans="1:7" hidden="1" x14ac:dyDescent="0.25">
      <c r="A88" s="28">
        <v>45323</v>
      </c>
      <c r="B88" s="7">
        <v>17915</v>
      </c>
      <c r="C88" s="29">
        <v>2288864</v>
      </c>
      <c r="D88" s="22">
        <v>1</v>
      </c>
      <c r="E88" s="22" t="s">
        <v>266</v>
      </c>
      <c r="F88" s="7" t="s">
        <v>24</v>
      </c>
      <c r="G88" s="7" t="s">
        <v>190</v>
      </c>
    </row>
    <row r="89" spans="1:7" x14ac:dyDescent="0.25">
      <c r="A89" s="28">
        <v>45689</v>
      </c>
      <c r="B89" s="7">
        <v>18015</v>
      </c>
      <c r="C89" s="29">
        <v>500000</v>
      </c>
      <c r="D89" s="7"/>
      <c r="E89" s="7" t="s">
        <v>269</v>
      </c>
      <c r="F89" s="7" t="s">
        <v>270</v>
      </c>
      <c r="G89" s="7"/>
    </row>
    <row r="90" spans="1:7" x14ac:dyDescent="0.25">
      <c r="A90" s="28">
        <v>45689</v>
      </c>
      <c r="B90" s="7">
        <v>18115</v>
      </c>
      <c r="C90" s="29">
        <v>2505800</v>
      </c>
      <c r="D90" s="7"/>
      <c r="E90" s="7" t="s">
        <v>278</v>
      </c>
      <c r="F90" s="7" t="s">
        <v>24</v>
      </c>
      <c r="G90" s="7"/>
    </row>
    <row r="91" spans="1:7" x14ac:dyDescent="0.25">
      <c r="A91" s="28">
        <v>46054</v>
      </c>
      <c r="B91" s="7">
        <v>18215</v>
      </c>
      <c r="C91" s="29">
        <v>860200</v>
      </c>
      <c r="D91" s="7">
        <v>63</v>
      </c>
      <c r="E91" s="7" t="s">
        <v>122</v>
      </c>
      <c r="F91" s="7" t="s">
        <v>256</v>
      </c>
      <c r="G91" s="7"/>
    </row>
    <row r="92" spans="1:7" x14ac:dyDescent="0.25">
      <c r="A92" s="28">
        <v>46054</v>
      </c>
      <c r="B92" s="22">
        <v>18315</v>
      </c>
      <c r="C92" s="29">
        <v>300000</v>
      </c>
      <c r="D92" s="7"/>
      <c r="E92" s="22" t="s">
        <v>279</v>
      </c>
      <c r="F92" s="22" t="s">
        <v>172</v>
      </c>
      <c r="G92" s="7"/>
    </row>
  </sheetData>
  <autoFilter ref="A1:G92">
    <filterColumn colId="6">
      <filters blank="1"/>
    </filterColumn>
  </autoFilter>
  <dataValidations xWindow="269" yWindow="171" count="1">
    <dataValidation type="textLength" allowBlank="1" showInputMessage="1" showErrorMessage="1" error="Escriba un texto _x000a_Maximo 390 Caracteres" promptTitle="Cualquier contenido_x000a_Maximo 390 Caracteres" prompt="_x000a_Registre COMPLETO el número del contrato conforme la numeración asignada por la Entidad;_x000a_coloque comilla simple (apóstrofe) ANTES del número." sqref="B39:B52 D16:E36">
      <formula1>0</formula1>
      <formula2>390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5"/>
  <sheetViews>
    <sheetView tabSelected="1" zoomScale="85" zoomScaleNormal="85" workbookViewId="0">
      <pane ySplit="1" topLeftCell="A2" activePane="bottomLeft" state="frozen"/>
      <selection activeCell="AB83" sqref="AB83"/>
      <selection pane="bottomLeft" activeCell="W28" sqref="W28"/>
    </sheetView>
  </sheetViews>
  <sheetFormatPr baseColWidth="10" defaultRowHeight="15" x14ac:dyDescent="0.25"/>
  <cols>
    <col min="1" max="1" width="11.42578125" style="97" customWidth="1"/>
    <col min="2" max="2" width="17.7109375" style="97" customWidth="1"/>
    <col min="3" max="3" width="3.42578125" style="97" customWidth="1"/>
    <col min="4" max="4" width="50.85546875" style="97" bestFit="1" customWidth="1"/>
    <col min="5" max="5" width="18.85546875" style="126" customWidth="1"/>
    <col min="6" max="6" width="14" style="186" customWidth="1"/>
    <col min="7" max="8" width="14.28515625" style="97" customWidth="1"/>
    <col min="9" max="9" width="37" style="168" customWidth="1"/>
    <col min="10" max="10" width="26.85546875" style="97" customWidth="1"/>
    <col min="11" max="11" width="20.140625" style="97" customWidth="1"/>
    <col min="12" max="12" width="9.140625" style="97" customWidth="1"/>
    <col min="13" max="13" width="19" style="97" customWidth="1"/>
    <col min="14" max="14" width="14.140625" style="97" customWidth="1"/>
    <col min="15" max="15" width="17.42578125" style="97" customWidth="1"/>
    <col min="16" max="16384" width="11.42578125" style="97"/>
  </cols>
  <sheetData>
    <row r="1" spans="1:15" s="171" customFormat="1" ht="30" x14ac:dyDescent="0.25">
      <c r="A1" s="58" t="s">
        <v>1</v>
      </c>
      <c r="B1" s="58" t="s">
        <v>6</v>
      </c>
      <c r="C1" s="172"/>
      <c r="D1" s="58" t="s">
        <v>2</v>
      </c>
      <c r="E1" s="173" t="s">
        <v>65</v>
      </c>
      <c r="F1" s="174" t="s">
        <v>1033</v>
      </c>
      <c r="G1" s="58" t="s">
        <v>3</v>
      </c>
      <c r="H1" s="175" t="s">
        <v>312</v>
      </c>
      <c r="I1" s="176" t="s">
        <v>4</v>
      </c>
      <c r="J1" s="177" t="s">
        <v>0</v>
      </c>
      <c r="K1" s="58" t="s">
        <v>8</v>
      </c>
      <c r="L1" s="58" t="s">
        <v>9</v>
      </c>
      <c r="M1" s="178" t="s">
        <v>64</v>
      </c>
      <c r="N1" s="58" t="s">
        <v>5</v>
      </c>
      <c r="O1" s="178" t="s">
        <v>7</v>
      </c>
    </row>
    <row r="2" spans="1:15" s="10" customFormat="1" x14ac:dyDescent="0.25">
      <c r="A2" s="22">
        <v>1</v>
      </c>
      <c r="B2" s="22" t="s">
        <v>621</v>
      </c>
      <c r="C2" s="102"/>
      <c r="D2" s="137" t="s">
        <v>890</v>
      </c>
      <c r="E2" s="141">
        <v>900062917</v>
      </c>
      <c r="F2" s="147"/>
      <c r="G2" s="137" t="s">
        <v>385</v>
      </c>
      <c r="H2" s="161" t="s">
        <v>24</v>
      </c>
      <c r="I2" s="167" t="s">
        <v>891</v>
      </c>
      <c r="J2" s="165" t="s">
        <v>892</v>
      </c>
      <c r="K2" s="22" t="s">
        <v>893</v>
      </c>
      <c r="L2" s="22">
        <v>330</v>
      </c>
      <c r="M2" s="22"/>
      <c r="N2" s="70" t="s">
        <v>621</v>
      </c>
      <c r="O2" s="70" t="s">
        <v>693</v>
      </c>
    </row>
    <row r="3" spans="1:15" s="10" customFormat="1" x14ac:dyDescent="0.25">
      <c r="A3" s="137"/>
      <c r="B3" s="137"/>
      <c r="C3" s="137"/>
      <c r="D3" s="137" t="s">
        <v>1201</v>
      </c>
      <c r="E3" s="141"/>
      <c r="F3" s="147"/>
      <c r="G3" s="137"/>
      <c r="H3" s="161"/>
      <c r="I3" s="167"/>
      <c r="J3" s="165"/>
      <c r="K3" s="137"/>
      <c r="L3" s="137"/>
      <c r="M3" s="137"/>
      <c r="N3" s="138"/>
      <c r="O3" s="138"/>
    </row>
    <row r="4" spans="1:15" s="10" customFormat="1" x14ac:dyDescent="0.25">
      <c r="A4" s="22">
        <v>1</v>
      </c>
      <c r="B4" s="22" t="s">
        <v>398</v>
      </c>
      <c r="C4" s="102" t="s">
        <v>629</v>
      </c>
      <c r="D4" s="22" t="s">
        <v>383</v>
      </c>
      <c r="E4" s="125">
        <v>94539852</v>
      </c>
      <c r="F4" s="147">
        <v>5</v>
      </c>
      <c r="G4" s="102" t="s">
        <v>385</v>
      </c>
      <c r="H4" s="161" t="s">
        <v>24</v>
      </c>
      <c r="I4" s="168" t="s">
        <v>386</v>
      </c>
      <c r="J4" s="165" t="s">
        <v>395</v>
      </c>
      <c r="K4" s="22" t="s">
        <v>396</v>
      </c>
      <c r="L4" s="22">
        <v>330</v>
      </c>
      <c r="M4" s="22" t="s">
        <v>397</v>
      </c>
      <c r="N4" s="70" t="s">
        <v>384</v>
      </c>
      <c r="O4" s="70" t="s">
        <v>400</v>
      </c>
    </row>
    <row r="5" spans="1:15" s="10" customFormat="1" x14ac:dyDescent="0.25">
      <c r="A5" s="137"/>
      <c r="B5" s="137"/>
      <c r="C5" s="137"/>
      <c r="D5" s="137" t="s">
        <v>1227</v>
      </c>
      <c r="E5" s="141"/>
      <c r="F5" s="147"/>
      <c r="G5" s="137"/>
      <c r="H5" s="161"/>
      <c r="I5" s="167"/>
      <c r="J5" s="165"/>
      <c r="K5" s="137" t="s">
        <v>1228</v>
      </c>
      <c r="L5" s="137"/>
      <c r="M5" s="137"/>
      <c r="N5" s="138"/>
      <c r="O5" s="138" t="s">
        <v>1210</v>
      </c>
    </row>
    <row r="6" spans="1:15" s="10" customFormat="1" x14ac:dyDescent="0.25">
      <c r="A6" s="137"/>
      <c r="B6" s="137"/>
      <c r="C6" s="137"/>
      <c r="D6" s="137" t="s">
        <v>1227</v>
      </c>
      <c r="E6" s="141"/>
      <c r="F6" s="147"/>
      <c r="G6" s="137"/>
      <c r="H6" s="161"/>
      <c r="I6" s="167"/>
      <c r="J6" s="165"/>
      <c r="K6" s="137"/>
      <c r="L6" s="137"/>
      <c r="M6" s="137"/>
      <c r="N6" s="138"/>
      <c r="O6" s="138"/>
    </row>
    <row r="7" spans="1:15" x14ac:dyDescent="0.25">
      <c r="A7" s="22">
        <v>2</v>
      </c>
      <c r="B7" s="22" t="s">
        <v>398</v>
      </c>
      <c r="C7" s="102" t="s">
        <v>629</v>
      </c>
      <c r="D7" s="102" t="s">
        <v>387</v>
      </c>
      <c r="E7" s="125">
        <v>31576236</v>
      </c>
      <c r="F7" s="147">
        <v>6</v>
      </c>
      <c r="G7" s="102" t="s">
        <v>385</v>
      </c>
      <c r="H7" s="161" t="s">
        <v>24</v>
      </c>
      <c r="I7" s="168" t="s">
        <v>388</v>
      </c>
      <c r="J7" s="165" t="s">
        <v>395</v>
      </c>
      <c r="K7" s="22" t="s">
        <v>396</v>
      </c>
      <c r="L7" s="22">
        <v>330</v>
      </c>
      <c r="M7" s="22" t="s">
        <v>404</v>
      </c>
      <c r="N7" s="70" t="s">
        <v>384</v>
      </c>
      <c r="O7" s="70" t="s">
        <v>400</v>
      </c>
    </row>
    <row r="8" spans="1:15" x14ac:dyDescent="0.25">
      <c r="A8" s="137"/>
      <c r="B8" s="137"/>
      <c r="C8" s="137"/>
      <c r="D8" s="137" t="s">
        <v>1232</v>
      </c>
      <c r="E8" s="141"/>
      <c r="F8" s="147"/>
      <c r="G8" s="137"/>
      <c r="H8" s="161"/>
      <c r="I8" s="167"/>
      <c r="J8" s="165"/>
      <c r="K8" s="137"/>
      <c r="L8" s="137"/>
      <c r="M8" s="137"/>
      <c r="N8" s="138"/>
      <c r="O8" s="138"/>
    </row>
    <row r="9" spans="1:15" x14ac:dyDescent="0.25">
      <c r="A9" s="22">
        <v>3</v>
      </c>
      <c r="B9" s="22" t="s">
        <v>384</v>
      </c>
      <c r="C9" s="102" t="s">
        <v>629</v>
      </c>
      <c r="D9" s="102" t="s">
        <v>18</v>
      </c>
      <c r="E9" s="125">
        <v>29181552</v>
      </c>
      <c r="F9" s="147">
        <v>5</v>
      </c>
      <c r="G9" s="102" t="s">
        <v>385</v>
      </c>
      <c r="H9" s="161" t="s">
        <v>24</v>
      </c>
      <c r="I9" s="168" t="s">
        <v>389</v>
      </c>
      <c r="J9" s="164" t="s">
        <v>406</v>
      </c>
      <c r="K9" s="22" t="s">
        <v>396</v>
      </c>
      <c r="L9" s="22">
        <v>330</v>
      </c>
      <c r="M9" s="22" t="s">
        <v>407</v>
      </c>
      <c r="N9" s="70" t="s">
        <v>384</v>
      </c>
      <c r="O9" s="70" t="s">
        <v>400</v>
      </c>
    </row>
    <row r="10" spans="1:15" x14ac:dyDescent="0.25">
      <c r="A10" s="137"/>
      <c r="B10" s="137"/>
      <c r="C10" s="137"/>
      <c r="D10" s="137" t="s">
        <v>1202</v>
      </c>
      <c r="E10" s="141"/>
      <c r="F10" s="147"/>
      <c r="G10" s="137"/>
      <c r="H10" s="161"/>
      <c r="I10" s="167"/>
      <c r="J10" s="164"/>
      <c r="K10" s="137"/>
      <c r="L10" s="137"/>
      <c r="M10" s="137"/>
      <c r="N10" s="138"/>
      <c r="O10" s="138" t="s">
        <v>693</v>
      </c>
    </row>
    <row r="11" spans="1:15" x14ac:dyDescent="0.25">
      <c r="A11" s="22">
        <v>4</v>
      </c>
      <c r="B11" s="22" t="s">
        <v>398</v>
      </c>
      <c r="C11" s="102" t="s">
        <v>629</v>
      </c>
      <c r="D11" s="102" t="s">
        <v>21</v>
      </c>
      <c r="E11" s="125">
        <v>16749675</v>
      </c>
      <c r="F11" s="147">
        <v>5</v>
      </c>
      <c r="G11" s="102" t="s">
        <v>385</v>
      </c>
      <c r="H11" s="161" t="s">
        <v>24</v>
      </c>
      <c r="I11" s="168" t="s">
        <v>390</v>
      </c>
      <c r="J11" s="164" t="s">
        <v>423</v>
      </c>
      <c r="K11" s="102" t="s">
        <v>417</v>
      </c>
      <c r="L11" s="22">
        <v>330</v>
      </c>
      <c r="M11" s="22" t="s">
        <v>424</v>
      </c>
      <c r="N11" s="70" t="s">
        <v>384</v>
      </c>
      <c r="O11" s="70" t="s">
        <v>400</v>
      </c>
    </row>
    <row r="12" spans="1:15" x14ac:dyDescent="0.25">
      <c r="A12" s="137"/>
      <c r="B12" s="137"/>
      <c r="C12" s="137"/>
      <c r="D12" s="137" t="s">
        <v>1229</v>
      </c>
      <c r="E12" s="141"/>
      <c r="F12" s="147"/>
      <c r="G12" s="137"/>
      <c r="H12" s="161"/>
      <c r="I12" s="167"/>
      <c r="J12" s="164"/>
      <c r="K12" s="137"/>
      <c r="L12" s="137"/>
      <c r="M12" s="137"/>
      <c r="N12" s="138"/>
      <c r="O12" s="138"/>
    </row>
    <row r="13" spans="1:15" x14ac:dyDescent="0.25">
      <c r="A13" s="22">
        <v>5</v>
      </c>
      <c r="B13" s="22" t="s">
        <v>398</v>
      </c>
      <c r="C13" s="102" t="s">
        <v>629</v>
      </c>
      <c r="D13" s="102" t="s">
        <v>391</v>
      </c>
      <c r="E13" s="125">
        <v>1062284223</v>
      </c>
      <c r="F13" s="147" t="s">
        <v>1077</v>
      </c>
      <c r="G13" s="102" t="s">
        <v>392</v>
      </c>
      <c r="H13" s="161" t="s">
        <v>24</v>
      </c>
      <c r="I13" s="168" t="s">
        <v>393</v>
      </c>
      <c r="J13" s="164" t="s">
        <v>408</v>
      </c>
      <c r="K13" s="22" t="s">
        <v>396</v>
      </c>
      <c r="L13" s="22">
        <v>330</v>
      </c>
      <c r="M13" s="22" t="s">
        <v>409</v>
      </c>
      <c r="N13" s="70" t="s">
        <v>384</v>
      </c>
      <c r="O13" s="70" t="s">
        <v>400</v>
      </c>
    </row>
    <row r="14" spans="1:15" x14ac:dyDescent="0.25">
      <c r="A14" s="137">
        <v>5</v>
      </c>
      <c r="B14" s="137"/>
      <c r="C14" s="137"/>
      <c r="D14" s="137" t="s">
        <v>1103</v>
      </c>
      <c r="E14" s="141">
        <v>1118288852</v>
      </c>
      <c r="F14" s="147"/>
      <c r="G14" s="137"/>
      <c r="H14" s="161"/>
      <c r="I14" s="167"/>
      <c r="J14" s="164"/>
      <c r="K14" s="137"/>
      <c r="L14" s="137"/>
      <c r="M14" s="137"/>
      <c r="N14" s="138"/>
      <c r="O14" s="138"/>
    </row>
    <row r="15" spans="1:15" x14ac:dyDescent="0.25">
      <c r="A15" s="137"/>
      <c r="B15" s="137"/>
      <c r="C15" s="137"/>
      <c r="D15" s="137" t="s">
        <v>1240</v>
      </c>
      <c r="E15" s="141"/>
      <c r="F15" s="147"/>
      <c r="G15" s="137"/>
      <c r="H15" s="161"/>
      <c r="I15" s="167"/>
      <c r="J15" s="164"/>
      <c r="K15" s="137"/>
      <c r="L15" s="137"/>
      <c r="M15" s="137"/>
      <c r="N15" s="138"/>
      <c r="O15" s="138"/>
    </row>
    <row r="16" spans="1:15" x14ac:dyDescent="0.25">
      <c r="A16" s="22">
        <v>6</v>
      </c>
      <c r="B16" s="22" t="s">
        <v>384</v>
      </c>
      <c r="C16" s="102" t="s">
        <v>629</v>
      </c>
      <c r="D16" s="102" t="s">
        <v>124</v>
      </c>
      <c r="E16" s="125">
        <v>16755044</v>
      </c>
      <c r="F16" s="147">
        <v>2</v>
      </c>
      <c r="G16" s="133" t="s">
        <v>385</v>
      </c>
      <c r="H16" s="162" t="s">
        <v>168</v>
      </c>
      <c r="I16" s="168" t="s">
        <v>394</v>
      </c>
      <c r="J16" s="164" t="s">
        <v>410</v>
      </c>
      <c r="K16" s="22" t="s">
        <v>396</v>
      </c>
      <c r="L16" s="22">
        <v>330</v>
      </c>
      <c r="M16" s="22" t="s">
        <v>411</v>
      </c>
      <c r="N16" s="70" t="s">
        <v>384</v>
      </c>
      <c r="O16" s="70" t="s">
        <v>400</v>
      </c>
    </row>
    <row r="17" spans="1:15" x14ac:dyDescent="0.25">
      <c r="A17" s="22">
        <v>7</v>
      </c>
      <c r="B17" s="22" t="s">
        <v>384</v>
      </c>
      <c r="C17" s="102" t="s">
        <v>629</v>
      </c>
      <c r="D17" s="22" t="s">
        <v>399</v>
      </c>
      <c r="E17" s="125">
        <v>1130622050</v>
      </c>
      <c r="F17" s="147" t="s">
        <v>1077</v>
      </c>
      <c r="G17" s="102" t="s">
        <v>385</v>
      </c>
      <c r="H17" s="161" t="s">
        <v>24</v>
      </c>
      <c r="I17" s="168" t="s">
        <v>412</v>
      </c>
      <c r="J17" s="165" t="s">
        <v>413</v>
      </c>
      <c r="K17" s="102" t="s">
        <v>396</v>
      </c>
      <c r="L17" s="22">
        <v>330</v>
      </c>
      <c r="M17" s="22" t="s">
        <v>414</v>
      </c>
      <c r="N17" s="70" t="s">
        <v>384</v>
      </c>
      <c r="O17" s="70" t="s">
        <v>1216</v>
      </c>
    </row>
    <row r="18" spans="1:15" x14ac:dyDescent="0.25">
      <c r="A18" s="22">
        <v>8</v>
      </c>
      <c r="B18" s="22" t="s">
        <v>384</v>
      </c>
      <c r="C18" s="102" t="s">
        <v>629</v>
      </c>
      <c r="D18" s="22" t="s">
        <v>401</v>
      </c>
      <c r="E18" s="125">
        <v>38557222</v>
      </c>
      <c r="F18" s="147">
        <v>8</v>
      </c>
      <c r="G18" s="102" t="s">
        <v>385</v>
      </c>
      <c r="H18" s="161" t="s">
        <v>24</v>
      </c>
      <c r="I18" s="168" t="s">
        <v>426</v>
      </c>
      <c r="J18" s="164" t="s">
        <v>427</v>
      </c>
      <c r="K18" s="102" t="s">
        <v>396</v>
      </c>
      <c r="L18" s="22">
        <v>330</v>
      </c>
      <c r="M18" s="22" t="s">
        <v>428</v>
      </c>
      <c r="N18" s="70" t="s">
        <v>384</v>
      </c>
      <c r="O18" s="70" t="s">
        <v>400</v>
      </c>
    </row>
    <row r="19" spans="1:15" x14ac:dyDescent="0.25">
      <c r="A19" s="137"/>
      <c r="B19" s="137"/>
      <c r="C19" s="137"/>
      <c r="D19" s="137" t="s">
        <v>1203</v>
      </c>
      <c r="E19" s="141"/>
      <c r="F19" s="147"/>
      <c r="G19" s="137"/>
      <c r="H19" s="161"/>
      <c r="I19" s="167"/>
      <c r="J19" s="164"/>
      <c r="K19" s="137"/>
      <c r="L19" s="137"/>
      <c r="M19" s="137"/>
      <c r="N19" s="138"/>
      <c r="O19" s="138" t="s">
        <v>693</v>
      </c>
    </row>
    <row r="20" spans="1:15" x14ac:dyDescent="0.25">
      <c r="A20" s="22">
        <v>9</v>
      </c>
      <c r="B20" s="22" t="s">
        <v>384</v>
      </c>
      <c r="C20" s="102" t="s">
        <v>629</v>
      </c>
      <c r="D20" s="22" t="s">
        <v>405</v>
      </c>
      <c r="E20" s="30">
        <v>31434389</v>
      </c>
      <c r="F20" s="147">
        <v>5</v>
      </c>
      <c r="G20" s="22" t="s">
        <v>441</v>
      </c>
      <c r="H20" s="161" t="s">
        <v>192</v>
      </c>
      <c r="I20" s="168" t="s">
        <v>442</v>
      </c>
      <c r="J20" s="164" t="s">
        <v>443</v>
      </c>
      <c r="K20" s="102" t="s">
        <v>396</v>
      </c>
      <c r="L20" s="22">
        <v>330</v>
      </c>
      <c r="M20" s="22" t="s">
        <v>444</v>
      </c>
      <c r="N20" s="70" t="s">
        <v>384</v>
      </c>
      <c r="O20" s="70" t="s">
        <v>400</v>
      </c>
    </row>
    <row r="21" spans="1:15" x14ac:dyDescent="0.25">
      <c r="A21" s="137"/>
      <c r="B21" s="137"/>
      <c r="C21" s="137"/>
      <c r="D21" s="137"/>
      <c r="E21" s="141"/>
      <c r="F21" s="147"/>
      <c r="G21" s="137"/>
      <c r="H21" s="161"/>
      <c r="I21" s="167"/>
      <c r="J21" s="164"/>
      <c r="K21" s="137"/>
      <c r="L21" s="137"/>
      <c r="M21" s="137"/>
      <c r="N21" s="138"/>
      <c r="O21" s="138"/>
    </row>
    <row r="22" spans="1:15" x14ac:dyDescent="0.25">
      <c r="A22" s="137"/>
      <c r="B22" s="137"/>
      <c r="C22" s="137"/>
      <c r="D22" s="137" t="s">
        <v>1238</v>
      </c>
      <c r="E22" s="141"/>
      <c r="F22" s="147"/>
      <c r="G22" s="137"/>
      <c r="H22" s="161"/>
      <c r="J22" s="164"/>
      <c r="K22" s="137"/>
      <c r="L22" s="137"/>
      <c r="M22" s="137"/>
      <c r="N22" s="138"/>
      <c r="O22" s="138"/>
    </row>
    <row r="23" spans="1:15" x14ac:dyDescent="0.25">
      <c r="A23" s="22">
        <v>10</v>
      </c>
      <c r="B23" s="22" t="s">
        <v>455</v>
      </c>
      <c r="C23" s="102" t="s">
        <v>629</v>
      </c>
      <c r="D23" s="22" t="s">
        <v>114</v>
      </c>
      <c r="E23" s="30">
        <v>1144135429</v>
      </c>
      <c r="F23" s="147">
        <v>1</v>
      </c>
      <c r="G23" s="22" t="s">
        <v>448</v>
      </c>
      <c r="H23" s="161" t="s">
        <v>168</v>
      </c>
      <c r="I23" s="168" t="s">
        <v>456</v>
      </c>
      <c r="J23" s="165" t="s">
        <v>469</v>
      </c>
      <c r="K23" s="22" t="s">
        <v>396</v>
      </c>
      <c r="L23" s="22">
        <v>330</v>
      </c>
      <c r="M23" s="22" t="s">
        <v>470</v>
      </c>
      <c r="N23" s="70" t="s">
        <v>476</v>
      </c>
      <c r="O23" s="70" t="s">
        <v>477</v>
      </c>
    </row>
    <row r="24" spans="1:15" x14ac:dyDescent="0.25">
      <c r="A24" s="22">
        <v>11</v>
      </c>
      <c r="B24" s="76" t="s">
        <v>455</v>
      </c>
      <c r="C24" s="102" t="s">
        <v>629</v>
      </c>
      <c r="D24" s="22" t="s">
        <v>85</v>
      </c>
      <c r="E24" s="30">
        <v>66836296</v>
      </c>
      <c r="F24" s="147">
        <v>1</v>
      </c>
      <c r="G24" s="22" t="s">
        <v>448</v>
      </c>
      <c r="H24" s="161" t="s">
        <v>168</v>
      </c>
      <c r="I24" s="168" t="s">
        <v>471</v>
      </c>
      <c r="J24" s="165" t="s">
        <v>472</v>
      </c>
      <c r="K24" s="76" t="s">
        <v>396</v>
      </c>
      <c r="L24" s="76">
        <v>330</v>
      </c>
      <c r="M24" s="76" t="s">
        <v>473</v>
      </c>
      <c r="N24" s="70" t="s">
        <v>476</v>
      </c>
      <c r="O24" s="78" t="s">
        <v>477</v>
      </c>
    </row>
    <row r="25" spans="1:15" x14ac:dyDescent="0.25">
      <c r="A25" s="22">
        <v>12</v>
      </c>
      <c r="B25" s="83" t="s">
        <v>455</v>
      </c>
      <c r="C25" s="102" t="s">
        <v>629</v>
      </c>
      <c r="D25" s="83" t="s">
        <v>459</v>
      </c>
      <c r="E25" s="86">
        <v>67027778</v>
      </c>
      <c r="F25" s="147">
        <v>2</v>
      </c>
      <c r="G25" s="83" t="s">
        <v>448</v>
      </c>
      <c r="H25" s="161" t="s">
        <v>168</v>
      </c>
      <c r="I25" s="168" t="s">
        <v>460</v>
      </c>
      <c r="J25" s="165" t="s">
        <v>474</v>
      </c>
      <c r="K25" s="83" t="s">
        <v>396</v>
      </c>
      <c r="L25" s="83">
        <v>330</v>
      </c>
      <c r="M25" s="83" t="s">
        <v>475</v>
      </c>
      <c r="N25" s="70" t="s">
        <v>476</v>
      </c>
      <c r="O25" s="78" t="s">
        <v>477</v>
      </c>
    </row>
    <row r="26" spans="1:15" x14ac:dyDescent="0.25">
      <c r="A26" s="22">
        <v>13</v>
      </c>
      <c r="B26" s="87" t="s">
        <v>455</v>
      </c>
      <c r="C26" s="102" t="s">
        <v>695</v>
      </c>
      <c r="D26" s="87" t="s">
        <v>461</v>
      </c>
      <c r="E26" s="88">
        <v>1113618517</v>
      </c>
      <c r="F26" s="147" t="s">
        <v>1077</v>
      </c>
      <c r="G26" s="87" t="s">
        <v>462</v>
      </c>
      <c r="H26" s="161" t="s">
        <v>24</v>
      </c>
      <c r="I26" s="168" t="s">
        <v>463</v>
      </c>
      <c r="J26" s="165" t="s">
        <v>464</v>
      </c>
      <c r="K26" s="87" t="s">
        <v>396</v>
      </c>
      <c r="L26" s="87">
        <v>330</v>
      </c>
      <c r="M26" s="87" t="s">
        <v>465</v>
      </c>
      <c r="N26" s="70" t="s">
        <v>621</v>
      </c>
      <c r="O26" s="120" t="s">
        <v>693</v>
      </c>
    </row>
    <row r="27" spans="1:15" x14ac:dyDescent="0.25">
      <c r="A27" s="22">
        <v>14</v>
      </c>
      <c r="B27" s="22" t="s">
        <v>468</v>
      </c>
      <c r="C27" s="102" t="s">
        <v>629</v>
      </c>
      <c r="D27" s="22" t="s">
        <v>121</v>
      </c>
      <c r="E27" s="30">
        <v>73162320</v>
      </c>
      <c r="F27" s="147">
        <v>2</v>
      </c>
      <c r="G27" s="22" t="s">
        <v>478</v>
      </c>
      <c r="H27" s="161" t="s">
        <v>168</v>
      </c>
      <c r="I27" s="168" t="s">
        <v>479</v>
      </c>
      <c r="J27" s="165" t="s">
        <v>474</v>
      </c>
      <c r="K27" s="22" t="s">
        <v>417</v>
      </c>
      <c r="L27" s="22">
        <v>330</v>
      </c>
      <c r="M27" s="22" t="s">
        <v>541</v>
      </c>
      <c r="N27" s="70" t="s">
        <v>468</v>
      </c>
      <c r="O27" s="70" t="s">
        <v>696</v>
      </c>
    </row>
    <row r="28" spans="1:15" x14ac:dyDescent="0.25">
      <c r="A28" s="144" t="s">
        <v>43</v>
      </c>
      <c r="B28" s="22" t="s">
        <v>468</v>
      </c>
      <c r="C28" s="102" t="s">
        <v>629</v>
      </c>
      <c r="D28" s="22" t="s">
        <v>486</v>
      </c>
      <c r="E28" s="30">
        <v>6198804</v>
      </c>
      <c r="F28" s="147">
        <v>7</v>
      </c>
      <c r="G28" s="22" t="s">
        <v>542</v>
      </c>
      <c r="H28" s="161" t="s">
        <v>168</v>
      </c>
      <c r="I28" s="168" t="s">
        <v>543</v>
      </c>
      <c r="J28" s="164" t="s">
        <v>544</v>
      </c>
      <c r="K28" s="22" t="s">
        <v>417</v>
      </c>
      <c r="L28" s="22">
        <v>330</v>
      </c>
      <c r="M28" s="70" t="s">
        <v>545</v>
      </c>
      <c r="N28" s="70" t="s">
        <v>489</v>
      </c>
      <c r="O28" s="70" t="s">
        <v>692</v>
      </c>
    </row>
    <row r="29" spans="1:15" x14ac:dyDescent="0.25">
      <c r="A29" s="143" t="s">
        <v>487</v>
      </c>
      <c r="B29" s="22" t="s">
        <v>485</v>
      </c>
      <c r="C29" s="102" t="s">
        <v>629</v>
      </c>
      <c r="D29" s="22" t="s">
        <v>744</v>
      </c>
      <c r="E29" s="125">
        <v>1113646499</v>
      </c>
      <c r="F29" s="147">
        <v>5</v>
      </c>
      <c r="G29" s="133" t="s">
        <v>546</v>
      </c>
      <c r="H29" s="162" t="s">
        <v>168</v>
      </c>
      <c r="I29" s="168" t="s">
        <v>547</v>
      </c>
      <c r="J29" s="164" t="s">
        <v>548</v>
      </c>
      <c r="K29" s="22" t="s">
        <v>417</v>
      </c>
      <c r="L29" s="22">
        <v>330</v>
      </c>
      <c r="M29" s="70" t="s">
        <v>549</v>
      </c>
      <c r="N29" s="70" t="s">
        <v>489</v>
      </c>
      <c r="O29" s="70" t="s">
        <v>692</v>
      </c>
    </row>
    <row r="30" spans="1:15" x14ac:dyDescent="0.25">
      <c r="A30" s="143" t="s">
        <v>550</v>
      </c>
      <c r="B30" s="22" t="s">
        <v>523</v>
      </c>
      <c r="C30" s="102" t="s">
        <v>629</v>
      </c>
      <c r="D30" s="22" t="s">
        <v>107</v>
      </c>
      <c r="E30" s="125">
        <v>94533651</v>
      </c>
      <c r="F30" s="147">
        <v>4</v>
      </c>
      <c r="G30" s="180" t="s">
        <v>385</v>
      </c>
      <c r="H30" s="162" t="s">
        <v>168</v>
      </c>
      <c r="I30" s="168" t="s">
        <v>551</v>
      </c>
      <c r="J30" s="164" t="s">
        <v>552</v>
      </c>
      <c r="K30" s="22" t="s">
        <v>764</v>
      </c>
      <c r="L30" s="22">
        <v>330</v>
      </c>
      <c r="M30" s="70" t="s">
        <v>553</v>
      </c>
      <c r="N30" s="70" t="s">
        <v>687</v>
      </c>
      <c r="O30" s="70" t="s">
        <v>693</v>
      </c>
    </row>
    <row r="31" spans="1:15" x14ac:dyDescent="0.25">
      <c r="A31" s="143" t="s">
        <v>554</v>
      </c>
      <c r="B31" s="22" t="s">
        <v>555</v>
      </c>
      <c r="C31" s="102" t="s">
        <v>629</v>
      </c>
      <c r="D31" s="22" t="s">
        <v>556</v>
      </c>
      <c r="E31" s="125">
        <v>31577806</v>
      </c>
      <c r="F31" s="147">
        <v>9</v>
      </c>
      <c r="G31" s="133" t="s">
        <v>385</v>
      </c>
      <c r="H31" s="162" t="s">
        <v>24</v>
      </c>
      <c r="I31" s="168" t="s">
        <v>557</v>
      </c>
      <c r="J31" s="164" t="s">
        <v>558</v>
      </c>
      <c r="K31" s="22" t="s">
        <v>417</v>
      </c>
      <c r="L31" s="22">
        <v>330</v>
      </c>
      <c r="M31" s="70" t="s">
        <v>559</v>
      </c>
      <c r="N31" s="70" t="s">
        <v>621</v>
      </c>
      <c r="O31" s="70" t="s">
        <v>693</v>
      </c>
    </row>
    <row r="32" spans="1:15" x14ac:dyDescent="0.25">
      <c r="A32" s="143" t="s">
        <v>560</v>
      </c>
      <c r="B32" s="22" t="s">
        <v>523</v>
      </c>
      <c r="C32" s="102" t="s">
        <v>629</v>
      </c>
      <c r="D32" s="22" t="s">
        <v>561</v>
      </c>
      <c r="E32" s="125">
        <v>1113646612</v>
      </c>
      <c r="F32" s="147">
        <v>1</v>
      </c>
      <c r="G32" s="133" t="s">
        <v>546</v>
      </c>
      <c r="H32" s="162" t="s">
        <v>24</v>
      </c>
      <c r="I32" s="168" t="s">
        <v>562</v>
      </c>
      <c r="J32" s="165" t="s">
        <v>563</v>
      </c>
      <c r="K32" s="22" t="s">
        <v>417</v>
      </c>
      <c r="L32" s="22">
        <v>330</v>
      </c>
      <c r="M32" s="70" t="s">
        <v>564</v>
      </c>
      <c r="N32" s="70" t="s">
        <v>621</v>
      </c>
      <c r="O32" s="70" t="s">
        <v>693</v>
      </c>
    </row>
    <row r="33" spans="1:15" x14ac:dyDescent="0.25">
      <c r="A33" s="143" t="s">
        <v>565</v>
      </c>
      <c r="B33" s="22" t="s">
        <v>523</v>
      </c>
      <c r="C33" s="102" t="s">
        <v>629</v>
      </c>
      <c r="D33" s="22" t="s">
        <v>566</v>
      </c>
      <c r="E33" s="125">
        <v>1144051098</v>
      </c>
      <c r="F33" s="147">
        <v>3</v>
      </c>
      <c r="G33" s="133" t="s">
        <v>385</v>
      </c>
      <c r="H33" s="162" t="s">
        <v>24</v>
      </c>
      <c r="I33" s="168" t="s">
        <v>567</v>
      </c>
      <c r="J33" s="164" t="s">
        <v>568</v>
      </c>
      <c r="K33" s="22" t="s">
        <v>417</v>
      </c>
      <c r="L33" s="22">
        <v>330</v>
      </c>
      <c r="M33" s="70" t="s">
        <v>697</v>
      </c>
      <c r="N33" s="70" t="s">
        <v>621</v>
      </c>
      <c r="O33" s="70" t="s">
        <v>693</v>
      </c>
    </row>
    <row r="34" spans="1:15" x14ac:dyDescent="0.25">
      <c r="A34" s="143" t="s">
        <v>80</v>
      </c>
      <c r="B34" s="22" t="s">
        <v>523</v>
      </c>
      <c r="C34" s="102" t="s">
        <v>629</v>
      </c>
      <c r="D34" s="22" t="s">
        <v>583</v>
      </c>
      <c r="E34" s="125">
        <v>1144065069</v>
      </c>
      <c r="F34" s="147" t="s">
        <v>1077</v>
      </c>
      <c r="G34" s="102" t="s">
        <v>448</v>
      </c>
      <c r="H34" s="161" t="s">
        <v>24</v>
      </c>
      <c r="I34" s="168" t="s">
        <v>584</v>
      </c>
      <c r="J34" s="165" t="s">
        <v>585</v>
      </c>
      <c r="K34" s="22" t="s">
        <v>417</v>
      </c>
      <c r="L34" s="22">
        <v>330</v>
      </c>
      <c r="M34" s="70" t="s">
        <v>596</v>
      </c>
      <c r="N34" s="70" t="s">
        <v>621</v>
      </c>
      <c r="O34" s="70" t="s">
        <v>693</v>
      </c>
    </row>
    <row r="35" spans="1:15" x14ac:dyDescent="0.25">
      <c r="A35" s="143" t="s">
        <v>587</v>
      </c>
      <c r="B35" s="22" t="s">
        <v>523</v>
      </c>
      <c r="C35" s="102" t="s">
        <v>629</v>
      </c>
      <c r="D35" s="22" t="s">
        <v>103</v>
      </c>
      <c r="E35" s="125">
        <v>16933003</v>
      </c>
      <c r="F35" s="147">
        <v>4</v>
      </c>
      <c r="G35" s="133" t="s">
        <v>588</v>
      </c>
      <c r="H35" s="162" t="s">
        <v>24</v>
      </c>
      <c r="I35" s="168" t="s">
        <v>589</v>
      </c>
      <c r="J35" s="164" t="s">
        <v>590</v>
      </c>
      <c r="K35" s="22" t="s">
        <v>417</v>
      </c>
      <c r="L35" s="22">
        <v>330</v>
      </c>
      <c r="M35" s="70" t="s">
        <v>595</v>
      </c>
      <c r="N35" s="70" t="s">
        <v>621</v>
      </c>
      <c r="O35" s="70" t="s">
        <v>693</v>
      </c>
    </row>
    <row r="36" spans="1:15" x14ac:dyDescent="0.25">
      <c r="A36" s="143" t="s">
        <v>586</v>
      </c>
      <c r="B36" s="22" t="s">
        <v>523</v>
      </c>
      <c r="C36" s="102" t="s">
        <v>629</v>
      </c>
      <c r="D36" s="22" t="s">
        <v>1239</v>
      </c>
      <c r="E36" s="125">
        <v>16847184</v>
      </c>
      <c r="F36" s="147" t="s">
        <v>1077</v>
      </c>
      <c r="G36" s="133" t="s">
        <v>591</v>
      </c>
      <c r="H36" s="162" t="s">
        <v>168</v>
      </c>
      <c r="I36" s="168" t="s">
        <v>592</v>
      </c>
      <c r="J36" s="164" t="s">
        <v>593</v>
      </c>
      <c r="K36" s="22" t="s">
        <v>764</v>
      </c>
      <c r="L36" s="22">
        <v>330</v>
      </c>
      <c r="M36" s="70" t="s">
        <v>594</v>
      </c>
      <c r="N36" s="70" t="s">
        <v>687</v>
      </c>
      <c r="O36" s="70" t="s">
        <v>693</v>
      </c>
    </row>
    <row r="37" spans="1:15" x14ac:dyDescent="0.25">
      <c r="A37" s="143" t="s">
        <v>600</v>
      </c>
      <c r="B37" s="22" t="s">
        <v>523</v>
      </c>
      <c r="C37" s="102" t="s">
        <v>629</v>
      </c>
      <c r="D37" s="22" t="s">
        <v>601</v>
      </c>
      <c r="E37" s="30">
        <v>94228832</v>
      </c>
      <c r="F37" s="147">
        <v>3</v>
      </c>
      <c r="G37" s="57" t="s">
        <v>602</v>
      </c>
      <c r="H37" s="162" t="s">
        <v>168</v>
      </c>
      <c r="I37" s="168" t="s">
        <v>603</v>
      </c>
      <c r="J37" s="164" t="s">
        <v>604</v>
      </c>
      <c r="K37" s="22" t="s">
        <v>417</v>
      </c>
      <c r="L37" s="22">
        <v>330</v>
      </c>
      <c r="M37" s="70" t="s">
        <v>605</v>
      </c>
      <c r="N37" s="70" t="s">
        <v>621</v>
      </c>
      <c r="O37" s="70" t="s">
        <v>693</v>
      </c>
    </row>
    <row r="38" spans="1:15" x14ac:dyDescent="0.25">
      <c r="A38" s="143" t="s">
        <v>84</v>
      </c>
      <c r="B38" s="22" t="s">
        <v>523</v>
      </c>
      <c r="C38" s="102" t="s">
        <v>629</v>
      </c>
      <c r="D38" s="22" t="s">
        <v>606</v>
      </c>
      <c r="E38" s="30">
        <v>16664771</v>
      </c>
      <c r="F38" s="147">
        <v>8</v>
      </c>
      <c r="G38" s="57" t="s">
        <v>488</v>
      </c>
      <c r="H38" s="162" t="s">
        <v>168</v>
      </c>
      <c r="I38" s="168" t="s">
        <v>607</v>
      </c>
      <c r="J38" s="164" t="s">
        <v>608</v>
      </c>
      <c r="K38" s="22" t="s">
        <v>417</v>
      </c>
      <c r="L38" s="22">
        <v>330</v>
      </c>
      <c r="M38" s="70" t="s">
        <v>609</v>
      </c>
      <c r="N38" s="70" t="s">
        <v>621</v>
      </c>
      <c r="O38" s="70" t="s">
        <v>693</v>
      </c>
    </row>
    <row r="39" spans="1:15" x14ac:dyDescent="0.25">
      <c r="A39" s="142" t="s">
        <v>86</v>
      </c>
      <c r="B39" s="22" t="s">
        <v>523</v>
      </c>
      <c r="C39" s="102" t="s">
        <v>629</v>
      </c>
      <c r="D39" s="76" t="s">
        <v>610</v>
      </c>
      <c r="E39" s="125">
        <v>1085301502</v>
      </c>
      <c r="F39" s="147">
        <v>8</v>
      </c>
      <c r="G39" s="102" t="s">
        <v>611</v>
      </c>
      <c r="H39" s="161" t="s">
        <v>168</v>
      </c>
      <c r="I39" s="168" t="s">
        <v>612</v>
      </c>
      <c r="J39" s="165" t="s">
        <v>613</v>
      </c>
      <c r="K39" s="22" t="s">
        <v>417</v>
      </c>
      <c r="L39" s="76">
        <v>330</v>
      </c>
      <c r="M39" s="78" t="s">
        <v>619</v>
      </c>
      <c r="N39" s="70" t="s">
        <v>621</v>
      </c>
      <c r="O39" s="70" t="s">
        <v>693</v>
      </c>
    </row>
    <row r="40" spans="1:15" x14ac:dyDescent="0.25">
      <c r="A40" s="143" t="s">
        <v>614</v>
      </c>
      <c r="B40" s="22" t="s">
        <v>523</v>
      </c>
      <c r="C40" s="102" t="s">
        <v>629</v>
      </c>
      <c r="D40" s="22" t="s">
        <v>615</v>
      </c>
      <c r="E40" s="125">
        <v>30404733</v>
      </c>
      <c r="F40" s="147">
        <v>4</v>
      </c>
      <c r="G40" s="133" t="s">
        <v>616</v>
      </c>
      <c r="H40" s="162" t="s">
        <v>24</v>
      </c>
      <c r="I40" s="168" t="s">
        <v>617</v>
      </c>
      <c r="J40" s="164" t="s">
        <v>618</v>
      </c>
      <c r="K40" s="22" t="s">
        <v>417</v>
      </c>
      <c r="L40" s="22">
        <v>330</v>
      </c>
      <c r="M40" s="70" t="s">
        <v>620</v>
      </c>
      <c r="N40" s="70" t="s">
        <v>621</v>
      </c>
      <c r="O40" s="70" t="s">
        <v>693</v>
      </c>
    </row>
    <row r="41" spans="1:15" x14ac:dyDescent="0.25">
      <c r="A41" s="143" t="s">
        <v>632</v>
      </c>
      <c r="B41" s="22" t="s">
        <v>621</v>
      </c>
      <c r="C41" s="102" t="s">
        <v>629</v>
      </c>
      <c r="D41" s="22" t="s">
        <v>795</v>
      </c>
      <c r="E41" s="30">
        <v>1114727581</v>
      </c>
      <c r="F41" s="147">
        <v>3</v>
      </c>
      <c r="G41" s="57" t="s">
        <v>633</v>
      </c>
      <c r="H41" s="162" t="s">
        <v>168</v>
      </c>
      <c r="I41" s="168" t="s">
        <v>634</v>
      </c>
      <c r="J41" s="164" t="s">
        <v>472</v>
      </c>
      <c r="K41" s="22" t="s">
        <v>417</v>
      </c>
      <c r="L41" s="22">
        <v>330</v>
      </c>
      <c r="M41" s="70" t="s">
        <v>635</v>
      </c>
      <c r="N41" s="70" t="s">
        <v>621</v>
      </c>
      <c r="O41" s="70" t="s">
        <v>693</v>
      </c>
    </row>
    <row r="42" spans="1:15" x14ac:dyDescent="0.25">
      <c r="A42" s="143" t="s">
        <v>636</v>
      </c>
      <c r="B42" s="22" t="s">
        <v>621</v>
      </c>
      <c r="C42" s="102" t="s">
        <v>629</v>
      </c>
      <c r="D42" s="22" t="s">
        <v>637</v>
      </c>
      <c r="E42" s="30">
        <v>16822897</v>
      </c>
      <c r="F42" s="147">
        <v>5</v>
      </c>
      <c r="G42" s="57" t="s">
        <v>638</v>
      </c>
      <c r="H42" s="162" t="s">
        <v>168</v>
      </c>
      <c r="I42" s="168" t="s">
        <v>639</v>
      </c>
      <c r="J42" s="164" t="s">
        <v>472</v>
      </c>
      <c r="K42" s="22" t="s">
        <v>764</v>
      </c>
      <c r="L42" s="22">
        <v>330</v>
      </c>
      <c r="M42" s="70" t="s">
        <v>640</v>
      </c>
      <c r="N42" s="70" t="s">
        <v>687</v>
      </c>
      <c r="O42" s="70" t="s">
        <v>693</v>
      </c>
    </row>
    <row r="43" spans="1:15" x14ac:dyDescent="0.25">
      <c r="A43" s="142" t="s">
        <v>88</v>
      </c>
      <c r="B43" s="76" t="s">
        <v>621</v>
      </c>
      <c r="C43" s="102" t="s">
        <v>629</v>
      </c>
      <c r="D43" s="76" t="s">
        <v>641</v>
      </c>
      <c r="E43" s="84">
        <v>1192782520</v>
      </c>
      <c r="F43" s="147">
        <v>1</v>
      </c>
      <c r="G43" s="121" t="s">
        <v>642</v>
      </c>
      <c r="H43" s="162" t="s">
        <v>168</v>
      </c>
      <c r="I43" s="168" t="s">
        <v>643</v>
      </c>
      <c r="J43" s="164" t="s">
        <v>472</v>
      </c>
      <c r="K43" s="22" t="s">
        <v>764</v>
      </c>
      <c r="L43" s="76">
        <v>330</v>
      </c>
      <c r="M43" s="78" t="s">
        <v>644</v>
      </c>
      <c r="N43" s="70" t="s">
        <v>687</v>
      </c>
      <c r="O43" s="70" t="s">
        <v>693</v>
      </c>
    </row>
    <row r="44" spans="1:15" x14ac:dyDescent="0.25">
      <c r="A44" s="143" t="s">
        <v>645</v>
      </c>
      <c r="B44" s="76" t="s">
        <v>621</v>
      </c>
      <c r="C44" s="102" t="s">
        <v>629</v>
      </c>
      <c r="D44" s="22" t="s">
        <v>646</v>
      </c>
      <c r="E44" s="30">
        <v>1130658586</v>
      </c>
      <c r="F44" s="147">
        <v>1</v>
      </c>
      <c r="G44" s="57" t="s">
        <v>448</v>
      </c>
      <c r="H44" s="162" t="s">
        <v>168</v>
      </c>
      <c r="I44" s="168" t="s">
        <v>647</v>
      </c>
      <c r="J44" s="164" t="s">
        <v>472</v>
      </c>
      <c r="K44" s="22" t="s">
        <v>417</v>
      </c>
      <c r="L44" s="22">
        <v>330</v>
      </c>
      <c r="M44" s="70" t="s">
        <v>648</v>
      </c>
      <c r="N44" s="70" t="s">
        <v>621</v>
      </c>
      <c r="O44" s="70" t="s">
        <v>693</v>
      </c>
    </row>
    <row r="45" spans="1:15" x14ac:dyDescent="0.25">
      <c r="A45" s="143" t="s">
        <v>649</v>
      </c>
      <c r="B45" s="76" t="s">
        <v>621</v>
      </c>
      <c r="C45" s="102" t="s">
        <v>629</v>
      </c>
      <c r="D45" s="22" t="s">
        <v>650</v>
      </c>
      <c r="E45" s="125">
        <v>1144152722</v>
      </c>
      <c r="F45" s="147">
        <v>5</v>
      </c>
      <c r="G45" s="102" t="s">
        <v>385</v>
      </c>
      <c r="H45" s="161" t="s">
        <v>24</v>
      </c>
      <c r="I45" s="168" t="s">
        <v>657</v>
      </c>
      <c r="J45" s="165" t="s">
        <v>658</v>
      </c>
      <c r="K45" s="22" t="s">
        <v>417</v>
      </c>
      <c r="L45" s="22">
        <v>330</v>
      </c>
      <c r="M45" s="70" t="s">
        <v>659</v>
      </c>
      <c r="N45" s="70" t="s">
        <v>621</v>
      </c>
      <c r="O45" s="70" t="s">
        <v>693</v>
      </c>
    </row>
    <row r="46" spans="1:15" ht="16.5" x14ac:dyDescent="0.25">
      <c r="A46" s="143" t="s">
        <v>651</v>
      </c>
      <c r="B46" s="76" t="s">
        <v>621</v>
      </c>
      <c r="C46" s="102" t="s">
        <v>629</v>
      </c>
      <c r="D46" s="22" t="s">
        <v>652</v>
      </c>
      <c r="E46" s="125">
        <v>79911564</v>
      </c>
      <c r="F46" s="147">
        <v>9</v>
      </c>
      <c r="G46" s="133" t="s">
        <v>450</v>
      </c>
      <c r="H46" s="162" t="s">
        <v>24</v>
      </c>
      <c r="I46" s="168" t="s">
        <v>660</v>
      </c>
      <c r="J46" s="164" t="s">
        <v>661</v>
      </c>
      <c r="K46" s="22" t="s">
        <v>417</v>
      </c>
      <c r="L46" s="22">
        <v>330</v>
      </c>
      <c r="M46" s="70" t="s">
        <v>662</v>
      </c>
      <c r="N46" s="70" t="s">
        <v>621</v>
      </c>
      <c r="O46" s="70" t="s">
        <v>693</v>
      </c>
    </row>
    <row r="47" spans="1:15" x14ac:dyDescent="0.25">
      <c r="A47" s="143" t="s">
        <v>90</v>
      </c>
      <c r="B47" s="76" t="s">
        <v>621</v>
      </c>
      <c r="C47" s="102" t="s">
        <v>629</v>
      </c>
      <c r="D47" s="22" t="s">
        <v>653</v>
      </c>
      <c r="E47" s="30">
        <v>1089796457</v>
      </c>
      <c r="F47" s="147">
        <v>2</v>
      </c>
      <c r="G47" s="57" t="s">
        <v>654</v>
      </c>
      <c r="H47" s="162" t="s">
        <v>192</v>
      </c>
      <c r="I47" s="168" t="s">
        <v>655</v>
      </c>
      <c r="J47" s="164" t="s">
        <v>656</v>
      </c>
      <c r="K47" s="22" t="s">
        <v>764</v>
      </c>
      <c r="L47" s="22">
        <v>330</v>
      </c>
      <c r="M47" s="70" t="s">
        <v>721</v>
      </c>
      <c r="N47" s="70" t="s">
        <v>687</v>
      </c>
      <c r="O47" s="70" t="s">
        <v>693</v>
      </c>
    </row>
    <row r="48" spans="1:15" x14ac:dyDescent="0.25">
      <c r="A48" s="143" t="s">
        <v>663</v>
      </c>
      <c r="B48" s="22" t="s">
        <v>621</v>
      </c>
      <c r="C48" s="102" t="s">
        <v>629</v>
      </c>
      <c r="D48" s="22" t="s">
        <v>664</v>
      </c>
      <c r="E48" s="30">
        <v>87170035</v>
      </c>
      <c r="F48" s="147">
        <v>2</v>
      </c>
      <c r="G48" s="57" t="s">
        <v>654</v>
      </c>
      <c r="H48" s="162" t="s">
        <v>192</v>
      </c>
      <c r="I48" s="168" t="s">
        <v>665</v>
      </c>
      <c r="J48" s="164" t="s">
        <v>666</v>
      </c>
      <c r="K48" s="22" t="s">
        <v>764</v>
      </c>
      <c r="L48" s="22">
        <v>330</v>
      </c>
      <c r="M48" s="70" t="s">
        <v>667</v>
      </c>
      <c r="N48" s="70" t="s">
        <v>687</v>
      </c>
      <c r="O48" s="70" t="s">
        <v>693</v>
      </c>
    </row>
    <row r="49" spans="1:15" x14ac:dyDescent="0.25">
      <c r="A49" s="143" t="s">
        <v>92</v>
      </c>
      <c r="B49" s="22" t="s">
        <v>621</v>
      </c>
      <c r="C49" s="102" t="s">
        <v>629</v>
      </c>
      <c r="D49" s="22" t="s">
        <v>671</v>
      </c>
      <c r="E49" s="125">
        <v>1151941547</v>
      </c>
      <c r="F49" s="147">
        <v>3</v>
      </c>
      <c r="G49" s="102" t="s">
        <v>448</v>
      </c>
      <c r="H49" s="161" t="s">
        <v>24</v>
      </c>
      <c r="I49" s="168" t="s">
        <v>668</v>
      </c>
      <c r="J49" s="165" t="s">
        <v>669</v>
      </c>
      <c r="K49" s="22" t="s">
        <v>764</v>
      </c>
      <c r="L49" s="22">
        <v>330</v>
      </c>
      <c r="M49" s="70" t="s">
        <v>670</v>
      </c>
      <c r="N49" s="70" t="s">
        <v>687</v>
      </c>
      <c r="O49" s="70" t="s">
        <v>693</v>
      </c>
    </row>
    <row r="50" spans="1:15" x14ac:dyDescent="0.25">
      <c r="A50" s="143" t="s">
        <v>673</v>
      </c>
      <c r="B50" s="22" t="s">
        <v>621</v>
      </c>
      <c r="C50" s="102" t="s">
        <v>629</v>
      </c>
      <c r="D50" s="22" t="s">
        <v>674</v>
      </c>
      <c r="E50" s="30">
        <v>1130585386</v>
      </c>
      <c r="F50" s="147" t="s">
        <v>1077</v>
      </c>
      <c r="G50" s="57" t="s">
        <v>448</v>
      </c>
      <c r="H50" s="162" t="s">
        <v>168</v>
      </c>
      <c r="I50" s="168" t="s">
        <v>675</v>
      </c>
      <c r="J50" s="164" t="s">
        <v>472</v>
      </c>
      <c r="K50" s="22" t="s">
        <v>770</v>
      </c>
      <c r="L50" s="22">
        <v>330</v>
      </c>
      <c r="M50" s="70" t="s">
        <v>676</v>
      </c>
      <c r="N50" s="70" t="s">
        <v>737</v>
      </c>
      <c r="O50" s="70" t="s">
        <v>693</v>
      </c>
    </row>
    <row r="51" spans="1:15" x14ac:dyDescent="0.25">
      <c r="A51" s="142" t="s">
        <v>677</v>
      </c>
      <c r="B51" s="76" t="s">
        <v>621</v>
      </c>
      <c r="C51" s="102" t="s">
        <v>629</v>
      </c>
      <c r="D51" s="76" t="s">
        <v>678</v>
      </c>
      <c r="E51" s="84">
        <v>66944236</v>
      </c>
      <c r="F51" s="147">
        <v>2</v>
      </c>
      <c r="G51" s="121" t="s">
        <v>449</v>
      </c>
      <c r="H51" s="162" t="s">
        <v>24</v>
      </c>
      <c r="I51" s="168" t="s">
        <v>679</v>
      </c>
      <c r="J51" s="164" t="s">
        <v>680</v>
      </c>
      <c r="K51" s="22" t="s">
        <v>764</v>
      </c>
      <c r="L51" s="22">
        <v>330</v>
      </c>
      <c r="M51" s="78" t="s">
        <v>681</v>
      </c>
      <c r="N51" s="70" t="s">
        <v>687</v>
      </c>
      <c r="O51" s="70" t="s">
        <v>693</v>
      </c>
    </row>
    <row r="52" spans="1:15" x14ac:dyDescent="0.25">
      <c r="A52" s="143" t="s">
        <v>683</v>
      </c>
      <c r="B52" s="76" t="s">
        <v>621</v>
      </c>
      <c r="C52" s="102" t="s">
        <v>629</v>
      </c>
      <c r="D52" s="22" t="s">
        <v>685</v>
      </c>
      <c r="E52" s="30">
        <v>1113778664</v>
      </c>
      <c r="F52" s="147" t="s">
        <v>1077</v>
      </c>
      <c r="G52" s="57" t="s">
        <v>722</v>
      </c>
      <c r="H52" s="162" t="s">
        <v>24</v>
      </c>
      <c r="I52" s="168" t="s">
        <v>723</v>
      </c>
      <c r="J52" s="164" t="s">
        <v>724</v>
      </c>
      <c r="K52" s="22" t="s">
        <v>764</v>
      </c>
      <c r="L52" s="22">
        <v>330</v>
      </c>
      <c r="M52" s="70" t="s">
        <v>725</v>
      </c>
      <c r="N52" s="70" t="s">
        <v>687</v>
      </c>
      <c r="O52" s="70" t="s">
        <v>693</v>
      </c>
    </row>
    <row r="53" spans="1:15" x14ac:dyDescent="0.25">
      <c r="A53" s="143" t="s">
        <v>684</v>
      </c>
      <c r="B53" s="76" t="s">
        <v>621</v>
      </c>
      <c r="C53" s="102" t="s">
        <v>629</v>
      </c>
      <c r="D53" s="22" t="s">
        <v>686</v>
      </c>
      <c r="E53" s="30">
        <v>52489263</v>
      </c>
      <c r="F53" s="147">
        <v>9</v>
      </c>
      <c r="G53" s="57" t="s">
        <v>450</v>
      </c>
      <c r="H53" s="162" t="s">
        <v>24</v>
      </c>
      <c r="I53" s="168" t="s">
        <v>726</v>
      </c>
      <c r="J53" s="165" t="s">
        <v>727</v>
      </c>
      <c r="K53" s="22" t="s">
        <v>451</v>
      </c>
      <c r="L53" s="22">
        <v>120</v>
      </c>
      <c r="M53" s="70" t="s">
        <v>728</v>
      </c>
      <c r="N53" s="70" t="s">
        <v>737</v>
      </c>
      <c r="O53" s="70" t="s">
        <v>760</v>
      </c>
    </row>
    <row r="54" spans="1:15" x14ac:dyDescent="0.25">
      <c r="A54" s="143" t="s">
        <v>688</v>
      </c>
      <c r="B54" s="22" t="s">
        <v>687</v>
      </c>
      <c r="C54" s="102" t="s">
        <v>629</v>
      </c>
      <c r="D54" s="22" t="s">
        <v>689</v>
      </c>
      <c r="E54" s="30">
        <v>1151935778</v>
      </c>
      <c r="F54" s="147">
        <v>3</v>
      </c>
      <c r="G54" s="57" t="s">
        <v>448</v>
      </c>
      <c r="H54" s="162" t="s">
        <v>24</v>
      </c>
      <c r="I54" s="168" t="s">
        <v>729</v>
      </c>
      <c r="J54" s="164" t="s">
        <v>730</v>
      </c>
      <c r="K54" s="22" t="s">
        <v>764</v>
      </c>
      <c r="L54" s="22">
        <v>330</v>
      </c>
      <c r="M54" s="70" t="s">
        <v>731</v>
      </c>
      <c r="N54" s="70" t="s">
        <v>687</v>
      </c>
      <c r="O54" s="70" t="s">
        <v>693</v>
      </c>
    </row>
    <row r="55" spans="1:15" x14ac:dyDescent="0.25">
      <c r="A55" s="143" t="s">
        <v>690</v>
      </c>
      <c r="B55" s="22" t="s">
        <v>687</v>
      </c>
      <c r="C55" s="102" t="s">
        <v>629</v>
      </c>
      <c r="D55" s="22" t="s">
        <v>691</v>
      </c>
      <c r="E55" s="30">
        <v>1144048576</v>
      </c>
      <c r="F55" s="147">
        <v>1</v>
      </c>
      <c r="G55" s="57" t="s">
        <v>448</v>
      </c>
      <c r="H55" s="162" t="s">
        <v>24</v>
      </c>
      <c r="I55" s="168" t="s">
        <v>732</v>
      </c>
      <c r="J55" s="164" t="s">
        <v>568</v>
      </c>
      <c r="K55" s="22" t="s">
        <v>769</v>
      </c>
      <c r="L55" s="22">
        <v>330</v>
      </c>
      <c r="M55" s="70" t="s">
        <v>733</v>
      </c>
      <c r="N55" s="70" t="s">
        <v>699</v>
      </c>
      <c r="O55" s="70" t="s">
        <v>693</v>
      </c>
    </row>
    <row r="56" spans="1:15" x14ac:dyDescent="0.25">
      <c r="A56" s="143" t="s">
        <v>698</v>
      </c>
      <c r="B56" s="22" t="s">
        <v>699</v>
      </c>
      <c r="C56" s="102" t="s">
        <v>629</v>
      </c>
      <c r="D56" s="22" t="s">
        <v>700</v>
      </c>
      <c r="E56" s="30">
        <v>16709168</v>
      </c>
      <c r="F56" s="147">
        <v>1</v>
      </c>
      <c r="G56" s="57" t="s">
        <v>448</v>
      </c>
      <c r="H56" s="162" t="s">
        <v>24</v>
      </c>
      <c r="I56" s="168" t="s">
        <v>734</v>
      </c>
      <c r="J56" s="164" t="s">
        <v>735</v>
      </c>
      <c r="K56" s="22" t="s">
        <v>769</v>
      </c>
      <c r="L56" s="22">
        <v>330</v>
      </c>
      <c r="M56" s="70" t="s">
        <v>736</v>
      </c>
      <c r="N56" s="70" t="s">
        <v>699</v>
      </c>
      <c r="O56" s="70" t="s">
        <v>693</v>
      </c>
    </row>
    <row r="57" spans="1:15" x14ac:dyDescent="0.25">
      <c r="A57" s="145" t="s">
        <v>738</v>
      </c>
      <c r="B57" s="22" t="s">
        <v>739</v>
      </c>
      <c r="C57" s="102" t="s">
        <v>629</v>
      </c>
      <c r="D57" s="22" t="s">
        <v>129</v>
      </c>
      <c r="E57" s="30">
        <v>13041526</v>
      </c>
      <c r="F57" s="147">
        <v>5</v>
      </c>
      <c r="G57" s="57" t="s">
        <v>740</v>
      </c>
      <c r="H57" s="162" t="s">
        <v>192</v>
      </c>
      <c r="I57" s="168" t="s">
        <v>741</v>
      </c>
      <c r="J57" s="164" t="s">
        <v>742</v>
      </c>
      <c r="K57" s="22" t="s">
        <v>771</v>
      </c>
      <c r="L57" s="22">
        <v>330</v>
      </c>
      <c r="M57" s="70" t="s">
        <v>743</v>
      </c>
      <c r="N57" s="70" t="s">
        <v>739</v>
      </c>
      <c r="O57" s="70" t="s">
        <v>693</v>
      </c>
    </row>
    <row r="58" spans="1:15" x14ac:dyDescent="0.25">
      <c r="A58" s="143" t="s">
        <v>745</v>
      </c>
      <c r="B58" s="22" t="s">
        <v>739</v>
      </c>
      <c r="C58" s="102" t="s">
        <v>629</v>
      </c>
      <c r="D58" s="22" t="s">
        <v>111</v>
      </c>
      <c r="E58" s="30">
        <v>94537462</v>
      </c>
      <c r="F58" s="147">
        <v>7</v>
      </c>
      <c r="G58" s="57" t="s">
        <v>448</v>
      </c>
      <c r="H58" s="162" t="s">
        <v>192</v>
      </c>
      <c r="I58" s="168" t="s">
        <v>746</v>
      </c>
      <c r="J58" s="164" t="s">
        <v>747</v>
      </c>
      <c r="K58" s="22" t="s">
        <v>771</v>
      </c>
      <c r="L58" s="22">
        <v>330</v>
      </c>
      <c r="M58" s="70" t="s">
        <v>748</v>
      </c>
      <c r="N58" s="70" t="s">
        <v>739</v>
      </c>
      <c r="O58" s="70" t="s">
        <v>693</v>
      </c>
    </row>
    <row r="59" spans="1:15" x14ac:dyDescent="0.25">
      <c r="A59" s="142" t="s">
        <v>749</v>
      </c>
      <c r="B59" s="76" t="s">
        <v>755</v>
      </c>
      <c r="C59" s="102" t="s">
        <v>629</v>
      </c>
      <c r="D59" s="22" t="s">
        <v>750</v>
      </c>
      <c r="E59" s="30">
        <v>1061696565</v>
      </c>
      <c r="F59" s="147">
        <v>9</v>
      </c>
      <c r="G59" s="57" t="s">
        <v>751</v>
      </c>
      <c r="H59" s="162" t="s">
        <v>168</v>
      </c>
      <c r="I59" s="168" t="s">
        <v>752</v>
      </c>
      <c r="J59" s="165" t="s">
        <v>753</v>
      </c>
      <c r="K59" s="22" t="s">
        <v>783</v>
      </c>
      <c r="L59" s="76">
        <v>321</v>
      </c>
      <c r="M59" s="78" t="s">
        <v>754</v>
      </c>
      <c r="N59" s="78" t="s">
        <v>765</v>
      </c>
      <c r="O59" s="78" t="s">
        <v>693</v>
      </c>
    </row>
    <row r="60" spans="1:15" x14ac:dyDescent="0.25">
      <c r="A60" s="143" t="s">
        <v>775</v>
      </c>
      <c r="B60" s="22" t="s">
        <v>765</v>
      </c>
      <c r="C60" s="102" t="s">
        <v>629</v>
      </c>
      <c r="D60" s="22" t="s">
        <v>766</v>
      </c>
      <c r="E60" s="30">
        <v>29664613</v>
      </c>
      <c r="F60" s="147">
        <v>1</v>
      </c>
      <c r="G60" s="57" t="s">
        <v>462</v>
      </c>
      <c r="H60" s="162" t="s">
        <v>24</v>
      </c>
      <c r="I60" s="168" t="s">
        <v>790</v>
      </c>
      <c r="J60" s="164" t="s">
        <v>791</v>
      </c>
      <c r="K60" s="22" t="s">
        <v>783</v>
      </c>
      <c r="L60" s="22">
        <v>321</v>
      </c>
      <c r="M60" s="70" t="s">
        <v>792</v>
      </c>
      <c r="N60" s="78" t="s">
        <v>765</v>
      </c>
      <c r="O60" s="78" t="s">
        <v>693</v>
      </c>
    </row>
    <row r="61" spans="1:15" x14ac:dyDescent="0.25">
      <c r="A61" s="143" t="s">
        <v>776</v>
      </c>
      <c r="B61" s="22" t="s">
        <v>768</v>
      </c>
      <c r="C61" s="102" t="s">
        <v>695</v>
      </c>
      <c r="D61" s="22" t="s">
        <v>777</v>
      </c>
      <c r="E61" s="30">
        <v>27473421</v>
      </c>
      <c r="F61" s="147">
        <v>5</v>
      </c>
      <c r="G61" s="57" t="s">
        <v>778</v>
      </c>
      <c r="H61" s="162" t="s">
        <v>24</v>
      </c>
      <c r="I61" s="168" t="s">
        <v>816</v>
      </c>
      <c r="J61" s="164" t="s">
        <v>817</v>
      </c>
      <c r="K61" s="22" t="s">
        <v>810</v>
      </c>
      <c r="L61" s="22">
        <v>320</v>
      </c>
      <c r="M61" s="70" t="s">
        <v>818</v>
      </c>
      <c r="N61" s="70" t="s">
        <v>768</v>
      </c>
      <c r="O61" s="78" t="s">
        <v>693</v>
      </c>
    </row>
    <row r="62" spans="1:15" x14ac:dyDescent="0.25">
      <c r="A62" s="146" t="s">
        <v>866</v>
      </c>
      <c r="B62" s="159" t="s">
        <v>867</v>
      </c>
      <c r="C62" s="102" t="s">
        <v>629</v>
      </c>
      <c r="D62" s="80" t="s">
        <v>868</v>
      </c>
      <c r="E62" s="85">
        <v>1118288852</v>
      </c>
      <c r="F62" s="147">
        <v>4</v>
      </c>
      <c r="G62" s="89" t="s">
        <v>869</v>
      </c>
      <c r="H62" s="162" t="s">
        <v>24</v>
      </c>
      <c r="I62" s="168" t="s">
        <v>870</v>
      </c>
      <c r="J62" s="164" t="s">
        <v>871</v>
      </c>
      <c r="K62" s="80" t="s">
        <v>446</v>
      </c>
      <c r="L62" s="80">
        <v>90</v>
      </c>
      <c r="M62" s="82" t="s">
        <v>880</v>
      </c>
      <c r="N62" s="82" t="s">
        <v>867</v>
      </c>
      <c r="O62" s="82" t="s">
        <v>881</v>
      </c>
    </row>
    <row r="63" spans="1:15" x14ac:dyDescent="0.25">
      <c r="A63" s="143" t="s">
        <v>874</v>
      </c>
      <c r="B63" s="22" t="s">
        <v>865</v>
      </c>
      <c r="C63" s="102" t="s">
        <v>629</v>
      </c>
      <c r="D63" s="22" t="s">
        <v>875</v>
      </c>
      <c r="E63" s="30">
        <v>1143862474</v>
      </c>
      <c r="F63" s="147">
        <v>6</v>
      </c>
      <c r="G63" s="57" t="s">
        <v>448</v>
      </c>
      <c r="H63" s="162" t="s">
        <v>24</v>
      </c>
      <c r="I63" s="168" t="s">
        <v>876</v>
      </c>
      <c r="J63" s="164" t="s">
        <v>877</v>
      </c>
      <c r="K63" s="80" t="s">
        <v>446</v>
      </c>
      <c r="L63" s="22">
        <v>90</v>
      </c>
      <c r="M63" s="70" t="s">
        <v>882</v>
      </c>
      <c r="N63" s="70" t="s">
        <v>865</v>
      </c>
      <c r="O63" s="70" t="s">
        <v>883</v>
      </c>
    </row>
    <row r="64" spans="1:15" x14ac:dyDescent="0.25">
      <c r="A64" s="142" t="s">
        <v>910</v>
      </c>
      <c r="B64" s="76" t="s">
        <v>895</v>
      </c>
      <c r="C64" s="102" t="s">
        <v>629</v>
      </c>
      <c r="D64" s="137" t="s">
        <v>117</v>
      </c>
      <c r="E64" s="141">
        <v>94062619</v>
      </c>
      <c r="F64" s="147">
        <v>6</v>
      </c>
      <c r="G64" s="139" t="s">
        <v>588</v>
      </c>
      <c r="H64" s="162" t="s">
        <v>168</v>
      </c>
      <c r="I64" s="168" t="s">
        <v>911</v>
      </c>
      <c r="J64" s="164" t="s">
        <v>912</v>
      </c>
      <c r="K64" s="76" t="s">
        <v>311</v>
      </c>
      <c r="L64" s="76">
        <v>240</v>
      </c>
      <c r="M64" s="78" t="s">
        <v>913</v>
      </c>
      <c r="N64" s="78" t="s">
        <v>895</v>
      </c>
      <c r="O64" s="78" t="s">
        <v>929</v>
      </c>
    </row>
    <row r="65" spans="1:15" x14ac:dyDescent="0.25">
      <c r="A65" s="143" t="s">
        <v>106</v>
      </c>
      <c r="B65" s="22" t="s">
        <v>895</v>
      </c>
      <c r="C65" s="102" t="s">
        <v>629</v>
      </c>
      <c r="D65" s="137" t="s">
        <v>81</v>
      </c>
      <c r="E65" s="141">
        <v>16830349</v>
      </c>
      <c r="F65" s="147">
        <v>4</v>
      </c>
      <c r="G65" s="139" t="s">
        <v>591</v>
      </c>
      <c r="H65" s="162" t="s">
        <v>168</v>
      </c>
      <c r="I65" s="168" t="s">
        <v>915</v>
      </c>
      <c r="J65" s="164" t="s">
        <v>916</v>
      </c>
      <c r="K65" s="76" t="s">
        <v>311</v>
      </c>
      <c r="L65" s="76">
        <v>240</v>
      </c>
      <c r="M65" s="70" t="s">
        <v>917</v>
      </c>
      <c r="N65" s="70" t="s">
        <v>895</v>
      </c>
      <c r="O65" s="70" t="s">
        <v>930</v>
      </c>
    </row>
    <row r="66" spans="1:15" x14ac:dyDescent="0.25">
      <c r="A66" s="143" t="s">
        <v>918</v>
      </c>
      <c r="B66" s="22" t="s">
        <v>895</v>
      </c>
      <c r="C66" s="102" t="s">
        <v>629</v>
      </c>
      <c r="D66" s="137" t="s">
        <v>87</v>
      </c>
      <c r="E66" s="141">
        <v>10388189</v>
      </c>
      <c r="F66" s="147">
        <v>5</v>
      </c>
      <c r="G66" s="139" t="s">
        <v>433</v>
      </c>
      <c r="H66" s="162" t="s">
        <v>168</v>
      </c>
      <c r="I66" s="168" t="s">
        <v>919</v>
      </c>
      <c r="J66" s="164" t="s">
        <v>920</v>
      </c>
      <c r="K66" s="76" t="s">
        <v>311</v>
      </c>
      <c r="L66" s="22">
        <v>240</v>
      </c>
      <c r="M66" s="70" t="s">
        <v>921</v>
      </c>
      <c r="N66" s="70" t="s">
        <v>895</v>
      </c>
      <c r="O66" s="70" t="s">
        <v>930</v>
      </c>
    </row>
    <row r="67" spans="1:15" x14ac:dyDescent="0.25">
      <c r="A67" s="143" t="s">
        <v>922</v>
      </c>
      <c r="B67" s="22" t="s">
        <v>895</v>
      </c>
      <c r="C67" s="102" t="s">
        <v>629</v>
      </c>
      <c r="D67" s="137" t="s">
        <v>93</v>
      </c>
      <c r="E67" s="141">
        <v>93367273</v>
      </c>
      <c r="F67" s="147">
        <v>8</v>
      </c>
      <c r="G67" s="139" t="s">
        <v>923</v>
      </c>
      <c r="H67" s="162" t="s">
        <v>168</v>
      </c>
      <c r="I67" s="168" t="s">
        <v>924</v>
      </c>
      <c r="J67" s="164" t="s">
        <v>925</v>
      </c>
      <c r="K67" s="76" t="s">
        <v>311</v>
      </c>
      <c r="L67" s="22">
        <v>240</v>
      </c>
      <c r="M67" s="70" t="s">
        <v>926</v>
      </c>
      <c r="N67" s="70" t="s">
        <v>895</v>
      </c>
      <c r="O67" s="70" t="s">
        <v>930</v>
      </c>
    </row>
    <row r="68" spans="1:15" x14ac:dyDescent="0.25">
      <c r="A68" s="143" t="s">
        <v>110</v>
      </c>
      <c r="B68" s="22" t="s">
        <v>895</v>
      </c>
      <c r="C68" s="102" t="s">
        <v>629</v>
      </c>
      <c r="D68" s="22" t="s">
        <v>956</v>
      </c>
      <c r="E68" s="30">
        <v>66995519</v>
      </c>
      <c r="F68" s="147">
        <v>1</v>
      </c>
      <c r="G68" s="57" t="s">
        <v>448</v>
      </c>
      <c r="H68" s="162" t="s">
        <v>24</v>
      </c>
      <c r="I68" s="168" t="s">
        <v>931</v>
      </c>
      <c r="J68" s="164" t="s">
        <v>932</v>
      </c>
      <c r="K68" s="22" t="s">
        <v>933</v>
      </c>
      <c r="L68" s="22">
        <v>255</v>
      </c>
      <c r="M68" s="70" t="s">
        <v>934</v>
      </c>
      <c r="N68" s="70" t="s">
        <v>895</v>
      </c>
      <c r="O68" s="70" t="s">
        <v>939</v>
      </c>
    </row>
    <row r="69" spans="1:15" x14ac:dyDescent="0.25">
      <c r="A69" s="142" t="s">
        <v>927</v>
      </c>
      <c r="B69" s="22" t="s">
        <v>895</v>
      </c>
      <c r="C69" s="102" t="s">
        <v>629</v>
      </c>
      <c r="D69" s="76" t="s">
        <v>957</v>
      </c>
      <c r="E69" s="84">
        <v>1114457001</v>
      </c>
      <c r="F69" s="147">
        <v>4</v>
      </c>
      <c r="G69" s="121" t="s">
        <v>935</v>
      </c>
      <c r="H69" s="162" t="s">
        <v>24</v>
      </c>
      <c r="I69" s="168" t="s">
        <v>936</v>
      </c>
      <c r="J69" s="164" t="s">
        <v>937</v>
      </c>
      <c r="K69" s="22" t="s">
        <v>933</v>
      </c>
      <c r="L69" s="76">
        <v>255</v>
      </c>
      <c r="M69" s="78" t="s">
        <v>938</v>
      </c>
      <c r="N69" s="70" t="s">
        <v>895</v>
      </c>
      <c r="O69" s="70" t="s">
        <v>939</v>
      </c>
    </row>
    <row r="70" spans="1:15" x14ac:dyDescent="0.25">
      <c r="A70" s="143" t="s">
        <v>928</v>
      </c>
      <c r="B70" s="22" t="s">
        <v>895</v>
      </c>
      <c r="C70" s="102" t="s">
        <v>629</v>
      </c>
      <c r="D70" s="22" t="s">
        <v>958</v>
      </c>
      <c r="E70" s="30">
        <v>31934657</v>
      </c>
      <c r="F70" s="147">
        <v>1</v>
      </c>
      <c r="G70" s="57" t="s">
        <v>448</v>
      </c>
      <c r="H70" s="162" t="s">
        <v>24</v>
      </c>
      <c r="I70" s="168" t="s">
        <v>951</v>
      </c>
      <c r="J70" s="164" t="s">
        <v>949</v>
      </c>
      <c r="K70" s="22" t="s">
        <v>952</v>
      </c>
      <c r="L70" s="22">
        <v>236</v>
      </c>
      <c r="M70" s="70" t="s">
        <v>953</v>
      </c>
      <c r="N70" s="70" t="s">
        <v>895</v>
      </c>
      <c r="O70" s="70" t="s">
        <v>1159</v>
      </c>
    </row>
    <row r="71" spans="1:15" x14ac:dyDescent="0.25">
      <c r="A71" s="156"/>
      <c r="B71" s="137"/>
      <c r="C71" s="137"/>
      <c r="D71" s="137" t="s">
        <v>1158</v>
      </c>
      <c r="E71" s="141"/>
      <c r="F71" s="147"/>
      <c r="G71" s="139"/>
      <c r="H71" s="162"/>
      <c r="J71" s="164"/>
      <c r="K71" s="137"/>
      <c r="L71" s="137"/>
      <c r="M71" s="138"/>
      <c r="N71" s="138"/>
      <c r="O71" s="138"/>
    </row>
    <row r="72" spans="1:15" x14ac:dyDescent="0.25">
      <c r="A72" s="156"/>
      <c r="B72" s="137"/>
      <c r="C72" s="137"/>
      <c r="D72" s="137" t="s">
        <v>1204</v>
      </c>
      <c r="E72" s="141"/>
      <c r="F72" s="147"/>
      <c r="G72" s="139"/>
      <c r="H72" s="162"/>
      <c r="J72" s="164"/>
      <c r="K72" s="137"/>
      <c r="L72" s="137"/>
      <c r="M72" s="138"/>
      <c r="N72" s="138"/>
      <c r="O72" s="138"/>
    </row>
    <row r="73" spans="1:15" x14ac:dyDescent="0.25">
      <c r="A73" s="142" t="s">
        <v>112</v>
      </c>
      <c r="B73" s="76" t="s">
        <v>996</v>
      </c>
      <c r="C73" s="102" t="s">
        <v>992</v>
      </c>
      <c r="D73" s="76" t="s">
        <v>991</v>
      </c>
      <c r="E73" s="125">
        <v>4722370</v>
      </c>
      <c r="F73" s="147">
        <v>3</v>
      </c>
      <c r="G73" s="133" t="s">
        <v>503</v>
      </c>
      <c r="H73" s="162" t="s">
        <v>421</v>
      </c>
      <c r="I73" s="168" t="s">
        <v>504</v>
      </c>
      <c r="J73" s="164" t="s">
        <v>997</v>
      </c>
      <c r="K73" s="22" t="s">
        <v>998</v>
      </c>
      <c r="L73" s="74">
        <v>231</v>
      </c>
      <c r="M73" s="70" t="s">
        <v>506</v>
      </c>
      <c r="N73" s="78" t="s">
        <v>995</v>
      </c>
      <c r="O73" s="78" t="s">
        <v>693</v>
      </c>
    </row>
    <row r="74" spans="1:15" x14ac:dyDescent="0.25">
      <c r="A74" s="143" t="s">
        <v>116</v>
      </c>
      <c r="B74" s="22" t="s">
        <v>995</v>
      </c>
      <c r="C74" s="102" t="s">
        <v>629</v>
      </c>
      <c r="D74" s="22" t="s">
        <v>994</v>
      </c>
      <c r="E74" s="30">
        <v>1144040586</v>
      </c>
      <c r="F74" s="147">
        <v>9</v>
      </c>
      <c r="G74" s="57" t="s">
        <v>448</v>
      </c>
      <c r="H74" s="162" t="s">
        <v>24</v>
      </c>
      <c r="I74" s="168" t="s">
        <v>1005</v>
      </c>
      <c r="J74" s="164" t="s">
        <v>999</v>
      </c>
      <c r="K74" s="22" t="s">
        <v>998</v>
      </c>
      <c r="L74" s="74">
        <v>231</v>
      </c>
      <c r="M74" s="70"/>
      <c r="N74" s="70" t="s">
        <v>995</v>
      </c>
      <c r="O74" s="70" t="s">
        <v>693</v>
      </c>
    </row>
    <row r="75" spans="1:15" x14ac:dyDescent="0.25">
      <c r="A75" s="142" t="s">
        <v>118</v>
      </c>
      <c r="B75" s="76" t="s">
        <v>1014</v>
      </c>
      <c r="C75" s="102" t="s">
        <v>992</v>
      </c>
      <c r="D75" s="76" t="s">
        <v>1015</v>
      </c>
      <c r="E75" s="84">
        <v>1004510231</v>
      </c>
      <c r="F75" s="147">
        <v>9</v>
      </c>
      <c r="G75" s="121" t="s">
        <v>448</v>
      </c>
      <c r="H75" s="162" t="s">
        <v>192</v>
      </c>
      <c r="I75" s="168" t="s">
        <v>1016</v>
      </c>
      <c r="J75" s="164" t="s">
        <v>1036</v>
      </c>
      <c r="K75" s="76" t="s">
        <v>1034</v>
      </c>
      <c r="L75" s="76">
        <v>225</v>
      </c>
      <c r="M75" s="78" t="s">
        <v>1017</v>
      </c>
      <c r="N75" s="78" t="s">
        <v>1014</v>
      </c>
      <c r="O75" s="78" t="s">
        <v>693</v>
      </c>
    </row>
    <row r="76" spans="1:15" x14ac:dyDescent="0.25">
      <c r="A76" s="148" t="s">
        <v>1018</v>
      </c>
      <c r="B76" s="91" t="s">
        <v>1019</v>
      </c>
      <c r="C76" s="102" t="s">
        <v>992</v>
      </c>
      <c r="D76" s="91" t="s">
        <v>1020</v>
      </c>
      <c r="E76" s="92">
        <v>52440992</v>
      </c>
      <c r="F76" s="147">
        <v>8</v>
      </c>
      <c r="G76" s="122" t="s">
        <v>450</v>
      </c>
      <c r="H76" s="162" t="s">
        <v>192</v>
      </c>
      <c r="I76" s="168" t="s">
        <v>1035</v>
      </c>
      <c r="J76" s="164" t="s">
        <v>1047</v>
      </c>
      <c r="K76" s="91" t="s">
        <v>1034</v>
      </c>
      <c r="L76" s="91">
        <v>225</v>
      </c>
      <c r="M76" s="123" t="s">
        <v>1038</v>
      </c>
      <c r="N76" s="123" t="s">
        <v>1026</v>
      </c>
      <c r="O76" s="123" t="s">
        <v>693</v>
      </c>
    </row>
    <row r="77" spans="1:15" x14ac:dyDescent="0.25">
      <c r="A77" s="143" t="s">
        <v>1037</v>
      </c>
      <c r="B77" s="22" t="s">
        <v>1019</v>
      </c>
      <c r="C77" s="102" t="s">
        <v>992</v>
      </c>
      <c r="D77" s="22" t="s">
        <v>1021</v>
      </c>
      <c r="E77" s="30">
        <v>94301550</v>
      </c>
      <c r="F77" s="147">
        <v>3</v>
      </c>
      <c r="G77" s="57" t="s">
        <v>1022</v>
      </c>
      <c r="H77" s="162" t="s">
        <v>421</v>
      </c>
      <c r="I77" s="168" t="s">
        <v>1030</v>
      </c>
      <c r="J77" s="164" t="s">
        <v>1031</v>
      </c>
      <c r="K77" s="91" t="s">
        <v>1034</v>
      </c>
      <c r="L77" s="22">
        <v>225</v>
      </c>
      <c r="M77" s="70" t="s">
        <v>1032</v>
      </c>
      <c r="N77" s="70" t="s">
        <v>1039</v>
      </c>
      <c r="O77" s="70" t="s">
        <v>693</v>
      </c>
    </row>
    <row r="78" spans="1:15" x14ac:dyDescent="0.25">
      <c r="A78" s="143" t="s">
        <v>1023</v>
      </c>
      <c r="B78" s="22" t="s">
        <v>1019</v>
      </c>
      <c r="C78" s="102" t="s">
        <v>992</v>
      </c>
      <c r="D78" s="22" t="s">
        <v>98</v>
      </c>
      <c r="E78" s="30">
        <v>25287573</v>
      </c>
      <c r="F78" s="147">
        <v>1</v>
      </c>
      <c r="G78" s="57" t="s">
        <v>751</v>
      </c>
      <c r="H78" s="162" t="s">
        <v>421</v>
      </c>
      <c r="I78" s="168" t="s">
        <v>500</v>
      </c>
      <c r="J78" s="164" t="s">
        <v>1040</v>
      </c>
      <c r="K78" s="22" t="s">
        <v>1041</v>
      </c>
      <c r="L78" s="22">
        <v>223</v>
      </c>
      <c r="M78" s="70" t="s">
        <v>502</v>
      </c>
      <c r="N78" s="70" t="s">
        <v>1026</v>
      </c>
      <c r="O78" s="70" t="s">
        <v>693</v>
      </c>
    </row>
    <row r="79" spans="1:15" x14ac:dyDescent="0.25">
      <c r="A79" s="143" t="s">
        <v>1024</v>
      </c>
      <c r="B79" s="23" t="s">
        <v>1019</v>
      </c>
      <c r="C79" s="134" t="s">
        <v>992</v>
      </c>
      <c r="D79" s="23" t="s">
        <v>1025</v>
      </c>
      <c r="E79" s="30">
        <v>18462652</v>
      </c>
      <c r="F79" s="147">
        <v>1</v>
      </c>
      <c r="G79" s="57" t="s">
        <v>1043</v>
      </c>
      <c r="H79" s="162" t="s">
        <v>421</v>
      </c>
      <c r="I79" s="168" t="s">
        <v>1042</v>
      </c>
      <c r="J79" s="164" t="s">
        <v>1074</v>
      </c>
      <c r="K79" s="91" t="s">
        <v>1034</v>
      </c>
      <c r="L79" s="22">
        <v>225</v>
      </c>
      <c r="M79" s="70" t="s">
        <v>1044</v>
      </c>
      <c r="N79" s="70" t="s">
        <v>1026</v>
      </c>
      <c r="O79" s="70" t="s">
        <v>693</v>
      </c>
    </row>
    <row r="80" spans="1:15" x14ac:dyDescent="0.25">
      <c r="A80" s="143" t="s">
        <v>123</v>
      </c>
      <c r="B80" s="23" t="s">
        <v>1026</v>
      </c>
      <c r="C80" s="134" t="s">
        <v>1184</v>
      </c>
      <c r="D80" s="22" t="s">
        <v>1027</v>
      </c>
      <c r="E80" s="30">
        <v>76279806</v>
      </c>
      <c r="F80" s="147">
        <v>4</v>
      </c>
      <c r="G80" s="57" t="s">
        <v>1028</v>
      </c>
      <c r="H80" s="162" t="s">
        <v>348</v>
      </c>
      <c r="I80" s="168" t="s">
        <v>1029</v>
      </c>
      <c r="J80" s="164" t="s">
        <v>1045</v>
      </c>
      <c r="K80" s="22" t="s">
        <v>1000</v>
      </c>
      <c r="L80" s="22">
        <v>222</v>
      </c>
      <c r="M80" s="70" t="s">
        <v>1046</v>
      </c>
      <c r="N80" s="70" t="s">
        <v>1026</v>
      </c>
      <c r="O80" s="70" t="s">
        <v>693</v>
      </c>
    </row>
    <row r="81" spans="1:15" x14ac:dyDescent="0.25">
      <c r="A81" s="143" t="s">
        <v>1052</v>
      </c>
      <c r="B81" s="23" t="s">
        <v>760</v>
      </c>
      <c r="C81" s="134" t="s">
        <v>992</v>
      </c>
      <c r="D81" s="22" t="s">
        <v>686</v>
      </c>
      <c r="E81" s="30">
        <v>52489263</v>
      </c>
      <c r="F81" s="147">
        <v>9</v>
      </c>
      <c r="G81" s="57" t="s">
        <v>450</v>
      </c>
      <c r="H81" s="162" t="s">
        <v>24</v>
      </c>
      <c r="I81" s="168" t="s">
        <v>726</v>
      </c>
      <c r="J81" s="165" t="s">
        <v>1055</v>
      </c>
      <c r="K81" s="22" t="s">
        <v>1056</v>
      </c>
      <c r="L81" s="22">
        <v>207</v>
      </c>
      <c r="M81" s="70" t="s">
        <v>728</v>
      </c>
      <c r="N81" s="70" t="s">
        <v>760</v>
      </c>
      <c r="O81" s="70" t="s">
        <v>693</v>
      </c>
    </row>
    <row r="82" spans="1:15" x14ac:dyDescent="0.25">
      <c r="A82" s="143" t="s">
        <v>126</v>
      </c>
      <c r="B82" s="77" t="s">
        <v>1053</v>
      </c>
      <c r="C82" s="134" t="s">
        <v>992</v>
      </c>
      <c r="D82" s="22" t="s">
        <v>902</v>
      </c>
      <c r="E82" s="141">
        <v>1054987145</v>
      </c>
      <c r="F82" s="141">
        <v>2</v>
      </c>
      <c r="G82" s="137" t="s">
        <v>903</v>
      </c>
      <c r="H82" s="161" t="s">
        <v>161</v>
      </c>
      <c r="I82" s="168" t="s">
        <v>904</v>
      </c>
      <c r="J82" s="165" t="s">
        <v>1057</v>
      </c>
      <c r="K82" s="22" t="s">
        <v>1056</v>
      </c>
      <c r="L82" s="74">
        <v>210</v>
      </c>
      <c r="M82" s="70" t="s">
        <v>906</v>
      </c>
      <c r="N82" s="70" t="s">
        <v>760</v>
      </c>
      <c r="O82" s="57" t="s">
        <v>693</v>
      </c>
    </row>
    <row r="83" spans="1:15" x14ac:dyDescent="0.25">
      <c r="A83" s="143" t="s">
        <v>128</v>
      </c>
      <c r="B83" s="23" t="s">
        <v>955</v>
      </c>
      <c r="C83" s="134" t="s">
        <v>992</v>
      </c>
      <c r="D83" s="22" t="s">
        <v>1069</v>
      </c>
      <c r="E83" s="125">
        <v>1147951796</v>
      </c>
      <c r="F83" s="141">
        <v>9</v>
      </c>
      <c r="G83" s="133" t="s">
        <v>851</v>
      </c>
      <c r="H83" s="162" t="s">
        <v>325</v>
      </c>
      <c r="I83" s="168" t="s">
        <v>694</v>
      </c>
      <c r="J83" s="164" t="s">
        <v>1075</v>
      </c>
      <c r="K83" s="74" t="s">
        <v>1095</v>
      </c>
      <c r="L83" s="74">
        <v>203</v>
      </c>
      <c r="M83" s="70" t="s">
        <v>853</v>
      </c>
      <c r="N83" s="70" t="s">
        <v>955</v>
      </c>
      <c r="O83" s="70" t="s">
        <v>693</v>
      </c>
    </row>
    <row r="84" spans="1:15" x14ac:dyDescent="0.25">
      <c r="A84" s="149" t="s">
        <v>130</v>
      </c>
      <c r="B84" s="150" t="s">
        <v>1070</v>
      </c>
      <c r="C84" s="134" t="s">
        <v>629</v>
      </c>
      <c r="D84" s="22" t="s">
        <v>1071</v>
      </c>
      <c r="E84" s="105">
        <v>66746653</v>
      </c>
      <c r="F84" s="147">
        <v>1</v>
      </c>
      <c r="G84" s="124" t="s">
        <v>1072</v>
      </c>
      <c r="H84" s="162" t="s">
        <v>242</v>
      </c>
      <c r="I84" s="168" t="s">
        <v>1088</v>
      </c>
      <c r="J84" s="164" t="s">
        <v>1089</v>
      </c>
      <c r="K84" s="93" t="s">
        <v>1084</v>
      </c>
      <c r="L84" s="93">
        <v>200</v>
      </c>
      <c r="M84" s="96" t="s">
        <v>1090</v>
      </c>
      <c r="N84" s="96" t="s">
        <v>1007</v>
      </c>
      <c r="O84" s="96" t="s">
        <v>1051</v>
      </c>
    </row>
    <row r="85" spans="1:15" x14ac:dyDescent="0.25">
      <c r="A85" s="143" t="s">
        <v>134</v>
      </c>
      <c r="B85" s="23" t="s">
        <v>1070</v>
      </c>
      <c r="C85" s="134" t="s">
        <v>629</v>
      </c>
      <c r="D85" s="22" t="s">
        <v>391</v>
      </c>
      <c r="E85" s="125">
        <v>1062284223</v>
      </c>
      <c r="F85" s="147" t="s">
        <v>1077</v>
      </c>
      <c r="G85" s="102" t="s">
        <v>392</v>
      </c>
      <c r="H85" s="161" t="s">
        <v>24</v>
      </c>
      <c r="I85" s="168" t="s">
        <v>393</v>
      </c>
      <c r="J85" s="164" t="s">
        <v>1078</v>
      </c>
      <c r="K85" s="22" t="s">
        <v>1079</v>
      </c>
      <c r="L85" s="22">
        <v>202</v>
      </c>
      <c r="M85" s="22" t="s">
        <v>409</v>
      </c>
      <c r="N85" s="70" t="s">
        <v>883</v>
      </c>
      <c r="O85" s="70" t="s">
        <v>693</v>
      </c>
    </row>
    <row r="86" spans="1:15" x14ac:dyDescent="0.25">
      <c r="A86" s="156"/>
      <c r="B86" s="170"/>
      <c r="C86" s="170"/>
      <c r="D86" s="137" t="s">
        <v>1305</v>
      </c>
      <c r="E86" s="141"/>
      <c r="F86" s="147"/>
      <c r="G86" s="137"/>
      <c r="H86" s="161"/>
      <c r="J86" s="164"/>
      <c r="K86" s="137"/>
      <c r="L86" s="137"/>
      <c r="M86" s="137"/>
      <c r="N86" s="138"/>
      <c r="O86" s="138"/>
    </row>
    <row r="87" spans="1:15" x14ac:dyDescent="0.25">
      <c r="A87" s="149" t="s">
        <v>137</v>
      </c>
      <c r="B87" s="95" t="s">
        <v>1070</v>
      </c>
      <c r="C87" s="134" t="s">
        <v>629</v>
      </c>
      <c r="D87" s="22" t="s">
        <v>1073</v>
      </c>
      <c r="E87" s="105">
        <v>1151943934</v>
      </c>
      <c r="F87" s="147">
        <v>1</v>
      </c>
      <c r="G87" s="151" t="s">
        <v>448</v>
      </c>
      <c r="H87" s="162" t="s">
        <v>24</v>
      </c>
      <c r="I87" s="168" t="s">
        <v>1091</v>
      </c>
      <c r="J87" s="165" t="s">
        <v>585</v>
      </c>
      <c r="K87" s="22" t="s">
        <v>1079</v>
      </c>
      <c r="L87" s="93">
        <v>203</v>
      </c>
      <c r="M87" s="96" t="s">
        <v>1080</v>
      </c>
      <c r="N87" s="96" t="s">
        <v>883</v>
      </c>
      <c r="O87" s="96" t="s">
        <v>1051</v>
      </c>
    </row>
    <row r="88" spans="1:15" x14ac:dyDescent="0.25">
      <c r="A88" s="143" t="s">
        <v>139</v>
      </c>
      <c r="B88" s="23" t="s">
        <v>1007</v>
      </c>
      <c r="C88" s="134" t="s">
        <v>629</v>
      </c>
      <c r="D88" s="22" t="s">
        <v>875</v>
      </c>
      <c r="E88" s="30">
        <v>1143862474</v>
      </c>
      <c r="F88" s="147">
        <v>6</v>
      </c>
      <c r="G88" s="57" t="s">
        <v>448</v>
      </c>
      <c r="H88" s="162" t="s">
        <v>24</v>
      </c>
      <c r="I88" s="168" t="s">
        <v>876</v>
      </c>
      <c r="J88" s="164" t="s">
        <v>1083</v>
      </c>
      <c r="K88" s="80" t="s">
        <v>1084</v>
      </c>
      <c r="L88" s="22">
        <v>200</v>
      </c>
      <c r="M88" s="70" t="s">
        <v>882</v>
      </c>
      <c r="N88" s="70" t="s">
        <v>1007</v>
      </c>
      <c r="O88" s="70" t="s">
        <v>1210</v>
      </c>
    </row>
    <row r="89" spans="1:15" x14ac:dyDescent="0.25">
      <c r="A89" s="143" t="s">
        <v>141</v>
      </c>
      <c r="B89" s="81" t="s">
        <v>1007</v>
      </c>
      <c r="C89" s="134" t="s">
        <v>992</v>
      </c>
      <c r="D89" s="81" t="s">
        <v>1085</v>
      </c>
      <c r="E89" s="85">
        <v>94455612</v>
      </c>
      <c r="F89" s="147">
        <v>2</v>
      </c>
      <c r="G89" s="152" t="s">
        <v>448</v>
      </c>
      <c r="H89" s="162" t="s">
        <v>325</v>
      </c>
      <c r="I89" s="168" t="s">
        <v>1092</v>
      </c>
      <c r="J89" s="164" t="s">
        <v>1093</v>
      </c>
      <c r="K89" s="80" t="s">
        <v>1084</v>
      </c>
      <c r="L89" s="80">
        <v>200</v>
      </c>
      <c r="M89" s="153" t="s">
        <v>1094</v>
      </c>
      <c r="N89" s="153" t="s">
        <v>1007</v>
      </c>
      <c r="O89" s="82" t="s">
        <v>1051</v>
      </c>
    </row>
    <row r="90" spans="1:15" x14ac:dyDescent="0.25">
      <c r="A90" s="143" t="s">
        <v>1113</v>
      </c>
      <c r="B90" s="22" t="s">
        <v>1114</v>
      </c>
      <c r="C90" s="102" t="s">
        <v>629</v>
      </c>
      <c r="D90" s="22" t="s">
        <v>280</v>
      </c>
      <c r="E90" s="30">
        <v>31525051</v>
      </c>
      <c r="F90" s="147">
        <v>2</v>
      </c>
      <c r="G90" s="117" t="s">
        <v>448</v>
      </c>
      <c r="H90" s="162" t="s">
        <v>24</v>
      </c>
      <c r="I90" s="168" t="s">
        <v>1119</v>
      </c>
      <c r="J90" s="164" t="s">
        <v>1115</v>
      </c>
      <c r="K90" s="22" t="s">
        <v>1116</v>
      </c>
      <c r="L90" s="22">
        <v>175</v>
      </c>
      <c r="M90" s="90" t="s">
        <v>1117</v>
      </c>
      <c r="N90" s="154" t="s">
        <v>1118</v>
      </c>
      <c r="O90" s="70" t="s">
        <v>1051</v>
      </c>
    </row>
    <row r="91" spans="1:15" x14ac:dyDescent="0.25">
      <c r="A91" s="143" t="s">
        <v>1123</v>
      </c>
      <c r="B91" s="22" t="s">
        <v>1125</v>
      </c>
      <c r="C91" s="102" t="s">
        <v>629</v>
      </c>
      <c r="D91" s="22" t="s">
        <v>1124</v>
      </c>
      <c r="E91" s="30">
        <v>900106735</v>
      </c>
      <c r="F91" s="147">
        <v>6</v>
      </c>
      <c r="G91" s="117"/>
      <c r="H91" s="162" t="s">
        <v>24</v>
      </c>
      <c r="J91" s="164" t="s">
        <v>1127</v>
      </c>
      <c r="K91" s="22" t="s">
        <v>950</v>
      </c>
      <c r="L91" s="22">
        <v>60</v>
      </c>
      <c r="M91" s="70"/>
      <c r="N91" s="70" t="s">
        <v>1135</v>
      </c>
      <c r="O91" s="70" t="s">
        <v>1136</v>
      </c>
    </row>
    <row r="92" spans="1:15" x14ac:dyDescent="0.25">
      <c r="A92" s="156"/>
      <c r="B92" s="137"/>
      <c r="C92" s="137"/>
      <c r="D92" s="137" t="s">
        <v>1143</v>
      </c>
      <c r="E92" s="141"/>
      <c r="F92" s="147"/>
      <c r="G92" s="157"/>
      <c r="H92" s="162"/>
      <c r="J92" s="164"/>
      <c r="K92" s="137"/>
      <c r="L92" s="137"/>
      <c r="M92" s="138"/>
      <c r="N92" s="138"/>
      <c r="O92" s="138"/>
    </row>
    <row r="93" spans="1:15" x14ac:dyDescent="0.25">
      <c r="A93" s="142" t="s">
        <v>1131</v>
      </c>
      <c r="B93" s="76" t="s">
        <v>1132</v>
      </c>
      <c r="C93" s="102" t="s">
        <v>629</v>
      </c>
      <c r="D93" s="76" t="s">
        <v>1133</v>
      </c>
      <c r="E93" s="84">
        <v>12930953</v>
      </c>
      <c r="F93" s="147">
        <v>8</v>
      </c>
      <c r="G93" s="155" t="s">
        <v>1137</v>
      </c>
      <c r="H93" s="162" t="s">
        <v>348</v>
      </c>
      <c r="I93" s="168" t="s">
        <v>1138</v>
      </c>
      <c r="J93" s="164" t="s">
        <v>1167</v>
      </c>
      <c r="K93" s="76" t="s">
        <v>1140</v>
      </c>
      <c r="L93" s="76">
        <v>159</v>
      </c>
      <c r="M93" s="78" t="s">
        <v>1139</v>
      </c>
      <c r="N93" s="78" t="s">
        <v>1134</v>
      </c>
      <c r="O93" s="78" t="s">
        <v>693</v>
      </c>
    </row>
    <row r="94" spans="1:15" x14ac:dyDescent="0.25">
      <c r="A94" s="143" t="s">
        <v>1150</v>
      </c>
      <c r="B94" s="22" t="s">
        <v>1148</v>
      </c>
      <c r="C94" s="102" t="s">
        <v>629</v>
      </c>
      <c r="D94" s="22" t="s">
        <v>1149</v>
      </c>
      <c r="E94" s="30">
        <v>1118299655</v>
      </c>
      <c r="F94" s="147">
        <v>7</v>
      </c>
      <c r="G94" s="117" t="s">
        <v>869</v>
      </c>
      <c r="H94" s="162" t="s">
        <v>24</v>
      </c>
      <c r="I94" s="168" t="s">
        <v>1151</v>
      </c>
      <c r="J94" s="164" t="s">
        <v>817</v>
      </c>
      <c r="K94" s="22" t="s">
        <v>1152</v>
      </c>
      <c r="L94" s="22">
        <v>149</v>
      </c>
      <c r="M94" s="70" t="s">
        <v>1153</v>
      </c>
      <c r="N94" s="70" t="s">
        <v>1148</v>
      </c>
      <c r="O94" s="70" t="s">
        <v>693</v>
      </c>
    </row>
    <row r="95" spans="1:15" x14ac:dyDescent="0.25">
      <c r="A95" s="143" t="s">
        <v>1178</v>
      </c>
      <c r="B95" s="22" t="s">
        <v>1185</v>
      </c>
      <c r="C95" s="102" t="s">
        <v>1192</v>
      </c>
      <c r="D95" s="22" t="s">
        <v>1179</v>
      </c>
      <c r="E95" s="30">
        <v>1130617267</v>
      </c>
      <c r="F95" s="147">
        <v>1</v>
      </c>
      <c r="G95" s="117" t="s">
        <v>448</v>
      </c>
      <c r="H95" s="162" t="s">
        <v>24</v>
      </c>
      <c r="I95" s="168" t="s">
        <v>1187</v>
      </c>
      <c r="J95" s="165" t="s">
        <v>395</v>
      </c>
      <c r="K95" s="22" t="s">
        <v>1188</v>
      </c>
      <c r="L95" s="22">
        <v>94</v>
      </c>
      <c r="M95" s="70" t="s">
        <v>1189</v>
      </c>
      <c r="N95" s="70" t="s">
        <v>1180</v>
      </c>
      <c r="O95" s="70" t="s">
        <v>1190</v>
      </c>
    </row>
    <row r="96" spans="1:15" x14ac:dyDescent="0.25">
      <c r="A96" s="142" t="s">
        <v>250</v>
      </c>
      <c r="B96" s="76" t="s">
        <v>1193</v>
      </c>
      <c r="C96" s="102" t="s">
        <v>629</v>
      </c>
      <c r="D96" s="76" t="s">
        <v>1194</v>
      </c>
      <c r="E96" s="84">
        <v>1130604937</v>
      </c>
      <c r="F96" s="147">
        <v>1</v>
      </c>
      <c r="G96" s="155" t="s">
        <v>448</v>
      </c>
      <c r="H96" s="162" t="s">
        <v>24</v>
      </c>
      <c r="I96" s="168" t="s">
        <v>1197</v>
      </c>
      <c r="J96" s="164" t="s">
        <v>1198</v>
      </c>
      <c r="K96" s="76" t="s">
        <v>1211</v>
      </c>
      <c r="L96" s="76">
        <v>30</v>
      </c>
      <c r="M96" s="78" t="s">
        <v>1199</v>
      </c>
      <c r="N96" s="78" t="s">
        <v>1195</v>
      </c>
      <c r="O96" s="78" t="s">
        <v>930</v>
      </c>
    </row>
    <row r="97" spans="1:15" x14ac:dyDescent="0.25">
      <c r="A97" s="143" t="s">
        <v>1196</v>
      </c>
      <c r="B97" s="22" t="s">
        <v>1195</v>
      </c>
      <c r="C97" s="102" t="s">
        <v>629</v>
      </c>
      <c r="D97" s="76" t="s">
        <v>610</v>
      </c>
      <c r="E97" s="125">
        <v>1085301502</v>
      </c>
      <c r="F97" s="147">
        <v>8</v>
      </c>
      <c r="G97" s="102" t="s">
        <v>611</v>
      </c>
      <c r="H97" s="161" t="s">
        <v>168</v>
      </c>
      <c r="I97" s="168" t="s">
        <v>612</v>
      </c>
      <c r="J97" s="164" t="s">
        <v>548</v>
      </c>
      <c r="K97" s="22" t="s">
        <v>446</v>
      </c>
      <c r="L97" s="76">
        <v>90</v>
      </c>
      <c r="M97" s="78" t="s">
        <v>619</v>
      </c>
      <c r="N97" s="70" t="s">
        <v>1195</v>
      </c>
      <c r="O97" s="70" t="s">
        <v>693</v>
      </c>
    </row>
    <row r="98" spans="1:15" x14ac:dyDescent="0.25">
      <c r="A98" s="142" t="s">
        <v>290</v>
      </c>
      <c r="B98" s="76" t="s">
        <v>1205</v>
      </c>
      <c r="C98" s="102" t="s">
        <v>629</v>
      </c>
      <c r="D98" s="76" t="s">
        <v>1206</v>
      </c>
      <c r="E98" s="84">
        <v>1144024008</v>
      </c>
      <c r="F98" s="147">
        <v>6</v>
      </c>
      <c r="G98" s="155" t="s">
        <v>448</v>
      </c>
      <c r="H98" s="162" t="s">
        <v>168</v>
      </c>
      <c r="I98" s="168" t="s">
        <v>1207</v>
      </c>
      <c r="J98" s="165" t="s">
        <v>613</v>
      </c>
      <c r="K98" s="76" t="s">
        <v>1208</v>
      </c>
      <c r="L98" s="76">
        <v>84</v>
      </c>
      <c r="M98" s="78" t="s">
        <v>1209</v>
      </c>
      <c r="N98" s="78" t="s">
        <v>1205</v>
      </c>
      <c r="O98" s="78" t="s">
        <v>693</v>
      </c>
    </row>
    <row r="99" spans="1:15" x14ac:dyDescent="0.25">
      <c r="A99" s="143" t="s">
        <v>291</v>
      </c>
      <c r="B99" s="22" t="s">
        <v>1215</v>
      </c>
      <c r="C99" s="102" t="s">
        <v>629</v>
      </c>
      <c r="D99" s="22" t="s">
        <v>1214</v>
      </c>
      <c r="E99" s="30">
        <v>94507123</v>
      </c>
      <c r="F99" s="147">
        <v>7</v>
      </c>
      <c r="G99" s="117" t="s">
        <v>448</v>
      </c>
      <c r="H99" s="162" t="s">
        <v>172</v>
      </c>
      <c r="I99" s="168" t="s">
        <v>1219</v>
      </c>
      <c r="J99" s="164" t="s">
        <v>1220</v>
      </c>
      <c r="K99" s="22" t="s">
        <v>950</v>
      </c>
      <c r="L99" s="22">
        <v>60</v>
      </c>
      <c r="M99" s="70" t="s">
        <v>1221</v>
      </c>
      <c r="N99" s="70" t="s">
        <v>1218</v>
      </c>
      <c r="O99" s="70" t="s">
        <v>693</v>
      </c>
    </row>
    <row r="100" spans="1:15" x14ac:dyDescent="0.25">
      <c r="A100" s="146" t="s">
        <v>1230</v>
      </c>
      <c r="B100" s="80" t="s">
        <v>1236</v>
      </c>
      <c r="C100" s="102"/>
      <c r="D100" s="80" t="s">
        <v>1231</v>
      </c>
      <c r="E100" s="125">
        <v>66928016</v>
      </c>
      <c r="F100" s="141">
        <v>1</v>
      </c>
      <c r="G100" s="102" t="s">
        <v>385</v>
      </c>
      <c r="H100" s="102" t="s">
        <v>161</v>
      </c>
      <c r="I100" s="140" t="s">
        <v>415</v>
      </c>
      <c r="J100" s="102" t="s">
        <v>416</v>
      </c>
      <c r="K100" s="22" t="s">
        <v>1008</v>
      </c>
      <c r="L100" s="22">
        <v>30</v>
      </c>
      <c r="M100" s="22" t="s">
        <v>418</v>
      </c>
      <c r="N100" s="82" t="s">
        <v>762</v>
      </c>
      <c r="O100" s="82" t="s">
        <v>693</v>
      </c>
    </row>
    <row r="101" spans="1:15" x14ac:dyDescent="0.25">
      <c r="A101" s="143" t="s">
        <v>1233</v>
      </c>
      <c r="B101" s="22" t="s">
        <v>1234</v>
      </c>
      <c r="C101" s="102"/>
      <c r="D101" s="22" t="s">
        <v>1248</v>
      </c>
      <c r="E101" s="30">
        <v>25277913</v>
      </c>
      <c r="F101" s="147">
        <v>1</v>
      </c>
      <c r="G101" s="57" t="s">
        <v>751</v>
      </c>
      <c r="H101" s="162" t="s">
        <v>421</v>
      </c>
      <c r="I101" s="167"/>
      <c r="J101" s="164" t="s">
        <v>1245</v>
      </c>
      <c r="K101" s="22" t="s">
        <v>1241</v>
      </c>
      <c r="L101" s="22">
        <v>39</v>
      </c>
      <c r="M101" s="70" t="s">
        <v>1244</v>
      </c>
      <c r="N101" s="70" t="s">
        <v>1243</v>
      </c>
      <c r="O101" s="70" t="s">
        <v>693</v>
      </c>
    </row>
    <row r="102" spans="1:15" x14ac:dyDescent="0.25">
      <c r="A102" s="143" t="s">
        <v>1237</v>
      </c>
      <c r="B102" s="22" t="s">
        <v>1234</v>
      </c>
      <c r="C102" s="102"/>
      <c r="D102" s="22" t="s">
        <v>97</v>
      </c>
      <c r="E102" s="125">
        <v>6104364</v>
      </c>
      <c r="F102" s="141">
        <v>5</v>
      </c>
      <c r="G102" s="102" t="s">
        <v>385</v>
      </c>
      <c r="H102" s="102" t="s">
        <v>421</v>
      </c>
      <c r="I102" s="140" t="s">
        <v>422</v>
      </c>
      <c r="J102" s="102" t="s">
        <v>419</v>
      </c>
      <c r="K102" s="22" t="s">
        <v>1008</v>
      </c>
      <c r="L102" s="22">
        <v>30</v>
      </c>
      <c r="M102" s="22" t="s">
        <v>420</v>
      </c>
      <c r="N102" s="70" t="s">
        <v>762</v>
      </c>
      <c r="O102" s="70" t="s">
        <v>693</v>
      </c>
    </row>
    <row r="103" spans="1:15" x14ac:dyDescent="0.25">
      <c r="A103" s="143" t="s">
        <v>307</v>
      </c>
      <c r="B103" s="22" t="s">
        <v>1242</v>
      </c>
      <c r="C103" s="102"/>
      <c r="D103" s="22" t="s">
        <v>831</v>
      </c>
      <c r="E103" s="181">
        <v>94063550</v>
      </c>
      <c r="F103" s="141">
        <v>1</v>
      </c>
      <c r="G103" s="133" t="s">
        <v>448</v>
      </c>
      <c r="H103" s="133" t="s">
        <v>313</v>
      </c>
      <c r="I103" s="140" t="s">
        <v>842</v>
      </c>
      <c r="J103" s="182" t="s">
        <v>847</v>
      </c>
      <c r="K103" s="22" t="s">
        <v>1008</v>
      </c>
      <c r="L103" s="74">
        <v>30</v>
      </c>
      <c r="M103" s="70" t="s">
        <v>843</v>
      </c>
      <c r="N103" s="70" t="s">
        <v>762</v>
      </c>
      <c r="O103" s="70" t="s">
        <v>693</v>
      </c>
    </row>
    <row r="104" spans="1:15" x14ac:dyDescent="0.25">
      <c r="A104" s="143" t="s">
        <v>309</v>
      </c>
      <c r="B104" s="76" t="s">
        <v>1257</v>
      </c>
      <c r="C104" s="102" t="s">
        <v>1260</v>
      </c>
      <c r="D104" s="22" t="s">
        <v>956</v>
      </c>
      <c r="E104" s="30">
        <v>66995519</v>
      </c>
      <c r="F104" s="147">
        <v>1</v>
      </c>
      <c r="G104" s="57" t="s">
        <v>448</v>
      </c>
      <c r="H104" s="162" t="s">
        <v>24</v>
      </c>
      <c r="I104" s="168" t="s">
        <v>931</v>
      </c>
      <c r="J104" s="164" t="s">
        <v>932</v>
      </c>
      <c r="K104" s="22" t="s">
        <v>1258</v>
      </c>
      <c r="L104" s="22">
        <v>150</v>
      </c>
      <c r="M104" s="70" t="s">
        <v>934</v>
      </c>
      <c r="N104" s="70" t="s">
        <v>762</v>
      </c>
      <c r="O104" s="78" t="s">
        <v>1259</v>
      </c>
    </row>
    <row r="105" spans="1:15" x14ac:dyDescent="0.25">
      <c r="A105" s="143" t="s">
        <v>1246</v>
      </c>
      <c r="B105" s="98" t="s">
        <v>1257</v>
      </c>
      <c r="C105" s="102" t="s">
        <v>1260</v>
      </c>
      <c r="D105" s="76" t="s">
        <v>957</v>
      </c>
      <c r="E105" s="84">
        <v>1114457001</v>
      </c>
      <c r="F105" s="147">
        <v>4</v>
      </c>
      <c r="G105" s="121" t="s">
        <v>935</v>
      </c>
      <c r="H105" s="162" t="s">
        <v>24</v>
      </c>
      <c r="I105" s="168" t="s">
        <v>936</v>
      </c>
      <c r="J105" s="164" t="s">
        <v>937</v>
      </c>
      <c r="K105" s="22" t="s">
        <v>1258</v>
      </c>
      <c r="L105" s="22">
        <v>150</v>
      </c>
      <c r="M105" s="78" t="s">
        <v>938</v>
      </c>
      <c r="N105" s="70" t="s">
        <v>762</v>
      </c>
      <c r="O105" s="78" t="s">
        <v>1259</v>
      </c>
    </row>
    <row r="106" spans="1:15" x14ac:dyDescent="0.25">
      <c r="A106" s="143" t="s">
        <v>1247</v>
      </c>
      <c r="B106" s="22" t="s">
        <v>1257</v>
      </c>
      <c r="C106" s="102" t="s">
        <v>1260</v>
      </c>
      <c r="D106" s="22" t="s">
        <v>958</v>
      </c>
      <c r="E106" s="30">
        <v>31934657</v>
      </c>
      <c r="F106" s="147">
        <v>1</v>
      </c>
      <c r="G106" s="57" t="s">
        <v>448</v>
      </c>
      <c r="H106" s="162" t="s">
        <v>24</v>
      </c>
      <c r="I106" s="168" t="s">
        <v>951</v>
      </c>
      <c r="J106" s="164" t="s">
        <v>949</v>
      </c>
      <c r="K106" s="22" t="s">
        <v>1258</v>
      </c>
      <c r="L106" s="22">
        <v>150</v>
      </c>
      <c r="M106" s="70" t="s">
        <v>953</v>
      </c>
      <c r="N106" s="70" t="s">
        <v>762</v>
      </c>
      <c r="O106" s="78" t="s">
        <v>1259</v>
      </c>
    </row>
    <row r="107" spans="1:15" x14ac:dyDescent="0.25">
      <c r="A107" s="143" t="s">
        <v>1249</v>
      </c>
      <c r="B107" s="22" t="s">
        <v>930</v>
      </c>
      <c r="C107" s="102" t="s">
        <v>1260</v>
      </c>
      <c r="D107" s="22" t="s">
        <v>965</v>
      </c>
      <c r="E107" s="125">
        <v>4846819</v>
      </c>
      <c r="F107" s="183" t="s">
        <v>1077</v>
      </c>
      <c r="G107" s="133" t="s">
        <v>966</v>
      </c>
      <c r="H107" s="133" t="s">
        <v>325</v>
      </c>
      <c r="I107" s="140" t="s">
        <v>908</v>
      </c>
      <c r="J107" s="182" t="s">
        <v>1276</v>
      </c>
      <c r="K107" s="22" t="s">
        <v>1275</v>
      </c>
      <c r="L107" s="74">
        <v>360</v>
      </c>
      <c r="M107" s="70" t="s">
        <v>968</v>
      </c>
      <c r="N107" s="70" t="s">
        <v>762</v>
      </c>
      <c r="O107" s="70" t="s">
        <v>930</v>
      </c>
    </row>
    <row r="108" spans="1:15" x14ac:dyDescent="0.25">
      <c r="A108" s="143" t="s">
        <v>1250</v>
      </c>
      <c r="B108" s="22" t="s">
        <v>930</v>
      </c>
      <c r="C108" s="102" t="s">
        <v>1260</v>
      </c>
      <c r="D108" s="22" t="s">
        <v>1277</v>
      </c>
      <c r="E108" s="141">
        <v>82384734</v>
      </c>
      <c r="F108" s="141">
        <v>3</v>
      </c>
      <c r="G108" s="137" t="s">
        <v>597</v>
      </c>
      <c r="H108" s="137" t="s">
        <v>325</v>
      </c>
      <c r="I108" s="169" t="s">
        <v>894</v>
      </c>
      <c r="J108" s="182" t="s">
        <v>1278</v>
      </c>
      <c r="K108" s="22" t="s">
        <v>1275</v>
      </c>
      <c r="L108" s="74">
        <v>360</v>
      </c>
      <c r="M108" s="70" t="s">
        <v>897</v>
      </c>
      <c r="N108" s="70" t="s">
        <v>762</v>
      </c>
      <c r="O108" s="70" t="s">
        <v>930</v>
      </c>
    </row>
    <row r="109" spans="1:15" x14ac:dyDescent="0.25">
      <c r="A109" s="143" t="s">
        <v>354</v>
      </c>
      <c r="B109" s="93" t="s">
        <v>930</v>
      </c>
      <c r="C109" s="102" t="s">
        <v>1260</v>
      </c>
      <c r="D109" s="93" t="s">
        <v>1251</v>
      </c>
      <c r="E109" s="141">
        <v>82384548</v>
      </c>
      <c r="F109" s="141">
        <v>1</v>
      </c>
      <c r="G109" s="139" t="s">
        <v>597</v>
      </c>
      <c r="H109" s="139" t="s">
        <v>325</v>
      </c>
      <c r="I109" s="169" t="s">
        <v>899</v>
      </c>
      <c r="J109" s="182" t="s">
        <v>1278</v>
      </c>
      <c r="K109" s="22" t="s">
        <v>1275</v>
      </c>
      <c r="L109" s="74">
        <v>360</v>
      </c>
      <c r="M109" s="70" t="s">
        <v>901</v>
      </c>
      <c r="N109" s="70" t="s">
        <v>762</v>
      </c>
      <c r="O109" s="70" t="s">
        <v>930</v>
      </c>
    </row>
    <row r="110" spans="1:15" x14ac:dyDescent="0.25">
      <c r="A110" s="143" t="s">
        <v>1255</v>
      </c>
      <c r="B110" s="22" t="s">
        <v>762</v>
      </c>
      <c r="C110" s="102" t="s">
        <v>1260</v>
      </c>
      <c r="D110" s="93" t="s">
        <v>42</v>
      </c>
      <c r="E110" s="125">
        <v>13103364</v>
      </c>
      <c r="F110" s="137">
        <v>6</v>
      </c>
      <c r="G110" s="137" t="s">
        <v>1104</v>
      </c>
      <c r="H110" s="137" t="s">
        <v>192</v>
      </c>
      <c r="I110" s="169" t="s">
        <v>665</v>
      </c>
      <c r="J110" s="137" t="s">
        <v>1099</v>
      </c>
      <c r="K110" s="137" t="s">
        <v>1275</v>
      </c>
      <c r="L110" s="137">
        <v>360</v>
      </c>
      <c r="M110" s="137" t="s">
        <v>1101</v>
      </c>
      <c r="N110" s="70" t="s">
        <v>762</v>
      </c>
      <c r="O110" s="70" t="s">
        <v>930</v>
      </c>
    </row>
    <row r="111" spans="1:15" x14ac:dyDescent="0.25">
      <c r="A111" s="143" t="s">
        <v>1256</v>
      </c>
      <c r="B111" s="76" t="s">
        <v>762</v>
      </c>
      <c r="C111" s="102" t="s">
        <v>1260</v>
      </c>
      <c r="D111" s="93" t="s">
        <v>1177</v>
      </c>
      <c r="E111" s="125">
        <v>4852495</v>
      </c>
      <c r="F111" s="137">
        <v>2</v>
      </c>
      <c r="G111" s="137" t="s">
        <v>774</v>
      </c>
      <c r="H111" s="137" t="s">
        <v>325</v>
      </c>
      <c r="I111" s="169" t="s">
        <v>908</v>
      </c>
      <c r="J111" s="137" t="s">
        <v>1281</v>
      </c>
      <c r="K111" s="137" t="s">
        <v>1275</v>
      </c>
      <c r="L111" s="137">
        <v>360</v>
      </c>
      <c r="M111" s="137" t="s">
        <v>1082</v>
      </c>
      <c r="N111" s="70" t="s">
        <v>762</v>
      </c>
      <c r="O111" s="70" t="s">
        <v>930</v>
      </c>
    </row>
    <row r="112" spans="1:15" x14ac:dyDescent="0.25">
      <c r="A112" s="143" t="s">
        <v>382</v>
      </c>
      <c r="B112" s="22" t="s">
        <v>762</v>
      </c>
      <c r="C112" s="102" t="s">
        <v>1260</v>
      </c>
      <c r="D112" s="22" t="s">
        <v>1261</v>
      </c>
      <c r="E112" s="30">
        <v>82384733</v>
      </c>
      <c r="F112" s="147">
        <v>6</v>
      </c>
      <c r="G112" s="137" t="s">
        <v>774</v>
      </c>
      <c r="H112" s="137" t="s">
        <v>325</v>
      </c>
      <c r="I112" s="169" t="s">
        <v>908</v>
      </c>
      <c r="J112" s="182" t="s">
        <v>1278</v>
      </c>
      <c r="K112" s="22" t="s">
        <v>1275</v>
      </c>
      <c r="L112" s="22">
        <v>360</v>
      </c>
      <c r="M112" s="70" t="s">
        <v>1282</v>
      </c>
      <c r="N112" s="70" t="s">
        <v>762</v>
      </c>
      <c r="O112" s="70" t="s">
        <v>930</v>
      </c>
    </row>
    <row r="113" spans="1:15" x14ac:dyDescent="0.25">
      <c r="A113" s="143" t="s">
        <v>1262</v>
      </c>
      <c r="B113" s="22" t="s">
        <v>762</v>
      </c>
      <c r="C113" s="102" t="s">
        <v>1260</v>
      </c>
      <c r="D113" s="22" t="s">
        <v>117</v>
      </c>
      <c r="E113" s="141">
        <v>94062619</v>
      </c>
      <c r="F113" s="147">
        <v>6</v>
      </c>
      <c r="G113" s="139" t="s">
        <v>588</v>
      </c>
      <c r="H113" s="162" t="s">
        <v>168</v>
      </c>
      <c r="I113" s="168" t="s">
        <v>911</v>
      </c>
      <c r="J113" s="164" t="s">
        <v>1287</v>
      </c>
      <c r="K113" s="22" t="s">
        <v>1275</v>
      </c>
      <c r="L113" s="22">
        <v>360</v>
      </c>
      <c r="M113" s="78" t="s">
        <v>913</v>
      </c>
      <c r="N113" s="70" t="s">
        <v>762</v>
      </c>
      <c r="O113" s="70" t="s">
        <v>930</v>
      </c>
    </row>
    <row r="114" spans="1:15" x14ac:dyDescent="0.25">
      <c r="A114" s="143" t="s">
        <v>1263</v>
      </c>
      <c r="B114" s="22" t="s">
        <v>762</v>
      </c>
      <c r="C114" s="102" t="s">
        <v>1260</v>
      </c>
      <c r="D114" s="22" t="s">
        <v>93</v>
      </c>
      <c r="E114" s="141">
        <v>93367273</v>
      </c>
      <c r="F114" s="147">
        <v>8</v>
      </c>
      <c r="G114" s="139" t="s">
        <v>923</v>
      </c>
      <c r="H114" s="162" t="s">
        <v>168</v>
      </c>
      <c r="I114" s="168" t="s">
        <v>924</v>
      </c>
      <c r="J114" s="164" t="s">
        <v>925</v>
      </c>
      <c r="K114" s="22" t="s">
        <v>1275</v>
      </c>
      <c r="L114" s="22">
        <v>360</v>
      </c>
      <c r="M114" s="70" t="s">
        <v>926</v>
      </c>
      <c r="N114" s="70" t="s">
        <v>762</v>
      </c>
      <c r="O114" s="70" t="s">
        <v>930</v>
      </c>
    </row>
    <row r="115" spans="1:15" x14ac:dyDescent="0.25">
      <c r="A115" s="143" t="s">
        <v>1264</v>
      </c>
      <c r="B115" s="22" t="s">
        <v>762</v>
      </c>
      <c r="C115" s="102" t="s">
        <v>1260</v>
      </c>
      <c r="D115" s="22" t="s">
        <v>87</v>
      </c>
      <c r="E115" s="141">
        <v>10388189</v>
      </c>
      <c r="F115" s="147">
        <v>5</v>
      </c>
      <c r="G115" s="139" t="s">
        <v>433</v>
      </c>
      <c r="H115" s="162" t="s">
        <v>168</v>
      </c>
      <c r="I115" s="168" t="s">
        <v>919</v>
      </c>
      <c r="J115" s="164" t="s">
        <v>920</v>
      </c>
      <c r="K115" s="22" t="s">
        <v>1275</v>
      </c>
      <c r="L115" s="22">
        <v>360</v>
      </c>
      <c r="M115" s="70" t="s">
        <v>921</v>
      </c>
      <c r="N115" s="70" t="s">
        <v>762</v>
      </c>
      <c r="O115" s="70" t="s">
        <v>930</v>
      </c>
    </row>
    <row r="116" spans="1:15" x14ac:dyDescent="0.25">
      <c r="A116" s="143" t="s">
        <v>1265</v>
      </c>
      <c r="B116" s="22" t="s">
        <v>762</v>
      </c>
      <c r="C116" s="102" t="s">
        <v>1260</v>
      </c>
      <c r="D116" s="22" t="s">
        <v>81</v>
      </c>
      <c r="E116" s="141">
        <v>16830349</v>
      </c>
      <c r="F116" s="147">
        <v>4</v>
      </c>
      <c r="G116" s="139" t="s">
        <v>591</v>
      </c>
      <c r="H116" s="162" t="s">
        <v>168</v>
      </c>
      <c r="I116" s="168" t="s">
        <v>915</v>
      </c>
      <c r="J116" s="164" t="s">
        <v>916</v>
      </c>
      <c r="K116" s="22" t="s">
        <v>1275</v>
      </c>
      <c r="L116" s="22">
        <v>360</v>
      </c>
      <c r="M116" s="70" t="s">
        <v>917</v>
      </c>
      <c r="N116" s="70" t="s">
        <v>762</v>
      </c>
      <c r="O116" s="70" t="s">
        <v>930</v>
      </c>
    </row>
    <row r="117" spans="1:15" x14ac:dyDescent="0.25">
      <c r="A117" s="143" t="s">
        <v>1266</v>
      </c>
      <c r="B117" s="22" t="s">
        <v>762</v>
      </c>
      <c r="C117" s="102" t="s">
        <v>1260</v>
      </c>
      <c r="D117" s="22" t="s">
        <v>517</v>
      </c>
      <c r="E117" s="181">
        <v>71353499</v>
      </c>
      <c r="F117" s="141">
        <v>4</v>
      </c>
      <c r="G117" s="133" t="s">
        <v>507</v>
      </c>
      <c r="H117" s="133" t="s">
        <v>313</v>
      </c>
      <c r="I117" s="140" t="s">
        <v>518</v>
      </c>
      <c r="J117" s="182" t="s">
        <v>1288</v>
      </c>
      <c r="K117" s="22" t="s">
        <v>1275</v>
      </c>
      <c r="L117" s="74">
        <v>330</v>
      </c>
      <c r="M117" s="70" t="s">
        <v>520</v>
      </c>
      <c r="N117" s="70" t="s">
        <v>762</v>
      </c>
      <c r="O117" s="70" t="s">
        <v>930</v>
      </c>
    </row>
    <row r="118" spans="1:15" x14ac:dyDescent="0.25">
      <c r="A118" s="143" t="s">
        <v>1267</v>
      </c>
      <c r="B118" s="22" t="s">
        <v>762</v>
      </c>
      <c r="C118" s="102"/>
      <c r="D118" s="22" t="s">
        <v>1268</v>
      </c>
      <c r="E118" s="125">
        <v>59675110</v>
      </c>
      <c r="F118" s="141">
        <v>3</v>
      </c>
      <c r="G118" s="102" t="s">
        <v>429</v>
      </c>
      <c r="H118" s="102" t="s">
        <v>242</v>
      </c>
      <c r="I118" s="140" t="s">
        <v>430</v>
      </c>
      <c r="J118" s="104" t="s">
        <v>1289</v>
      </c>
      <c r="K118" s="22" t="s">
        <v>1008</v>
      </c>
      <c r="L118" s="22">
        <v>30</v>
      </c>
      <c r="M118" s="22" t="s">
        <v>432</v>
      </c>
      <c r="N118" s="70" t="s">
        <v>762</v>
      </c>
      <c r="O118" s="70" t="s">
        <v>693</v>
      </c>
    </row>
    <row r="119" spans="1:15" ht="15.75" thickBot="1" x14ac:dyDescent="0.3">
      <c r="A119" s="143" t="s">
        <v>1269</v>
      </c>
      <c r="B119" s="22" t="s">
        <v>762</v>
      </c>
      <c r="C119" s="102" t="s">
        <v>1260</v>
      </c>
      <c r="D119" s="22" t="s">
        <v>1270</v>
      </c>
      <c r="E119" s="125">
        <v>16755044</v>
      </c>
      <c r="F119" s="147">
        <v>2</v>
      </c>
      <c r="G119" s="133" t="s">
        <v>385</v>
      </c>
      <c r="H119" s="162" t="s">
        <v>168</v>
      </c>
      <c r="I119" s="168" t="s">
        <v>394</v>
      </c>
      <c r="J119" s="164" t="s">
        <v>410</v>
      </c>
      <c r="K119" s="22" t="s">
        <v>1258</v>
      </c>
      <c r="L119" s="22">
        <v>150</v>
      </c>
      <c r="M119" s="22" t="s">
        <v>411</v>
      </c>
      <c r="N119" s="70" t="s">
        <v>762</v>
      </c>
      <c r="O119" s="78" t="s">
        <v>1259</v>
      </c>
    </row>
    <row r="120" spans="1:15" ht="15.75" thickBot="1" x14ac:dyDescent="0.3">
      <c r="A120" s="143" t="s">
        <v>1271</v>
      </c>
      <c r="B120" s="22" t="s">
        <v>762</v>
      </c>
      <c r="C120" s="102" t="s">
        <v>1260</v>
      </c>
      <c r="D120" s="22" t="s">
        <v>1272</v>
      </c>
      <c r="E120" s="125">
        <v>72226591</v>
      </c>
      <c r="F120" s="141">
        <v>4</v>
      </c>
      <c r="G120" s="102" t="s">
        <v>437</v>
      </c>
      <c r="H120" s="102" t="s">
        <v>172</v>
      </c>
      <c r="I120" s="140" t="s">
        <v>438</v>
      </c>
      <c r="J120" s="54" t="s">
        <v>1291</v>
      </c>
      <c r="K120" s="22" t="s">
        <v>1290</v>
      </c>
      <c r="L120" s="22">
        <v>150</v>
      </c>
      <c r="M120" s="22" t="s">
        <v>440</v>
      </c>
      <c r="N120" s="70" t="s">
        <v>762</v>
      </c>
      <c r="O120" s="78" t="s">
        <v>1259</v>
      </c>
    </row>
    <row r="121" spans="1:15" x14ac:dyDescent="0.25">
      <c r="A121" s="143" t="s">
        <v>1273</v>
      </c>
      <c r="B121" s="22" t="s">
        <v>762</v>
      </c>
      <c r="C121" s="102" t="s">
        <v>1260</v>
      </c>
      <c r="D121" s="76" t="s">
        <v>1274</v>
      </c>
      <c r="E121" s="184">
        <v>71982536</v>
      </c>
      <c r="F121" s="141">
        <v>7</v>
      </c>
      <c r="G121" s="133" t="s">
        <v>507</v>
      </c>
      <c r="H121" s="133" t="s">
        <v>313</v>
      </c>
      <c r="I121" s="140" t="s">
        <v>508</v>
      </c>
      <c r="J121" s="182" t="s">
        <v>1292</v>
      </c>
      <c r="K121" s="22" t="s">
        <v>1275</v>
      </c>
      <c r="L121" s="74">
        <v>150</v>
      </c>
      <c r="M121" s="70" t="s">
        <v>510</v>
      </c>
      <c r="N121" s="70" t="s">
        <v>762</v>
      </c>
      <c r="O121" s="70" t="s">
        <v>930</v>
      </c>
    </row>
    <row r="122" spans="1:15" x14ac:dyDescent="0.25">
      <c r="A122" s="143" t="s">
        <v>1279</v>
      </c>
      <c r="B122" s="22" t="s">
        <v>762</v>
      </c>
      <c r="C122" s="102" t="s">
        <v>1260</v>
      </c>
      <c r="D122" s="22" t="s">
        <v>1280</v>
      </c>
      <c r="E122" s="30">
        <v>80728908</v>
      </c>
      <c r="F122" s="147">
        <v>9</v>
      </c>
      <c r="G122" s="57" t="s">
        <v>450</v>
      </c>
      <c r="H122" s="162" t="s">
        <v>314</v>
      </c>
      <c r="I122" s="140" t="s">
        <v>538</v>
      </c>
      <c r="J122" s="102" t="s">
        <v>1293</v>
      </c>
      <c r="K122" s="22" t="s">
        <v>1275</v>
      </c>
      <c r="L122" s="74">
        <v>330</v>
      </c>
      <c r="M122" s="70" t="s">
        <v>540</v>
      </c>
      <c r="N122" s="70" t="s">
        <v>762</v>
      </c>
      <c r="O122" s="70" t="s">
        <v>930</v>
      </c>
    </row>
    <row r="123" spans="1:15" x14ac:dyDescent="0.25">
      <c r="A123" s="143" t="s">
        <v>1283</v>
      </c>
      <c r="B123" s="22" t="s">
        <v>762</v>
      </c>
      <c r="C123" s="102" t="s">
        <v>1260</v>
      </c>
      <c r="D123" s="22" t="s">
        <v>1284</v>
      </c>
      <c r="E123" s="30">
        <v>66856994</v>
      </c>
      <c r="F123" s="147">
        <v>1</v>
      </c>
      <c r="G123" s="57" t="s">
        <v>448</v>
      </c>
      <c r="H123" s="162" t="s">
        <v>314</v>
      </c>
      <c r="I123" s="169" t="s">
        <v>1294</v>
      </c>
      <c r="J123" s="164" t="s">
        <v>1295</v>
      </c>
      <c r="K123" s="22" t="s">
        <v>1258</v>
      </c>
      <c r="L123" s="22">
        <v>150</v>
      </c>
      <c r="M123" s="70" t="s">
        <v>1296</v>
      </c>
      <c r="N123" s="70" t="s">
        <v>762</v>
      </c>
      <c r="O123" s="78" t="s">
        <v>1259</v>
      </c>
    </row>
    <row r="124" spans="1:15" x14ac:dyDescent="0.25">
      <c r="A124" s="143" t="s">
        <v>1285</v>
      </c>
      <c r="B124" s="22" t="s">
        <v>762</v>
      </c>
      <c r="C124" s="102" t="s">
        <v>1260</v>
      </c>
      <c r="D124" s="22" t="s">
        <v>1286</v>
      </c>
      <c r="E124" s="30">
        <v>34678158</v>
      </c>
      <c r="F124" s="147">
        <v>9</v>
      </c>
      <c r="G124" s="57" t="s">
        <v>445</v>
      </c>
      <c r="H124" s="162" t="s">
        <v>314</v>
      </c>
      <c r="I124" s="140" t="s">
        <v>701</v>
      </c>
      <c r="J124" s="164" t="s">
        <v>1299</v>
      </c>
      <c r="K124" s="22" t="s">
        <v>1302</v>
      </c>
      <c r="L124" s="22">
        <v>210</v>
      </c>
      <c r="M124" s="70" t="s">
        <v>703</v>
      </c>
      <c r="N124" s="70" t="s">
        <v>1300</v>
      </c>
      <c r="O124" s="70" t="s">
        <v>1301</v>
      </c>
    </row>
    <row r="125" spans="1:15" x14ac:dyDescent="0.25">
      <c r="A125" s="143" t="s">
        <v>1304</v>
      </c>
      <c r="B125" s="22" t="s">
        <v>1105</v>
      </c>
      <c r="C125" s="102"/>
      <c r="D125" s="22" t="s">
        <v>457</v>
      </c>
      <c r="E125" s="125">
        <v>10385199</v>
      </c>
      <c r="F125" s="141">
        <v>5</v>
      </c>
      <c r="G125" s="74" t="s">
        <v>433</v>
      </c>
      <c r="H125" s="22" t="s">
        <v>314</v>
      </c>
      <c r="I125" s="132" t="s">
        <v>434</v>
      </c>
      <c r="J125" s="22" t="s">
        <v>480</v>
      </c>
      <c r="K125" s="22" t="s">
        <v>1306</v>
      </c>
      <c r="L125" s="74">
        <v>0</v>
      </c>
      <c r="M125" s="70" t="s">
        <v>481</v>
      </c>
      <c r="N125" s="70" t="s">
        <v>1105</v>
      </c>
      <c r="O125" s="70" t="s">
        <v>1303</v>
      </c>
    </row>
    <row r="126" spans="1:15" x14ac:dyDescent="0.25">
      <c r="A126" s="49"/>
      <c r="B126" s="22"/>
      <c r="C126" s="102"/>
      <c r="D126" s="22"/>
      <c r="E126" s="30"/>
      <c r="F126" s="147"/>
      <c r="G126" s="57"/>
      <c r="H126" s="162"/>
      <c r="I126" s="167"/>
      <c r="J126" s="164"/>
      <c r="K126" s="22"/>
      <c r="L126" s="22"/>
      <c r="M126" s="70"/>
      <c r="N126" s="70"/>
      <c r="O126" s="70"/>
    </row>
    <row r="127" spans="1:15" x14ac:dyDescent="0.25">
      <c r="A127" s="49"/>
      <c r="B127" s="22"/>
      <c r="C127" s="102"/>
      <c r="D127" s="22"/>
      <c r="E127" s="30"/>
      <c r="F127" s="147"/>
      <c r="G127" s="22"/>
      <c r="H127" s="161"/>
      <c r="I127" s="167"/>
      <c r="J127" s="165"/>
      <c r="K127" s="22"/>
      <c r="L127" s="22"/>
      <c r="M127" s="70"/>
      <c r="N127" s="70"/>
      <c r="O127" s="70"/>
    </row>
    <row r="128" spans="1:15" x14ac:dyDescent="0.25">
      <c r="A128" s="49"/>
      <c r="B128" s="22"/>
      <c r="C128" s="102"/>
      <c r="D128" s="22"/>
      <c r="E128" s="30"/>
      <c r="F128" s="147"/>
      <c r="G128" s="22"/>
      <c r="H128" s="161"/>
      <c r="I128" s="167"/>
      <c r="J128" s="165"/>
      <c r="K128" s="22"/>
      <c r="L128" s="22"/>
      <c r="M128" s="70"/>
      <c r="N128" s="70"/>
      <c r="O128" s="70"/>
    </row>
    <row r="129" spans="1:15" x14ac:dyDescent="0.25">
      <c r="A129" s="49"/>
      <c r="B129" s="22"/>
      <c r="C129" s="102"/>
      <c r="D129" s="22"/>
      <c r="E129" s="30"/>
      <c r="F129" s="147"/>
      <c r="G129" s="22"/>
      <c r="H129" s="161"/>
      <c r="I129" s="167"/>
      <c r="J129" s="165"/>
      <c r="K129" s="22"/>
      <c r="L129" s="22"/>
      <c r="M129" s="70"/>
      <c r="N129" s="70"/>
      <c r="O129" s="70"/>
    </row>
    <row r="130" spans="1:15" x14ac:dyDescent="0.25">
      <c r="A130" s="49"/>
      <c r="B130" s="22"/>
      <c r="C130" s="102"/>
      <c r="D130" s="22"/>
      <c r="E130" s="30"/>
      <c r="F130" s="147"/>
      <c r="G130" s="22"/>
      <c r="H130" s="161"/>
      <c r="I130" s="167"/>
      <c r="J130" s="164"/>
      <c r="K130" s="22"/>
      <c r="L130" s="22"/>
      <c r="M130" s="70"/>
      <c r="N130" s="70"/>
      <c r="O130" s="70"/>
    </row>
    <row r="131" spans="1:15" x14ac:dyDescent="0.25">
      <c r="A131" s="49"/>
      <c r="B131" s="22"/>
      <c r="C131" s="102"/>
      <c r="D131" s="22"/>
      <c r="E131" s="30"/>
      <c r="F131" s="147"/>
      <c r="G131" s="22"/>
      <c r="H131" s="161"/>
      <c r="I131" s="167"/>
      <c r="J131" s="164"/>
      <c r="K131" s="22"/>
      <c r="L131" s="22"/>
      <c r="M131" s="70"/>
      <c r="N131" s="70"/>
      <c r="O131" s="70"/>
    </row>
    <row r="132" spans="1:15" ht="15.75" thickBot="1" x14ac:dyDescent="0.3">
      <c r="A132" s="75"/>
      <c r="B132" s="76"/>
      <c r="C132" s="102"/>
      <c r="D132" s="76"/>
      <c r="E132" s="84"/>
      <c r="F132" s="147"/>
      <c r="G132" s="76"/>
      <c r="H132" s="161"/>
      <c r="I132" s="167"/>
      <c r="J132" s="164"/>
      <c r="K132" s="76"/>
      <c r="L132" s="76"/>
      <c r="M132" s="78"/>
      <c r="N132" s="78"/>
      <c r="O132" s="78"/>
    </row>
    <row r="133" spans="1:15" ht="15.75" thickBot="1" x14ac:dyDescent="0.3">
      <c r="A133" s="49"/>
      <c r="B133" s="22"/>
      <c r="C133" s="102"/>
      <c r="D133" s="22"/>
      <c r="E133" s="30"/>
      <c r="F133" s="147"/>
      <c r="G133" s="22"/>
      <c r="H133" s="161"/>
      <c r="I133" s="167"/>
      <c r="J133" s="166"/>
      <c r="K133" s="22"/>
      <c r="L133" s="22"/>
      <c r="M133" s="70"/>
      <c r="N133" s="70"/>
      <c r="O133" s="70"/>
    </row>
    <row r="134" spans="1:15" x14ac:dyDescent="0.25">
      <c r="A134" s="49"/>
      <c r="B134" s="22"/>
      <c r="C134" s="102"/>
      <c r="D134" s="22"/>
      <c r="E134" s="30"/>
      <c r="F134" s="147"/>
      <c r="G134" s="22"/>
      <c r="H134" s="161"/>
      <c r="I134" s="167"/>
      <c r="J134" s="164"/>
      <c r="K134" s="22"/>
      <c r="L134" s="22"/>
      <c r="M134" s="70"/>
      <c r="N134" s="70"/>
      <c r="O134" s="70"/>
    </row>
    <row r="135" spans="1:15" x14ac:dyDescent="0.25">
      <c r="A135" s="75"/>
      <c r="B135" s="76"/>
      <c r="C135" s="102"/>
      <c r="D135" s="22"/>
      <c r="E135" s="84"/>
      <c r="F135" s="147"/>
      <c r="G135" s="76"/>
      <c r="H135" s="161"/>
      <c r="I135" s="167"/>
      <c r="J135" s="164"/>
      <c r="K135" s="76"/>
      <c r="L135" s="76"/>
      <c r="M135" s="78"/>
      <c r="N135" s="78"/>
      <c r="O135" s="78"/>
    </row>
    <row r="136" spans="1:15" x14ac:dyDescent="0.25">
      <c r="A136" s="49"/>
      <c r="B136" s="22"/>
      <c r="C136" s="102"/>
      <c r="D136" s="22"/>
      <c r="E136" s="30"/>
      <c r="F136" s="147"/>
      <c r="G136" s="22"/>
      <c r="H136" s="161"/>
      <c r="I136" s="167"/>
      <c r="J136" s="165"/>
      <c r="K136" s="22"/>
      <c r="L136" s="22"/>
      <c r="M136" s="70"/>
      <c r="N136" s="70"/>
      <c r="O136" s="70"/>
    </row>
    <row r="137" spans="1:15" x14ac:dyDescent="0.25">
      <c r="A137" s="49"/>
      <c r="B137" s="22"/>
      <c r="C137" s="102"/>
      <c r="D137" s="22"/>
      <c r="E137" s="30"/>
      <c r="F137" s="147"/>
      <c r="G137" s="22"/>
      <c r="H137" s="161"/>
      <c r="I137" s="167"/>
      <c r="J137" s="165"/>
      <c r="K137" s="22"/>
      <c r="L137" s="22"/>
      <c r="M137" s="70"/>
      <c r="N137" s="70"/>
      <c r="O137" s="70"/>
    </row>
    <row r="138" spans="1:15" x14ac:dyDescent="0.25">
      <c r="A138" s="49"/>
      <c r="B138" s="22"/>
      <c r="C138" s="102"/>
      <c r="D138" s="22"/>
      <c r="E138" s="30"/>
      <c r="F138" s="147"/>
      <c r="G138" s="22"/>
      <c r="H138" s="161"/>
      <c r="I138" s="167"/>
      <c r="J138" s="165"/>
      <c r="K138" s="22"/>
      <c r="L138" s="22"/>
      <c r="M138" s="70"/>
      <c r="N138" s="70"/>
      <c r="O138" s="70"/>
    </row>
    <row r="139" spans="1:15" x14ac:dyDescent="0.25">
      <c r="A139" s="49"/>
      <c r="B139" s="22"/>
      <c r="C139" s="102"/>
      <c r="D139" s="22"/>
      <c r="E139" s="30"/>
      <c r="F139" s="147"/>
      <c r="G139" s="22"/>
      <c r="H139" s="161"/>
      <c r="I139" s="167"/>
      <c r="J139" s="165"/>
      <c r="K139" s="22"/>
      <c r="L139" s="22"/>
      <c r="M139" s="70"/>
      <c r="N139" s="70"/>
      <c r="O139" s="70"/>
    </row>
    <row r="140" spans="1:15" x14ac:dyDescent="0.25">
      <c r="A140" s="49"/>
      <c r="B140" s="22"/>
      <c r="C140" s="102"/>
      <c r="D140" s="22"/>
      <c r="E140" s="30"/>
      <c r="F140" s="147"/>
      <c r="G140" s="22"/>
      <c r="H140" s="161"/>
      <c r="I140" s="167"/>
      <c r="J140" s="164"/>
      <c r="K140" s="22"/>
      <c r="L140" s="22"/>
      <c r="M140" s="70"/>
      <c r="N140" s="70"/>
      <c r="O140" s="70"/>
    </row>
    <row r="141" spans="1:15" x14ac:dyDescent="0.25">
      <c r="A141" s="49"/>
      <c r="B141" s="22"/>
      <c r="C141" s="102"/>
      <c r="D141" s="22"/>
      <c r="E141" s="30"/>
      <c r="F141" s="147"/>
      <c r="G141" s="22"/>
      <c r="H141" s="161"/>
      <c r="I141" s="167"/>
      <c r="J141" s="165"/>
      <c r="K141" s="22"/>
      <c r="L141" s="22"/>
      <c r="M141" s="70"/>
      <c r="N141" s="70"/>
      <c r="O141" s="70"/>
    </row>
    <row r="142" spans="1:15" x14ac:dyDescent="0.25">
      <c r="A142" s="49"/>
      <c r="B142" s="22"/>
      <c r="C142" s="102"/>
      <c r="D142" s="22"/>
      <c r="E142" s="30"/>
      <c r="F142" s="147"/>
      <c r="G142" s="22"/>
      <c r="H142" s="161"/>
      <c r="I142" s="167"/>
      <c r="J142" s="165"/>
      <c r="K142" s="22"/>
      <c r="L142" s="22"/>
      <c r="M142" s="70"/>
      <c r="N142" s="70"/>
      <c r="O142" s="70"/>
    </row>
    <row r="143" spans="1:15" x14ac:dyDescent="0.25">
      <c r="A143" s="49"/>
      <c r="B143" s="22"/>
      <c r="C143" s="102"/>
      <c r="D143" s="22"/>
      <c r="E143" s="30"/>
      <c r="F143" s="147"/>
      <c r="G143" s="22"/>
      <c r="H143" s="161"/>
      <c r="I143" s="167"/>
      <c r="J143" s="165"/>
      <c r="K143" s="22"/>
      <c r="L143" s="22"/>
      <c r="M143" s="70"/>
      <c r="N143" s="70"/>
      <c r="O143" s="70"/>
    </row>
    <row r="144" spans="1:15" x14ac:dyDescent="0.25">
      <c r="A144" s="49"/>
      <c r="B144" s="22"/>
      <c r="C144" s="102"/>
      <c r="D144" s="22"/>
      <c r="E144" s="30"/>
      <c r="F144" s="147"/>
      <c r="G144" s="22"/>
      <c r="H144" s="161"/>
      <c r="I144" s="167"/>
      <c r="J144" s="165"/>
      <c r="K144" s="22"/>
      <c r="L144" s="22"/>
      <c r="M144" s="70"/>
      <c r="N144" s="70"/>
      <c r="O144" s="70"/>
    </row>
    <row r="145" spans="1:15" x14ac:dyDescent="0.25">
      <c r="A145" s="49"/>
      <c r="B145" s="22"/>
      <c r="C145" s="102"/>
      <c r="D145" s="22"/>
      <c r="E145" s="30"/>
      <c r="F145" s="147"/>
      <c r="G145" s="22"/>
      <c r="H145" s="161"/>
      <c r="I145" s="167"/>
      <c r="J145" s="165"/>
      <c r="K145" s="22"/>
      <c r="L145" s="22"/>
      <c r="M145" s="70"/>
      <c r="N145" s="70"/>
      <c r="O145" s="70"/>
    </row>
    <row r="146" spans="1:15" x14ac:dyDescent="0.25">
      <c r="A146" s="49"/>
      <c r="B146" s="22"/>
      <c r="C146" s="102"/>
      <c r="D146" s="22"/>
      <c r="E146" s="30"/>
      <c r="F146" s="147"/>
      <c r="G146" s="57"/>
      <c r="H146" s="162"/>
      <c r="I146" s="167"/>
      <c r="J146" s="164"/>
      <c r="K146" s="22"/>
      <c r="L146" s="22"/>
      <c r="M146" s="70"/>
      <c r="N146" s="70"/>
      <c r="O146" s="70"/>
    </row>
    <row r="147" spans="1:15" x14ac:dyDescent="0.25">
      <c r="A147" s="49"/>
      <c r="B147" s="22"/>
      <c r="C147" s="102"/>
      <c r="D147" s="22"/>
      <c r="E147" s="30"/>
      <c r="F147" s="147"/>
      <c r="G147" s="22"/>
      <c r="H147" s="161"/>
      <c r="I147" s="167"/>
      <c r="J147" s="165"/>
      <c r="K147" s="22"/>
      <c r="L147" s="22"/>
      <c r="M147" s="70"/>
      <c r="N147" s="70"/>
      <c r="O147" s="70"/>
    </row>
    <row r="148" spans="1:15" x14ac:dyDescent="0.25">
      <c r="A148" s="75"/>
      <c r="B148" s="76"/>
      <c r="C148" s="102"/>
      <c r="D148" s="76"/>
      <c r="E148" s="84"/>
      <c r="F148" s="147"/>
      <c r="G148" s="76"/>
      <c r="H148" s="161"/>
      <c r="I148" s="167"/>
      <c r="J148" s="165"/>
      <c r="K148" s="76"/>
      <c r="L148" s="76"/>
      <c r="M148" s="78"/>
      <c r="N148" s="78"/>
      <c r="O148" s="78"/>
    </row>
    <row r="149" spans="1:15" x14ac:dyDescent="0.25">
      <c r="A149" s="94"/>
      <c r="B149" s="93"/>
      <c r="C149" s="102"/>
      <c r="D149" s="93"/>
      <c r="E149" s="105"/>
      <c r="F149" s="147"/>
      <c r="G149" s="93"/>
      <c r="H149" s="161"/>
      <c r="I149" s="167"/>
      <c r="J149" s="165"/>
      <c r="K149" s="93"/>
      <c r="L149" s="93"/>
      <c r="M149" s="96"/>
      <c r="N149" s="96"/>
      <c r="O149" s="96"/>
    </row>
    <row r="150" spans="1:15" x14ac:dyDescent="0.25">
      <c r="A150" s="49"/>
      <c r="B150" s="22"/>
      <c r="C150" s="102"/>
      <c r="D150" s="22"/>
      <c r="E150" s="30"/>
      <c r="F150" s="147"/>
      <c r="G150" s="22"/>
      <c r="H150" s="161"/>
      <c r="I150" s="167"/>
      <c r="J150" s="165"/>
      <c r="K150" s="22"/>
      <c r="L150" s="22"/>
      <c r="M150" s="70"/>
      <c r="N150" s="70"/>
      <c r="O150" s="70"/>
    </row>
    <row r="151" spans="1:15" x14ac:dyDescent="0.25">
      <c r="A151" s="49"/>
      <c r="B151" s="22"/>
      <c r="C151" s="102"/>
      <c r="D151" s="22"/>
      <c r="E151" s="30"/>
      <c r="F151" s="147"/>
      <c r="G151" s="22"/>
      <c r="H151" s="161"/>
      <c r="I151" s="167"/>
      <c r="J151" s="165"/>
      <c r="K151" s="22"/>
      <c r="L151" s="22"/>
      <c r="M151" s="70"/>
      <c r="N151" s="70"/>
      <c r="O151" s="70"/>
    </row>
    <row r="152" spans="1:15" x14ac:dyDescent="0.25">
      <c r="A152" s="49"/>
      <c r="B152" s="22"/>
      <c r="C152" s="102"/>
      <c r="D152" s="22"/>
      <c r="E152" s="30"/>
      <c r="F152" s="147"/>
      <c r="G152" s="22"/>
      <c r="H152" s="161"/>
      <c r="I152" s="167"/>
      <c r="J152" s="165"/>
      <c r="K152" s="106"/>
      <c r="L152" s="106"/>
      <c r="M152" s="107"/>
      <c r="N152" s="107"/>
      <c r="O152" s="107"/>
    </row>
    <row r="153" spans="1:15" x14ac:dyDescent="0.25">
      <c r="A153" s="49"/>
      <c r="B153" s="22"/>
      <c r="C153" s="102"/>
      <c r="D153" s="22"/>
      <c r="E153" s="30"/>
      <c r="F153" s="147"/>
      <c r="G153" s="22"/>
      <c r="H153" s="161"/>
      <c r="I153" s="167"/>
      <c r="J153" s="165"/>
      <c r="K153" s="22"/>
      <c r="L153" s="22"/>
      <c r="M153" s="78"/>
      <c r="N153" s="70"/>
      <c r="O153" s="70"/>
    </row>
    <row r="154" spans="1:15" x14ac:dyDescent="0.25">
      <c r="A154" s="94"/>
      <c r="B154" s="93"/>
      <c r="C154" s="102"/>
      <c r="D154" s="93"/>
      <c r="E154" s="105"/>
      <c r="F154" s="147"/>
      <c r="G154" s="93"/>
      <c r="H154" s="161"/>
      <c r="I154" s="167"/>
      <c r="J154" s="165"/>
      <c r="K154" s="93"/>
      <c r="L154" s="93"/>
      <c r="M154" s="96"/>
      <c r="N154" s="96"/>
      <c r="O154" s="96"/>
    </row>
    <row r="155" spans="1:15" x14ac:dyDescent="0.25">
      <c r="A155" s="49"/>
      <c r="B155" s="22"/>
      <c r="C155" s="102"/>
      <c r="D155" s="22"/>
      <c r="E155" s="30"/>
      <c r="F155" s="147"/>
      <c r="G155" s="108"/>
      <c r="H155" s="163"/>
      <c r="I155" s="167"/>
      <c r="J155" s="165"/>
      <c r="K155" s="22"/>
      <c r="L155" s="22"/>
      <c r="M155" s="70"/>
      <c r="N155" s="70"/>
      <c r="O155" s="70"/>
    </row>
    <row r="156" spans="1:15" x14ac:dyDescent="0.25">
      <c r="A156" s="49"/>
      <c r="B156" s="22"/>
      <c r="C156" s="102"/>
      <c r="D156" s="22"/>
      <c r="E156" s="30"/>
      <c r="F156" s="147"/>
      <c r="G156" s="22"/>
      <c r="H156" s="161"/>
      <c r="I156" s="167"/>
      <c r="J156" s="165"/>
      <c r="K156" s="22"/>
      <c r="L156" s="22"/>
      <c r="M156" s="70"/>
      <c r="N156" s="70"/>
      <c r="O156" s="70"/>
    </row>
    <row r="157" spans="1:15" x14ac:dyDescent="0.25">
      <c r="A157" s="49"/>
      <c r="B157" s="22"/>
      <c r="C157" s="102"/>
      <c r="D157" s="22"/>
      <c r="E157" s="30"/>
      <c r="F157" s="147"/>
      <c r="G157" s="22"/>
      <c r="H157" s="161"/>
      <c r="J157" s="165"/>
      <c r="K157" s="22"/>
      <c r="L157" s="22"/>
      <c r="M157" s="70"/>
      <c r="N157" s="70"/>
      <c r="O157" s="70"/>
    </row>
    <row r="158" spans="1:15" x14ac:dyDescent="0.25">
      <c r="A158" s="49"/>
      <c r="B158" s="22"/>
      <c r="C158" s="102"/>
      <c r="D158" s="22"/>
      <c r="E158" s="30"/>
      <c r="F158" s="147"/>
      <c r="G158" s="22"/>
      <c r="H158" s="161"/>
      <c r="I158" s="167"/>
      <c r="J158" s="165"/>
      <c r="K158" s="22"/>
      <c r="L158" s="22"/>
      <c r="M158" s="70"/>
      <c r="N158" s="70"/>
      <c r="O158" s="70"/>
    </row>
    <row r="159" spans="1:15" x14ac:dyDescent="0.25">
      <c r="A159" s="49"/>
      <c r="B159" s="22"/>
      <c r="C159" s="102"/>
      <c r="D159" s="22"/>
      <c r="E159" s="30"/>
      <c r="F159" s="147"/>
      <c r="G159" s="22"/>
      <c r="H159" s="161"/>
      <c r="I159" s="167"/>
      <c r="J159" s="165"/>
      <c r="K159" s="22"/>
      <c r="L159" s="22"/>
      <c r="M159" s="70"/>
      <c r="N159" s="70"/>
      <c r="O159" s="70"/>
    </row>
    <row r="160" spans="1:15" x14ac:dyDescent="0.25">
      <c r="A160" s="49"/>
      <c r="B160" s="22"/>
      <c r="C160" s="102"/>
      <c r="D160" s="22"/>
      <c r="E160" s="30"/>
      <c r="F160" s="147"/>
      <c r="G160" s="22"/>
      <c r="H160" s="161"/>
      <c r="I160" s="167"/>
      <c r="J160" s="165"/>
      <c r="K160" s="22"/>
      <c r="L160" s="22"/>
      <c r="M160" s="70"/>
      <c r="N160" s="70"/>
      <c r="O160" s="70"/>
    </row>
    <row r="161" spans="1:15" x14ac:dyDescent="0.25">
      <c r="A161" s="49"/>
      <c r="B161" s="22"/>
      <c r="C161" s="102"/>
      <c r="D161" s="22"/>
      <c r="E161" s="30"/>
      <c r="F161" s="147"/>
      <c r="G161" s="22"/>
      <c r="H161" s="161"/>
      <c r="I161" s="167"/>
      <c r="J161" s="165"/>
      <c r="K161" s="22"/>
      <c r="L161" s="22"/>
      <c r="M161" s="70"/>
      <c r="N161" s="70"/>
      <c r="O161" s="70"/>
    </row>
    <row r="162" spans="1:15" x14ac:dyDescent="0.25">
      <c r="A162" s="49"/>
      <c r="B162" s="22"/>
      <c r="C162" s="79"/>
      <c r="D162" s="79"/>
      <c r="E162" s="30"/>
      <c r="F162" s="147"/>
      <c r="G162" s="22"/>
      <c r="H162" s="161"/>
      <c r="I162" s="167"/>
      <c r="J162" s="165"/>
      <c r="K162" s="22"/>
      <c r="L162" s="22"/>
      <c r="M162" s="70"/>
      <c r="N162" s="70"/>
      <c r="O162" s="70"/>
    </row>
    <row r="163" spans="1:15" x14ac:dyDescent="0.25">
      <c r="A163" s="49"/>
      <c r="B163" s="22"/>
      <c r="C163" s="102"/>
      <c r="D163" s="22"/>
      <c r="E163" s="30"/>
      <c r="F163" s="147"/>
      <c r="G163" s="57"/>
      <c r="H163" s="162"/>
      <c r="I163" s="167"/>
      <c r="J163" s="164"/>
      <c r="K163" s="22"/>
      <c r="L163" s="22"/>
      <c r="M163" s="70"/>
      <c r="N163" s="70"/>
      <c r="O163" s="70"/>
    </row>
    <row r="164" spans="1:15" x14ac:dyDescent="0.25">
      <c r="A164" s="49"/>
      <c r="B164" s="22"/>
      <c r="C164" s="102"/>
      <c r="D164" s="22"/>
      <c r="E164" s="30"/>
      <c r="F164" s="147"/>
      <c r="G164" s="57"/>
      <c r="H164" s="162"/>
      <c r="J164" s="165"/>
      <c r="K164" s="22"/>
      <c r="L164" s="22"/>
      <c r="M164" s="70"/>
      <c r="N164" s="70"/>
      <c r="O164" s="70"/>
    </row>
    <row r="165" spans="1:15" x14ac:dyDescent="0.25">
      <c r="A165" s="49"/>
      <c r="B165" s="22"/>
      <c r="C165" s="102"/>
      <c r="D165" s="22"/>
      <c r="E165" s="30"/>
      <c r="F165" s="147"/>
      <c r="G165" s="22"/>
      <c r="H165" s="161"/>
      <c r="I165" s="167"/>
      <c r="J165" s="165"/>
      <c r="K165" s="22"/>
      <c r="L165" s="22"/>
      <c r="M165" s="70"/>
      <c r="N165" s="70"/>
      <c r="O165" s="70"/>
    </row>
    <row r="166" spans="1:15" x14ac:dyDescent="0.25">
      <c r="A166" s="49"/>
      <c r="B166" s="22"/>
      <c r="C166" s="102"/>
      <c r="D166" s="22"/>
      <c r="E166" s="30"/>
      <c r="F166" s="147"/>
      <c r="G166" s="22"/>
      <c r="H166" s="161"/>
      <c r="I166" s="167"/>
      <c r="J166" s="165"/>
      <c r="K166" s="22"/>
      <c r="L166" s="22"/>
      <c r="M166" s="70"/>
      <c r="N166" s="70"/>
      <c r="O166" s="70"/>
    </row>
    <row r="167" spans="1:15" x14ac:dyDescent="0.25">
      <c r="A167" s="49"/>
      <c r="B167" s="22"/>
      <c r="C167" s="102"/>
      <c r="D167" s="22"/>
      <c r="E167" s="30"/>
      <c r="F167" s="147"/>
      <c r="G167" s="57"/>
      <c r="H167" s="162"/>
      <c r="I167" s="167"/>
      <c r="J167" s="164"/>
      <c r="K167" s="22"/>
      <c r="L167" s="22"/>
      <c r="M167" s="70"/>
      <c r="N167" s="70"/>
      <c r="O167" s="70"/>
    </row>
    <row r="168" spans="1:15" x14ac:dyDescent="0.25">
      <c r="A168" s="49"/>
      <c r="B168" s="22"/>
      <c r="C168" s="102"/>
      <c r="D168" s="22"/>
      <c r="E168" s="30"/>
      <c r="F168" s="147"/>
      <c r="G168" s="22"/>
      <c r="H168" s="161"/>
      <c r="I168" s="167"/>
      <c r="J168" s="165"/>
      <c r="K168" s="22"/>
      <c r="L168" s="22"/>
      <c r="M168" s="70"/>
      <c r="N168" s="70"/>
      <c r="O168" s="70"/>
    </row>
    <row r="169" spans="1:15" x14ac:dyDescent="0.25">
      <c r="A169" s="49"/>
      <c r="B169" s="22"/>
      <c r="C169" s="102"/>
      <c r="D169" s="22"/>
      <c r="E169" s="30"/>
      <c r="F169" s="147"/>
      <c r="G169" s="22"/>
      <c r="H169" s="161"/>
      <c r="I169" s="167"/>
      <c r="J169" s="165"/>
      <c r="K169" s="22"/>
      <c r="L169" s="22"/>
      <c r="M169" s="70"/>
      <c r="N169" s="70"/>
      <c r="O169" s="70"/>
    </row>
    <row r="170" spans="1:15" x14ac:dyDescent="0.25">
      <c r="A170" s="49"/>
      <c r="B170" s="22"/>
      <c r="C170" s="102"/>
      <c r="D170" s="22"/>
      <c r="E170" s="30"/>
      <c r="F170" s="147"/>
      <c r="G170" s="22"/>
      <c r="H170" s="161"/>
      <c r="I170" s="167"/>
      <c r="J170" s="165"/>
      <c r="K170" s="22"/>
      <c r="L170" s="22"/>
      <c r="M170" s="70"/>
      <c r="N170" s="70"/>
      <c r="O170" s="70"/>
    </row>
    <row r="171" spans="1:15" x14ac:dyDescent="0.25">
      <c r="A171" s="110"/>
      <c r="B171" s="109"/>
      <c r="C171" s="102"/>
      <c r="D171" s="109"/>
      <c r="E171" s="111"/>
      <c r="F171" s="147"/>
      <c r="G171" s="109"/>
      <c r="H171" s="161"/>
      <c r="I171" s="167"/>
      <c r="J171" s="165"/>
      <c r="K171" s="109"/>
      <c r="L171" s="109"/>
      <c r="M171" s="112"/>
      <c r="N171" s="112"/>
      <c r="O171" s="112"/>
    </row>
    <row r="172" spans="1:15" x14ac:dyDescent="0.25">
      <c r="A172" s="49"/>
      <c r="B172" s="22"/>
      <c r="C172" s="102"/>
      <c r="D172" s="22"/>
      <c r="E172" s="30"/>
      <c r="F172" s="147"/>
      <c r="G172" s="22"/>
      <c r="H172" s="161"/>
      <c r="I172" s="167"/>
      <c r="J172" s="165"/>
      <c r="K172" s="22"/>
      <c r="L172" s="22"/>
      <c r="M172" s="70"/>
      <c r="N172" s="70"/>
      <c r="O172" s="70"/>
    </row>
    <row r="173" spans="1:15" x14ac:dyDescent="0.25">
      <c r="A173" s="49"/>
      <c r="B173" s="22"/>
      <c r="C173" s="102"/>
      <c r="D173" s="22"/>
      <c r="E173" s="30"/>
      <c r="F173" s="147"/>
      <c r="G173" s="22"/>
      <c r="H173" s="161"/>
      <c r="I173" s="167"/>
      <c r="J173" s="165"/>
      <c r="K173" s="22"/>
      <c r="L173" s="22"/>
      <c r="M173" s="70"/>
      <c r="N173" s="70"/>
      <c r="O173" s="70"/>
    </row>
    <row r="174" spans="1:15" x14ac:dyDescent="0.25">
      <c r="A174" s="49"/>
      <c r="B174" s="22"/>
      <c r="C174" s="102"/>
      <c r="D174" s="22"/>
      <c r="E174" s="30"/>
      <c r="F174" s="147"/>
      <c r="G174" s="22"/>
      <c r="H174" s="161"/>
      <c r="I174" s="167"/>
      <c r="J174" s="165"/>
      <c r="K174" s="22"/>
      <c r="L174" s="22"/>
      <c r="M174" s="70"/>
      <c r="N174" s="70"/>
      <c r="O174" s="70"/>
    </row>
    <row r="175" spans="1:15" x14ac:dyDescent="0.25">
      <c r="A175" s="49"/>
      <c r="B175" s="22"/>
      <c r="C175" s="102"/>
      <c r="D175" s="22"/>
      <c r="E175" s="30"/>
      <c r="F175" s="147"/>
      <c r="G175" s="22"/>
      <c r="H175" s="161"/>
      <c r="I175" s="167"/>
      <c r="J175" s="165"/>
      <c r="K175" s="22"/>
      <c r="L175" s="22"/>
      <c r="M175" s="70"/>
      <c r="N175" s="70"/>
      <c r="O175" s="22"/>
    </row>
    <row r="176" spans="1:15" x14ac:dyDescent="0.25">
      <c r="A176" s="49"/>
      <c r="B176" s="22"/>
      <c r="C176" s="102"/>
      <c r="D176" s="22"/>
      <c r="E176" s="113"/>
      <c r="F176" s="147"/>
      <c r="G176" s="22"/>
      <c r="H176" s="161"/>
      <c r="J176" s="165"/>
      <c r="K176" s="22"/>
      <c r="L176" s="22"/>
      <c r="M176" s="22"/>
      <c r="N176" s="22"/>
      <c r="O176" s="22"/>
    </row>
    <row r="177" spans="1:15" x14ac:dyDescent="0.25">
      <c r="A177" s="49"/>
      <c r="B177" s="22"/>
      <c r="C177" s="102"/>
      <c r="D177" s="22"/>
      <c r="E177" s="113"/>
      <c r="F177" s="147"/>
      <c r="G177" s="22"/>
      <c r="H177" s="161"/>
      <c r="J177" s="165"/>
      <c r="K177" s="22"/>
      <c r="L177" s="22"/>
      <c r="M177" s="22"/>
      <c r="N177" s="22"/>
      <c r="O177" s="22"/>
    </row>
    <row r="178" spans="1:15" x14ac:dyDescent="0.25">
      <c r="A178" s="49"/>
      <c r="B178" s="22"/>
      <c r="C178" s="102"/>
      <c r="D178" s="22"/>
      <c r="E178" s="30"/>
      <c r="F178" s="147"/>
      <c r="G178" s="22"/>
      <c r="H178" s="161"/>
      <c r="I178" s="167"/>
      <c r="J178" s="165"/>
      <c r="K178" s="22"/>
      <c r="L178" s="22"/>
      <c r="M178" s="70"/>
      <c r="N178" s="70"/>
      <c r="O178" s="70"/>
    </row>
    <row r="179" spans="1:15" x14ac:dyDescent="0.25">
      <c r="A179" s="49"/>
      <c r="B179" s="22"/>
      <c r="C179" s="102"/>
      <c r="D179" s="22"/>
      <c r="E179" s="30"/>
      <c r="F179" s="147"/>
      <c r="G179" s="22"/>
      <c r="H179" s="161"/>
      <c r="I179" s="167"/>
      <c r="J179" s="165"/>
      <c r="K179" s="22"/>
      <c r="L179" s="22"/>
      <c r="M179" s="70"/>
      <c r="N179" s="70"/>
      <c r="O179" s="70"/>
    </row>
    <row r="180" spans="1:15" x14ac:dyDescent="0.25">
      <c r="A180" s="49"/>
      <c r="B180" s="22"/>
      <c r="C180" s="102"/>
      <c r="D180" s="22"/>
      <c r="E180" s="30"/>
      <c r="F180" s="147"/>
      <c r="G180" s="22"/>
      <c r="H180" s="161"/>
      <c r="I180" s="167"/>
      <c r="J180" s="164"/>
      <c r="K180" s="22"/>
      <c r="L180" s="22"/>
      <c r="M180" s="70"/>
      <c r="N180" s="70"/>
      <c r="O180" s="70"/>
    </row>
    <row r="181" spans="1:15" x14ac:dyDescent="0.25">
      <c r="A181" s="49"/>
      <c r="B181" s="22"/>
      <c r="C181" s="102"/>
      <c r="D181" s="22"/>
      <c r="E181" s="30"/>
      <c r="F181" s="147"/>
      <c r="G181" s="22"/>
      <c r="H181" s="161"/>
      <c r="I181" s="167"/>
      <c r="J181" s="165"/>
      <c r="K181" s="22"/>
      <c r="L181" s="22"/>
      <c r="M181" s="70"/>
      <c r="N181" s="70"/>
      <c r="O181" s="70"/>
    </row>
    <row r="182" spans="1:15" x14ac:dyDescent="0.25">
      <c r="A182" s="49"/>
      <c r="B182" s="22"/>
      <c r="C182" s="102"/>
      <c r="D182" s="22"/>
      <c r="E182" s="30"/>
      <c r="F182" s="147"/>
      <c r="G182" s="22"/>
      <c r="H182" s="161"/>
      <c r="I182" s="167"/>
      <c r="J182" s="165"/>
      <c r="K182" s="22"/>
      <c r="L182" s="22"/>
      <c r="M182" s="70"/>
      <c r="N182" s="70"/>
      <c r="O182" s="70"/>
    </row>
    <row r="183" spans="1:15" x14ac:dyDescent="0.25">
      <c r="A183" s="114"/>
      <c r="B183" s="100"/>
      <c r="C183" s="102"/>
      <c r="D183" s="100"/>
      <c r="E183" s="101"/>
      <c r="F183" s="147"/>
      <c r="G183" s="100"/>
      <c r="H183" s="161"/>
      <c r="I183" s="167"/>
      <c r="J183" s="165"/>
      <c r="K183" s="100"/>
      <c r="L183" s="100"/>
      <c r="M183" s="115"/>
      <c r="N183" s="115"/>
      <c r="O183" s="115"/>
    </row>
    <row r="184" spans="1:15" x14ac:dyDescent="0.25">
      <c r="A184" s="49"/>
      <c r="B184" s="22"/>
      <c r="C184" s="102"/>
      <c r="D184" s="22"/>
      <c r="E184" s="30"/>
      <c r="F184" s="147"/>
      <c r="G184" s="22"/>
      <c r="H184" s="161"/>
      <c r="I184" s="167"/>
      <c r="J184" s="165"/>
      <c r="K184" s="22"/>
      <c r="L184" s="22"/>
      <c r="M184" s="70"/>
      <c r="N184" s="70"/>
      <c r="O184" s="70"/>
    </row>
    <row r="185" spans="1:15" x14ac:dyDescent="0.25">
      <c r="A185" s="49"/>
      <c r="B185" s="22"/>
      <c r="C185" s="102"/>
      <c r="D185" s="22"/>
      <c r="E185" s="30"/>
      <c r="F185" s="147"/>
      <c r="G185" s="22"/>
      <c r="H185" s="161"/>
      <c r="I185" s="167"/>
      <c r="J185" s="165"/>
      <c r="K185" s="22"/>
      <c r="L185" s="22"/>
      <c r="M185" s="70"/>
      <c r="N185" s="70"/>
      <c r="O185" s="70"/>
    </row>
    <row r="186" spans="1:15" x14ac:dyDescent="0.25">
      <c r="A186" s="49"/>
      <c r="B186" s="22"/>
      <c r="C186" s="102"/>
      <c r="D186" s="22"/>
      <c r="E186" s="30"/>
      <c r="F186" s="147"/>
      <c r="G186" s="22"/>
      <c r="H186" s="161"/>
      <c r="I186" s="167"/>
      <c r="J186" s="165"/>
      <c r="K186" s="22"/>
      <c r="L186" s="22"/>
      <c r="M186" s="70"/>
      <c r="N186" s="70"/>
      <c r="O186" s="70"/>
    </row>
    <row r="187" spans="1:15" x14ac:dyDescent="0.25">
      <c r="A187" s="116"/>
      <c r="B187" s="22"/>
      <c r="C187" s="102"/>
      <c r="D187" s="22"/>
      <c r="E187" s="30"/>
      <c r="F187" s="147"/>
      <c r="G187" s="117"/>
      <c r="H187" s="162"/>
      <c r="I187" s="167"/>
      <c r="J187" s="164"/>
      <c r="K187" s="22"/>
      <c r="L187" s="22"/>
      <c r="M187" s="70"/>
      <c r="N187" s="70"/>
      <c r="O187" s="70"/>
    </row>
    <row r="188" spans="1:15" x14ac:dyDescent="0.25">
      <c r="A188" s="49"/>
      <c r="B188" s="22"/>
      <c r="C188" s="102"/>
      <c r="D188" s="22"/>
      <c r="E188" s="30"/>
      <c r="F188" s="147"/>
      <c r="G188" s="22"/>
      <c r="H188" s="161"/>
      <c r="I188" s="167"/>
      <c r="J188" s="165"/>
      <c r="K188" s="22"/>
      <c r="L188" s="22"/>
      <c r="M188" s="70"/>
      <c r="N188" s="70"/>
      <c r="O188" s="70"/>
    </row>
    <row r="189" spans="1:15" x14ac:dyDescent="0.25">
      <c r="A189" s="49"/>
      <c r="B189" s="22"/>
      <c r="C189" s="102"/>
      <c r="D189" s="22"/>
      <c r="E189" s="30"/>
      <c r="F189" s="147"/>
      <c r="G189" s="22"/>
      <c r="H189" s="161"/>
      <c r="I189" s="167"/>
      <c r="J189" s="165"/>
      <c r="K189" s="22"/>
      <c r="L189" s="22"/>
      <c r="M189" s="22"/>
      <c r="N189" s="70"/>
      <c r="O189" s="70"/>
    </row>
    <row r="190" spans="1:15" x14ac:dyDescent="0.25">
      <c r="A190" s="49"/>
      <c r="B190" s="99"/>
      <c r="C190" s="135"/>
      <c r="D190" s="22"/>
      <c r="E190" s="30"/>
      <c r="F190" s="147"/>
      <c r="G190" s="22"/>
      <c r="H190" s="161"/>
      <c r="I190" s="167"/>
      <c r="J190" s="165"/>
      <c r="K190" s="22"/>
      <c r="L190" s="22"/>
      <c r="M190" s="70"/>
      <c r="N190" s="70"/>
      <c r="O190" s="70"/>
    </row>
    <row r="191" spans="1:15" x14ac:dyDescent="0.25">
      <c r="A191" s="49"/>
      <c r="B191" s="22"/>
      <c r="C191" s="102"/>
      <c r="D191" s="22"/>
      <c r="E191" s="30"/>
      <c r="F191" s="147"/>
      <c r="G191" s="22"/>
      <c r="H191" s="161"/>
      <c r="I191" s="167"/>
      <c r="J191" s="164"/>
      <c r="K191" s="22"/>
      <c r="L191" s="22"/>
      <c r="M191" s="70"/>
      <c r="N191" s="70"/>
      <c r="O191" s="70"/>
    </row>
    <row r="192" spans="1:15" x14ac:dyDescent="0.25">
      <c r="A192" s="49"/>
      <c r="B192" s="22"/>
      <c r="C192" s="102"/>
      <c r="D192" s="22"/>
      <c r="E192" s="30"/>
      <c r="F192" s="147"/>
      <c r="G192" s="117"/>
      <c r="H192" s="162"/>
      <c r="I192" s="167"/>
      <c r="J192" s="164"/>
      <c r="K192" s="22"/>
      <c r="L192" s="22"/>
      <c r="M192" s="70"/>
      <c r="N192" s="70"/>
      <c r="O192" s="70"/>
    </row>
    <row r="193" spans="1:15" x14ac:dyDescent="0.25">
      <c r="A193" s="49"/>
      <c r="B193" s="22"/>
      <c r="C193" s="102"/>
      <c r="D193" s="22"/>
      <c r="E193" s="30"/>
      <c r="F193" s="147"/>
      <c r="G193" s="118"/>
      <c r="H193" s="162"/>
      <c r="I193" s="167"/>
      <c r="J193" s="164"/>
      <c r="K193" s="22"/>
      <c r="L193" s="22"/>
      <c r="M193" s="70"/>
      <c r="N193" s="70"/>
      <c r="O193" s="70"/>
    </row>
    <row r="194" spans="1:15" x14ac:dyDescent="0.25">
      <c r="A194" s="49"/>
      <c r="B194" s="22"/>
      <c r="C194" s="102"/>
      <c r="D194" s="22"/>
      <c r="E194" s="30"/>
      <c r="F194" s="147"/>
      <c r="G194" s="22"/>
      <c r="H194" s="161"/>
      <c r="I194" s="167"/>
      <c r="J194" s="165"/>
      <c r="K194" s="22"/>
      <c r="L194" s="22"/>
      <c r="M194" s="70"/>
      <c r="N194" s="70"/>
      <c r="O194" s="70"/>
    </row>
    <row r="195" spans="1:15" x14ac:dyDescent="0.25">
      <c r="A195" s="49"/>
      <c r="B195" s="22"/>
      <c r="C195" s="102"/>
      <c r="D195" s="22"/>
      <c r="E195" s="30"/>
      <c r="F195" s="147"/>
      <c r="G195" s="22"/>
      <c r="H195" s="161"/>
      <c r="I195" s="167"/>
      <c r="J195" s="165"/>
      <c r="K195" s="22"/>
      <c r="L195" s="22"/>
      <c r="M195" s="78"/>
      <c r="N195" s="70"/>
      <c r="O195" s="70"/>
    </row>
    <row r="196" spans="1:15" x14ac:dyDescent="0.25">
      <c r="A196" s="49"/>
      <c r="B196" s="22"/>
      <c r="C196" s="102"/>
      <c r="D196" s="22"/>
      <c r="E196" s="30"/>
      <c r="F196" s="147"/>
      <c r="G196" s="22"/>
      <c r="H196" s="161"/>
      <c r="I196" s="167"/>
      <c r="J196" s="165"/>
      <c r="K196" s="22"/>
      <c r="L196" s="22"/>
      <c r="M196" s="70"/>
      <c r="N196" s="70"/>
      <c r="O196" s="70"/>
    </row>
    <row r="197" spans="1:15" ht="16.5" x14ac:dyDescent="0.3">
      <c r="A197" s="49"/>
      <c r="B197" s="22"/>
      <c r="C197" s="102"/>
      <c r="D197" s="22"/>
      <c r="E197" s="30"/>
      <c r="F197" s="147"/>
      <c r="G197" s="22"/>
      <c r="H197" s="161"/>
      <c r="I197" s="167"/>
      <c r="J197" s="119"/>
      <c r="K197" s="22"/>
      <c r="L197" s="22"/>
      <c r="M197" s="70"/>
      <c r="N197" s="70"/>
      <c r="O197" s="70"/>
    </row>
    <row r="198" spans="1:15" x14ac:dyDescent="0.25">
      <c r="A198" s="49"/>
      <c r="B198" s="22"/>
      <c r="C198" s="102"/>
      <c r="D198" s="22"/>
      <c r="E198" s="30"/>
      <c r="F198" s="147"/>
      <c r="G198" s="22"/>
      <c r="H198" s="161"/>
      <c r="J198" s="165"/>
      <c r="K198" s="22"/>
      <c r="L198" s="22"/>
      <c r="M198" s="22"/>
      <c r="N198" s="22"/>
      <c r="O198" s="22"/>
    </row>
    <row r="199" spans="1:15" x14ac:dyDescent="0.25">
      <c r="A199" s="49"/>
      <c r="B199" s="22"/>
      <c r="C199" s="102"/>
      <c r="D199" s="22"/>
      <c r="E199" s="30"/>
      <c r="F199" s="147"/>
      <c r="G199" s="22"/>
      <c r="H199" s="161"/>
      <c r="J199" s="165"/>
      <c r="K199" s="22"/>
      <c r="L199" s="22"/>
      <c r="M199" s="22"/>
      <c r="N199" s="22"/>
      <c r="O199" s="22"/>
    </row>
    <row r="200" spans="1:15" x14ac:dyDescent="0.25">
      <c r="A200" s="49"/>
      <c r="B200" s="22"/>
      <c r="C200" s="102"/>
      <c r="D200" s="22"/>
      <c r="E200" s="30"/>
      <c r="F200" s="147"/>
      <c r="G200" s="22"/>
      <c r="H200" s="161"/>
      <c r="J200" s="165"/>
      <c r="K200" s="22"/>
      <c r="L200" s="22"/>
      <c r="M200" s="22"/>
      <c r="N200" s="22"/>
      <c r="O200" s="22"/>
    </row>
    <row r="201" spans="1:15" x14ac:dyDescent="0.25">
      <c r="A201" s="49"/>
      <c r="B201" s="22"/>
      <c r="C201" s="102"/>
      <c r="D201" s="22"/>
      <c r="E201" s="30"/>
      <c r="F201" s="147"/>
      <c r="G201" s="22"/>
      <c r="H201" s="161"/>
      <c r="J201" s="165"/>
      <c r="K201" s="22"/>
      <c r="L201" s="22"/>
      <c r="M201" s="22"/>
      <c r="N201" s="22"/>
      <c r="O201" s="22"/>
    </row>
    <row r="202" spans="1:15" x14ac:dyDescent="0.25">
      <c r="A202" s="49"/>
      <c r="B202" s="22"/>
      <c r="C202" s="102"/>
      <c r="D202" s="22"/>
      <c r="E202" s="30"/>
      <c r="F202" s="147"/>
      <c r="G202" s="22"/>
      <c r="H202" s="161"/>
      <c r="J202" s="165"/>
      <c r="K202" s="22"/>
      <c r="L202" s="22"/>
      <c r="M202" s="22"/>
      <c r="N202" s="22"/>
      <c r="O202" s="22"/>
    </row>
    <row r="203" spans="1:15" x14ac:dyDescent="0.25">
      <c r="A203" s="49"/>
      <c r="B203" s="22"/>
      <c r="C203" s="102"/>
      <c r="D203" s="22"/>
      <c r="E203" s="30"/>
      <c r="F203" s="147"/>
      <c r="G203" s="22"/>
      <c r="H203" s="161"/>
      <c r="J203" s="165"/>
      <c r="K203" s="22"/>
      <c r="L203" s="22"/>
      <c r="M203" s="22"/>
      <c r="N203" s="22"/>
      <c r="O203" s="22"/>
    </row>
    <row r="204" spans="1:15" x14ac:dyDescent="0.25">
      <c r="A204" s="49"/>
      <c r="B204" s="22"/>
      <c r="C204" s="102"/>
      <c r="D204" s="22"/>
      <c r="E204" s="30"/>
      <c r="F204" s="147"/>
      <c r="G204" s="22"/>
      <c r="H204" s="161"/>
      <c r="J204" s="165"/>
      <c r="K204" s="22"/>
      <c r="L204" s="22"/>
      <c r="M204" s="22"/>
      <c r="N204" s="22"/>
      <c r="O204" s="22"/>
    </row>
    <row r="205" spans="1:15" x14ac:dyDescent="0.25">
      <c r="A205" s="49"/>
      <c r="B205" s="22"/>
      <c r="C205" s="102"/>
      <c r="D205" s="22"/>
      <c r="E205" s="30"/>
      <c r="F205" s="147"/>
      <c r="G205" s="22"/>
      <c r="H205" s="161"/>
      <c r="J205" s="165"/>
      <c r="K205" s="22"/>
      <c r="L205" s="22"/>
      <c r="M205" s="22"/>
      <c r="N205" s="22"/>
      <c r="O205" s="22"/>
    </row>
    <row r="206" spans="1:15" x14ac:dyDescent="0.25">
      <c r="A206" s="49"/>
      <c r="B206" s="22"/>
      <c r="C206" s="102"/>
      <c r="D206" s="22"/>
      <c r="E206" s="30"/>
      <c r="F206" s="147"/>
      <c r="G206" s="22"/>
      <c r="H206" s="161"/>
      <c r="J206" s="165"/>
      <c r="K206" s="22"/>
      <c r="L206" s="22"/>
      <c r="M206" s="22"/>
      <c r="N206" s="22"/>
      <c r="O206" s="22"/>
    </row>
    <row r="207" spans="1:15" x14ac:dyDescent="0.25">
      <c r="A207" s="49"/>
      <c r="B207" s="22"/>
      <c r="C207" s="102"/>
      <c r="D207" s="22"/>
      <c r="E207" s="30"/>
      <c r="F207" s="147"/>
      <c r="G207" s="22"/>
      <c r="H207" s="161"/>
      <c r="I207" s="167"/>
      <c r="J207" s="165"/>
      <c r="K207" s="22"/>
      <c r="L207" s="22"/>
      <c r="M207" s="70"/>
      <c r="N207" s="70"/>
      <c r="O207" s="70"/>
    </row>
    <row r="208" spans="1:15" x14ac:dyDescent="0.25">
      <c r="A208" s="49"/>
      <c r="B208" s="22"/>
      <c r="C208" s="102"/>
      <c r="D208" s="22"/>
      <c r="E208" s="30"/>
      <c r="F208" s="147"/>
      <c r="G208" s="22"/>
      <c r="H208" s="161"/>
      <c r="J208" s="165"/>
      <c r="K208" s="22"/>
      <c r="L208" s="22"/>
      <c r="M208" s="22"/>
      <c r="N208" s="22"/>
      <c r="O208" s="22"/>
    </row>
    <row r="209" spans="1:15" x14ac:dyDescent="0.25">
      <c r="A209" s="49"/>
      <c r="B209" s="22"/>
      <c r="C209" s="102"/>
      <c r="D209" s="22"/>
      <c r="E209" s="30"/>
      <c r="F209" s="147"/>
      <c r="G209" s="22"/>
      <c r="H209" s="161"/>
      <c r="J209" s="165"/>
      <c r="K209" s="22"/>
      <c r="L209" s="22"/>
      <c r="M209" s="22"/>
      <c r="N209" s="22"/>
      <c r="O209" s="22"/>
    </row>
    <row r="210" spans="1:15" x14ac:dyDescent="0.25">
      <c r="A210" s="49"/>
      <c r="B210" s="22"/>
      <c r="C210" s="102"/>
      <c r="D210" s="22"/>
      <c r="E210" s="30"/>
      <c r="F210" s="147"/>
      <c r="G210" s="22"/>
      <c r="H210" s="161"/>
      <c r="J210" s="165"/>
      <c r="K210" s="22"/>
      <c r="L210" s="22"/>
      <c r="M210" s="22"/>
      <c r="N210" s="22"/>
      <c r="O210" s="22"/>
    </row>
    <row r="211" spans="1:15" x14ac:dyDescent="0.25">
      <c r="A211" s="49"/>
      <c r="B211" s="22"/>
      <c r="C211" s="102"/>
      <c r="D211" s="22"/>
      <c r="E211" s="30"/>
      <c r="F211" s="147"/>
      <c r="G211" s="22"/>
      <c r="H211" s="161"/>
      <c r="J211" s="165"/>
      <c r="K211" s="22"/>
      <c r="L211" s="22"/>
      <c r="M211" s="22"/>
      <c r="N211" s="22"/>
      <c r="O211" s="22"/>
    </row>
    <row r="212" spans="1:15" x14ac:dyDescent="0.25">
      <c r="A212" s="49"/>
      <c r="B212" s="22"/>
      <c r="C212" s="102"/>
      <c r="D212" s="22"/>
      <c r="E212" s="30"/>
      <c r="F212" s="147"/>
      <c r="G212" s="22"/>
      <c r="H212" s="161"/>
      <c r="J212" s="165"/>
      <c r="K212" s="22"/>
      <c r="L212" s="22"/>
      <c r="M212" s="22"/>
      <c r="N212" s="22"/>
      <c r="O212" s="22"/>
    </row>
    <row r="213" spans="1:15" x14ac:dyDescent="0.25">
      <c r="A213" s="49"/>
      <c r="B213" s="22"/>
      <c r="C213" s="102"/>
      <c r="D213" s="22"/>
      <c r="E213" s="30"/>
      <c r="F213" s="147"/>
      <c r="G213" s="22"/>
      <c r="H213" s="161"/>
      <c r="J213" s="165"/>
      <c r="K213" s="22"/>
      <c r="L213" s="22"/>
      <c r="M213" s="22"/>
      <c r="N213" s="22"/>
      <c r="O213" s="22"/>
    </row>
    <row r="214" spans="1:15" x14ac:dyDescent="0.25">
      <c r="A214" s="49"/>
      <c r="B214" s="22"/>
      <c r="C214" s="102"/>
      <c r="D214" s="22"/>
      <c r="E214" s="30"/>
      <c r="F214" s="147"/>
      <c r="G214" s="22"/>
      <c r="H214" s="161"/>
      <c r="J214" s="165"/>
      <c r="K214" s="22"/>
      <c r="L214" s="22"/>
      <c r="M214" s="22"/>
      <c r="N214" s="22"/>
      <c r="O214" s="22"/>
    </row>
    <row r="215" spans="1:15" x14ac:dyDescent="0.25">
      <c r="A215" s="49"/>
      <c r="B215" s="22"/>
      <c r="C215" s="102"/>
      <c r="D215" s="22"/>
      <c r="E215" s="30"/>
      <c r="F215" s="147"/>
      <c r="G215" s="22"/>
      <c r="H215" s="161"/>
      <c r="J215" s="165"/>
      <c r="K215" s="22"/>
      <c r="L215" s="22"/>
      <c r="M215" s="22"/>
      <c r="N215" s="22"/>
      <c r="O215" s="22"/>
    </row>
    <row r="216" spans="1:15" x14ac:dyDescent="0.25">
      <c r="A216" s="49"/>
      <c r="B216" s="22"/>
      <c r="C216" s="102"/>
      <c r="D216" s="22"/>
      <c r="E216" s="30"/>
      <c r="F216" s="147"/>
      <c r="G216" s="22"/>
      <c r="H216" s="161"/>
      <c r="J216" s="165"/>
      <c r="K216" s="22"/>
      <c r="L216" s="22"/>
      <c r="M216" s="22"/>
      <c r="N216" s="22"/>
      <c r="O216" s="22"/>
    </row>
    <row r="217" spans="1:15" x14ac:dyDescent="0.25">
      <c r="A217" s="49"/>
      <c r="B217" s="22"/>
      <c r="C217" s="102"/>
      <c r="D217" s="22"/>
      <c r="E217" s="30"/>
      <c r="F217" s="147"/>
      <c r="G217" s="22"/>
      <c r="H217" s="161"/>
      <c r="J217" s="165"/>
      <c r="K217" s="22"/>
      <c r="L217" s="22"/>
      <c r="M217" s="22"/>
      <c r="N217" s="22"/>
      <c r="O217" s="22"/>
    </row>
    <row r="218" spans="1:15" x14ac:dyDescent="0.25">
      <c r="A218" s="49"/>
      <c r="B218" s="22"/>
      <c r="C218" s="102"/>
      <c r="D218" s="22"/>
      <c r="E218" s="30"/>
      <c r="F218" s="147"/>
      <c r="G218" s="22"/>
      <c r="H218" s="161"/>
      <c r="J218" s="165"/>
      <c r="K218" s="22"/>
      <c r="L218" s="22"/>
      <c r="M218" s="22"/>
      <c r="N218" s="22"/>
      <c r="O218" s="22"/>
    </row>
    <row r="219" spans="1:15" x14ac:dyDescent="0.25">
      <c r="A219" s="49"/>
      <c r="B219" s="22"/>
      <c r="C219" s="102"/>
      <c r="D219" s="22"/>
      <c r="E219" s="30"/>
      <c r="F219" s="147"/>
      <c r="G219" s="22"/>
      <c r="H219" s="161"/>
      <c r="J219" s="165"/>
      <c r="K219" s="22"/>
      <c r="L219" s="22"/>
      <c r="M219" s="22"/>
      <c r="N219" s="22"/>
      <c r="O219" s="22"/>
    </row>
    <row r="220" spans="1:15" x14ac:dyDescent="0.25">
      <c r="A220" s="49"/>
      <c r="B220" s="22"/>
      <c r="C220" s="102"/>
      <c r="D220" s="22"/>
      <c r="E220" s="30"/>
      <c r="F220" s="147"/>
      <c r="G220" s="22"/>
      <c r="H220" s="161"/>
      <c r="J220" s="165"/>
      <c r="K220" s="22"/>
      <c r="L220" s="22"/>
      <c r="M220" s="22"/>
      <c r="N220" s="22"/>
      <c r="O220" s="22"/>
    </row>
    <row r="221" spans="1:15" x14ac:dyDescent="0.25">
      <c r="A221" s="49"/>
      <c r="B221" s="22"/>
      <c r="C221" s="102"/>
      <c r="D221" s="22"/>
      <c r="E221" s="30"/>
      <c r="F221" s="147"/>
      <c r="G221" s="22"/>
      <c r="H221" s="161"/>
      <c r="J221" s="165"/>
      <c r="K221" s="22"/>
      <c r="L221" s="22"/>
      <c r="M221" s="22"/>
      <c r="N221" s="22"/>
      <c r="O221" s="22"/>
    </row>
    <row r="222" spans="1:15" x14ac:dyDescent="0.25">
      <c r="A222" s="49"/>
      <c r="B222" s="22"/>
      <c r="C222" s="102"/>
      <c r="D222" s="22"/>
      <c r="E222" s="30"/>
      <c r="F222" s="147"/>
      <c r="G222" s="22"/>
      <c r="H222" s="161"/>
      <c r="J222" s="165"/>
      <c r="K222" s="22"/>
      <c r="L222" s="22"/>
      <c r="M222" s="22"/>
      <c r="N222" s="22"/>
      <c r="O222" s="22"/>
    </row>
    <row r="223" spans="1:15" x14ac:dyDescent="0.25">
      <c r="A223" s="49"/>
      <c r="B223" s="22"/>
      <c r="C223" s="102"/>
      <c r="D223" s="22"/>
      <c r="E223" s="30"/>
      <c r="F223" s="147"/>
      <c r="G223" s="22"/>
      <c r="H223" s="161"/>
      <c r="J223" s="165"/>
      <c r="K223" s="22"/>
      <c r="L223" s="22"/>
      <c r="M223" s="22"/>
      <c r="N223" s="22"/>
      <c r="O223" s="22"/>
    </row>
    <row r="224" spans="1:15" x14ac:dyDescent="0.25">
      <c r="A224" s="49"/>
      <c r="B224" s="22"/>
      <c r="C224" s="102"/>
      <c r="D224" s="22"/>
      <c r="E224" s="30"/>
      <c r="F224" s="147"/>
      <c r="G224" s="22"/>
      <c r="H224" s="161"/>
      <c r="J224" s="165"/>
      <c r="K224" s="22"/>
      <c r="L224" s="22"/>
      <c r="M224" s="22"/>
      <c r="N224" s="22"/>
      <c r="O224" s="22"/>
    </row>
    <row r="225" spans="1:15" x14ac:dyDescent="0.25">
      <c r="A225" s="49"/>
      <c r="B225" s="22"/>
      <c r="C225" s="102"/>
      <c r="D225" s="22"/>
      <c r="E225" s="30"/>
      <c r="F225" s="147"/>
      <c r="G225" s="22"/>
      <c r="H225" s="161"/>
      <c r="J225" s="165"/>
      <c r="K225" s="22"/>
      <c r="L225" s="22"/>
      <c r="M225" s="22"/>
      <c r="N225" s="22"/>
      <c r="O225" s="22"/>
    </row>
    <row r="226" spans="1:15" x14ac:dyDescent="0.25">
      <c r="A226" s="49"/>
      <c r="B226" s="22"/>
      <c r="C226" s="102"/>
      <c r="D226" s="22"/>
      <c r="E226" s="30"/>
      <c r="F226" s="147"/>
      <c r="G226" s="22"/>
      <c r="H226" s="161"/>
      <c r="J226" s="165"/>
      <c r="K226" s="22"/>
      <c r="L226" s="22"/>
      <c r="M226" s="22"/>
      <c r="N226" s="22"/>
      <c r="O226" s="22"/>
    </row>
    <row r="227" spans="1:15" x14ac:dyDescent="0.25">
      <c r="A227" s="49"/>
      <c r="B227" s="22"/>
      <c r="C227" s="102"/>
      <c r="D227" s="22"/>
      <c r="E227" s="30"/>
      <c r="F227" s="147"/>
      <c r="G227" s="22"/>
      <c r="H227" s="161"/>
      <c r="J227" s="165"/>
      <c r="K227" s="22"/>
      <c r="L227" s="22"/>
      <c r="M227" s="22"/>
      <c r="N227" s="22"/>
      <c r="O227" s="22"/>
    </row>
    <row r="228" spans="1:15" x14ac:dyDescent="0.25">
      <c r="A228" s="49"/>
      <c r="B228" s="22"/>
      <c r="C228" s="102"/>
      <c r="D228" s="22"/>
      <c r="E228" s="30"/>
      <c r="F228" s="147"/>
      <c r="G228" s="22"/>
      <c r="H228" s="161"/>
      <c r="J228" s="165"/>
      <c r="K228" s="22"/>
      <c r="L228" s="22"/>
      <c r="M228" s="22"/>
      <c r="N228" s="22"/>
      <c r="O228" s="22"/>
    </row>
    <row r="229" spans="1:15" x14ac:dyDescent="0.25">
      <c r="A229" s="49"/>
      <c r="B229" s="22"/>
      <c r="C229" s="102"/>
      <c r="D229" s="22"/>
      <c r="E229" s="30"/>
      <c r="F229" s="147"/>
      <c r="G229" s="22"/>
      <c r="H229" s="161"/>
      <c r="J229" s="165"/>
      <c r="K229" s="22"/>
      <c r="L229" s="22"/>
      <c r="M229" s="22"/>
      <c r="N229" s="22"/>
      <c r="O229" s="22"/>
    </row>
    <row r="230" spans="1:15" x14ac:dyDescent="0.25">
      <c r="A230" s="49"/>
      <c r="B230" s="22"/>
      <c r="C230" s="102"/>
      <c r="D230" s="22"/>
      <c r="E230" s="30"/>
      <c r="F230" s="147"/>
      <c r="G230" s="22"/>
      <c r="H230" s="161"/>
      <c r="J230" s="165"/>
      <c r="K230" s="22"/>
      <c r="L230" s="22"/>
      <c r="M230" s="22"/>
      <c r="N230" s="22"/>
      <c r="O230" s="22"/>
    </row>
    <row r="231" spans="1:15" x14ac:dyDescent="0.25">
      <c r="A231" s="49"/>
      <c r="B231" s="22"/>
      <c r="C231" s="102"/>
      <c r="D231" s="22"/>
      <c r="E231" s="30"/>
      <c r="F231" s="147"/>
      <c r="G231" s="22"/>
      <c r="H231" s="161"/>
      <c r="J231" s="165"/>
      <c r="K231" s="22"/>
      <c r="L231" s="22"/>
      <c r="M231" s="22"/>
      <c r="N231" s="22"/>
      <c r="O231" s="22"/>
    </row>
    <row r="232" spans="1:15" x14ac:dyDescent="0.25">
      <c r="A232" s="49"/>
      <c r="B232" s="22"/>
      <c r="C232" s="102"/>
      <c r="D232" s="22"/>
      <c r="E232" s="30"/>
      <c r="F232" s="147"/>
      <c r="G232" s="22"/>
      <c r="H232" s="161"/>
      <c r="J232" s="165"/>
      <c r="K232" s="22"/>
      <c r="L232" s="22"/>
      <c r="M232" s="22"/>
      <c r="N232" s="22"/>
      <c r="O232" s="22"/>
    </row>
    <row r="233" spans="1:15" x14ac:dyDescent="0.25">
      <c r="A233" s="49"/>
      <c r="B233" s="22"/>
      <c r="C233" s="102"/>
      <c r="D233" s="22"/>
      <c r="E233" s="30"/>
      <c r="F233" s="147"/>
      <c r="G233" s="22"/>
      <c r="H233" s="161"/>
      <c r="J233" s="165"/>
      <c r="K233" s="22"/>
      <c r="L233" s="22"/>
      <c r="M233" s="22"/>
      <c r="N233" s="22"/>
      <c r="O233" s="22"/>
    </row>
    <row r="234" spans="1:15" x14ac:dyDescent="0.25">
      <c r="A234" s="49"/>
      <c r="B234" s="22"/>
      <c r="C234" s="102"/>
      <c r="D234" s="22"/>
      <c r="E234" s="30"/>
      <c r="F234" s="147"/>
      <c r="G234" s="22"/>
      <c r="H234" s="161"/>
      <c r="J234" s="165"/>
      <c r="K234" s="22"/>
      <c r="L234" s="22"/>
      <c r="M234" s="22"/>
      <c r="N234" s="22"/>
      <c r="O234" s="22"/>
    </row>
    <row r="235" spans="1:15" x14ac:dyDescent="0.25">
      <c r="A235" s="49"/>
      <c r="B235" s="22"/>
      <c r="C235" s="102"/>
      <c r="D235" s="22"/>
      <c r="E235" s="30"/>
      <c r="F235" s="147"/>
      <c r="G235" s="22"/>
      <c r="H235" s="161"/>
      <c r="J235" s="165"/>
      <c r="K235" s="22"/>
      <c r="L235" s="22"/>
      <c r="M235" s="22"/>
      <c r="N235" s="22"/>
      <c r="O235" s="22"/>
    </row>
    <row r="236" spans="1:15" x14ac:dyDescent="0.25">
      <c r="A236" s="49"/>
      <c r="B236" s="22"/>
      <c r="C236" s="102"/>
      <c r="D236" s="22"/>
      <c r="E236" s="30"/>
      <c r="F236" s="147"/>
      <c r="G236" s="22"/>
      <c r="H236" s="161"/>
      <c r="J236" s="165"/>
      <c r="K236" s="22"/>
      <c r="L236" s="22"/>
      <c r="M236" s="22"/>
      <c r="N236" s="22"/>
      <c r="O236" s="22"/>
    </row>
    <row r="237" spans="1:15" x14ac:dyDescent="0.25">
      <c r="A237" s="49"/>
      <c r="B237" s="22"/>
      <c r="C237" s="102"/>
      <c r="D237" s="22"/>
      <c r="E237" s="30"/>
      <c r="F237" s="147"/>
      <c r="G237" s="22"/>
      <c r="H237" s="161"/>
      <c r="J237" s="165"/>
      <c r="K237" s="22"/>
      <c r="L237" s="22"/>
      <c r="M237" s="22"/>
      <c r="N237" s="22"/>
      <c r="O237" s="22"/>
    </row>
    <row r="238" spans="1:15" x14ac:dyDescent="0.25">
      <c r="A238" s="49"/>
      <c r="B238" s="22"/>
      <c r="C238" s="102"/>
      <c r="D238" s="22"/>
      <c r="E238" s="30"/>
      <c r="F238" s="147"/>
      <c r="G238" s="22"/>
      <c r="H238" s="161"/>
      <c r="J238" s="165"/>
      <c r="K238" s="22"/>
      <c r="L238" s="22"/>
      <c r="M238" s="22"/>
      <c r="N238" s="22"/>
      <c r="O238" s="22"/>
    </row>
    <row r="239" spans="1:15" x14ac:dyDescent="0.25">
      <c r="A239" s="49"/>
      <c r="B239" s="22"/>
      <c r="C239" s="102"/>
      <c r="D239" s="22"/>
      <c r="E239" s="30"/>
      <c r="F239" s="147"/>
      <c r="G239" s="22"/>
      <c r="H239" s="161"/>
      <c r="J239" s="165"/>
      <c r="K239" s="22"/>
      <c r="L239" s="22"/>
      <c r="M239" s="22"/>
      <c r="N239" s="22"/>
      <c r="O239" s="22"/>
    </row>
    <row r="240" spans="1:15" x14ac:dyDescent="0.25">
      <c r="A240" s="49"/>
      <c r="B240" s="22"/>
      <c r="C240" s="102"/>
      <c r="D240" s="22"/>
      <c r="E240" s="30"/>
      <c r="F240" s="147"/>
      <c r="G240" s="22"/>
      <c r="H240" s="161"/>
      <c r="J240" s="165"/>
      <c r="K240" s="22"/>
      <c r="L240" s="22"/>
      <c r="M240" s="22"/>
      <c r="N240" s="22"/>
      <c r="O240" s="22"/>
    </row>
    <row r="241" spans="1:15" x14ac:dyDescent="0.25">
      <c r="A241" s="49"/>
      <c r="B241" s="22"/>
      <c r="C241" s="102"/>
      <c r="D241" s="22"/>
      <c r="E241" s="30"/>
      <c r="F241" s="147"/>
      <c r="G241" s="22"/>
      <c r="H241" s="161"/>
      <c r="J241" s="165"/>
      <c r="K241" s="22"/>
      <c r="L241" s="22"/>
      <c r="M241" s="22"/>
      <c r="N241" s="22"/>
      <c r="O241" s="22"/>
    </row>
    <row r="242" spans="1:15" x14ac:dyDescent="0.25">
      <c r="A242" s="49"/>
      <c r="B242" s="22"/>
      <c r="C242" s="102"/>
      <c r="D242" s="22"/>
      <c r="E242" s="30"/>
      <c r="F242" s="147"/>
      <c r="G242" s="22"/>
      <c r="H242" s="161"/>
      <c r="J242" s="165"/>
      <c r="K242" s="22"/>
      <c r="L242" s="22"/>
      <c r="M242" s="22"/>
      <c r="N242" s="22"/>
      <c r="O242" s="22"/>
    </row>
    <row r="243" spans="1:15" x14ac:dyDescent="0.25">
      <c r="A243" s="49"/>
      <c r="B243" s="22"/>
      <c r="C243" s="102"/>
      <c r="D243" s="22"/>
      <c r="E243" s="30"/>
      <c r="F243" s="147"/>
      <c r="G243" s="22"/>
      <c r="H243" s="161"/>
      <c r="J243" s="165"/>
      <c r="K243" s="22"/>
      <c r="L243" s="22"/>
      <c r="M243" s="22"/>
      <c r="N243" s="22"/>
      <c r="O243" s="22"/>
    </row>
    <row r="244" spans="1:15" x14ac:dyDescent="0.25">
      <c r="A244" s="49"/>
      <c r="B244" s="22"/>
      <c r="C244" s="102"/>
      <c r="D244" s="22"/>
      <c r="E244" s="30"/>
      <c r="F244" s="147"/>
      <c r="G244" s="22"/>
      <c r="H244" s="161"/>
      <c r="J244" s="165"/>
      <c r="K244" s="22"/>
      <c r="L244" s="22"/>
      <c r="M244" s="22"/>
      <c r="N244" s="22"/>
      <c r="O244" s="22"/>
    </row>
    <row r="245" spans="1:15" x14ac:dyDescent="0.25">
      <c r="A245" s="49"/>
      <c r="B245" s="22"/>
      <c r="C245" s="102"/>
      <c r="D245" s="22"/>
      <c r="E245" s="30"/>
      <c r="F245" s="147"/>
      <c r="G245" s="22"/>
      <c r="H245" s="161"/>
      <c r="J245" s="165"/>
      <c r="K245" s="22"/>
      <c r="L245" s="22"/>
      <c r="M245" s="22"/>
      <c r="N245" s="22"/>
      <c r="O245" s="22"/>
    </row>
    <row r="246" spans="1:15" x14ac:dyDescent="0.25">
      <c r="A246" s="49"/>
      <c r="B246" s="22"/>
      <c r="C246" s="102"/>
      <c r="D246" s="22"/>
      <c r="E246" s="30"/>
      <c r="F246" s="147"/>
      <c r="G246" s="22"/>
      <c r="H246" s="161"/>
      <c r="J246" s="165"/>
      <c r="K246" s="22"/>
      <c r="L246" s="22"/>
      <c r="M246" s="22"/>
      <c r="N246" s="22"/>
      <c r="O246" s="22"/>
    </row>
    <row r="247" spans="1:15" x14ac:dyDescent="0.25">
      <c r="A247" s="49"/>
      <c r="B247" s="22"/>
      <c r="C247" s="102"/>
      <c r="D247" s="22"/>
      <c r="E247" s="30"/>
      <c r="F247" s="147"/>
      <c r="G247" s="22"/>
      <c r="H247" s="161"/>
      <c r="J247" s="165"/>
      <c r="K247" s="22"/>
      <c r="L247" s="22"/>
      <c r="M247" s="22"/>
      <c r="N247" s="22"/>
      <c r="O247" s="22"/>
    </row>
    <row r="248" spans="1:15" x14ac:dyDescent="0.25">
      <c r="A248" s="49"/>
      <c r="B248" s="22"/>
      <c r="C248" s="102"/>
      <c r="D248" s="22"/>
      <c r="E248" s="30"/>
      <c r="F248" s="147"/>
      <c r="G248" s="22"/>
      <c r="H248" s="161"/>
      <c r="J248" s="165"/>
      <c r="K248" s="22"/>
      <c r="L248" s="22"/>
      <c r="M248" s="22"/>
      <c r="N248" s="22"/>
      <c r="O248" s="22"/>
    </row>
    <row r="249" spans="1:15" x14ac:dyDescent="0.25">
      <c r="A249" s="49"/>
      <c r="B249" s="22"/>
      <c r="C249" s="102"/>
      <c r="D249" s="22"/>
      <c r="E249" s="30"/>
      <c r="F249" s="147"/>
      <c r="G249" s="22"/>
      <c r="H249" s="161"/>
      <c r="J249" s="165"/>
      <c r="K249" s="22"/>
      <c r="L249" s="22"/>
      <c r="M249" s="22"/>
      <c r="N249" s="22"/>
      <c r="O249" s="22"/>
    </row>
    <row r="250" spans="1:15" x14ac:dyDescent="0.25">
      <c r="A250" s="49"/>
      <c r="B250" s="22"/>
      <c r="C250" s="102"/>
      <c r="D250" s="22"/>
      <c r="E250" s="30"/>
      <c r="F250" s="147"/>
      <c r="G250" s="22"/>
      <c r="H250" s="161"/>
      <c r="J250" s="165"/>
      <c r="K250" s="22"/>
      <c r="L250" s="22"/>
      <c r="M250" s="22"/>
      <c r="N250" s="22"/>
      <c r="O250" s="22"/>
    </row>
    <row r="251" spans="1:15" x14ac:dyDescent="0.25">
      <c r="A251" s="49"/>
      <c r="B251" s="22"/>
      <c r="C251" s="102"/>
      <c r="D251" s="22"/>
      <c r="E251" s="30"/>
      <c r="F251" s="147"/>
      <c r="G251" s="22"/>
      <c r="H251" s="161"/>
      <c r="J251" s="165"/>
      <c r="K251" s="22"/>
      <c r="L251" s="22"/>
      <c r="M251" s="22"/>
      <c r="N251" s="22"/>
      <c r="O251" s="22"/>
    </row>
    <row r="252" spans="1:15" x14ac:dyDescent="0.25">
      <c r="A252" s="49"/>
      <c r="B252" s="22"/>
      <c r="C252" s="102"/>
      <c r="D252" s="22"/>
      <c r="E252" s="30"/>
      <c r="F252" s="147"/>
      <c r="G252" s="22"/>
      <c r="H252" s="161"/>
      <c r="J252" s="165"/>
      <c r="K252" s="22"/>
      <c r="L252" s="22"/>
      <c r="M252" s="22"/>
      <c r="N252" s="22"/>
      <c r="O252" s="22"/>
    </row>
    <row r="253" spans="1:15" x14ac:dyDescent="0.25">
      <c r="A253" s="49"/>
      <c r="B253" s="22"/>
      <c r="C253" s="102"/>
      <c r="D253" s="22"/>
      <c r="E253" s="30"/>
      <c r="F253" s="147"/>
      <c r="G253" s="22"/>
      <c r="H253" s="161"/>
      <c r="J253" s="165"/>
      <c r="K253" s="22"/>
      <c r="L253" s="22"/>
      <c r="M253" s="22"/>
      <c r="N253" s="22"/>
      <c r="O253" s="22"/>
    </row>
    <row r="254" spans="1:15" x14ac:dyDescent="0.25">
      <c r="A254" s="49"/>
      <c r="B254" s="22"/>
      <c r="C254" s="102"/>
      <c r="D254" s="22"/>
      <c r="E254" s="30"/>
      <c r="F254" s="147"/>
      <c r="G254" s="22"/>
      <c r="H254" s="161"/>
      <c r="J254" s="165"/>
      <c r="K254" s="22"/>
      <c r="L254" s="22"/>
      <c r="M254" s="22"/>
      <c r="N254" s="22"/>
      <c r="O254" s="22"/>
    </row>
    <row r="255" spans="1:15" x14ac:dyDescent="0.25">
      <c r="A255" s="49"/>
      <c r="B255" s="22"/>
      <c r="C255" s="102"/>
      <c r="D255" s="22"/>
      <c r="E255" s="30"/>
      <c r="F255" s="147"/>
      <c r="G255" s="22"/>
      <c r="H255" s="161"/>
      <c r="J255" s="165"/>
      <c r="K255" s="22"/>
      <c r="L255" s="22"/>
      <c r="M255" s="22"/>
      <c r="N255" s="22"/>
      <c r="O255" s="22"/>
    </row>
    <row r="256" spans="1:15" x14ac:dyDescent="0.25">
      <c r="A256" s="49"/>
      <c r="B256" s="22"/>
      <c r="C256" s="102"/>
      <c r="D256" s="22"/>
      <c r="E256" s="30"/>
      <c r="F256" s="147"/>
      <c r="G256" s="22"/>
      <c r="H256" s="161"/>
      <c r="J256" s="165"/>
      <c r="K256" s="22"/>
      <c r="L256" s="22"/>
      <c r="M256" s="22"/>
      <c r="N256" s="22"/>
      <c r="O256" s="22"/>
    </row>
    <row r="257" spans="1:15" x14ac:dyDescent="0.25">
      <c r="A257" s="49"/>
      <c r="B257" s="22"/>
      <c r="C257" s="102"/>
      <c r="D257" s="22"/>
      <c r="E257" s="30"/>
      <c r="F257" s="147"/>
      <c r="G257" s="22"/>
      <c r="H257" s="161"/>
      <c r="J257" s="165"/>
      <c r="K257" s="22"/>
      <c r="L257" s="22"/>
      <c r="M257" s="22"/>
      <c r="N257" s="22"/>
      <c r="O257" s="22"/>
    </row>
    <row r="258" spans="1:15" x14ac:dyDescent="0.25">
      <c r="A258" s="49"/>
      <c r="B258" s="22"/>
      <c r="C258" s="102"/>
      <c r="D258" s="22"/>
      <c r="E258" s="30"/>
      <c r="F258" s="147"/>
      <c r="G258" s="22"/>
      <c r="H258" s="161"/>
      <c r="J258" s="165"/>
      <c r="K258" s="22"/>
      <c r="L258" s="22"/>
      <c r="M258" s="22"/>
      <c r="N258" s="22"/>
      <c r="O258" s="22"/>
    </row>
    <row r="259" spans="1:15" x14ac:dyDescent="0.25">
      <c r="A259" s="49"/>
      <c r="B259" s="22"/>
      <c r="C259" s="102"/>
      <c r="D259" s="22"/>
      <c r="E259" s="30"/>
      <c r="F259" s="147"/>
      <c r="G259" s="22"/>
      <c r="H259" s="161"/>
      <c r="J259" s="165"/>
      <c r="K259" s="22"/>
      <c r="L259" s="22"/>
      <c r="M259" s="22"/>
      <c r="N259" s="22"/>
      <c r="O259" s="22"/>
    </row>
    <row r="260" spans="1:15" x14ac:dyDescent="0.25">
      <c r="A260" s="49"/>
      <c r="B260" s="22"/>
      <c r="C260" s="102"/>
      <c r="D260" s="22"/>
      <c r="E260" s="30"/>
      <c r="F260" s="147"/>
      <c r="G260" s="22"/>
      <c r="H260" s="161"/>
      <c r="J260" s="165"/>
      <c r="K260" s="22"/>
      <c r="L260" s="22"/>
      <c r="M260" s="22"/>
      <c r="N260" s="22"/>
      <c r="O260" s="22"/>
    </row>
    <row r="261" spans="1:15" x14ac:dyDescent="0.25">
      <c r="A261" s="49"/>
      <c r="B261" s="22"/>
      <c r="C261" s="102"/>
      <c r="D261" s="22"/>
      <c r="E261" s="30"/>
      <c r="F261" s="147"/>
      <c r="G261" s="22"/>
      <c r="H261" s="161"/>
      <c r="J261" s="165"/>
      <c r="K261" s="22"/>
      <c r="L261" s="22"/>
      <c r="M261" s="22"/>
      <c r="N261" s="22"/>
      <c r="O261" s="22"/>
    </row>
    <row r="262" spans="1:15" x14ac:dyDescent="0.25">
      <c r="A262" s="49"/>
      <c r="B262" s="22"/>
      <c r="C262" s="102"/>
      <c r="D262" s="22"/>
      <c r="E262" s="30"/>
      <c r="F262" s="147"/>
      <c r="G262" s="22"/>
      <c r="H262" s="161"/>
      <c r="J262" s="165"/>
      <c r="K262" s="22"/>
      <c r="L262" s="22"/>
      <c r="M262" s="22"/>
      <c r="N262" s="22"/>
      <c r="O262" s="22"/>
    </row>
    <row r="263" spans="1:15" x14ac:dyDescent="0.25">
      <c r="A263" s="49"/>
      <c r="B263" s="22"/>
      <c r="C263" s="102"/>
      <c r="D263" s="22"/>
      <c r="E263" s="30"/>
      <c r="F263" s="147"/>
      <c r="G263" s="22"/>
      <c r="H263" s="161"/>
      <c r="J263" s="165"/>
      <c r="K263" s="22"/>
      <c r="L263" s="22"/>
      <c r="M263" s="22"/>
      <c r="N263" s="22"/>
      <c r="O263" s="22"/>
    </row>
    <row r="264" spans="1:15" x14ac:dyDescent="0.25">
      <c r="A264" s="49"/>
      <c r="B264" s="22"/>
      <c r="C264" s="102"/>
      <c r="D264" s="22"/>
      <c r="E264" s="30"/>
      <c r="F264" s="147"/>
      <c r="G264" s="22"/>
      <c r="H264" s="161"/>
      <c r="J264" s="165"/>
      <c r="K264" s="22"/>
      <c r="L264" s="22"/>
      <c r="M264" s="22"/>
      <c r="N264" s="22"/>
      <c r="O264" s="22"/>
    </row>
    <row r="265" spans="1:15" x14ac:dyDescent="0.25">
      <c r="A265" s="49"/>
      <c r="B265" s="22"/>
      <c r="C265" s="102"/>
      <c r="D265" s="22"/>
      <c r="E265" s="30"/>
      <c r="F265" s="147"/>
      <c r="G265" s="22"/>
      <c r="H265" s="161"/>
      <c r="J265" s="165"/>
      <c r="K265" s="22"/>
      <c r="L265" s="22"/>
      <c r="M265" s="22"/>
      <c r="N265" s="22"/>
      <c r="O265" s="22"/>
    </row>
    <row r="266" spans="1:15" x14ac:dyDescent="0.25">
      <c r="A266" s="49"/>
      <c r="B266" s="22"/>
      <c r="C266" s="102"/>
      <c r="D266" s="22"/>
      <c r="E266" s="30"/>
      <c r="F266" s="147"/>
      <c r="G266" s="22"/>
      <c r="H266" s="161"/>
      <c r="J266" s="165"/>
      <c r="K266" s="22"/>
      <c r="L266" s="22"/>
      <c r="M266" s="22"/>
      <c r="N266" s="22"/>
      <c r="O266" s="22"/>
    </row>
    <row r="267" spans="1:15" x14ac:dyDescent="0.25">
      <c r="A267" s="49"/>
      <c r="B267" s="22"/>
      <c r="C267" s="102"/>
      <c r="D267" s="22"/>
      <c r="E267" s="30"/>
      <c r="F267" s="147"/>
      <c r="G267" s="22"/>
      <c r="H267" s="161"/>
      <c r="J267" s="165"/>
      <c r="K267" s="22"/>
      <c r="L267" s="22"/>
      <c r="M267" s="22"/>
      <c r="N267" s="22"/>
      <c r="O267" s="22"/>
    </row>
    <row r="268" spans="1:15" x14ac:dyDescent="0.25">
      <c r="A268" s="49"/>
      <c r="B268" s="22"/>
      <c r="C268" s="102"/>
      <c r="D268" s="22"/>
      <c r="E268" s="30"/>
      <c r="F268" s="147"/>
      <c r="G268" s="22"/>
      <c r="H268" s="161"/>
      <c r="J268" s="165"/>
      <c r="K268" s="22"/>
      <c r="L268" s="22"/>
      <c r="M268" s="22"/>
      <c r="N268" s="22"/>
      <c r="O268" s="22"/>
    </row>
    <row r="269" spans="1:15" x14ac:dyDescent="0.25">
      <c r="A269" s="49"/>
      <c r="B269" s="22"/>
      <c r="C269" s="102"/>
      <c r="D269" s="22"/>
      <c r="E269" s="30"/>
      <c r="F269" s="147"/>
      <c r="G269" s="22"/>
      <c r="H269" s="161"/>
      <c r="J269" s="165"/>
      <c r="K269" s="22"/>
      <c r="L269" s="22"/>
      <c r="M269" s="22"/>
      <c r="N269" s="22"/>
      <c r="O269" s="22"/>
    </row>
    <row r="270" spans="1:15" x14ac:dyDescent="0.25">
      <c r="A270" s="49"/>
      <c r="B270" s="22"/>
      <c r="C270" s="102"/>
      <c r="D270" s="22"/>
      <c r="E270" s="30"/>
      <c r="F270" s="147"/>
      <c r="G270" s="22"/>
      <c r="H270" s="161"/>
      <c r="J270" s="165"/>
      <c r="K270" s="22"/>
      <c r="L270" s="22"/>
      <c r="M270" s="22"/>
      <c r="N270" s="22"/>
      <c r="O270" s="22"/>
    </row>
    <row r="271" spans="1:15" x14ac:dyDescent="0.25">
      <c r="A271" s="49"/>
      <c r="B271" s="22"/>
      <c r="C271" s="102"/>
      <c r="D271" s="22"/>
      <c r="E271" s="30"/>
      <c r="F271" s="147"/>
      <c r="G271" s="22"/>
      <c r="H271" s="161"/>
      <c r="J271" s="165"/>
      <c r="K271" s="22"/>
      <c r="L271" s="22"/>
      <c r="M271" s="22"/>
      <c r="N271" s="22"/>
      <c r="O271" s="22"/>
    </row>
    <row r="272" spans="1:15" x14ac:dyDescent="0.25">
      <c r="A272" s="49"/>
      <c r="B272" s="22"/>
      <c r="C272" s="102"/>
      <c r="D272" s="22"/>
      <c r="E272" s="30"/>
      <c r="F272" s="147"/>
      <c r="G272" s="22"/>
      <c r="H272" s="161"/>
      <c r="J272" s="165"/>
      <c r="K272" s="22"/>
      <c r="L272" s="22"/>
      <c r="M272" s="22"/>
      <c r="N272" s="22"/>
      <c r="O272" s="22"/>
    </row>
    <row r="273" spans="1:15" x14ac:dyDescent="0.25">
      <c r="A273" s="49"/>
      <c r="B273" s="22"/>
      <c r="C273" s="102"/>
      <c r="D273" s="22"/>
      <c r="E273" s="30"/>
      <c r="F273" s="147"/>
      <c r="G273" s="22"/>
      <c r="H273" s="161"/>
      <c r="J273" s="165"/>
      <c r="K273" s="22"/>
      <c r="L273" s="22"/>
      <c r="M273" s="22"/>
      <c r="N273" s="22"/>
      <c r="O273" s="22"/>
    </row>
    <row r="274" spans="1:15" x14ac:dyDescent="0.25">
      <c r="A274" s="49"/>
      <c r="B274" s="22"/>
      <c r="C274" s="102"/>
      <c r="D274" s="22"/>
      <c r="E274" s="30"/>
      <c r="F274" s="147"/>
      <c r="G274" s="22"/>
      <c r="H274" s="161"/>
      <c r="J274" s="165"/>
      <c r="K274" s="22"/>
      <c r="L274" s="22"/>
      <c r="M274" s="22"/>
      <c r="N274" s="22"/>
      <c r="O274" s="22"/>
    </row>
    <row r="275" spans="1:15" x14ac:dyDescent="0.25">
      <c r="A275" s="49"/>
      <c r="B275" s="22"/>
      <c r="C275" s="102"/>
      <c r="D275" s="22"/>
      <c r="E275" s="30"/>
      <c r="F275" s="147"/>
      <c r="G275" s="22"/>
      <c r="H275" s="161"/>
      <c r="J275" s="165"/>
      <c r="K275" s="22"/>
      <c r="L275" s="22"/>
      <c r="M275" s="22"/>
      <c r="N275" s="22"/>
      <c r="O275" s="22"/>
    </row>
    <row r="276" spans="1:15" x14ac:dyDescent="0.25">
      <c r="A276" s="49"/>
      <c r="B276" s="22"/>
      <c r="C276" s="102"/>
      <c r="D276" s="22"/>
      <c r="E276" s="30"/>
      <c r="F276" s="147"/>
      <c r="G276" s="22"/>
      <c r="H276" s="161"/>
      <c r="J276" s="165"/>
      <c r="K276" s="22"/>
      <c r="L276" s="22"/>
      <c r="M276" s="22"/>
      <c r="N276" s="22"/>
      <c r="O276" s="22"/>
    </row>
    <row r="277" spans="1:15" x14ac:dyDescent="0.25">
      <c r="A277" s="49"/>
      <c r="B277" s="22"/>
      <c r="C277" s="102"/>
      <c r="D277" s="22"/>
      <c r="E277" s="30"/>
      <c r="F277" s="147"/>
      <c r="G277" s="22"/>
      <c r="H277" s="161"/>
      <c r="J277" s="165"/>
      <c r="K277" s="22"/>
      <c r="L277" s="22"/>
      <c r="M277" s="22"/>
      <c r="N277" s="22"/>
      <c r="O277" s="22"/>
    </row>
    <row r="278" spans="1:15" x14ac:dyDescent="0.25">
      <c r="A278" s="49"/>
      <c r="B278" s="22"/>
      <c r="C278" s="102"/>
      <c r="D278" s="22"/>
      <c r="E278" s="30"/>
      <c r="F278" s="147"/>
      <c r="G278" s="22"/>
      <c r="H278" s="161"/>
      <c r="J278" s="165"/>
      <c r="K278" s="22"/>
      <c r="L278" s="22"/>
      <c r="M278" s="22"/>
      <c r="N278" s="22"/>
      <c r="O278" s="22"/>
    </row>
    <row r="279" spans="1:15" x14ac:dyDescent="0.25">
      <c r="A279" s="49"/>
      <c r="B279" s="22"/>
      <c r="C279" s="102"/>
      <c r="D279" s="22"/>
      <c r="E279" s="30"/>
      <c r="F279" s="147"/>
      <c r="G279" s="22"/>
      <c r="H279" s="161"/>
      <c r="J279" s="165"/>
      <c r="K279" s="22"/>
      <c r="L279" s="22"/>
      <c r="M279" s="22"/>
      <c r="N279" s="22"/>
      <c r="O279" s="22"/>
    </row>
    <row r="280" spans="1:15" x14ac:dyDescent="0.25">
      <c r="A280" s="49"/>
      <c r="B280" s="22"/>
      <c r="C280" s="102"/>
      <c r="D280" s="22"/>
      <c r="E280" s="30"/>
      <c r="F280" s="147"/>
      <c r="G280" s="22"/>
      <c r="H280" s="161"/>
      <c r="J280" s="165"/>
      <c r="K280" s="22"/>
      <c r="L280" s="22"/>
      <c r="M280" s="22"/>
      <c r="N280" s="22"/>
      <c r="O280" s="22"/>
    </row>
    <row r="281" spans="1:15" x14ac:dyDescent="0.25">
      <c r="A281" s="49"/>
      <c r="B281" s="22"/>
      <c r="C281" s="102"/>
      <c r="D281" s="22"/>
      <c r="E281" s="30"/>
      <c r="F281" s="147"/>
      <c r="G281" s="22"/>
      <c r="H281" s="161"/>
      <c r="J281" s="165"/>
      <c r="K281" s="22"/>
      <c r="L281" s="22"/>
      <c r="M281" s="22"/>
      <c r="N281" s="22"/>
      <c r="O281" s="22"/>
    </row>
    <row r="282" spans="1:15" x14ac:dyDescent="0.25">
      <c r="A282" s="49"/>
      <c r="B282" s="22"/>
      <c r="C282" s="102"/>
      <c r="D282" s="22"/>
      <c r="E282" s="30"/>
      <c r="F282" s="147"/>
      <c r="G282" s="22"/>
      <c r="H282" s="161"/>
      <c r="J282" s="165"/>
      <c r="K282" s="22"/>
      <c r="L282" s="22"/>
      <c r="M282" s="22"/>
      <c r="N282" s="22"/>
      <c r="O282" s="22"/>
    </row>
    <row r="283" spans="1:15" x14ac:dyDescent="0.25">
      <c r="A283" s="49"/>
      <c r="B283" s="22"/>
      <c r="C283" s="102"/>
      <c r="D283" s="22"/>
      <c r="E283" s="30"/>
      <c r="F283" s="147"/>
      <c r="G283" s="22"/>
      <c r="H283" s="161"/>
      <c r="J283" s="165"/>
      <c r="K283" s="22"/>
      <c r="L283" s="22"/>
      <c r="M283" s="22"/>
      <c r="N283" s="22"/>
      <c r="O283" s="22"/>
    </row>
    <row r="284" spans="1:15" x14ac:dyDescent="0.25">
      <c r="A284" s="49"/>
      <c r="B284" s="22"/>
      <c r="C284" s="102"/>
      <c r="D284" s="22"/>
      <c r="E284" s="30"/>
      <c r="F284" s="147"/>
      <c r="G284" s="22"/>
      <c r="H284" s="161"/>
      <c r="J284" s="165"/>
      <c r="K284" s="22"/>
      <c r="L284" s="22"/>
      <c r="M284" s="22"/>
      <c r="N284" s="22"/>
      <c r="O284" s="22"/>
    </row>
    <row r="285" spans="1:15" x14ac:dyDescent="0.25">
      <c r="A285" s="49"/>
      <c r="B285" s="22"/>
      <c r="C285" s="102"/>
      <c r="D285" s="22"/>
      <c r="E285" s="30"/>
      <c r="F285" s="147"/>
      <c r="G285" s="22"/>
      <c r="H285" s="161"/>
      <c r="J285" s="165"/>
      <c r="K285" s="22"/>
      <c r="L285" s="22"/>
      <c r="M285" s="22"/>
      <c r="N285" s="22"/>
      <c r="O285" s="22"/>
    </row>
    <row r="286" spans="1:15" x14ac:dyDescent="0.25">
      <c r="A286" s="49"/>
      <c r="B286" s="22"/>
      <c r="C286" s="102"/>
      <c r="D286" s="22"/>
      <c r="E286" s="30"/>
      <c r="F286" s="147"/>
      <c r="G286" s="22"/>
      <c r="H286" s="161"/>
      <c r="J286" s="165"/>
      <c r="K286" s="22"/>
      <c r="L286" s="22"/>
      <c r="M286" s="22"/>
      <c r="N286" s="22"/>
      <c r="O286" s="22"/>
    </row>
    <row r="287" spans="1:15" x14ac:dyDescent="0.25">
      <c r="A287" s="49"/>
      <c r="B287" s="22"/>
      <c r="C287" s="102"/>
      <c r="D287" s="22"/>
      <c r="E287" s="30"/>
      <c r="F287" s="147"/>
      <c r="G287" s="22"/>
      <c r="H287" s="161"/>
      <c r="J287" s="165"/>
      <c r="K287" s="22"/>
      <c r="L287" s="22"/>
      <c r="M287" s="22"/>
      <c r="N287" s="22"/>
      <c r="O287" s="22"/>
    </row>
    <row r="288" spans="1:15" x14ac:dyDescent="0.25">
      <c r="A288" s="49"/>
      <c r="B288" s="22"/>
      <c r="C288" s="102"/>
      <c r="D288" s="22"/>
      <c r="E288" s="30"/>
      <c r="F288" s="147"/>
      <c r="G288" s="22"/>
      <c r="H288" s="161"/>
      <c r="J288" s="165"/>
      <c r="K288" s="22"/>
      <c r="L288" s="22"/>
      <c r="M288" s="22"/>
      <c r="N288" s="22"/>
      <c r="O288" s="22"/>
    </row>
    <row r="289" spans="1:1" x14ac:dyDescent="0.25">
      <c r="A289" s="185"/>
    </row>
    <row r="290" spans="1:1" x14ac:dyDescent="0.25">
      <c r="A290" s="185"/>
    </row>
    <row r="291" spans="1:1" x14ac:dyDescent="0.25">
      <c r="A291" s="185"/>
    </row>
    <row r="292" spans="1:1" x14ac:dyDescent="0.25">
      <c r="A292" s="185"/>
    </row>
    <row r="293" spans="1:1" x14ac:dyDescent="0.25">
      <c r="A293" s="185"/>
    </row>
    <row r="294" spans="1:1" x14ac:dyDescent="0.25">
      <c r="A294" s="185"/>
    </row>
    <row r="295" spans="1:1" x14ac:dyDescent="0.25">
      <c r="A295" s="185"/>
    </row>
    <row r="296" spans="1:1" x14ac:dyDescent="0.25">
      <c r="A296" s="185"/>
    </row>
    <row r="297" spans="1:1" x14ac:dyDescent="0.25">
      <c r="A297" s="185"/>
    </row>
    <row r="298" spans="1:1" x14ac:dyDescent="0.25">
      <c r="A298" s="185"/>
    </row>
    <row r="299" spans="1:1" x14ac:dyDescent="0.25">
      <c r="A299" s="185"/>
    </row>
    <row r="300" spans="1:1" x14ac:dyDescent="0.25">
      <c r="A300" s="185"/>
    </row>
    <row r="301" spans="1:1" x14ac:dyDescent="0.25">
      <c r="A301" s="185"/>
    </row>
    <row r="302" spans="1:1" x14ac:dyDescent="0.25">
      <c r="A302" s="185"/>
    </row>
    <row r="303" spans="1:1" x14ac:dyDescent="0.25">
      <c r="A303" s="185"/>
    </row>
    <row r="304" spans="1:1" x14ac:dyDescent="0.25">
      <c r="A304" s="185"/>
    </row>
    <row r="305" spans="1:1" x14ac:dyDescent="0.25">
      <c r="A305" s="185"/>
    </row>
    <row r="306" spans="1:1" x14ac:dyDescent="0.25">
      <c r="A306" s="185"/>
    </row>
    <row r="307" spans="1:1" x14ac:dyDescent="0.25">
      <c r="A307" s="185"/>
    </row>
    <row r="308" spans="1:1" x14ac:dyDescent="0.25">
      <c r="A308" s="185"/>
    </row>
    <row r="309" spans="1:1" x14ac:dyDescent="0.25">
      <c r="A309" s="185"/>
    </row>
    <row r="310" spans="1:1" x14ac:dyDescent="0.25">
      <c r="A310" s="185"/>
    </row>
    <row r="311" spans="1:1" x14ac:dyDescent="0.25">
      <c r="A311" s="185"/>
    </row>
    <row r="312" spans="1:1" x14ac:dyDescent="0.25">
      <c r="A312" s="185"/>
    </row>
    <row r="313" spans="1:1" x14ac:dyDescent="0.25">
      <c r="A313" s="185"/>
    </row>
    <row r="314" spans="1:1" x14ac:dyDescent="0.25">
      <c r="A314" s="185"/>
    </row>
    <row r="315" spans="1:1" x14ac:dyDescent="0.25">
      <c r="A315" s="185"/>
    </row>
    <row r="316" spans="1:1" x14ac:dyDescent="0.25">
      <c r="A316" s="185"/>
    </row>
    <row r="317" spans="1:1" x14ac:dyDescent="0.25">
      <c r="A317" s="185"/>
    </row>
    <row r="318" spans="1:1" x14ac:dyDescent="0.25">
      <c r="A318" s="185"/>
    </row>
    <row r="319" spans="1:1" x14ac:dyDescent="0.25">
      <c r="A319" s="185"/>
    </row>
    <row r="320" spans="1:1" x14ac:dyDescent="0.25">
      <c r="A320" s="185"/>
    </row>
    <row r="321" spans="1:1" x14ac:dyDescent="0.25">
      <c r="A321" s="185"/>
    </row>
    <row r="322" spans="1:1" x14ac:dyDescent="0.25">
      <c r="A322" s="185"/>
    </row>
    <row r="323" spans="1:1" x14ac:dyDescent="0.25">
      <c r="A323" s="185"/>
    </row>
    <row r="324" spans="1:1" x14ac:dyDescent="0.25">
      <c r="A324" s="185"/>
    </row>
    <row r="325" spans="1:1" x14ac:dyDescent="0.25">
      <c r="A325" s="185"/>
    </row>
    <row r="326" spans="1:1" x14ac:dyDescent="0.25">
      <c r="A326" s="185"/>
    </row>
    <row r="327" spans="1:1" x14ac:dyDescent="0.25">
      <c r="A327" s="185"/>
    </row>
    <row r="328" spans="1:1" x14ac:dyDescent="0.25">
      <c r="A328" s="185"/>
    </row>
    <row r="329" spans="1:1" x14ac:dyDescent="0.25">
      <c r="A329" s="185"/>
    </row>
    <row r="330" spans="1:1" x14ac:dyDescent="0.25">
      <c r="A330" s="185"/>
    </row>
    <row r="331" spans="1:1" x14ac:dyDescent="0.25">
      <c r="A331" s="185"/>
    </row>
    <row r="332" spans="1:1" x14ac:dyDescent="0.25">
      <c r="A332" s="185"/>
    </row>
    <row r="333" spans="1:1" x14ac:dyDescent="0.25">
      <c r="A333" s="185"/>
    </row>
    <row r="334" spans="1:1" x14ac:dyDescent="0.25">
      <c r="A334" s="185"/>
    </row>
    <row r="335" spans="1:1" x14ac:dyDescent="0.25">
      <c r="A335" s="185"/>
    </row>
    <row r="336" spans="1:1" x14ac:dyDescent="0.25">
      <c r="A336" s="185"/>
    </row>
    <row r="337" spans="1:1" x14ac:dyDescent="0.25">
      <c r="A337" s="185"/>
    </row>
    <row r="338" spans="1:1" x14ac:dyDescent="0.25">
      <c r="A338" s="185"/>
    </row>
    <row r="339" spans="1:1" x14ac:dyDescent="0.25">
      <c r="A339" s="185"/>
    </row>
    <row r="340" spans="1:1" x14ac:dyDescent="0.25">
      <c r="A340" s="185"/>
    </row>
    <row r="341" spans="1:1" x14ac:dyDescent="0.25">
      <c r="A341" s="185"/>
    </row>
    <row r="342" spans="1:1" x14ac:dyDescent="0.25">
      <c r="A342" s="185"/>
    </row>
    <row r="343" spans="1:1" x14ac:dyDescent="0.25">
      <c r="A343" s="185"/>
    </row>
    <row r="344" spans="1:1" x14ac:dyDescent="0.25">
      <c r="A344" s="185"/>
    </row>
    <row r="345" spans="1:1" x14ac:dyDescent="0.25">
      <c r="A345" s="185"/>
    </row>
    <row r="346" spans="1:1" x14ac:dyDescent="0.25">
      <c r="A346" s="185"/>
    </row>
    <row r="347" spans="1:1" x14ac:dyDescent="0.25">
      <c r="A347" s="185"/>
    </row>
    <row r="348" spans="1:1" x14ac:dyDescent="0.25">
      <c r="A348" s="185"/>
    </row>
    <row r="349" spans="1:1" x14ac:dyDescent="0.25">
      <c r="A349" s="185"/>
    </row>
    <row r="350" spans="1:1" x14ac:dyDescent="0.25">
      <c r="A350" s="185"/>
    </row>
    <row r="351" spans="1:1" x14ac:dyDescent="0.25">
      <c r="A351" s="185"/>
    </row>
    <row r="352" spans="1:1" x14ac:dyDescent="0.25">
      <c r="A352" s="185"/>
    </row>
    <row r="353" spans="1:1" x14ac:dyDescent="0.25">
      <c r="A353" s="185"/>
    </row>
    <row r="354" spans="1:1" x14ac:dyDescent="0.25">
      <c r="A354" s="185"/>
    </row>
    <row r="355" spans="1:1" x14ac:dyDescent="0.25">
      <c r="A355" s="185"/>
    </row>
  </sheetData>
  <autoFilter ref="A1:O206"/>
  <dataValidations xWindow="1098" yWindow="193" count="2">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168 J133 J179 J120">
      <formula1>0</formula1>
      <formula2>390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E150:F150">
      <formula1>-99999999999</formula1>
      <formula2>99999999999</formula2>
    </dataValidation>
  </dataValidations>
  <hyperlinks>
    <hyperlink ref="I100" r:id="rId1"/>
    <hyperlink ref="I102" r:id="rId2"/>
    <hyperlink ref="I103" r:id="rId3"/>
    <hyperlink ref="I107" r:id="rId4"/>
    <hyperlink ref="I108" r:id="rId5"/>
    <hyperlink ref="I109" r:id="rId6"/>
    <hyperlink ref="I110" r:id="rId7"/>
    <hyperlink ref="I111" r:id="rId8"/>
    <hyperlink ref="I118" r:id="rId9"/>
    <hyperlink ref="I120" r:id="rId10"/>
    <hyperlink ref="I121" r:id="rId11"/>
    <hyperlink ref="I112" r:id="rId12"/>
    <hyperlink ref="I117" r:id="rId13"/>
    <hyperlink ref="I122" r:id="rId14"/>
    <hyperlink ref="I123" r:id="rId15"/>
    <hyperlink ref="I124" r:id="rId16"/>
    <hyperlink ref="I125" r:id="rId17"/>
  </hyperlinks>
  <printOptions horizontalCentered="1" verticalCentered="1"/>
  <pageMargins left="0.31496062992125984" right="0.31496062992125984" top="0.39370078740157483" bottom="0.39370078740157483" header="0.31496062992125984" footer="0.31496062992125984"/>
  <pageSetup scale="70" orientation="landscape" r:id="rId18"/>
  <legacyDrawing r:id="rId1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25"/>
  <sheetViews>
    <sheetView zoomScale="80" zoomScaleNormal="80" workbookViewId="0">
      <pane ySplit="1" topLeftCell="A2" activePane="bottomLeft" state="frozen"/>
      <selection pane="bottomLeft" activeCell="X11" sqref="X11"/>
    </sheetView>
  </sheetViews>
  <sheetFormatPr baseColWidth="10" defaultRowHeight="15" x14ac:dyDescent="0.25"/>
  <cols>
    <col min="1" max="1" width="9.85546875" style="97" customWidth="1"/>
    <col min="2" max="2" width="17.28515625" style="97" customWidth="1"/>
    <col min="3" max="3" width="3.28515625" style="97" customWidth="1"/>
    <col min="4" max="4" width="32.140625" style="97" customWidth="1"/>
    <col min="5" max="6" width="16.5703125" style="97" hidden="1" customWidth="1"/>
    <col min="7" max="7" width="11.42578125" style="97" hidden="1" customWidth="1"/>
    <col min="8" max="8" width="14.42578125" style="97" bestFit="1" customWidth="1"/>
    <col min="9" max="9" width="21.7109375" style="97" hidden="1" customWidth="1"/>
    <col min="10" max="10" width="25.5703125" style="97" hidden="1" customWidth="1"/>
    <col min="11" max="11" width="23.7109375" style="97" hidden="1" customWidth="1"/>
    <col min="12" max="12" width="8.85546875" style="97" hidden="1" customWidth="1"/>
    <col min="13" max="13" width="19" style="97" hidden="1" customWidth="1"/>
    <col min="14" max="14" width="17.5703125" style="97" hidden="1" customWidth="1"/>
    <col min="15" max="15" width="17.28515625" style="97" hidden="1" customWidth="1"/>
    <col min="16" max="16" width="16" style="97" hidden="1" customWidth="1"/>
    <col min="17" max="18" width="15.140625" style="97" hidden="1" customWidth="1"/>
    <col min="19" max="16384" width="11.42578125" style="97"/>
  </cols>
  <sheetData>
    <row r="1" spans="1:18" s="171" customFormat="1" ht="30" x14ac:dyDescent="0.25">
      <c r="A1" s="58" t="s">
        <v>1</v>
      </c>
      <c r="B1" s="58" t="s">
        <v>6</v>
      </c>
      <c r="C1" s="172"/>
      <c r="D1" s="58" t="s">
        <v>2</v>
      </c>
      <c r="E1" s="173" t="s">
        <v>65</v>
      </c>
      <c r="F1" s="187" t="s">
        <v>1033</v>
      </c>
      <c r="G1" s="58" t="s">
        <v>3</v>
      </c>
      <c r="H1" s="58" t="s">
        <v>312</v>
      </c>
      <c r="I1" s="58" t="s">
        <v>4</v>
      </c>
      <c r="J1" s="58" t="s">
        <v>0</v>
      </c>
      <c r="K1" s="58" t="s">
        <v>8</v>
      </c>
      <c r="L1" s="58" t="s">
        <v>9</v>
      </c>
      <c r="M1" s="178" t="s">
        <v>64</v>
      </c>
      <c r="N1" s="58" t="s">
        <v>5</v>
      </c>
      <c r="O1" s="178" t="s">
        <v>7</v>
      </c>
      <c r="P1" s="179" t="s">
        <v>1049</v>
      </c>
      <c r="Q1" s="173" t="s">
        <v>17</v>
      </c>
      <c r="R1" s="187" t="s">
        <v>1097</v>
      </c>
    </row>
    <row r="2" spans="1:18" s="10" customFormat="1" x14ac:dyDescent="0.25">
      <c r="A2" s="22">
        <v>1</v>
      </c>
      <c r="B2" s="22" t="s">
        <v>384</v>
      </c>
      <c r="C2" s="127" t="s">
        <v>629</v>
      </c>
      <c r="D2" s="22" t="s">
        <v>97</v>
      </c>
      <c r="E2" s="125">
        <v>6104364</v>
      </c>
      <c r="F2" s="141">
        <v>5</v>
      </c>
      <c r="G2" s="102" t="s">
        <v>385</v>
      </c>
      <c r="H2" s="102" t="s">
        <v>421</v>
      </c>
      <c r="I2" s="140" t="s">
        <v>422</v>
      </c>
      <c r="J2" s="102" t="s">
        <v>419</v>
      </c>
      <c r="K2" s="22" t="s">
        <v>417</v>
      </c>
      <c r="L2" s="22">
        <v>330</v>
      </c>
      <c r="M2" s="22" t="s">
        <v>420</v>
      </c>
      <c r="N2" s="70" t="s">
        <v>384</v>
      </c>
      <c r="O2" s="70" t="s">
        <v>400</v>
      </c>
      <c r="P2" s="30">
        <v>18315000</v>
      </c>
      <c r="Q2" s="30">
        <f>+Q4</f>
        <v>17538000</v>
      </c>
      <c r="R2" s="141">
        <f>+P2-Q2</f>
        <v>777000</v>
      </c>
    </row>
    <row r="3" spans="1:18" x14ac:dyDescent="0.25">
      <c r="A3" s="22">
        <v>2</v>
      </c>
      <c r="B3" s="22" t="s">
        <v>384</v>
      </c>
      <c r="C3" s="127" t="s">
        <v>629</v>
      </c>
      <c r="D3" s="102" t="s">
        <v>402</v>
      </c>
      <c r="E3" s="125">
        <v>66928016</v>
      </c>
      <c r="F3" s="141">
        <v>1</v>
      </c>
      <c r="G3" s="102" t="s">
        <v>385</v>
      </c>
      <c r="H3" s="102" t="s">
        <v>161</v>
      </c>
      <c r="I3" s="140" t="s">
        <v>415</v>
      </c>
      <c r="J3" s="102" t="s">
        <v>416</v>
      </c>
      <c r="K3" s="22" t="s">
        <v>417</v>
      </c>
      <c r="L3" s="22">
        <v>330</v>
      </c>
      <c r="M3" s="22" t="s">
        <v>418</v>
      </c>
      <c r="N3" s="70" t="s">
        <v>384</v>
      </c>
      <c r="O3" s="70" t="s">
        <v>400</v>
      </c>
      <c r="P3" s="30">
        <v>18315000</v>
      </c>
      <c r="Q3" s="30">
        <f>+Q2</f>
        <v>17538000</v>
      </c>
      <c r="R3" s="141">
        <f t="shared" ref="R3:R68" si="0">+P3-Q3</f>
        <v>777000</v>
      </c>
    </row>
    <row r="4" spans="1:18" x14ac:dyDescent="0.25">
      <c r="A4" s="22">
        <v>3</v>
      </c>
      <c r="B4" s="22" t="s">
        <v>384</v>
      </c>
      <c r="C4" s="127" t="s">
        <v>629</v>
      </c>
      <c r="D4" s="102" t="s">
        <v>403</v>
      </c>
      <c r="E4" s="125">
        <v>59675110</v>
      </c>
      <c r="F4" s="141">
        <v>3</v>
      </c>
      <c r="G4" s="102" t="s">
        <v>429</v>
      </c>
      <c r="H4" s="102" t="s">
        <v>242</v>
      </c>
      <c r="I4" s="140" t="s">
        <v>430</v>
      </c>
      <c r="J4" s="104" t="s">
        <v>431</v>
      </c>
      <c r="K4" s="22" t="s">
        <v>417</v>
      </c>
      <c r="L4" s="22">
        <v>330</v>
      </c>
      <c r="M4" s="22" t="s">
        <v>432</v>
      </c>
      <c r="N4" s="70" t="s">
        <v>384</v>
      </c>
      <c r="O4" s="70" t="s">
        <v>400</v>
      </c>
      <c r="P4" s="30">
        <v>18315000</v>
      </c>
      <c r="Q4" s="30">
        <v>17538000</v>
      </c>
      <c r="R4" s="141">
        <f t="shared" si="0"/>
        <v>777000</v>
      </c>
    </row>
    <row r="5" spans="1:18" x14ac:dyDescent="0.25">
      <c r="A5" s="22">
        <v>4</v>
      </c>
      <c r="B5" s="22" t="s">
        <v>384</v>
      </c>
      <c r="C5" s="127" t="s">
        <v>629</v>
      </c>
      <c r="D5" s="102" t="s">
        <v>263</v>
      </c>
      <c r="E5" s="125">
        <v>34678435</v>
      </c>
      <c r="F5" s="141">
        <v>4</v>
      </c>
      <c r="G5" s="133" t="s">
        <v>433</v>
      </c>
      <c r="H5" s="133" t="s">
        <v>314</v>
      </c>
      <c r="I5" s="140" t="s">
        <v>434</v>
      </c>
      <c r="J5" s="182" t="s">
        <v>435</v>
      </c>
      <c r="K5" s="22" t="s">
        <v>417</v>
      </c>
      <c r="L5" s="22">
        <v>330</v>
      </c>
      <c r="M5" s="22" t="s">
        <v>436</v>
      </c>
      <c r="N5" s="70" t="s">
        <v>384</v>
      </c>
      <c r="O5" s="70" t="s">
        <v>400</v>
      </c>
      <c r="P5" s="30">
        <v>18315000</v>
      </c>
      <c r="Q5" s="30" t="e">
        <f>+#REF!+#REF!+#REF!+#REF!+#REF!+#REF!+#REF!+#REF!+#REF!+#REF!+#REF!+#REF!</f>
        <v>#REF!</v>
      </c>
      <c r="R5" s="141"/>
    </row>
    <row r="6" spans="1:18" ht="15.75" thickBot="1" x14ac:dyDescent="0.3">
      <c r="A6" s="137"/>
      <c r="B6" s="137"/>
      <c r="C6" s="127" t="s">
        <v>629</v>
      </c>
      <c r="D6" s="137" t="s">
        <v>889</v>
      </c>
      <c r="E6" s="141"/>
      <c r="F6" s="141"/>
      <c r="G6" s="139"/>
      <c r="H6" s="139"/>
      <c r="I6" s="169"/>
      <c r="J6" s="182" t="s">
        <v>435</v>
      </c>
      <c r="K6" s="137" t="s">
        <v>1013</v>
      </c>
      <c r="L6" s="137">
        <v>330</v>
      </c>
      <c r="M6" s="137"/>
      <c r="N6" s="70"/>
      <c r="O6" s="70" t="s">
        <v>930</v>
      </c>
      <c r="P6" s="30"/>
      <c r="Q6" s="30" t="e">
        <f>+#REF!+#REF!+#REF!+#REF!+#REF!+#REF!+#REF!+#REF!+#REF!+#REF!+#REF!+#REF!</f>
        <v>#REF!</v>
      </c>
      <c r="R6" s="141">
        <v>0</v>
      </c>
    </row>
    <row r="7" spans="1:18" ht="15.75" thickBot="1" x14ac:dyDescent="0.3">
      <c r="A7" s="22">
        <v>5</v>
      </c>
      <c r="B7" s="22" t="s">
        <v>384</v>
      </c>
      <c r="C7" s="127" t="s">
        <v>629</v>
      </c>
      <c r="D7" s="102" t="s">
        <v>425</v>
      </c>
      <c r="E7" s="125">
        <v>72226591</v>
      </c>
      <c r="F7" s="141">
        <v>4</v>
      </c>
      <c r="G7" s="102" t="s">
        <v>437</v>
      </c>
      <c r="H7" s="102" t="s">
        <v>172</v>
      </c>
      <c r="I7" s="140" t="s">
        <v>438</v>
      </c>
      <c r="J7" s="54" t="s">
        <v>439</v>
      </c>
      <c r="K7" s="22" t="s">
        <v>417</v>
      </c>
      <c r="L7" s="22">
        <v>330</v>
      </c>
      <c r="M7" s="22" t="s">
        <v>440</v>
      </c>
      <c r="N7" s="70" t="s">
        <v>384</v>
      </c>
      <c r="O7" s="70" t="s">
        <v>930</v>
      </c>
      <c r="P7" s="30">
        <v>18315000</v>
      </c>
      <c r="Q7" s="30">
        <f>+Q4</f>
        <v>17538000</v>
      </c>
      <c r="R7" s="141">
        <f t="shared" si="0"/>
        <v>777000</v>
      </c>
    </row>
    <row r="8" spans="1:18" x14ac:dyDescent="0.25">
      <c r="A8" s="127">
        <v>6</v>
      </c>
      <c r="B8" s="127" t="s">
        <v>452</v>
      </c>
      <c r="C8" s="127" t="s">
        <v>629</v>
      </c>
      <c r="D8" s="127" t="s">
        <v>260</v>
      </c>
      <c r="E8" s="125">
        <v>10386402</v>
      </c>
      <c r="F8" s="183">
        <v>0</v>
      </c>
      <c r="G8" s="128" t="s">
        <v>445</v>
      </c>
      <c r="H8" s="127" t="s">
        <v>256</v>
      </c>
      <c r="I8" s="131" t="s">
        <v>434</v>
      </c>
      <c r="J8" s="127" t="s">
        <v>453</v>
      </c>
      <c r="K8" s="127" t="s">
        <v>417</v>
      </c>
      <c r="L8" s="128">
        <v>330</v>
      </c>
      <c r="M8" s="129" t="s">
        <v>454</v>
      </c>
      <c r="N8" s="129" t="s">
        <v>476</v>
      </c>
      <c r="O8" s="130" t="s">
        <v>477</v>
      </c>
      <c r="P8" s="30">
        <v>13200000</v>
      </c>
      <c r="Q8" s="30" t="e">
        <f>+#REF!+#REF!+#REF!+#REF!+#REF!+#REF!+#REF!+#REF!+#REF!+#REF!+#REF!+#REF!</f>
        <v>#REF!</v>
      </c>
      <c r="R8" s="141" t="e">
        <f t="shared" si="0"/>
        <v>#REF!</v>
      </c>
    </row>
    <row r="9" spans="1:18" x14ac:dyDescent="0.25">
      <c r="A9" s="22">
        <v>7</v>
      </c>
      <c r="B9" s="22" t="s">
        <v>455</v>
      </c>
      <c r="C9" s="102" t="s">
        <v>629</v>
      </c>
      <c r="D9" s="22" t="s">
        <v>457</v>
      </c>
      <c r="E9" s="125">
        <v>10385199</v>
      </c>
      <c r="F9" s="141">
        <v>5</v>
      </c>
      <c r="G9" s="74" t="s">
        <v>433</v>
      </c>
      <c r="H9" s="22" t="s">
        <v>314</v>
      </c>
      <c r="I9" s="132" t="s">
        <v>434</v>
      </c>
      <c r="J9" s="22" t="s">
        <v>480</v>
      </c>
      <c r="K9" s="22" t="s">
        <v>417</v>
      </c>
      <c r="L9" s="74">
        <v>330</v>
      </c>
      <c r="M9" s="70" t="s">
        <v>481</v>
      </c>
      <c r="N9" s="70" t="s">
        <v>621</v>
      </c>
      <c r="O9" s="57" t="s">
        <v>693</v>
      </c>
      <c r="P9" s="30">
        <v>13200000</v>
      </c>
      <c r="Q9" s="30">
        <v>13200000</v>
      </c>
      <c r="R9" s="141">
        <f t="shared" si="0"/>
        <v>0</v>
      </c>
    </row>
    <row r="10" spans="1:18" x14ac:dyDescent="0.25">
      <c r="A10" s="22">
        <v>8</v>
      </c>
      <c r="B10" s="22" t="s">
        <v>455</v>
      </c>
      <c r="C10" s="102" t="s">
        <v>629</v>
      </c>
      <c r="D10" s="22" t="s">
        <v>46</v>
      </c>
      <c r="E10" s="125">
        <v>71578966</v>
      </c>
      <c r="F10" s="141">
        <v>9</v>
      </c>
      <c r="G10" s="74" t="s">
        <v>458</v>
      </c>
      <c r="H10" s="22" t="s">
        <v>161</v>
      </c>
      <c r="I10" s="132" t="s">
        <v>482</v>
      </c>
      <c r="J10" s="102" t="s">
        <v>483</v>
      </c>
      <c r="K10" s="22" t="s">
        <v>417</v>
      </c>
      <c r="L10" s="74">
        <v>330</v>
      </c>
      <c r="M10" s="70" t="s">
        <v>484</v>
      </c>
      <c r="N10" s="70" t="s">
        <v>476</v>
      </c>
      <c r="O10" s="57" t="s">
        <v>477</v>
      </c>
      <c r="P10" s="30">
        <v>26290000</v>
      </c>
      <c r="Q10" s="30" t="e">
        <f>+#REF!+#REF!+#REF!+#REF!+#REF!+#REF!+#REF!+#REF!+#REF!+#REF!+#REF!+#REF!</f>
        <v>#REF!</v>
      </c>
      <c r="R10" s="141" t="e">
        <f t="shared" si="0"/>
        <v>#REF!</v>
      </c>
    </row>
    <row r="11" spans="1:18" x14ac:dyDescent="0.25">
      <c r="A11" s="22">
        <v>9</v>
      </c>
      <c r="B11" s="22" t="s">
        <v>455</v>
      </c>
      <c r="C11" s="102" t="s">
        <v>629</v>
      </c>
      <c r="D11" s="22" t="s">
        <v>99</v>
      </c>
      <c r="E11" s="125">
        <v>1061723900</v>
      </c>
      <c r="F11" s="141">
        <v>1</v>
      </c>
      <c r="G11" s="133" t="s">
        <v>490</v>
      </c>
      <c r="H11" s="133" t="s">
        <v>421</v>
      </c>
      <c r="I11" s="140" t="s">
        <v>491</v>
      </c>
      <c r="J11" s="182" t="s">
        <v>492</v>
      </c>
      <c r="K11" s="22" t="s">
        <v>417</v>
      </c>
      <c r="L11" s="74">
        <v>330</v>
      </c>
      <c r="M11" s="70" t="s">
        <v>493</v>
      </c>
      <c r="N11" s="70" t="s">
        <v>485</v>
      </c>
      <c r="O11" s="57" t="s">
        <v>761</v>
      </c>
      <c r="P11" s="30">
        <v>31460000</v>
      </c>
      <c r="Q11" s="30" t="e">
        <f>+#REF!+#REF!+#REF!+#REF!+#REF!+#REF!+#REF!+#REF!+#REF!+#REF!+#REF!+#REF!</f>
        <v>#REF!</v>
      </c>
      <c r="R11" s="141" t="e">
        <f t="shared" si="0"/>
        <v>#REF!</v>
      </c>
    </row>
    <row r="12" spans="1:18" x14ac:dyDescent="0.25">
      <c r="A12" s="22">
        <v>10</v>
      </c>
      <c r="B12" s="22" t="s">
        <v>455</v>
      </c>
      <c r="C12" s="102" t="s">
        <v>629</v>
      </c>
      <c r="D12" s="22" t="s">
        <v>466</v>
      </c>
      <c r="E12" s="125">
        <v>1061761092</v>
      </c>
      <c r="F12" s="141">
        <v>5</v>
      </c>
      <c r="G12" s="133" t="s">
        <v>490</v>
      </c>
      <c r="H12" s="133" t="s">
        <v>421</v>
      </c>
      <c r="I12" s="140" t="s">
        <v>494</v>
      </c>
      <c r="J12" s="182" t="s">
        <v>495</v>
      </c>
      <c r="K12" s="22" t="s">
        <v>417</v>
      </c>
      <c r="L12" s="74">
        <v>330</v>
      </c>
      <c r="M12" s="70" t="s">
        <v>496</v>
      </c>
      <c r="N12" s="70" t="s">
        <v>485</v>
      </c>
      <c r="O12" s="57" t="s">
        <v>761</v>
      </c>
      <c r="P12" s="30">
        <v>13200000</v>
      </c>
      <c r="Q12" s="30" t="e">
        <f>+#REF!+#REF!+#REF!+#REF!+#REF!+#REF!+#REF!+#REF!+#REF!+#REF!+#REF!+#REF!</f>
        <v>#REF!</v>
      </c>
      <c r="R12" s="141" t="e">
        <f t="shared" si="0"/>
        <v>#REF!</v>
      </c>
    </row>
    <row r="13" spans="1:18" x14ac:dyDescent="0.25">
      <c r="A13" s="22">
        <v>11</v>
      </c>
      <c r="B13" s="22" t="s">
        <v>455</v>
      </c>
      <c r="C13" s="102" t="s">
        <v>629</v>
      </c>
      <c r="D13" s="22" t="s">
        <v>467</v>
      </c>
      <c r="E13" s="125">
        <v>1061716522</v>
      </c>
      <c r="F13" s="141">
        <v>1</v>
      </c>
      <c r="G13" s="133" t="s">
        <v>490</v>
      </c>
      <c r="H13" s="133" t="s">
        <v>421</v>
      </c>
      <c r="I13" s="140" t="s">
        <v>497</v>
      </c>
      <c r="J13" s="182" t="s">
        <v>498</v>
      </c>
      <c r="K13" s="22" t="s">
        <v>417</v>
      </c>
      <c r="L13" s="74">
        <v>330</v>
      </c>
      <c r="M13" s="70" t="s">
        <v>499</v>
      </c>
      <c r="N13" s="70" t="s">
        <v>485</v>
      </c>
      <c r="O13" s="57" t="s">
        <v>761</v>
      </c>
      <c r="P13" s="30">
        <v>13200000</v>
      </c>
      <c r="Q13" s="30" t="e">
        <f>+#REF!+#REF!+#REF!+#REF!+#REF!+#REF!+#REF!+#REF!+#REF!+#REF!+#REF!+#REF!</f>
        <v>#REF!</v>
      </c>
      <c r="R13" s="141" t="e">
        <f t="shared" si="0"/>
        <v>#REF!</v>
      </c>
    </row>
    <row r="14" spans="1:18" x14ac:dyDescent="0.25">
      <c r="A14" s="22">
        <v>12</v>
      </c>
      <c r="B14" s="22" t="s">
        <v>455</v>
      </c>
      <c r="C14" s="102" t="s">
        <v>629</v>
      </c>
      <c r="D14" s="22" t="s">
        <v>98</v>
      </c>
      <c r="E14" s="125">
        <v>25287573</v>
      </c>
      <c r="F14" s="141">
        <v>1</v>
      </c>
      <c r="G14" s="133" t="s">
        <v>490</v>
      </c>
      <c r="H14" s="133" t="s">
        <v>421</v>
      </c>
      <c r="I14" s="140" t="s">
        <v>500</v>
      </c>
      <c r="J14" s="182" t="s">
        <v>501</v>
      </c>
      <c r="K14" s="22" t="s">
        <v>417</v>
      </c>
      <c r="L14" s="74">
        <v>330</v>
      </c>
      <c r="M14" s="70" t="s">
        <v>502</v>
      </c>
      <c r="N14" s="70" t="s">
        <v>1076</v>
      </c>
      <c r="O14" s="57" t="s">
        <v>761</v>
      </c>
      <c r="P14" s="30">
        <v>31460000</v>
      </c>
      <c r="Q14" s="30" t="e">
        <f>+#REF!+#REF!+#REF!+#REF!+#REF!+#REF!+#REF!+#REF!+#REF!+#REF!+#REF!+#REF!</f>
        <v>#REF!</v>
      </c>
      <c r="R14" s="141" t="e">
        <f t="shared" si="0"/>
        <v>#REF!</v>
      </c>
    </row>
    <row r="15" spans="1:18" x14ac:dyDescent="0.25">
      <c r="A15" s="22">
        <v>13</v>
      </c>
      <c r="B15" s="22" t="s">
        <v>468</v>
      </c>
      <c r="C15" s="102" t="s">
        <v>629</v>
      </c>
      <c r="D15" s="22" t="s">
        <v>794</v>
      </c>
      <c r="E15" s="125">
        <v>4722370</v>
      </c>
      <c r="F15" s="141">
        <v>3</v>
      </c>
      <c r="G15" s="133" t="s">
        <v>503</v>
      </c>
      <c r="H15" s="133" t="s">
        <v>421</v>
      </c>
      <c r="I15" s="140" t="s">
        <v>504</v>
      </c>
      <c r="J15" s="182" t="s">
        <v>505</v>
      </c>
      <c r="K15" s="22" t="s">
        <v>417</v>
      </c>
      <c r="L15" s="74">
        <v>330</v>
      </c>
      <c r="M15" s="70" t="s">
        <v>506</v>
      </c>
      <c r="N15" s="70" t="s">
        <v>489</v>
      </c>
      <c r="O15" s="57" t="s">
        <v>692</v>
      </c>
      <c r="P15" s="30">
        <v>13200000</v>
      </c>
      <c r="Q15" s="30" t="e">
        <f>+#REF!+#REF!+#REF!+#REF!+#REF!+#REF!+#REF!+#REF!+#REF!+#REF!+#REF!+#REF!</f>
        <v>#REF!</v>
      </c>
      <c r="R15" s="141" t="e">
        <f t="shared" si="0"/>
        <v>#REF!</v>
      </c>
    </row>
    <row r="16" spans="1:18" x14ac:dyDescent="0.25">
      <c r="A16" s="22">
        <v>14</v>
      </c>
      <c r="B16" s="22" t="s">
        <v>489</v>
      </c>
      <c r="C16" s="102" t="s">
        <v>629</v>
      </c>
      <c r="D16" s="22" t="s">
        <v>236</v>
      </c>
      <c r="E16" s="184">
        <v>71982536</v>
      </c>
      <c r="F16" s="141">
        <v>7</v>
      </c>
      <c r="G16" s="133" t="s">
        <v>507</v>
      </c>
      <c r="H16" s="133" t="s">
        <v>313</v>
      </c>
      <c r="I16" s="140" t="s">
        <v>508</v>
      </c>
      <c r="J16" s="182" t="s">
        <v>509</v>
      </c>
      <c r="K16" s="22" t="s">
        <v>417</v>
      </c>
      <c r="L16" s="74">
        <v>330</v>
      </c>
      <c r="M16" s="70" t="s">
        <v>510</v>
      </c>
      <c r="N16" s="70" t="s">
        <v>621</v>
      </c>
      <c r="O16" s="57" t="s">
        <v>693</v>
      </c>
      <c r="P16" s="30">
        <v>13200000</v>
      </c>
      <c r="Q16" s="30" t="e">
        <f>+#REF!+#REF!+#REF!+#REF!+#REF!+#REF!+#REF!+#REF!+#REF!+#REF!+#REF!+#REF!</f>
        <v>#REF!</v>
      </c>
      <c r="R16" s="141" t="e">
        <f t="shared" si="0"/>
        <v>#REF!</v>
      </c>
    </row>
    <row r="17" spans="1:18" x14ac:dyDescent="0.25">
      <c r="A17" s="22">
        <v>15</v>
      </c>
      <c r="B17" s="22" t="s">
        <v>489</v>
      </c>
      <c r="C17" s="102" t="s">
        <v>629</v>
      </c>
      <c r="D17" s="22" t="s">
        <v>138</v>
      </c>
      <c r="E17" s="141">
        <v>71982430</v>
      </c>
      <c r="F17" s="188">
        <v>5</v>
      </c>
      <c r="G17" s="133" t="s">
        <v>507</v>
      </c>
      <c r="H17" s="133" t="s">
        <v>313</v>
      </c>
      <c r="I17" s="140" t="s">
        <v>511</v>
      </c>
      <c r="J17" s="182" t="s">
        <v>512</v>
      </c>
      <c r="K17" s="22" t="s">
        <v>798</v>
      </c>
      <c r="L17" s="74">
        <v>330</v>
      </c>
      <c r="M17" s="70" t="s">
        <v>513</v>
      </c>
      <c r="N17" s="70" t="s">
        <v>796</v>
      </c>
      <c r="O17" s="57" t="s">
        <v>693</v>
      </c>
      <c r="P17" s="30">
        <v>13200000</v>
      </c>
      <c r="Q17" s="30" t="e">
        <f>+#REF!+#REF!+#REF!+#REF!+#REF!+#REF!+#REF!+#REF!+#REF!+#REF!+#REF!+#REF!</f>
        <v>#REF!</v>
      </c>
      <c r="R17" s="141" t="e">
        <f t="shared" si="0"/>
        <v>#REF!</v>
      </c>
    </row>
    <row r="18" spans="1:18" x14ac:dyDescent="0.25">
      <c r="A18" s="22">
        <v>16</v>
      </c>
      <c r="B18" s="22" t="s">
        <v>489</v>
      </c>
      <c r="C18" s="102" t="s">
        <v>629</v>
      </c>
      <c r="D18" s="22" t="s">
        <v>133</v>
      </c>
      <c r="E18" s="181">
        <v>71353499</v>
      </c>
      <c r="F18" s="141">
        <v>4</v>
      </c>
      <c r="G18" s="133" t="s">
        <v>507</v>
      </c>
      <c r="H18" s="133" t="s">
        <v>313</v>
      </c>
      <c r="I18" s="140" t="s">
        <v>518</v>
      </c>
      <c r="J18" s="182" t="s">
        <v>519</v>
      </c>
      <c r="K18" s="22" t="s">
        <v>417</v>
      </c>
      <c r="L18" s="74">
        <v>330</v>
      </c>
      <c r="M18" s="70" t="s">
        <v>520</v>
      </c>
      <c r="N18" s="70" t="s">
        <v>621</v>
      </c>
      <c r="O18" s="57" t="s">
        <v>693</v>
      </c>
      <c r="P18" s="30">
        <v>13200000</v>
      </c>
      <c r="Q18" s="30" t="e">
        <f>+#REF!+#REF!+#REF!+#REF!+#REF!+#REF!+#REF!+#REF!+#REF!+#REF!+#REF!+#REF!</f>
        <v>#REF!</v>
      </c>
      <c r="R18" s="141" t="e">
        <f t="shared" si="0"/>
        <v>#REF!</v>
      </c>
    </row>
    <row r="19" spans="1:18" x14ac:dyDescent="0.25">
      <c r="A19" s="22">
        <v>17</v>
      </c>
      <c r="B19" s="22" t="s">
        <v>489</v>
      </c>
      <c r="C19" s="102" t="s">
        <v>629</v>
      </c>
      <c r="D19" s="22" t="s">
        <v>514</v>
      </c>
      <c r="E19" s="125">
        <v>1059046762</v>
      </c>
      <c r="F19" s="141">
        <v>8</v>
      </c>
      <c r="G19" s="133" t="s">
        <v>515</v>
      </c>
      <c r="H19" s="133" t="s">
        <v>421</v>
      </c>
      <c r="I19" s="140" t="s">
        <v>516</v>
      </c>
      <c r="J19" s="182" t="s">
        <v>521</v>
      </c>
      <c r="K19" s="22" t="s">
        <v>417</v>
      </c>
      <c r="L19" s="74">
        <v>330</v>
      </c>
      <c r="M19" s="70" t="s">
        <v>522</v>
      </c>
      <c r="N19" s="70" t="s">
        <v>489</v>
      </c>
      <c r="O19" s="57" t="s">
        <v>692</v>
      </c>
      <c r="P19" s="30">
        <v>21780000</v>
      </c>
      <c r="Q19" s="30" t="e">
        <f>+#REF!+#REF!+#REF!+#REF!+#REF!+#REF!+#REF!+#REF!+#REF!+#REF!+#REF!+#REF!</f>
        <v>#REF!</v>
      </c>
      <c r="R19" s="141" t="e">
        <f t="shared" si="0"/>
        <v>#REF!</v>
      </c>
    </row>
    <row r="20" spans="1:18" x14ac:dyDescent="0.25">
      <c r="A20" s="22">
        <v>18</v>
      </c>
      <c r="B20" s="22" t="s">
        <v>523</v>
      </c>
      <c r="C20" s="102" t="s">
        <v>629</v>
      </c>
      <c r="D20" s="22" t="s">
        <v>524</v>
      </c>
      <c r="E20" s="125">
        <v>76279963</v>
      </c>
      <c r="F20" s="141">
        <v>2</v>
      </c>
      <c r="G20" s="133" t="s">
        <v>525</v>
      </c>
      <c r="H20" s="133" t="s">
        <v>314</v>
      </c>
      <c r="I20" s="140" t="s">
        <v>526</v>
      </c>
      <c r="J20" s="182" t="s">
        <v>527</v>
      </c>
      <c r="K20" s="22" t="s">
        <v>417</v>
      </c>
      <c r="L20" s="74">
        <v>330</v>
      </c>
      <c r="M20" s="70" t="s">
        <v>528</v>
      </c>
      <c r="N20" s="70" t="s">
        <v>621</v>
      </c>
      <c r="O20" s="57" t="s">
        <v>693</v>
      </c>
      <c r="P20" s="30">
        <v>21780000</v>
      </c>
      <c r="Q20" s="30" t="e">
        <f>+#REF!+#REF!+#REF!+#REF!+#REF!+#REF!+#REF!+#REF!+#REF!+#REF!+#REF!+#REF!</f>
        <v>#REF!</v>
      </c>
      <c r="R20" s="141" t="e">
        <f t="shared" si="0"/>
        <v>#REF!</v>
      </c>
    </row>
    <row r="21" spans="1:18" ht="16.5" x14ac:dyDescent="0.3">
      <c r="A21" s="22">
        <v>19</v>
      </c>
      <c r="B21" s="22" t="s">
        <v>523</v>
      </c>
      <c r="C21" s="102" t="s">
        <v>629</v>
      </c>
      <c r="D21" s="22" t="s">
        <v>529</v>
      </c>
      <c r="E21" s="125">
        <v>10388561</v>
      </c>
      <c r="F21" s="141">
        <v>2</v>
      </c>
      <c r="G21" s="180" t="s">
        <v>530</v>
      </c>
      <c r="H21" s="133" t="s">
        <v>314</v>
      </c>
      <c r="I21" s="140" t="s">
        <v>434</v>
      </c>
      <c r="J21" s="119" t="s">
        <v>531</v>
      </c>
      <c r="K21" s="22" t="s">
        <v>417</v>
      </c>
      <c r="L21" s="74">
        <v>330</v>
      </c>
      <c r="M21" s="70" t="s">
        <v>532</v>
      </c>
      <c r="N21" s="70" t="s">
        <v>621</v>
      </c>
      <c r="O21" s="57" t="s">
        <v>693</v>
      </c>
      <c r="P21" s="30">
        <v>18315000</v>
      </c>
      <c r="Q21" s="30" t="e">
        <f>+#REF!+#REF!+#REF!+#REF!+#REF!+#REF!+#REF!+#REF!+#REF!+#REF!+#REF!+#REF!</f>
        <v>#REF!</v>
      </c>
      <c r="R21" s="141" t="e">
        <f t="shared" si="0"/>
        <v>#REF!</v>
      </c>
    </row>
    <row r="22" spans="1:18" x14ac:dyDescent="0.25">
      <c r="A22" s="22">
        <v>20</v>
      </c>
      <c r="B22" s="22" t="s">
        <v>523</v>
      </c>
      <c r="C22" s="102" t="s">
        <v>629</v>
      </c>
      <c r="D22" s="22" t="s">
        <v>533</v>
      </c>
      <c r="E22" s="125">
        <v>1059446390</v>
      </c>
      <c r="F22" s="141">
        <v>8</v>
      </c>
      <c r="G22" s="102" t="s">
        <v>445</v>
      </c>
      <c r="H22" s="102" t="s">
        <v>314</v>
      </c>
      <c r="I22" s="140" t="s">
        <v>434</v>
      </c>
      <c r="J22" s="102" t="s">
        <v>534</v>
      </c>
      <c r="K22" s="22" t="s">
        <v>417</v>
      </c>
      <c r="L22" s="74">
        <v>330</v>
      </c>
      <c r="M22" s="70" t="s">
        <v>535</v>
      </c>
      <c r="N22" s="70" t="s">
        <v>621</v>
      </c>
      <c r="O22" s="57" t="s">
        <v>693</v>
      </c>
      <c r="P22" s="30">
        <v>13200000</v>
      </c>
      <c r="Q22" s="30" t="e">
        <f>+#REF!+#REF!+#REF!+#REF!+#REF!+#REF!+#REF!+#REF!+#REF!+#REF!+#REF!+#REF!</f>
        <v>#REF!</v>
      </c>
      <c r="R22" s="141" t="e">
        <f t="shared" si="0"/>
        <v>#REF!</v>
      </c>
    </row>
    <row r="23" spans="1:18" x14ac:dyDescent="0.25">
      <c r="A23" s="22">
        <v>21</v>
      </c>
      <c r="B23" s="22" t="s">
        <v>523</v>
      </c>
      <c r="C23" s="102" t="s">
        <v>629</v>
      </c>
      <c r="D23" s="22" t="s">
        <v>536</v>
      </c>
      <c r="E23" s="125">
        <v>80728908</v>
      </c>
      <c r="F23" s="141">
        <v>9</v>
      </c>
      <c r="G23" s="102" t="s">
        <v>537</v>
      </c>
      <c r="H23" s="102" t="s">
        <v>314</v>
      </c>
      <c r="I23" s="140" t="s">
        <v>538</v>
      </c>
      <c r="J23" s="102" t="s">
        <v>539</v>
      </c>
      <c r="K23" s="22" t="s">
        <v>417</v>
      </c>
      <c r="L23" s="74">
        <v>330</v>
      </c>
      <c r="M23" s="70" t="s">
        <v>540</v>
      </c>
      <c r="N23" s="70" t="s">
        <v>621</v>
      </c>
      <c r="O23" s="57" t="s">
        <v>930</v>
      </c>
      <c r="P23" s="30">
        <v>13200000</v>
      </c>
      <c r="Q23" s="30" t="e">
        <f>+#REF!+#REF!+#REF!+#REF!+#REF!+#REF!+#REF!+#REF!+#REF!+#REF!+#REF!+#REF!</f>
        <v>#REF!</v>
      </c>
      <c r="R23" s="141" t="e">
        <f t="shared" si="0"/>
        <v>#REF!</v>
      </c>
    </row>
    <row r="24" spans="1:18" x14ac:dyDescent="0.25">
      <c r="A24" s="22">
        <v>22</v>
      </c>
      <c r="B24" s="22" t="s">
        <v>523</v>
      </c>
      <c r="C24" s="102" t="s">
        <v>629</v>
      </c>
      <c r="D24" s="22" t="s">
        <v>569</v>
      </c>
      <c r="E24" s="125">
        <v>3647726</v>
      </c>
      <c r="F24" s="141">
        <v>7</v>
      </c>
      <c r="G24" s="102" t="s">
        <v>570</v>
      </c>
      <c r="H24" s="102" t="s">
        <v>181</v>
      </c>
      <c r="I24" s="140" t="s">
        <v>571</v>
      </c>
      <c r="J24" s="102" t="s">
        <v>572</v>
      </c>
      <c r="K24" s="22" t="s">
        <v>417</v>
      </c>
      <c r="L24" s="74">
        <v>330</v>
      </c>
      <c r="M24" s="70" t="s">
        <v>573</v>
      </c>
      <c r="N24" s="70" t="s">
        <v>621</v>
      </c>
      <c r="O24" s="57" t="s">
        <v>693</v>
      </c>
      <c r="P24" s="30">
        <v>13200000</v>
      </c>
      <c r="Q24" s="30" t="e">
        <f>+#REF!+#REF!+#REF!+#REF!+#REF!+#REF!+#REF!+#REF!+#REF!+#REF!+#REF!+#REF!</f>
        <v>#REF!</v>
      </c>
      <c r="R24" s="141" t="e">
        <f t="shared" si="0"/>
        <v>#REF!</v>
      </c>
    </row>
    <row r="25" spans="1:18" x14ac:dyDescent="0.25">
      <c r="A25" s="22">
        <v>23</v>
      </c>
      <c r="B25" s="22" t="s">
        <v>523</v>
      </c>
      <c r="C25" s="102" t="s">
        <v>629</v>
      </c>
      <c r="D25" s="22" t="s">
        <v>574</v>
      </c>
      <c r="E25" s="125">
        <v>1069490668</v>
      </c>
      <c r="F25" s="141">
        <v>2</v>
      </c>
      <c r="G25" s="133" t="s">
        <v>575</v>
      </c>
      <c r="H25" s="133" t="s">
        <v>161</v>
      </c>
      <c r="I25" s="140" t="s">
        <v>576</v>
      </c>
      <c r="J25" s="182" t="s">
        <v>577</v>
      </c>
      <c r="K25" s="22" t="s">
        <v>417</v>
      </c>
      <c r="L25" s="74">
        <v>330</v>
      </c>
      <c r="M25" s="70" t="s">
        <v>578</v>
      </c>
      <c r="N25" s="70" t="s">
        <v>621</v>
      </c>
      <c r="O25" s="57" t="s">
        <v>693</v>
      </c>
      <c r="P25" s="30">
        <v>31460000</v>
      </c>
      <c r="Q25" s="30" t="e">
        <f>+#REF!+#REF!+#REF!+#REF!+#REF!+#REF!+#REF!+#REF!+#REF!+#REF!+#REF!+#REF!</f>
        <v>#REF!</v>
      </c>
      <c r="R25" s="141" t="e">
        <f t="shared" si="0"/>
        <v>#REF!</v>
      </c>
    </row>
    <row r="26" spans="1:18" x14ac:dyDescent="0.25">
      <c r="A26" s="22">
        <v>24</v>
      </c>
      <c r="B26" s="22" t="s">
        <v>523</v>
      </c>
      <c r="C26" s="102" t="s">
        <v>629</v>
      </c>
      <c r="D26" s="22" t="s">
        <v>579</v>
      </c>
      <c r="E26" s="125">
        <v>4847360</v>
      </c>
      <c r="F26" s="141">
        <v>7</v>
      </c>
      <c r="G26" s="133" t="s">
        <v>580</v>
      </c>
      <c r="H26" s="133" t="s">
        <v>325</v>
      </c>
      <c r="I26" s="140" t="s">
        <v>694</v>
      </c>
      <c r="J26" s="182" t="s">
        <v>581</v>
      </c>
      <c r="K26" s="22" t="s">
        <v>417</v>
      </c>
      <c r="L26" s="74">
        <v>330</v>
      </c>
      <c r="M26" s="70" t="s">
        <v>582</v>
      </c>
      <c r="N26" s="70" t="s">
        <v>621</v>
      </c>
      <c r="O26" s="57" t="s">
        <v>693</v>
      </c>
      <c r="P26" s="30">
        <v>13200000</v>
      </c>
      <c r="Q26" s="30" t="e">
        <f>+#REF!+#REF!+#REF!+#REF!+#REF!+#REF!+#REF!+#REF!+#REF!+#REF!+#REF!+#REF!</f>
        <v>#REF!</v>
      </c>
      <c r="R26" s="141" t="e">
        <f t="shared" si="0"/>
        <v>#REF!</v>
      </c>
    </row>
    <row r="27" spans="1:18" x14ac:dyDescent="0.25">
      <c r="A27" s="22">
        <v>25</v>
      </c>
      <c r="B27" s="22" t="s">
        <v>523</v>
      </c>
      <c r="C27" s="102" t="s">
        <v>629</v>
      </c>
      <c r="D27" s="22" t="s">
        <v>184</v>
      </c>
      <c r="E27" s="125">
        <v>82384840</v>
      </c>
      <c r="F27" s="141">
        <v>6</v>
      </c>
      <c r="G27" s="133" t="s">
        <v>597</v>
      </c>
      <c r="H27" s="133" t="s">
        <v>325</v>
      </c>
      <c r="I27" s="140" t="s">
        <v>694</v>
      </c>
      <c r="J27" s="182" t="s">
        <v>598</v>
      </c>
      <c r="K27" s="22" t="s">
        <v>417</v>
      </c>
      <c r="L27" s="74">
        <v>330</v>
      </c>
      <c r="M27" s="70" t="s">
        <v>599</v>
      </c>
      <c r="N27" s="70" t="s">
        <v>621</v>
      </c>
      <c r="O27" s="57" t="s">
        <v>930</v>
      </c>
      <c r="P27" s="30">
        <v>13200000</v>
      </c>
      <c r="Q27" s="30" t="e">
        <f>+#REF!+#REF!+#REF!+#REF!+#REF!+#REF!+#REF!+#REF!+#REF!+#REF!+#REF!+#REF!</f>
        <v>#REF!</v>
      </c>
      <c r="R27" s="141" t="e">
        <f t="shared" si="0"/>
        <v>#REF!</v>
      </c>
    </row>
    <row r="28" spans="1:18" x14ac:dyDescent="0.25">
      <c r="A28" s="22">
        <v>26</v>
      </c>
      <c r="B28" s="22" t="s">
        <v>523</v>
      </c>
      <c r="C28" s="102" t="s">
        <v>629</v>
      </c>
      <c r="D28" s="22" t="s">
        <v>258</v>
      </c>
      <c r="E28" s="184">
        <v>10388050</v>
      </c>
      <c r="F28" s="183">
        <v>0</v>
      </c>
      <c r="G28" s="133" t="s">
        <v>433</v>
      </c>
      <c r="H28" s="133" t="s">
        <v>314</v>
      </c>
      <c r="I28" s="102" t="s">
        <v>434</v>
      </c>
      <c r="J28" s="182" t="s">
        <v>622</v>
      </c>
      <c r="K28" s="22" t="s">
        <v>417</v>
      </c>
      <c r="L28" s="74">
        <v>330</v>
      </c>
      <c r="M28" s="70" t="s">
        <v>623</v>
      </c>
      <c r="N28" s="70" t="s">
        <v>621</v>
      </c>
      <c r="O28" s="57" t="s">
        <v>693</v>
      </c>
      <c r="P28" s="30">
        <v>13200000</v>
      </c>
      <c r="Q28" s="30" t="e">
        <f>+#REF!+#REF!+#REF!+#REF!+#REF!+#REF!+#REF!+#REF!+#REF!+#REF!+#REF!+#REF!</f>
        <v>#REF!</v>
      </c>
      <c r="R28" s="141" t="e">
        <f t="shared" si="0"/>
        <v>#REF!</v>
      </c>
    </row>
    <row r="29" spans="1:18" x14ac:dyDescent="0.25">
      <c r="A29" s="22">
        <v>27</v>
      </c>
      <c r="B29" s="22" t="s">
        <v>523</v>
      </c>
      <c r="C29" s="102" t="s">
        <v>629</v>
      </c>
      <c r="D29" s="22" t="s">
        <v>624</v>
      </c>
      <c r="E29" s="141">
        <v>98323151</v>
      </c>
      <c r="F29" s="188">
        <v>7</v>
      </c>
      <c r="G29" s="133" t="s">
        <v>625</v>
      </c>
      <c r="H29" s="133" t="s">
        <v>172</v>
      </c>
      <c r="I29" s="140" t="s">
        <v>626</v>
      </c>
      <c r="J29" s="182" t="s">
        <v>627</v>
      </c>
      <c r="K29" s="22" t="s">
        <v>764</v>
      </c>
      <c r="L29" s="74">
        <v>330</v>
      </c>
      <c r="M29" s="70" t="s">
        <v>628</v>
      </c>
      <c r="N29" s="70" t="s">
        <v>687</v>
      </c>
      <c r="O29" s="57" t="s">
        <v>693</v>
      </c>
      <c r="P29" s="30">
        <v>38390000</v>
      </c>
      <c r="Q29" s="30" t="e">
        <f>+#REF!+#REF!+#REF!+#REF!+#REF!+#REF!+#REF!+#REF!+#REF!+#REF!+#REF!+#REF!</f>
        <v>#REF!</v>
      </c>
      <c r="R29" s="141" t="e">
        <f t="shared" si="0"/>
        <v>#REF!</v>
      </c>
    </row>
    <row r="30" spans="1:18" x14ac:dyDescent="0.25">
      <c r="A30" s="22">
        <v>28</v>
      </c>
      <c r="B30" s="22" t="s">
        <v>621</v>
      </c>
      <c r="C30" s="102" t="s">
        <v>629</v>
      </c>
      <c r="D30" s="22" t="s">
        <v>630</v>
      </c>
      <c r="E30" s="181">
        <v>34678158</v>
      </c>
      <c r="F30" s="141">
        <v>9</v>
      </c>
      <c r="G30" s="133" t="s">
        <v>445</v>
      </c>
      <c r="H30" s="133" t="s">
        <v>256</v>
      </c>
      <c r="I30" s="140" t="s">
        <v>701</v>
      </c>
      <c r="J30" s="182" t="s">
        <v>702</v>
      </c>
      <c r="K30" s="102" t="s">
        <v>417</v>
      </c>
      <c r="L30" s="74">
        <v>330</v>
      </c>
      <c r="M30" s="70" t="s">
        <v>703</v>
      </c>
      <c r="N30" s="70" t="s">
        <v>621</v>
      </c>
      <c r="O30" s="57" t="s">
        <v>930</v>
      </c>
      <c r="P30" s="30">
        <v>21780000</v>
      </c>
      <c r="Q30" s="30" t="e">
        <f>+#REF!+#REF!+#REF!+#REF!+#REF!+#REF!+#REF!+#REF!+#REF!+#REF!+#REF!+#REF!</f>
        <v>#REF!</v>
      </c>
      <c r="R30" s="141" t="e">
        <f t="shared" si="0"/>
        <v>#REF!</v>
      </c>
    </row>
    <row r="31" spans="1:18" x14ac:dyDescent="0.25">
      <c r="A31" s="22">
        <v>29</v>
      </c>
      <c r="B31" s="22" t="s">
        <v>621</v>
      </c>
      <c r="C31" s="102" t="s">
        <v>629</v>
      </c>
      <c r="D31" s="22" t="s">
        <v>631</v>
      </c>
      <c r="E31" s="125">
        <v>1059444059</v>
      </c>
      <c r="F31" s="141">
        <v>5</v>
      </c>
      <c r="G31" s="102" t="s">
        <v>445</v>
      </c>
      <c r="H31" s="102" t="s">
        <v>314</v>
      </c>
      <c r="I31" s="140" t="s">
        <v>434</v>
      </c>
      <c r="J31" s="102" t="s">
        <v>704</v>
      </c>
      <c r="K31" s="102" t="s">
        <v>417</v>
      </c>
      <c r="L31" s="74">
        <v>330</v>
      </c>
      <c r="M31" s="70" t="s">
        <v>705</v>
      </c>
      <c r="N31" s="70" t="s">
        <v>621</v>
      </c>
      <c r="O31" s="57" t="s">
        <v>693</v>
      </c>
      <c r="P31" s="30">
        <v>13200000</v>
      </c>
      <c r="Q31" s="30" t="e">
        <f>+#REF!+#REF!+#REF!+#REF!+#REF!+#REF!+#REF!+#REF!+#REF!+#REF!+#REF!+#REF!</f>
        <v>#REF!</v>
      </c>
      <c r="R31" s="141" t="e">
        <f t="shared" si="0"/>
        <v>#REF!</v>
      </c>
    </row>
    <row r="32" spans="1:18" x14ac:dyDescent="0.25">
      <c r="A32" s="22">
        <v>30</v>
      </c>
      <c r="B32" s="22" t="s">
        <v>621</v>
      </c>
      <c r="C32" s="102" t="s">
        <v>629</v>
      </c>
      <c r="D32" s="22" t="s">
        <v>672</v>
      </c>
      <c r="E32" s="125">
        <v>94494114</v>
      </c>
      <c r="F32" s="141">
        <v>2</v>
      </c>
      <c r="G32" s="102" t="s">
        <v>448</v>
      </c>
      <c r="H32" s="102" t="s">
        <v>314</v>
      </c>
      <c r="I32" s="140" t="s">
        <v>706</v>
      </c>
      <c r="J32" s="102" t="s">
        <v>707</v>
      </c>
      <c r="K32" s="22" t="s">
        <v>708</v>
      </c>
      <c r="L32" s="74">
        <v>300</v>
      </c>
      <c r="M32" s="70" t="s">
        <v>709</v>
      </c>
      <c r="N32" s="70" t="s">
        <v>687</v>
      </c>
      <c r="O32" s="57" t="s">
        <v>762</v>
      </c>
      <c r="P32" s="30">
        <v>32300000</v>
      </c>
      <c r="Q32" s="30" t="e">
        <f>+#REF!+#REF!+#REF!+#REF!+#REF!+#REF!+#REF!+#REF!+#REF!+#REF!+#REF!+#REF!</f>
        <v>#REF!</v>
      </c>
      <c r="R32" s="141" t="e">
        <f t="shared" si="0"/>
        <v>#REF!</v>
      </c>
    </row>
    <row r="33" spans="1:18" x14ac:dyDescent="0.25">
      <c r="A33" s="137"/>
      <c r="B33" s="137"/>
      <c r="C33" s="137"/>
      <c r="D33" s="137" t="s">
        <v>1212</v>
      </c>
      <c r="E33" s="141"/>
      <c r="F33" s="141"/>
      <c r="G33" s="137"/>
      <c r="H33" s="137"/>
      <c r="I33" s="169"/>
      <c r="J33" s="137"/>
      <c r="K33" s="137"/>
      <c r="L33" s="136"/>
      <c r="M33" s="138"/>
      <c r="N33" s="138"/>
      <c r="O33" s="139" t="s">
        <v>693</v>
      </c>
      <c r="P33" s="141">
        <v>3122333</v>
      </c>
      <c r="Q33" s="141"/>
      <c r="R33" s="141"/>
    </row>
    <row r="34" spans="1:18" x14ac:dyDescent="0.25">
      <c r="A34" s="22">
        <v>31</v>
      </c>
      <c r="B34" s="22" t="s">
        <v>621</v>
      </c>
      <c r="C34" s="102" t="s">
        <v>629</v>
      </c>
      <c r="D34" s="22" t="s">
        <v>1213</v>
      </c>
      <c r="E34" s="125">
        <v>39311980</v>
      </c>
      <c r="F34" s="141">
        <v>1</v>
      </c>
      <c r="G34" s="133" t="s">
        <v>710</v>
      </c>
      <c r="H34" s="133" t="s">
        <v>181</v>
      </c>
      <c r="I34" s="140" t="s">
        <v>711</v>
      </c>
      <c r="J34" s="182" t="s">
        <v>712</v>
      </c>
      <c r="K34" s="22" t="s">
        <v>764</v>
      </c>
      <c r="L34" s="74">
        <v>330</v>
      </c>
      <c r="M34" s="70" t="s">
        <v>713</v>
      </c>
      <c r="N34" s="70" t="s">
        <v>687</v>
      </c>
      <c r="O34" s="57" t="s">
        <v>693</v>
      </c>
      <c r="P34" s="30">
        <v>13200000</v>
      </c>
      <c r="Q34" s="30" t="e">
        <f>+#REF!+#REF!+#REF!+#REF!+#REF!+#REF!+#REF!+#REF!+#REF!+#REF!+#REF!+#REF!</f>
        <v>#REF!</v>
      </c>
      <c r="R34" s="141" t="e">
        <f t="shared" si="0"/>
        <v>#REF!</v>
      </c>
    </row>
    <row r="35" spans="1:18" x14ac:dyDescent="0.25">
      <c r="A35" s="22">
        <v>32</v>
      </c>
      <c r="B35" s="22" t="s">
        <v>621</v>
      </c>
      <c r="C35" s="102" t="s">
        <v>695</v>
      </c>
      <c r="D35" s="22" t="s">
        <v>682</v>
      </c>
      <c r="E35" s="125">
        <v>1110509504</v>
      </c>
      <c r="F35" s="141">
        <v>7</v>
      </c>
      <c r="G35" s="133" t="s">
        <v>714</v>
      </c>
      <c r="H35" s="133" t="s">
        <v>181</v>
      </c>
      <c r="I35" s="140" t="s">
        <v>715</v>
      </c>
      <c r="J35" s="182" t="s">
        <v>716</v>
      </c>
      <c r="K35" s="22" t="s">
        <v>798</v>
      </c>
      <c r="L35" s="74">
        <v>330</v>
      </c>
      <c r="M35" s="70" t="s">
        <v>717</v>
      </c>
      <c r="N35" s="70" t="s">
        <v>796</v>
      </c>
      <c r="O35" s="57" t="s">
        <v>693</v>
      </c>
      <c r="P35" s="30">
        <v>26290000</v>
      </c>
      <c r="Q35" s="30" t="e">
        <f>+#REF!+#REF!+#REF!+#REF!+#REF!+#REF!+#REF!+#REF!+#REF!+#REF!+#REF!+#REF!</f>
        <v>#REF!</v>
      </c>
      <c r="R35" s="141" t="e">
        <f t="shared" si="0"/>
        <v>#REF!</v>
      </c>
    </row>
    <row r="36" spans="1:18" x14ac:dyDescent="0.25">
      <c r="A36" s="22">
        <v>33</v>
      </c>
      <c r="B36" s="22" t="s">
        <v>687</v>
      </c>
      <c r="C36" s="102" t="s">
        <v>695</v>
      </c>
      <c r="D36" s="22" t="s">
        <v>252</v>
      </c>
      <c r="E36" s="125">
        <v>71989265</v>
      </c>
      <c r="F36" s="141">
        <v>8</v>
      </c>
      <c r="G36" s="102" t="s">
        <v>719</v>
      </c>
      <c r="H36" s="102" t="s">
        <v>313</v>
      </c>
      <c r="I36" s="140" t="s">
        <v>718</v>
      </c>
      <c r="J36" s="102" t="s">
        <v>759</v>
      </c>
      <c r="K36" s="22" t="s">
        <v>764</v>
      </c>
      <c r="L36" s="74">
        <v>330</v>
      </c>
      <c r="M36" s="70" t="s">
        <v>720</v>
      </c>
      <c r="N36" s="70" t="s">
        <v>687</v>
      </c>
      <c r="O36" s="57" t="s">
        <v>693</v>
      </c>
      <c r="P36" s="30">
        <v>13200000</v>
      </c>
      <c r="Q36" s="30" t="e">
        <f>+#REF!+#REF!+#REF!+#REF!+#REF!+#REF!+#REF!+#REF!+#REF!+#REF!+#REF!+#REF!</f>
        <v>#REF!</v>
      </c>
      <c r="R36" s="141" t="e">
        <f t="shared" si="0"/>
        <v>#REF!</v>
      </c>
    </row>
    <row r="37" spans="1:18" x14ac:dyDescent="0.25">
      <c r="A37" s="22">
        <v>34</v>
      </c>
      <c r="B37" s="22" t="s">
        <v>756</v>
      </c>
      <c r="C37" s="102" t="s">
        <v>695</v>
      </c>
      <c r="D37" s="22" t="s">
        <v>757</v>
      </c>
      <c r="E37" s="125">
        <v>34555298</v>
      </c>
      <c r="F37" s="141">
        <v>3</v>
      </c>
      <c r="G37" s="133" t="s">
        <v>490</v>
      </c>
      <c r="H37" s="133" t="s">
        <v>256</v>
      </c>
      <c r="I37" s="140" t="s">
        <v>758</v>
      </c>
      <c r="J37" s="137" t="s">
        <v>779</v>
      </c>
      <c r="K37" s="22" t="s">
        <v>708</v>
      </c>
      <c r="L37" s="74">
        <v>300</v>
      </c>
      <c r="M37" s="70" t="s">
        <v>780</v>
      </c>
      <c r="N37" s="70" t="s">
        <v>800</v>
      </c>
      <c r="O37" s="57" t="s">
        <v>801</v>
      </c>
      <c r="P37" s="30">
        <v>34900000</v>
      </c>
      <c r="Q37" s="30" t="e">
        <f>+#REF!+#REF!+#REF!+#REF!+#REF!+#REF!+#REF!+#REF!+#REF!+#REF!+#REF!+#REF!</f>
        <v>#REF!</v>
      </c>
      <c r="R37" s="141" t="e">
        <f t="shared" si="0"/>
        <v>#REF!</v>
      </c>
    </row>
    <row r="38" spans="1:18" x14ac:dyDescent="0.25">
      <c r="A38" s="22">
        <v>35</v>
      </c>
      <c r="B38" s="22" t="s">
        <v>755</v>
      </c>
      <c r="C38" s="102" t="s">
        <v>629</v>
      </c>
      <c r="D38" s="22" t="s">
        <v>104</v>
      </c>
      <c r="E38" s="141">
        <v>31962748</v>
      </c>
      <c r="F38" s="183" t="s">
        <v>1077</v>
      </c>
      <c r="G38" s="139" t="s">
        <v>385</v>
      </c>
      <c r="H38" s="139" t="s">
        <v>242</v>
      </c>
      <c r="I38" s="169" t="s">
        <v>781</v>
      </c>
      <c r="J38" s="158" t="s">
        <v>785</v>
      </c>
      <c r="K38" s="22" t="s">
        <v>783</v>
      </c>
      <c r="L38" s="74">
        <v>321</v>
      </c>
      <c r="M38" s="70" t="s">
        <v>782</v>
      </c>
      <c r="N38" s="70" t="s">
        <v>765</v>
      </c>
      <c r="O38" s="57" t="s">
        <v>693</v>
      </c>
      <c r="P38" s="30">
        <v>13040000</v>
      </c>
      <c r="Q38" s="30" t="e">
        <f>+#REF!+#REF!+#REF!+#REF!+#REF!+#REF!+#REF!+#REF!+#REF!+#REF!+#REF!+#REF!</f>
        <v>#REF!</v>
      </c>
      <c r="R38" s="141" t="e">
        <f t="shared" si="0"/>
        <v>#REF!</v>
      </c>
    </row>
    <row r="39" spans="1:18" x14ac:dyDescent="0.25">
      <c r="A39" s="22">
        <v>36</v>
      </c>
      <c r="B39" s="22" t="s">
        <v>755</v>
      </c>
      <c r="C39" s="102" t="s">
        <v>629</v>
      </c>
      <c r="D39" s="22" t="s">
        <v>763</v>
      </c>
      <c r="E39" s="141">
        <v>1112767336</v>
      </c>
      <c r="F39" s="141">
        <v>9</v>
      </c>
      <c r="G39" s="139" t="s">
        <v>441</v>
      </c>
      <c r="H39" s="139" t="s">
        <v>242</v>
      </c>
      <c r="I39" s="169" t="s">
        <v>784</v>
      </c>
      <c r="J39" s="158" t="s">
        <v>785</v>
      </c>
      <c r="K39" s="22" t="s">
        <v>783</v>
      </c>
      <c r="L39" s="74">
        <v>321</v>
      </c>
      <c r="M39" s="70" t="s">
        <v>786</v>
      </c>
      <c r="N39" s="70" t="s">
        <v>765</v>
      </c>
      <c r="O39" s="57" t="s">
        <v>693</v>
      </c>
      <c r="P39" s="30">
        <v>13040000</v>
      </c>
      <c r="Q39" s="30" t="e">
        <f>+#REF!+#REF!+#REF!+#REF!+#REF!+#REF!+#REF!+#REF!+#REF!+#REF!+#REF!+#REF!</f>
        <v>#REF!</v>
      </c>
      <c r="R39" s="141" t="e">
        <f t="shared" si="0"/>
        <v>#REF!</v>
      </c>
    </row>
    <row r="40" spans="1:18" x14ac:dyDescent="0.25">
      <c r="A40" s="22">
        <v>37</v>
      </c>
      <c r="B40" s="22" t="s">
        <v>765</v>
      </c>
      <c r="C40" s="102" t="s">
        <v>695</v>
      </c>
      <c r="D40" s="22" t="s">
        <v>767</v>
      </c>
      <c r="E40" s="125">
        <v>94400446</v>
      </c>
      <c r="F40" s="141">
        <v>1</v>
      </c>
      <c r="G40" s="133" t="s">
        <v>448</v>
      </c>
      <c r="H40" s="133" t="s">
        <v>172</v>
      </c>
      <c r="I40" s="140" t="s">
        <v>787</v>
      </c>
      <c r="J40" s="182" t="s">
        <v>788</v>
      </c>
      <c r="K40" s="22" t="s">
        <v>783</v>
      </c>
      <c r="L40" s="74">
        <v>321</v>
      </c>
      <c r="M40" s="70" t="s">
        <v>789</v>
      </c>
      <c r="N40" s="70" t="s">
        <v>765</v>
      </c>
      <c r="O40" s="57" t="s">
        <v>693</v>
      </c>
      <c r="P40" s="30">
        <v>12920000</v>
      </c>
      <c r="Q40" s="30" t="e">
        <f>+#REF!+#REF!+#REF!+#REF!+#REF!+#REF!+#REF!+#REF!+#REF!+#REF!+#REF!+#REF!</f>
        <v>#REF!</v>
      </c>
      <c r="R40" s="141" t="e">
        <f t="shared" si="0"/>
        <v>#REF!</v>
      </c>
    </row>
    <row r="41" spans="1:18" x14ac:dyDescent="0.25">
      <c r="A41" s="22">
        <v>38</v>
      </c>
      <c r="B41" s="22" t="s">
        <v>772</v>
      </c>
      <c r="C41" s="102" t="s">
        <v>629</v>
      </c>
      <c r="D41" s="22" t="s">
        <v>773</v>
      </c>
      <c r="E41" s="125">
        <v>82384806</v>
      </c>
      <c r="F41" s="141">
        <v>5</v>
      </c>
      <c r="G41" s="133" t="s">
        <v>774</v>
      </c>
      <c r="H41" s="133" t="s">
        <v>161</v>
      </c>
      <c r="I41" s="140" t="s">
        <v>694</v>
      </c>
      <c r="J41" s="182" t="s">
        <v>803</v>
      </c>
      <c r="K41" s="108" t="s">
        <v>805</v>
      </c>
      <c r="L41" s="74">
        <v>315</v>
      </c>
      <c r="M41" s="70" t="s">
        <v>806</v>
      </c>
      <c r="N41" s="70" t="s">
        <v>796</v>
      </c>
      <c r="O41" s="57" t="s">
        <v>761</v>
      </c>
      <c r="P41" s="30">
        <v>12600000</v>
      </c>
      <c r="Q41" s="30" t="e">
        <f>+#REF!+#REF!+#REF!+#REF!+#REF!+#REF!+#REF!+#REF!+#REF!+#REF!+#REF!+#REF!</f>
        <v>#REF!</v>
      </c>
      <c r="R41" s="141" t="e">
        <f t="shared" si="0"/>
        <v>#REF!</v>
      </c>
    </row>
    <row r="42" spans="1:18" x14ac:dyDescent="0.25">
      <c r="A42" s="22">
        <v>39</v>
      </c>
      <c r="B42" s="22" t="s">
        <v>768</v>
      </c>
      <c r="C42" s="102" t="s">
        <v>629</v>
      </c>
      <c r="D42" s="22" t="s">
        <v>793</v>
      </c>
      <c r="E42" s="125">
        <v>16483539</v>
      </c>
      <c r="F42" s="141">
        <v>8</v>
      </c>
      <c r="G42" s="133" t="s">
        <v>807</v>
      </c>
      <c r="H42" s="133" t="s">
        <v>357</v>
      </c>
      <c r="I42" s="140" t="s">
        <v>808</v>
      </c>
      <c r="J42" s="182" t="s">
        <v>809</v>
      </c>
      <c r="K42" s="22" t="s">
        <v>810</v>
      </c>
      <c r="L42" s="74">
        <v>320</v>
      </c>
      <c r="M42" s="70" t="s">
        <v>811</v>
      </c>
      <c r="N42" s="70" t="s">
        <v>768</v>
      </c>
      <c r="O42" s="57" t="s">
        <v>693</v>
      </c>
      <c r="P42" s="30">
        <v>12800000</v>
      </c>
      <c r="Q42" s="30" t="e">
        <f>+#REF!+#REF!+#REF!+#REF!+#REF!+#REF!+#REF!+#REF!+#REF!+#REF!+#REF!+#REF!</f>
        <v>#REF!</v>
      </c>
      <c r="R42" s="141" t="e">
        <f t="shared" si="0"/>
        <v>#REF!</v>
      </c>
    </row>
    <row r="43" spans="1:18" x14ac:dyDescent="0.25">
      <c r="A43" s="22">
        <v>40</v>
      </c>
      <c r="B43" s="22" t="s">
        <v>796</v>
      </c>
      <c r="C43" s="102" t="s">
        <v>629</v>
      </c>
      <c r="D43" s="22" t="s">
        <v>797</v>
      </c>
      <c r="E43" s="184">
        <v>31572849</v>
      </c>
      <c r="F43" s="141">
        <v>2</v>
      </c>
      <c r="G43" s="133" t="s">
        <v>488</v>
      </c>
      <c r="H43" s="133" t="s">
        <v>161</v>
      </c>
      <c r="I43" s="140" t="s">
        <v>812</v>
      </c>
      <c r="J43" s="182" t="s">
        <v>813</v>
      </c>
      <c r="K43" s="22" t="s">
        <v>814</v>
      </c>
      <c r="L43" s="74">
        <v>180</v>
      </c>
      <c r="M43" s="70" t="s">
        <v>815</v>
      </c>
      <c r="N43" s="70" t="s">
        <v>796</v>
      </c>
      <c r="O43" s="57" t="s">
        <v>1141</v>
      </c>
      <c r="P43" s="30">
        <v>17160000</v>
      </c>
      <c r="Q43" s="30" t="e">
        <f>+#REF!+#REF!+#REF!+#REF!+#REF!+#REF!+#REF!+#REF!+#REF!+#REF!+#REF!+#REF!</f>
        <v>#REF!</v>
      </c>
      <c r="R43" s="141" t="e">
        <f t="shared" si="0"/>
        <v>#REF!</v>
      </c>
    </row>
    <row r="44" spans="1:18" x14ac:dyDescent="0.25">
      <c r="A44" s="22">
        <v>41</v>
      </c>
      <c r="B44" s="22" t="s">
        <v>799</v>
      </c>
      <c r="C44" s="102" t="s">
        <v>629</v>
      </c>
      <c r="D44" s="22" t="s">
        <v>320</v>
      </c>
      <c r="E44" s="141">
        <v>16945514</v>
      </c>
      <c r="F44" s="188">
        <v>8</v>
      </c>
      <c r="G44" s="133" t="s">
        <v>449</v>
      </c>
      <c r="H44" s="133" t="s">
        <v>357</v>
      </c>
      <c r="I44" s="140" t="s">
        <v>822</v>
      </c>
      <c r="J44" s="182" t="s">
        <v>809</v>
      </c>
      <c r="K44" s="22" t="s">
        <v>844</v>
      </c>
      <c r="L44" s="74">
        <v>309</v>
      </c>
      <c r="M44" s="70" t="s">
        <v>845</v>
      </c>
      <c r="N44" s="70" t="s">
        <v>833</v>
      </c>
      <c r="O44" s="57" t="s">
        <v>693</v>
      </c>
      <c r="P44" s="30">
        <v>12640000</v>
      </c>
      <c r="Q44" s="30" t="e">
        <f>+#REF!+#REF!+#REF!+#REF!+#REF!+#REF!+#REF!+#REF!+#REF!+#REF!+#REF!+#REF!</f>
        <v>#REF!</v>
      </c>
      <c r="R44" s="141" t="e">
        <f t="shared" si="0"/>
        <v>#REF!</v>
      </c>
    </row>
    <row r="45" spans="1:18" x14ac:dyDescent="0.25">
      <c r="A45" s="22">
        <v>42</v>
      </c>
      <c r="B45" s="22" t="s">
        <v>799</v>
      </c>
      <c r="C45" s="102" t="s">
        <v>629</v>
      </c>
      <c r="D45" s="22" t="s">
        <v>802</v>
      </c>
      <c r="E45" s="189">
        <v>10388172</v>
      </c>
      <c r="F45" s="183" t="s">
        <v>1077</v>
      </c>
      <c r="G45" s="133" t="s">
        <v>823</v>
      </c>
      <c r="H45" s="133" t="s">
        <v>256</v>
      </c>
      <c r="I45" s="140" t="s">
        <v>434</v>
      </c>
      <c r="J45" s="182" t="s">
        <v>824</v>
      </c>
      <c r="K45" s="22" t="s">
        <v>825</v>
      </c>
      <c r="L45" s="74">
        <v>315</v>
      </c>
      <c r="M45" s="70" t="s">
        <v>838</v>
      </c>
      <c r="N45" s="70" t="s">
        <v>799</v>
      </c>
      <c r="O45" s="57" t="s">
        <v>693</v>
      </c>
      <c r="P45" s="30">
        <v>12600000</v>
      </c>
      <c r="Q45" s="30" t="e">
        <f>+#REF!+#REF!+#REF!+#REF!+#REF!+#REF!+#REF!+#REF!+#REF!+#REF!+#REF!+#REF!</f>
        <v>#REF!</v>
      </c>
      <c r="R45" s="141" t="e">
        <f t="shared" si="0"/>
        <v>#REF!</v>
      </c>
    </row>
    <row r="46" spans="1:18" x14ac:dyDescent="0.25">
      <c r="A46" s="22">
        <v>43</v>
      </c>
      <c r="B46" s="22" t="s">
        <v>819</v>
      </c>
      <c r="C46" s="102" t="s">
        <v>629</v>
      </c>
      <c r="D46" s="22" t="s">
        <v>820</v>
      </c>
      <c r="E46" s="141">
        <v>1003786280</v>
      </c>
      <c r="F46" s="190" t="s">
        <v>1077</v>
      </c>
      <c r="G46" s="133" t="s">
        <v>826</v>
      </c>
      <c r="H46" s="133" t="s">
        <v>181</v>
      </c>
      <c r="I46" s="140" t="s">
        <v>834</v>
      </c>
      <c r="J46" s="182" t="s">
        <v>827</v>
      </c>
      <c r="K46" s="22" t="s">
        <v>836</v>
      </c>
      <c r="L46" s="74">
        <v>313</v>
      </c>
      <c r="M46" s="70" t="s">
        <v>839</v>
      </c>
      <c r="N46" s="70" t="s">
        <v>835</v>
      </c>
      <c r="O46" s="57" t="s">
        <v>693</v>
      </c>
      <c r="P46" s="30">
        <v>12600000</v>
      </c>
      <c r="Q46" s="30" t="e">
        <f>+#REF!+#REF!+#REF!+#REF!+#REF!+#REF!+#REF!+#REF!+#REF!+#REF!+#REF!+#REF!</f>
        <v>#REF!</v>
      </c>
      <c r="R46" s="141" t="e">
        <f t="shared" si="0"/>
        <v>#REF!</v>
      </c>
    </row>
    <row r="47" spans="1:18" x14ac:dyDescent="0.25">
      <c r="A47" s="22">
        <v>44</v>
      </c>
      <c r="B47" s="22" t="s">
        <v>804</v>
      </c>
      <c r="C47" s="102" t="s">
        <v>629</v>
      </c>
      <c r="D47" s="22" t="s">
        <v>821</v>
      </c>
      <c r="E47" s="141">
        <v>1038808982</v>
      </c>
      <c r="F47" s="188">
        <v>6</v>
      </c>
      <c r="G47" s="133" t="s">
        <v>828</v>
      </c>
      <c r="H47" s="133" t="s">
        <v>181</v>
      </c>
      <c r="I47" s="140" t="s">
        <v>848</v>
      </c>
      <c r="J47" s="182" t="s">
        <v>829</v>
      </c>
      <c r="K47" s="22" t="s">
        <v>840</v>
      </c>
      <c r="L47" s="74">
        <v>312</v>
      </c>
      <c r="M47" s="70" t="s">
        <v>841</v>
      </c>
      <c r="N47" s="70" t="s">
        <v>837</v>
      </c>
      <c r="O47" s="57" t="s">
        <v>693</v>
      </c>
      <c r="P47" s="30">
        <v>33915000</v>
      </c>
      <c r="Q47" s="30" t="e">
        <f>+#REF!+#REF!+#REF!+#REF!+#REF!+#REF!+#REF!+#REF!+#REF!+#REF!+#REF!+#REF!</f>
        <v>#REF!</v>
      </c>
      <c r="R47" s="141" t="e">
        <f t="shared" si="0"/>
        <v>#REF!</v>
      </c>
    </row>
    <row r="48" spans="1:18" x14ac:dyDescent="0.25">
      <c r="A48" s="22">
        <v>45</v>
      </c>
      <c r="B48" s="22" t="s">
        <v>830</v>
      </c>
      <c r="C48" s="102" t="s">
        <v>629</v>
      </c>
      <c r="D48" s="22" t="s">
        <v>831</v>
      </c>
      <c r="E48" s="181">
        <v>94063550</v>
      </c>
      <c r="F48" s="141">
        <v>1</v>
      </c>
      <c r="G48" s="133" t="s">
        <v>448</v>
      </c>
      <c r="H48" s="133" t="s">
        <v>313</v>
      </c>
      <c r="I48" s="140" t="s">
        <v>842</v>
      </c>
      <c r="J48" s="182" t="s">
        <v>847</v>
      </c>
      <c r="K48" s="22" t="s">
        <v>832</v>
      </c>
      <c r="L48" s="74">
        <v>312</v>
      </c>
      <c r="M48" s="70" t="s">
        <v>843</v>
      </c>
      <c r="N48" s="70" t="s">
        <v>837</v>
      </c>
      <c r="O48" s="57" t="s">
        <v>930</v>
      </c>
      <c r="P48" s="30">
        <v>17316000</v>
      </c>
      <c r="Q48" s="30">
        <v>15651000</v>
      </c>
      <c r="R48" s="141">
        <f t="shared" si="0"/>
        <v>1665000</v>
      </c>
    </row>
    <row r="49" spans="1:18" x14ac:dyDescent="0.25">
      <c r="A49" s="22">
        <v>46</v>
      </c>
      <c r="B49" s="22" t="s">
        <v>846</v>
      </c>
      <c r="C49" s="102" t="s">
        <v>629</v>
      </c>
      <c r="D49" s="22" t="s">
        <v>1069</v>
      </c>
      <c r="E49" s="125">
        <v>1147951796</v>
      </c>
      <c r="F49" s="141">
        <v>9</v>
      </c>
      <c r="G49" s="133" t="s">
        <v>851</v>
      </c>
      <c r="H49" s="133" t="s">
        <v>325</v>
      </c>
      <c r="I49" s="140" t="s">
        <v>694</v>
      </c>
      <c r="J49" s="182" t="s">
        <v>852</v>
      </c>
      <c r="K49" s="22" t="s">
        <v>854</v>
      </c>
      <c r="L49" s="74">
        <v>308</v>
      </c>
      <c r="M49" s="70" t="s">
        <v>853</v>
      </c>
      <c r="N49" s="70" t="s">
        <v>846</v>
      </c>
      <c r="O49" s="57" t="s">
        <v>1298</v>
      </c>
      <c r="P49" s="30">
        <v>12400000</v>
      </c>
      <c r="Q49" s="30" t="e">
        <f>+#REF!+#REF!+#REF!+#REF!+#REF!+#REF!+#REF!+#REF!+#REF!+#REF!+#REF!+#REF!</f>
        <v>#REF!</v>
      </c>
      <c r="R49" s="141" t="e">
        <f t="shared" si="0"/>
        <v>#REF!</v>
      </c>
    </row>
    <row r="50" spans="1:18" x14ac:dyDescent="0.25">
      <c r="A50" s="22">
        <v>47</v>
      </c>
      <c r="B50" s="22" t="s">
        <v>251</v>
      </c>
      <c r="C50" s="102" t="s">
        <v>629</v>
      </c>
      <c r="D50" s="22" t="s">
        <v>287</v>
      </c>
      <c r="E50" s="125">
        <v>1111766443</v>
      </c>
      <c r="F50" s="183" t="s">
        <v>1077</v>
      </c>
      <c r="G50" s="133" t="s">
        <v>449</v>
      </c>
      <c r="H50" s="133" t="s">
        <v>357</v>
      </c>
      <c r="I50" s="140" t="s">
        <v>856</v>
      </c>
      <c r="J50" s="182" t="s">
        <v>857</v>
      </c>
      <c r="K50" s="22" t="s">
        <v>860</v>
      </c>
      <c r="L50" s="74">
        <v>302</v>
      </c>
      <c r="M50" s="70" t="s">
        <v>858</v>
      </c>
      <c r="N50" s="70" t="s">
        <v>859</v>
      </c>
      <c r="O50" s="57" t="s">
        <v>693</v>
      </c>
      <c r="P50" s="30">
        <v>12280000</v>
      </c>
      <c r="Q50" s="30" t="e">
        <f>+#REF!+#REF!+#REF!+#REF!+#REF!+#REF!+#REF!+#REF!+#REF!+#REF!+#REF!+#REF!</f>
        <v>#REF!</v>
      </c>
      <c r="R50" s="141" t="e">
        <f t="shared" si="0"/>
        <v>#REF!</v>
      </c>
    </row>
    <row r="51" spans="1:18" x14ac:dyDescent="0.25">
      <c r="A51" s="22">
        <v>48</v>
      </c>
      <c r="B51" s="22" t="s">
        <v>849</v>
      </c>
      <c r="C51" s="102" t="s">
        <v>629</v>
      </c>
      <c r="D51" s="22" t="s">
        <v>850</v>
      </c>
      <c r="E51" s="125">
        <v>1148194271</v>
      </c>
      <c r="F51" s="141">
        <v>1</v>
      </c>
      <c r="G51" s="133" t="s">
        <v>861</v>
      </c>
      <c r="H51" s="133" t="s">
        <v>325</v>
      </c>
      <c r="I51" s="140" t="s">
        <v>862</v>
      </c>
      <c r="J51" s="182" t="s">
        <v>863</v>
      </c>
      <c r="K51" s="22" t="s">
        <v>873</v>
      </c>
      <c r="L51" s="74">
        <v>299</v>
      </c>
      <c r="M51" s="70" t="s">
        <v>864</v>
      </c>
      <c r="N51" s="70" t="s">
        <v>872</v>
      </c>
      <c r="O51" s="57" t="s">
        <v>693</v>
      </c>
      <c r="P51" s="30">
        <v>12000000</v>
      </c>
      <c r="Q51" s="30" t="e">
        <f>+#REF!+#REF!+#REF!+#REF!+#REF!+#REF!+#REF!+#REF!+#REF!+#REF!+#REF!+#REF!</f>
        <v>#REF!</v>
      </c>
      <c r="R51" s="141" t="e">
        <f t="shared" si="0"/>
        <v>#REF!</v>
      </c>
    </row>
    <row r="52" spans="1:18" x14ac:dyDescent="0.25">
      <c r="A52" s="22">
        <v>49</v>
      </c>
      <c r="B52" s="22" t="s">
        <v>878</v>
      </c>
      <c r="C52" s="102" t="s">
        <v>695</v>
      </c>
      <c r="D52" s="22" t="s">
        <v>879</v>
      </c>
      <c r="E52" s="125">
        <v>1111778990</v>
      </c>
      <c r="F52" s="141">
        <v>1</v>
      </c>
      <c r="G52" s="133" t="s">
        <v>449</v>
      </c>
      <c r="H52" s="133" t="s">
        <v>242</v>
      </c>
      <c r="I52" s="140" t="s">
        <v>885</v>
      </c>
      <c r="J52" s="182" t="s">
        <v>1096</v>
      </c>
      <c r="K52" s="22" t="s">
        <v>886</v>
      </c>
      <c r="L52" s="74">
        <v>286</v>
      </c>
      <c r="M52" s="70" t="s">
        <v>887</v>
      </c>
      <c r="N52" s="70" t="s">
        <v>884</v>
      </c>
      <c r="O52" s="57" t="s">
        <v>693</v>
      </c>
      <c r="P52" s="30">
        <v>16095000</v>
      </c>
      <c r="Q52" s="30" t="e">
        <f>+#REF!+#REF!+#REF!+#REF!+#REF!+#REF!+#REF!+#REF!+#REF!+#REF!+#REF!+#REF!</f>
        <v>#REF!</v>
      </c>
      <c r="R52" s="141" t="e">
        <f t="shared" si="0"/>
        <v>#REF!</v>
      </c>
    </row>
    <row r="53" spans="1:18" x14ac:dyDescent="0.25">
      <c r="A53" s="22">
        <v>50</v>
      </c>
      <c r="B53" s="22" t="s">
        <v>895</v>
      </c>
      <c r="C53" s="102" t="s">
        <v>629</v>
      </c>
      <c r="D53" s="137" t="s">
        <v>324</v>
      </c>
      <c r="E53" s="141">
        <v>82384734</v>
      </c>
      <c r="F53" s="141">
        <v>3</v>
      </c>
      <c r="G53" s="137" t="s">
        <v>597</v>
      </c>
      <c r="H53" s="137" t="s">
        <v>325</v>
      </c>
      <c r="I53" s="169" t="s">
        <v>894</v>
      </c>
      <c r="J53" s="137" t="s">
        <v>896</v>
      </c>
      <c r="K53" s="22" t="s">
        <v>914</v>
      </c>
      <c r="L53" s="74">
        <v>255</v>
      </c>
      <c r="M53" s="70" t="s">
        <v>897</v>
      </c>
      <c r="N53" s="70" t="s">
        <v>895</v>
      </c>
      <c r="O53" s="57" t="s">
        <v>930</v>
      </c>
      <c r="P53" s="30">
        <v>10200000</v>
      </c>
      <c r="Q53" s="30" t="e">
        <f>+#REF!+#REF!+#REF!+#REF!+#REF!+#REF!+#REF!+#REF!+#REF!+#REF!+#REF!+#REF!</f>
        <v>#REF!</v>
      </c>
      <c r="R53" s="141" t="e">
        <f t="shared" si="0"/>
        <v>#REF!</v>
      </c>
    </row>
    <row r="54" spans="1:18" x14ac:dyDescent="0.25">
      <c r="A54" s="22">
        <v>51</v>
      </c>
      <c r="B54" s="22" t="s">
        <v>895</v>
      </c>
      <c r="C54" s="102" t="s">
        <v>629</v>
      </c>
      <c r="D54" s="137" t="s">
        <v>898</v>
      </c>
      <c r="E54" s="141">
        <v>82384548</v>
      </c>
      <c r="F54" s="141">
        <v>1</v>
      </c>
      <c r="G54" s="139" t="s">
        <v>597</v>
      </c>
      <c r="H54" s="139" t="s">
        <v>325</v>
      </c>
      <c r="I54" s="169" t="s">
        <v>899</v>
      </c>
      <c r="J54" s="158" t="s">
        <v>900</v>
      </c>
      <c r="K54" s="22" t="s">
        <v>914</v>
      </c>
      <c r="L54" s="74">
        <v>255</v>
      </c>
      <c r="M54" s="70" t="s">
        <v>901</v>
      </c>
      <c r="N54" s="70" t="s">
        <v>895</v>
      </c>
      <c r="O54" s="57" t="s">
        <v>930</v>
      </c>
      <c r="P54" s="30">
        <v>10200000</v>
      </c>
      <c r="Q54" s="30" t="e">
        <f>+#REF!+#REF!+#REF!+#REF!+#REF!+#REF!+#REF!+#REF!+#REF!+#REF!+#REF!+#REF!</f>
        <v>#REF!</v>
      </c>
      <c r="R54" s="141" t="e">
        <f t="shared" si="0"/>
        <v>#REF!</v>
      </c>
    </row>
    <row r="55" spans="1:18" x14ac:dyDescent="0.25">
      <c r="A55" s="22">
        <v>52</v>
      </c>
      <c r="B55" s="22" t="s">
        <v>895</v>
      </c>
      <c r="C55" s="102" t="s">
        <v>629</v>
      </c>
      <c r="D55" s="137" t="s">
        <v>902</v>
      </c>
      <c r="E55" s="141">
        <v>1054987145</v>
      </c>
      <c r="F55" s="141">
        <v>2</v>
      </c>
      <c r="G55" s="137" t="s">
        <v>903</v>
      </c>
      <c r="H55" s="137" t="s">
        <v>161</v>
      </c>
      <c r="I55" s="169" t="s">
        <v>904</v>
      </c>
      <c r="J55" s="137" t="s">
        <v>905</v>
      </c>
      <c r="K55" s="22" t="s">
        <v>914</v>
      </c>
      <c r="L55" s="74">
        <v>255</v>
      </c>
      <c r="M55" s="70" t="s">
        <v>906</v>
      </c>
      <c r="N55" s="70" t="s">
        <v>895</v>
      </c>
      <c r="O55" s="57" t="s">
        <v>1298</v>
      </c>
      <c r="P55" s="30">
        <v>10200000</v>
      </c>
      <c r="Q55" s="30" t="e">
        <f>+#REF!+#REF!+#REF!+#REF!+#REF!+#REF!+#REF!+#REF!+#REF!+#REF!+#REF!+#REF!</f>
        <v>#REF!</v>
      </c>
      <c r="R55" s="141" t="e">
        <f t="shared" si="0"/>
        <v>#REF!</v>
      </c>
    </row>
    <row r="56" spans="1:18" x14ac:dyDescent="0.25">
      <c r="A56" s="22">
        <v>53</v>
      </c>
      <c r="B56" s="22" t="s">
        <v>895</v>
      </c>
      <c r="C56" s="102" t="s">
        <v>629</v>
      </c>
      <c r="D56" s="137" t="s">
        <v>907</v>
      </c>
      <c r="E56" s="141">
        <v>82385833</v>
      </c>
      <c r="F56" s="141">
        <v>9</v>
      </c>
      <c r="G56" s="157" t="s">
        <v>597</v>
      </c>
      <c r="H56" s="139" t="s">
        <v>325</v>
      </c>
      <c r="I56" s="169" t="s">
        <v>908</v>
      </c>
      <c r="J56" s="137" t="s">
        <v>905</v>
      </c>
      <c r="K56" s="22" t="s">
        <v>914</v>
      </c>
      <c r="L56" s="74">
        <v>255</v>
      </c>
      <c r="M56" s="70" t="s">
        <v>909</v>
      </c>
      <c r="N56" s="70" t="s">
        <v>943</v>
      </c>
      <c r="O56" s="57" t="s">
        <v>855</v>
      </c>
      <c r="P56" s="30">
        <v>10200000</v>
      </c>
      <c r="Q56" s="30" t="e">
        <f>+#REF!+#REF!+#REF!+#REF!+#REF!+#REF!+#REF!+#REF!+#REF!+#REF!+#REF!+#REF!</f>
        <v>#REF!</v>
      </c>
      <c r="R56" s="141" t="e">
        <f t="shared" si="0"/>
        <v>#REF!</v>
      </c>
    </row>
    <row r="57" spans="1:18" x14ac:dyDescent="0.25">
      <c r="A57" s="22">
        <v>54</v>
      </c>
      <c r="B57" s="22" t="s">
        <v>895</v>
      </c>
      <c r="C57" s="102" t="s">
        <v>629</v>
      </c>
      <c r="D57" s="22" t="s">
        <v>162</v>
      </c>
      <c r="E57" s="125">
        <v>16938659</v>
      </c>
      <c r="F57" s="141">
        <v>8</v>
      </c>
      <c r="G57" s="133" t="s">
        <v>448</v>
      </c>
      <c r="H57" s="133" t="s">
        <v>357</v>
      </c>
      <c r="I57" s="140" t="s">
        <v>940</v>
      </c>
      <c r="J57" s="182" t="s">
        <v>941</v>
      </c>
      <c r="K57" s="22" t="s">
        <v>360</v>
      </c>
      <c r="L57" s="74">
        <v>270</v>
      </c>
      <c r="M57" s="70" t="s">
        <v>942</v>
      </c>
      <c r="N57" s="70" t="s">
        <v>895</v>
      </c>
      <c r="O57" s="57" t="s">
        <v>693</v>
      </c>
      <c r="P57" s="30">
        <v>25740000</v>
      </c>
      <c r="Q57" s="30" t="e">
        <f>+#REF!+#REF!+#REF!+#REF!+#REF!+#REF!+#REF!+#REF!+#REF!+#REF!+#REF!+#REF!</f>
        <v>#REF!</v>
      </c>
      <c r="R57" s="141" t="e">
        <f t="shared" si="0"/>
        <v>#REF!</v>
      </c>
    </row>
    <row r="58" spans="1:18" x14ac:dyDescent="0.25">
      <c r="A58" s="22">
        <v>55</v>
      </c>
      <c r="B58" s="22" t="s">
        <v>895</v>
      </c>
      <c r="C58" s="102" t="s">
        <v>629</v>
      </c>
      <c r="D58" s="22" t="s">
        <v>954</v>
      </c>
      <c r="E58" s="125">
        <v>1045509745</v>
      </c>
      <c r="F58" s="141">
        <v>1</v>
      </c>
      <c r="G58" s="133" t="s">
        <v>945</v>
      </c>
      <c r="H58" s="133" t="s">
        <v>313</v>
      </c>
      <c r="I58" s="140" t="s">
        <v>947</v>
      </c>
      <c r="J58" s="182" t="s">
        <v>944</v>
      </c>
      <c r="K58" s="22" t="s">
        <v>948</v>
      </c>
      <c r="L58" s="74">
        <v>266</v>
      </c>
      <c r="M58" s="70" t="s">
        <v>946</v>
      </c>
      <c r="N58" s="70" t="s">
        <v>943</v>
      </c>
      <c r="O58" s="57" t="s">
        <v>693</v>
      </c>
      <c r="P58" s="30">
        <v>10800000</v>
      </c>
      <c r="Q58" s="30" t="e">
        <f>+#REF!+#REF!+#REF!+#REF!+#REF!+#REF!+#REF!+#REF!+#REF!+#REF!+#REF!+#REF!</f>
        <v>#REF!</v>
      </c>
      <c r="R58" s="141" t="e">
        <f t="shared" si="0"/>
        <v>#REF!</v>
      </c>
    </row>
    <row r="59" spans="1:18" x14ac:dyDescent="0.25">
      <c r="A59" s="22">
        <v>56</v>
      </c>
      <c r="B59" s="22" t="s">
        <v>447</v>
      </c>
      <c r="C59" s="102" t="s">
        <v>629</v>
      </c>
      <c r="D59" s="22" t="s">
        <v>971</v>
      </c>
      <c r="E59" s="125">
        <v>14479959</v>
      </c>
      <c r="F59" s="141">
        <v>5</v>
      </c>
      <c r="G59" s="133" t="s">
        <v>449</v>
      </c>
      <c r="H59" s="133" t="s">
        <v>270</v>
      </c>
      <c r="I59" s="140" t="s">
        <v>961</v>
      </c>
      <c r="J59" s="182" t="s">
        <v>962</v>
      </c>
      <c r="K59" s="22" t="s">
        <v>963</v>
      </c>
      <c r="L59" s="74">
        <v>235</v>
      </c>
      <c r="M59" s="70" t="s">
        <v>964</v>
      </c>
      <c r="N59" s="70" t="s">
        <v>447</v>
      </c>
      <c r="O59" s="57" t="s">
        <v>855</v>
      </c>
      <c r="P59" s="30">
        <v>15510000</v>
      </c>
      <c r="Q59" s="30" t="e">
        <f>+#REF!+#REF!+#REF!+#REF!+#REF!+#REF!+#REF!+#REF!+#REF!+#REF!+#REF!+#REF!</f>
        <v>#REF!</v>
      </c>
      <c r="R59" s="141" t="e">
        <f t="shared" si="0"/>
        <v>#REF!</v>
      </c>
    </row>
    <row r="60" spans="1:18" x14ac:dyDescent="0.25">
      <c r="A60" s="137"/>
      <c r="B60" s="137"/>
      <c r="C60" s="137"/>
      <c r="D60" s="137" t="s">
        <v>1297</v>
      </c>
      <c r="E60" s="141"/>
      <c r="F60" s="181"/>
      <c r="G60" s="139"/>
      <c r="H60" s="139"/>
      <c r="I60" s="169"/>
      <c r="J60" s="158"/>
      <c r="K60" s="137"/>
      <c r="L60" s="136"/>
      <c r="M60" s="138"/>
      <c r="N60" s="138"/>
      <c r="O60" s="139" t="s">
        <v>693</v>
      </c>
      <c r="P60" s="141"/>
      <c r="Q60" s="141"/>
      <c r="R60" s="141"/>
    </row>
    <row r="61" spans="1:18" x14ac:dyDescent="0.25">
      <c r="A61" s="22">
        <v>57</v>
      </c>
      <c r="B61" s="22" t="s">
        <v>960</v>
      </c>
      <c r="C61" s="102" t="s">
        <v>629</v>
      </c>
      <c r="D61" s="22" t="s">
        <v>965</v>
      </c>
      <c r="E61" s="125">
        <v>4846819</v>
      </c>
      <c r="F61" s="183" t="s">
        <v>1077</v>
      </c>
      <c r="G61" s="133" t="s">
        <v>966</v>
      </c>
      <c r="H61" s="133" t="s">
        <v>325</v>
      </c>
      <c r="I61" s="140" t="s">
        <v>908</v>
      </c>
      <c r="J61" s="182" t="s">
        <v>967</v>
      </c>
      <c r="K61" s="22" t="s">
        <v>311</v>
      </c>
      <c r="L61" s="74">
        <v>240</v>
      </c>
      <c r="M61" s="70" t="s">
        <v>968</v>
      </c>
      <c r="N61" s="70" t="s">
        <v>969</v>
      </c>
      <c r="O61" s="57" t="s">
        <v>930</v>
      </c>
      <c r="P61" s="30">
        <v>9600000</v>
      </c>
      <c r="Q61" s="30" t="e">
        <f>+#REF!+#REF!+#REF!+#REF!+#REF!+#REF!+#REF!+#REF!+#REF!+#REF!+#REF!+#REF!</f>
        <v>#REF!</v>
      </c>
      <c r="R61" s="141" t="e">
        <f t="shared" si="0"/>
        <v>#REF!</v>
      </c>
    </row>
    <row r="62" spans="1:18" x14ac:dyDescent="0.25">
      <c r="A62" s="22">
        <v>58</v>
      </c>
      <c r="B62" s="22" t="s">
        <v>970</v>
      </c>
      <c r="C62" s="102" t="s">
        <v>629</v>
      </c>
      <c r="D62" s="22" t="s">
        <v>972</v>
      </c>
      <c r="E62" s="125">
        <v>1075090109</v>
      </c>
      <c r="F62" s="141">
        <v>2</v>
      </c>
      <c r="G62" s="133" t="s">
        <v>981</v>
      </c>
      <c r="H62" s="133" t="s">
        <v>181</v>
      </c>
      <c r="I62" s="140" t="s">
        <v>982</v>
      </c>
      <c r="J62" s="182" t="s">
        <v>983</v>
      </c>
      <c r="K62" s="22" t="s">
        <v>959</v>
      </c>
      <c r="L62" s="74">
        <v>238</v>
      </c>
      <c r="M62" s="70" t="s">
        <v>946</v>
      </c>
      <c r="N62" s="70" t="s">
        <v>984</v>
      </c>
      <c r="O62" s="57" t="s">
        <v>974</v>
      </c>
      <c r="P62" s="30">
        <v>9720000</v>
      </c>
      <c r="Q62" s="30" t="e">
        <f>+#REF!+#REF!+#REF!+#REF!+#REF!+#REF!+#REF!+#REF!+#REF!+#REF!+#REF!+#REF!</f>
        <v>#REF!</v>
      </c>
      <c r="R62" s="141" t="e">
        <f t="shared" si="0"/>
        <v>#REF!</v>
      </c>
    </row>
    <row r="63" spans="1:18" x14ac:dyDescent="0.25">
      <c r="A63" s="22">
        <v>59</v>
      </c>
      <c r="B63" s="22" t="s">
        <v>970</v>
      </c>
      <c r="C63" s="137" t="s">
        <v>629</v>
      </c>
      <c r="D63" s="137" t="s">
        <v>973</v>
      </c>
      <c r="E63" s="125">
        <v>94405398</v>
      </c>
      <c r="F63" s="141"/>
      <c r="G63" s="133" t="s">
        <v>448</v>
      </c>
      <c r="H63" s="133" t="s">
        <v>314</v>
      </c>
      <c r="I63" s="140" t="s">
        <v>985</v>
      </c>
      <c r="J63" s="182" t="s">
        <v>986</v>
      </c>
      <c r="K63" s="22" t="s">
        <v>989</v>
      </c>
      <c r="L63" s="74">
        <v>239</v>
      </c>
      <c r="M63" s="70" t="s">
        <v>988</v>
      </c>
      <c r="N63" s="70" t="s">
        <v>987</v>
      </c>
      <c r="O63" s="57" t="s">
        <v>693</v>
      </c>
      <c r="P63" s="30"/>
      <c r="Q63" s="30" t="e">
        <f>+#REF!+#REF!+#REF!+#REF!+#REF!+#REF!+#REF!+#REF!+#REF!+#REF!+#REF!+#REF!</f>
        <v>#REF!</v>
      </c>
      <c r="R63" s="141" t="e">
        <f t="shared" si="0"/>
        <v>#REF!</v>
      </c>
    </row>
    <row r="64" spans="1:18" x14ac:dyDescent="0.25">
      <c r="A64" s="22">
        <v>60</v>
      </c>
      <c r="B64" s="137" t="s">
        <v>975</v>
      </c>
      <c r="C64" s="79" t="s">
        <v>629</v>
      </c>
      <c r="D64" s="137" t="s">
        <v>976</v>
      </c>
      <c r="E64" s="125">
        <v>4673638</v>
      </c>
      <c r="F64" s="183" t="s">
        <v>1077</v>
      </c>
      <c r="G64" s="133" t="s">
        <v>977</v>
      </c>
      <c r="H64" s="133" t="s">
        <v>421</v>
      </c>
      <c r="I64" s="140" t="s">
        <v>978</v>
      </c>
      <c r="J64" s="182" t="s">
        <v>979</v>
      </c>
      <c r="K64" s="22" t="s">
        <v>993</v>
      </c>
      <c r="L64" s="74">
        <v>237</v>
      </c>
      <c r="M64" s="70" t="s">
        <v>980</v>
      </c>
      <c r="N64" s="70" t="s">
        <v>990</v>
      </c>
      <c r="O64" s="57" t="s">
        <v>693</v>
      </c>
      <c r="P64" s="30">
        <v>9560000</v>
      </c>
      <c r="Q64" s="30" t="e">
        <f>+#REF!+#REF!+#REF!+#REF!+#REF!+#REF!+#REF!+#REF!+#REF!+#REF!+#REF!+#REF!</f>
        <v>#REF!</v>
      </c>
      <c r="R64" s="141" t="e">
        <f t="shared" si="0"/>
        <v>#REF!</v>
      </c>
    </row>
    <row r="65" spans="1:27" x14ac:dyDescent="0.25">
      <c r="A65" s="22">
        <v>61</v>
      </c>
      <c r="B65" s="137" t="s">
        <v>1006</v>
      </c>
      <c r="C65" s="137" t="s">
        <v>629</v>
      </c>
      <c r="D65" s="137" t="s">
        <v>1001</v>
      </c>
      <c r="E65" s="125">
        <v>11797903</v>
      </c>
      <c r="F65" s="141">
        <v>6</v>
      </c>
      <c r="G65" s="133" t="s">
        <v>1002</v>
      </c>
      <c r="H65" s="133" t="s">
        <v>161</v>
      </c>
      <c r="I65" s="140" t="s">
        <v>908</v>
      </c>
      <c r="J65" s="182" t="s">
        <v>1003</v>
      </c>
      <c r="K65" s="22" t="s">
        <v>1008</v>
      </c>
      <c r="L65" s="74">
        <v>30</v>
      </c>
      <c r="M65" s="70" t="s">
        <v>1004</v>
      </c>
      <c r="N65" s="70" t="s">
        <v>1006</v>
      </c>
      <c r="O65" s="57" t="s">
        <v>1007</v>
      </c>
      <c r="P65" s="30">
        <v>1200000</v>
      </c>
      <c r="Q65" s="30" t="e">
        <f>+#REF!+#REF!+#REF!+#REF!+#REF!+#REF!+#REF!+#REF!+#REF!+#REF!+#REF!+#REF!</f>
        <v>#REF!</v>
      </c>
      <c r="R65" s="141" t="e">
        <f t="shared" si="0"/>
        <v>#REF!</v>
      </c>
    </row>
    <row r="66" spans="1:27" x14ac:dyDescent="0.25">
      <c r="A66" s="22">
        <v>62</v>
      </c>
      <c r="B66" s="137" t="s">
        <v>1009</v>
      </c>
      <c r="C66" s="137" t="s">
        <v>629</v>
      </c>
      <c r="D66" s="137" t="s">
        <v>1010</v>
      </c>
      <c r="E66" s="184">
        <v>1013589326</v>
      </c>
      <c r="F66" s="141">
        <v>2</v>
      </c>
      <c r="G66" s="133" t="s">
        <v>450</v>
      </c>
      <c r="H66" s="133" t="s">
        <v>161</v>
      </c>
      <c r="I66" s="140" t="s">
        <v>1011</v>
      </c>
      <c r="J66" s="182" t="s">
        <v>1012</v>
      </c>
      <c r="K66" s="22" t="s">
        <v>1041</v>
      </c>
      <c r="L66" s="74">
        <v>223</v>
      </c>
      <c r="M66" s="70" t="s">
        <v>1050</v>
      </c>
      <c r="N66" s="70" t="s">
        <v>1048</v>
      </c>
      <c r="O66" s="57" t="s">
        <v>693</v>
      </c>
      <c r="P66" s="30">
        <v>24225000</v>
      </c>
      <c r="Q66" s="30" t="e">
        <f>+#REF!+#REF!+#REF!+#REF!+#REF!+#REF!+#REF!+#REF!+#REF!+#REF!+#REF!+#REF!</f>
        <v>#REF!</v>
      </c>
      <c r="R66" s="141" t="e">
        <f t="shared" si="0"/>
        <v>#REF!</v>
      </c>
    </row>
    <row r="67" spans="1:27" x14ac:dyDescent="0.25">
      <c r="A67" s="22">
        <v>63</v>
      </c>
      <c r="B67" s="22" t="s">
        <v>1058</v>
      </c>
      <c r="C67" s="137" t="s">
        <v>629</v>
      </c>
      <c r="D67" s="22" t="s">
        <v>1060</v>
      </c>
      <c r="E67" s="141">
        <v>1059601903</v>
      </c>
      <c r="F67" s="160">
        <v>0</v>
      </c>
      <c r="G67" s="133" t="s">
        <v>1059</v>
      </c>
      <c r="H67" s="133" t="s">
        <v>421</v>
      </c>
      <c r="I67" s="140" t="s">
        <v>1061</v>
      </c>
      <c r="J67" s="182" t="s">
        <v>1067</v>
      </c>
      <c r="K67" s="22" t="s">
        <v>1062</v>
      </c>
      <c r="L67" s="74">
        <v>224</v>
      </c>
      <c r="M67" s="70" t="s">
        <v>1063</v>
      </c>
      <c r="N67" s="70" t="s">
        <v>987</v>
      </c>
      <c r="O67" s="57" t="s">
        <v>693</v>
      </c>
      <c r="P67" s="30">
        <v>8400000</v>
      </c>
      <c r="Q67" s="30" t="e">
        <f>+#REF!+#REF!+#REF!+#REF!+#REF!+#REF!+#REF!+#REF!+#REF!+#REF!+#REF!+#REF!</f>
        <v>#REF!</v>
      </c>
      <c r="R67" s="141" t="e">
        <f t="shared" si="0"/>
        <v>#REF!</v>
      </c>
    </row>
    <row r="68" spans="1:27" x14ac:dyDescent="0.25">
      <c r="A68" s="22">
        <v>64</v>
      </c>
      <c r="B68" s="22" t="s">
        <v>1064</v>
      </c>
      <c r="C68" s="137" t="s">
        <v>629</v>
      </c>
      <c r="D68" s="22" t="s">
        <v>1054</v>
      </c>
      <c r="E68" s="181">
        <v>1026131598</v>
      </c>
      <c r="F68" s="141">
        <v>1</v>
      </c>
      <c r="G68" s="133" t="s">
        <v>1065</v>
      </c>
      <c r="H68" s="133" t="s">
        <v>325</v>
      </c>
      <c r="I68" s="140" t="s">
        <v>1066</v>
      </c>
      <c r="J68" s="182" t="s">
        <v>1142</v>
      </c>
      <c r="K68" s="74" t="s">
        <v>1087</v>
      </c>
      <c r="L68" s="74">
        <v>204</v>
      </c>
      <c r="M68" s="70" t="s">
        <v>1068</v>
      </c>
      <c r="N68" s="70" t="s">
        <v>955</v>
      </c>
      <c r="O68" s="57" t="s">
        <v>1051</v>
      </c>
      <c r="P68" s="30">
        <v>8400000</v>
      </c>
      <c r="Q68" s="30" t="e">
        <f>+#REF!+#REF!+#REF!+#REF!+#REF!+#REF!+#REF!+#REF!+#REF!+#REF!+#REF!+#REF!</f>
        <v>#REF!</v>
      </c>
      <c r="R68" s="141" t="e">
        <f t="shared" si="0"/>
        <v>#REF!</v>
      </c>
    </row>
    <row r="69" spans="1:27" s="137" customFormat="1" x14ac:dyDescent="0.25">
      <c r="A69" s="137">
        <v>65</v>
      </c>
      <c r="B69" s="137" t="s">
        <v>1070</v>
      </c>
      <c r="C69" s="137" t="s">
        <v>629</v>
      </c>
      <c r="D69" s="22" t="s">
        <v>1177</v>
      </c>
      <c r="E69" s="125">
        <v>4852495</v>
      </c>
      <c r="F69" s="137">
        <v>2</v>
      </c>
      <c r="G69" s="137" t="s">
        <v>774</v>
      </c>
      <c r="H69" s="137" t="s">
        <v>325</v>
      </c>
      <c r="I69" s="169" t="s">
        <v>908</v>
      </c>
      <c r="J69" s="137" t="s">
        <v>1081</v>
      </c>
      <c r="K69" s="137" t="s">
        <v>1086</v>
      </c>
      <c r="L69" s="137">
        <v>201</v>
      </c>
      <c r="M69" s="137" t="s">
        <v>1082</v>
      </c>
      <c r="N69" s="137" t="s">
        <v>883</v>
      </c>
      <c r="O69" s="137" t="s">
        <v>930</v>
      </c>
      <c r="P69" s="30">
        <v>8400000</v>
      </c>
      <c r="Q69" s="30" t="e">
        <f>+#REF!+#REF!+#REF!+#REF!+#REF!+#REF!+#REF!+#REF!+#REF!+#REF!+#REF!+#REF!</f>
        <v>#REF!</v>
      </c>
      <c r="R69" s="141" t="e">
        <f>+P69-Q69</f>
        <v>#REF!</v>
      </c>
      <c r="S69" s="97"/>
      <c r="T69" s="97"/>
      <c r="U69" s="97"/>
      <c r="V69" s="97"/>
      <c r="W69" s="97"/>
      <c r="X69" s="97"/>
      <c r="Y69" s="97"/>
      <c r="Z69" s="97"/>
      <c r="AA69" s="97"/>
    </row>
    <row r="70" spans="1:27" s="137" customFormat="1" x14ac:dyDescent="0.25">
      <c r="A70" s="137">
        <v>66</v>
      </c>
      <c r="B70" s="137" t="s">
        <v>1098</v>
      </c>
      <c r="C70" s="137" t="s">
        <v>629</v>
      </c>
      <c r="D70" s="137" t="s">
        <v>42</v>
      </c>
      <c r="E70" s="125">
        <v>13103364</v>
      </c>
      <c r="F70" s="137">
        <v>6</v>
      </c>
      <c r="G70" s="137" t="s">
        <v>1104</v>
      </c>
      <c r="H70" s="137" t="s">
        <v>192</v>
      </c>
      <c r="I70" s="169" t="s">
        <v>665</v>
      </c>
      <c r="J70" s="137" t="s">
        <v>1099</v>
      </c>
      <c r="K70" s="137" t="s">
        <v>1100</v>
      </c>
      <c r="L70" s="137">
        <v>173</v>
      </c>
      <c r="M70" s="137" t="s">
        <v>1101</v>
      </c>
      <c r="N70" s="137" t="s">
        <v>1102</v>
      </c>
      <c r="O70" s="137" t="s">
        <v>930</v>
      </c>
      <c r="P70" s="30">
        <v>7000000</v>
      </c>
      <c r="Q70" s="30" t="e">
        <f>+#REF!+#REF!+#REF!+#REF!+#REF!+#REF!+#REF!+#REF!+#REF!+#REF!+#REF!+#REF!</f>
        <v>#REF!</v>
      </c>
      <c r="R70" s="141" t="e">
        <f>+P70-Q70</f>
        <v>#REF!</v>
      </c>
      <c r="S70" s="97"/>
      <c r="T70" s="97"/>
      <c r="U70" s="97"/>
      <c r="V70" s="97"/>
      <c r="W70" s="97"/>
      <c r="X70" s="97"/>
      <c r="Y70" s="97"/>
      <c r="Z70" s="97"/>
      <c r="AA70" s="97"/>
    </row>
    <row r="71" spans="1:27" s="137" customFormat="1" x14ac:dyDescent="0.25">
      <c r="A71" s="137">
        <v>67</v>
      </c>
      <c r="B71" s="137" t="s">
        <v>1106</v>
      </c>
      <c r="C71" s="137" t="s">
        <v>629</v>
      </c>
      <c r="D71" s="137" t="s">
        <v>1107</v>
      </c>
      <c r="E71" s="125">
        <v>94062450</v>
      </c>
      <c r="F71" s="137">
        <v>9</v>
      </c>
      <c r="G71" s="137" t="s">
        <v>448</v>
      </c>
      <c r="H71" s="137" t="s">
        <v>314</v>
      </c>
      <c r="J71" s="137" t="s">
        <v>1108</v>
      </c>
      <c r="K71" s="137" t="s">
        <v>1109</v>
      </c>
      <c r="L71" s="137">
        <v>60</v>
      </c>
      <c r="M71" s="137" t="s">
        <v>1112</v>
      </c>
      <c r="N71" s="137" t="s">
        <v>1110</v>
      </c>
      <c r="O71" s="137" t="s">
        <v>1111</v>
      </c>
      <c r="P71" s="30">
        <v>6460000</v>
      </c>
      <c r="Q71" s="30">
        <v>6460000</v>
      </c>
      <c r="R71" s="141">
        <f t="shared" ref="R71:R81" si="1">+P71-Q71</f>
        <v>0</v>
      </c>
      <c r="S71" s="97"/>
      <c r="T71" s="97"/>
      <c r="U71" s="97"/>
      <c r="V71" s="97"/>
      <c r="W71" s="97"/>
      <c r="X71" s="97"/>
      <c r="Y71" s="97"/>
      <c r="Z71" s="97"/>
      <c r="AA71" s="97"/>
    </row>
    <row r="72" spans="1:27" s="137" customFormat="1" x14ac:dyDescent="0.25">
      <c r="A72" s="137">
        <v>68</v>
      </c>
      <c r="B72" s="137" t="s">
        <v>1126</v>
      </c>
      <c r="C72" s="137" t="s">
        <v>629</v>
      </c>
      <c r="D72" s="137" t="s">
        <v>1120</v>
      </c>
      <c r="E72" s="30">
        <v>13041526</v>
      </c>
      <c r="F72" s="147">
        <v>5</v>
      </c>
      <c r="G72" s="57" t="s">
        <v>740</v>
      </c>
      <c r="H72" s="137" t="s">
        <v>314</v>
      </c>
      <c r="I72" s="103" t="s">
        <v>741</v>
      </c>
      <c r="J72" s="104" t="s">
        <v>1121</v>
      </c>
      <c r="K72" s="22" t="s">
        <v>1122</v>
      </c>
      <c r="L72" s="22">
        <v>139</v>
      </c>
      <c r="M72" s="70" t="s">
        <v>743</v>
      </c>
      <c r="N72" s="137" t="s">
        <v>1126</v>
      </c>
      <c r="O72" s="137" t="s">
        <v>930</v>
      </c>
      <c r="P72" s="30">
        <v>5560000</v>
      </c>
      <c r="Q72" s="30">
        <v>5560000</v>
      </c>
      <c r="R72" s="141">
        <f t="shared" si="1"/>
        <v>0</v>
      </c>
      <c r="S72" s="97"/>
      <c r="T72" s="97"/>
      <c r="U72" s="97"/>
      <c r="V72" s="97"/>
      <c r="W72" s="97"/>
      <c r="X72" s="97"/>
      <c r="Y72" s="97"/>
      <c r="Z72" s="97"/>
      <c r="AA72" s="97"/>
    </row>
    <row r="73" spans="1:27" s="137" customFormat="1" x14ac:dyDescent="0.25">
      <c r="A73" s="137">
        <v>69</v>
      </c>
      <c r="B73" s="137" t="s">
        <v>888</v>
      </c>
      <c r="C73" s="137" t="s">
        <v>629</v>
      </c>
      <c r="D73" s="137" t="s">
        <v>1128</v>
      </c>
      <c r="E73" s="30">
        <v>76341009</v>
      </c>
      <c r="F73" s="137">
        <v>5</v>
      </c>
      <c r="G73" s="137" t="s">
        <v>1129</v>
      </c>
      <c r="H73" s="137" t="s">
        <v>421</v>
      </c>
      <c r="I73" s="169" t="s">
        <v>1130</v>
      </c>
      <c r="J73" s="137" t="s">
        <v>501</v>
      </c>
      <c r="K73" s="137" t="s">
        <v>1144</v>
      </c>
      <c r="L73" s="137">
        <v>160</v>
      </c>
      <c r="M73" s="137" t="s">
        <v>1145</v>
      </c>
      <c r="N73" s="137" t="s">
        <v>1132</v>
      </c>
      <c r="O73" s="137" t="s">
        <v>693</v>
      </c>
      <c r="P73" s="30">
        <v>16000000</v>
      </c>
      <c r="Q73" s="30">
        <v>15253333</v>
      </c>
      <c r="R73" s="141">
        <f t="shared" si="1"/>
        <v>746667</v>
      </c>
      <c r="S73" s="97"/>
      <c r="T73" s="97"/>
      <c r="U73" s="97"/>
      <c r="V73" s="97"/>
      <c r="W73" s="97"/>
      <c r="X73" s="97"/>
      <c r="Y73" s="97"/>
      <c r="Z73" s="97"/>
      <c r="AA73" s="97"/>
    </row>
    <row r="74" spans="1:27" s="137" customFormat="1" x14ac:dyDescent="0.25">
      <c r="A74" s="137">
        <v>70</v>
      </c>
      <c r="B74" s="137" t="s">
        <v>1146</v>
      </c>
      <c r="C74" s="137" t="s">
        <v>629</v>
      </c>
      <c r="D74" s="137" t="s">
        <v>1147</v>
      </c>
      <c r="E74" s="30">
        <v>1107059077</v>
      </c>
      <c r="F74" s="137">
        <v>0</v>
      </c>
      <c r="G74" s="137" t="s">
        <v>448</v>
      </c>
      <c r="H74" s="137" t="s">
        <v>314</v>
      </c>
      <c r="I74" s="169" t="s">
        <v>1154</v>
      </c>
      <c r="J74" s="137" t="s">
        <v>1155</v>
      </c>
      <c r="K74" s="137" t="s">
        <v>446</v>
      </c>
      <c r="L74" s="137">
        <v>90</v>
      </c>
      <c r="M74" s="137" t="s">
        <v>1156</v>
      </c>
      <c r="N74" s="137" t="s">
        <v>1146</v>
      </c>
      <c r="O74" s="137" t="s">
        <v>1157</v>
      </c>
      <c r="P74" s="30">
        <v>9690000</v>
      </c>
      <c r="Q74" s="30">
        <v>9690000</v>
      </c>
      <c r="R74" s="141">
        <f t="shared" si="1"/>
        <v>0</v>
      </c>
      <c r="S74" s="97"/>
      <c r="T74" s="97"/>
      <c r="U74" s="97"/>
      <c r="V74" s="97"/>
      <c r="W74" s="97"/>
      <c r="X74" s="97"/>
      <c r="Y74" s="97"/>
      <c r="Z74" s="97"/>
      <c r="AA74" s="97"/>
    </row>
    <row r="75" spans="1:27" s="137" customFormat="1" x14ac:dyDescent="0.25">
      <c r="A75" s="137">
        <v>71</v>
      </c>
      <c r="B75" s="137" t="s">
        <v>1160</v>
      </c>
      <c r="C75" s="137" t="s">
        <v>629</v>
      </c>
      <c r="D75" s="137" t="s">
        <v>1161</v>
      </c>
      <c r="E75" s="125">
        <v>4821609</v>
      </c>
      <c r="F75" s="137">
        <v>2</v>
      </c>
      <c r="G75" s="137" t="s">
        <v>1162</v>
      </c>
      <c r="H75" s="137" t="s">
        <v>357</v>
      </c>
      <c r="J75" s="137" t="s">
        <v>1163</v>
      </c>
      <c r="K75" s="137" t="s">
        <v>1164</v>
      </c>
      <c r="L75" s="137">
        <v>146</v>
      </c>
      <c r="M75" s="137" t="s">
        <v>1165</v>
      </c>
      <c r="N75" s="137" t="s">
        <v>1160</v>
      </c>
      <c r="O75" s="137" t="s">
        <v>693</v>
      </c>
      <c r="P75" s="30">
        <v>5840000</v>
      </c>
      <c r="Q75" s="30">
        <v>5840000</v>
      </c>
      <c r="R75" s="141">
        <f t="shared" si="1"/>
        <v>0</v>
      </c>
      <c r="S75" s="97"/>
      <c r="T75" s="97"/>
      <c r="U75" s="97"/>
      <c r="V75" s="97"/>
      <c r="W75" s="97"/>
      <c r="X75" s="97"/>
      <c r="Y75" s="97"/>
      <c r="Z75" s="97"/>
      <c r="AA75" s="97"/>
    </row>
    <row r="76" spans="1:27" s="137" customFormat="1" x14ac:dyDescent="0.25">
      <c r="A76" s="137">
        <v>72</v>
      </c>
      <c r="B76" s="137" t="s">
        <v>1160</v>
      </c>
      <c r="C76" s="137" t="s">
        <v>629</v>
      </c>
      <c r="D76" s="137" t="s">
        <v>797</v>
      </c>
      <c r="E76" s="125">
        <v>31572849</v>
      </c>
      <c r="F76" s="141">
        <v>2</v>
      </c>
      <c r="G76" s="133" t="s">
        <v>488</v>
      </c>
      <c r="H76" s="133" t="s">
        <v>161</v>
      </c>
      <c r="I76" s="140" t="s">
        <v>812</v>
      </c>
      <c r="J76" s="182" t="s">
        <v>813</v>
      </c>
      <c r="K76" s="137" t="s">
        <v>1168</v>
      </c>
      <c r="L76" s="137">
        <v>105</v>
      </c>
      <c r="M76" s="70" t="s">
        <v>815</v>
      </c>
      <c r="N76" s="137" t="s">
        <v>1166</v>
      </c>
      <c r="O76" s="137" t="s">
        <v>1159</v>
      </c>
      <c r="P76" s="30">
        <v>10010000</v>
      </c>
      <c r="Q76" s="30">
        <f>+P76</f>
        <v>10010000</v>
      </c>
      <c r="R76" s="141">
        <f t="shared" si="1"/>
        <v>0</v>
      </c>
      <c r="S76" s="97"/>
      <c r="T76" s="97"/>
      <c r="U76" s="97"/>
      <c r="V76" s="97"/>
      <c r="W76" s="97"/>
      <c r="X76" s="97"/>
      <c r="Y76" s="97"/>
      <c r="Z76" s="97"/>
      <c r="AA76" s="97"/>
    </row>
    <row r="77" spans="1:27" s="137" customFormat="1" x14ac:dyDescent="0.25">
      <c r="A77" s="137">
        <v>73</v>
      </c>
      <c r="B77" s="137" t="s">
        <v>1171</v>
      </c>
      <c r="C77" s="137" t="s">
        <v>629</v>
      </c>
      <c r="D77" s="137" t="s">
        <v>1169</v>
      </c>
      <c r="E77" s="125">
        <v>94556810</v>
      </c>
      <c r="F77" s="137">
        <v>8</v>
      </c>
      <c r="G77" s="137" t="s">
        <v>448</v>
      </c>
      <c r="H77" s="137" t="s">
        <v>357</v>
      </c>
      <c r="I77" s="169" t="s">
        <v>1172</v>
      </c>
      <c r="J77" s="137" t="s">
        <v>1173</v>
      </c>
      <c r="K77" s="137" t="s">
        <v>1174</v>
      </c>
      <c r="L77" s="137">
        <v>129</v>
      </c>
      <c r="M77" s="137" t="s">
        <v>1175</v>
      </c>
      <c r="N77" s="137" t="s">
        <v>1171</v>
      </c>
      <c r="O77" s="137" t="s">
        <v>693</v>
      </c>
      <c r="P77" s="30">
        <v>5160000</v>
      </c>
      <c r="Q77" s="30">
        <v>5080000</v>
      </c>
      <c r="R77" s="141">
        <f t="shared" si="1"/>
        <v>80000</v>
      </c>
      <c r="S77" s="97"/>
      <c r="T77" s="97"/>
      <c r="U77" s="97"/>
      <c r="V77" s="97"/>
      <c r="W77" s="97"/>
      <c r="X77" s="97"/>
      <c r="Y77" s="97"/>
      <c r="Z77" s="97"/>
      <c r="AA77" s="97"/>
    </row>
    <row r="78" spans="1:27" s="137" customFormat="1" x14ac:dyDescent="0.25">
      <c r="A78" s="137">
        <v>74</v>
      </c>
      <c r="B78" s="137" t="s">
        <v>1171</v>
      </c>
      <c r="C78" s="137" t="s">
        <v>629</v>
      </c>
      <c r="D78" s="137" t="s">
        <v>1170</v>
      </c>
      <c r="E78" s="184">
        <v>1111806427</v>
      </c>
      <c r="F78" s="137">
        <v>5</v>
      </c>
      <c r="G78" s="137" t="s">
        <v>1072</v>
      </c>
      <c r="H78" s="137" t="s">
        <v>242</v>
      </c>
      <c r="I78" s="169" t="s">
        <v>808</v>
      </c>
      <c r="J78" s="137" t="s">
        <v>1173</v>
      </c>
      <c r="K78" s="137" t="s">
        <v>1174</v>
      </c>
      <c r="L78" s="137">
        <v>129</v>
      </c>
      <c r="M78" s="137" t="s">
        <v>1176</v>
      </c>
      <c r="N78" s="137" t="s">
        <v>1171</v>
      </c>
      <c r="O78" s="137" t="s">
        <v>693</v>
      </c>
      <c r="P78" s="30">
        <v>5160000</v>
      </c>
      <c r="Q78" s="30">
        <v>5080000</v>
      </c>
      <c r="R78" s="141">
        <f t="shared" si="1"/>
        <v>80000</v>
      </c>
      <c r="S78" s="97"/>
      <c r="T78" s="97"/>
      <c r="U78" s="97"/>
      <c r="V78" s="97"/>
      <c r="W78" s="97"/>
      <c r="X78" s="97"/>
      <c r="Y78" s="97"/>
      <c r="Z78" s="97"/>
      <c r="AA78" s="97"/>
    </row>
    <row r="79" spans="1:27" s="137" customFormat="1" x14ac:dyDescent="0.25">
      <c r="A79" s="137">
        <v>75</v>
      </c>
      <c r="B79" s="137" t="s">
        <v>1185</v>
      </c>
      <c r="C79" s="137" t="s">
        <v>629</v>
      </c>
      <c r="D79" s="137" t="s">
        <v>1200</v>
      </c>
      <c r="E79" s="141">
        <v>1045493928</v>
      </c>
      <c r="F79" s="165">
        <v>9</v>
      </c>
      <c r="G79" s="137" t="s">
        <v>1181</v>
      </c>
      <c r="H79" s="137" t="s">
        <v>181</v>
      </c>
      <c r="I79" s="169" t="s">
        <v>1182</v>
      </c>
      <c r="J79" s="137" t="s">
        <v>1183</v>
      </c>
      <c r="K79" s="137" t="s">
        <v>1191</v>
      </c>
      <c r="L79" s="137">
        <v>101</v>
      </c>
      <c r="N79" s="137" t="s">
        <v>1186</v>
      </c>
      <c r="O79" s="137" t="s">
        <v>693</v>
      </c>
      <c r="P79" s="30">
        <v>4200000</v>
      </c>
      <c r="Q79" s="30">
        <v>4040000</v>
      </c>
      <c r="R79" s="141">
        <f t="shared" si="1"/>
        <v>160000</v>
      </c>
      <c r="S79" s="97"/>
      <c r="T79" s="97"/>
      <c r="U79" s="97"/>
      <c r="V79" s="97"/>
      <c r="W79" s="97"/>
      <c r="X79" s="97"/>
      <c r="Y79" s="97"/>
      <c r="Z79" s="97"/>
      <c r="AA79" s="97"/>
    </row>
    <row r="80" spans="1:27" s="137" customFormat="1" x14ac:dyDescent="0.25">
      <c r="A80" s="137">
        <v>76</v>
      </c>
      <c r="B80" s="137" t="s">
        <v>1216</v>
      </c>
      <c r="D80" s="137" t="s">
        <v>1217</v>
      </c>
      <c r="E80" s="181">
        <v>10182360</v>
      </c>
      <c r="F80" s="137">
        <v>3</v>
      </c>
      <c r="G80" s="137" t="s">
        <v>1222</v>
      </c>
      <c r="H80" s="137" t="s">
        <v>256</v>
      </c>
      <c r="I80" s="169" t="s">
        <v>1223</v>
      </c>
      <c r="J80" s="137" t="s">
        <v>1224</v>
      </c>
      <c r="K80" s="137" t="s">
        <v>1226</v>
      </c>
      <c r="L80" s="137">
        <v>60</v>
      </c>
      <c r="M80" s="137" t="s">
        <v>1225</v>
      </c>
      <c r="N80" s="137" t="s">
        <v>1218</v>
      </c>
      <c r="O80" s="137" t="s">
        <v>693</v>
      </c>
      <c r="P80" s="30">
        <v>2400000</v>
      </c>
      <c r="Q80" s="30">
        <v>2400000</v>
      </c>
      <c r="R80" s="141">
        <f t="shared" si="1"/>
        <v>0</v>
      </c>
      <c r="S80" s="97"/>
      <c r="T80" s="97"/>
      <c r="U80" s="97"/>
      <c r="V80" s="97"/>
      <c r="W80" s="97"/>
      <c r="X80" s="97"/>
      <c r="Y80" s="97"/>
      <c r="Z80" s="97"/>
      <c r="AA80" s="97"/>
    </row>
    <row r="81" spans="1:27" s="137" customFormat="1" x14ac:dyDescent="0.25">
      <c r="A81" s="137">
        <v>77</v>
      </c>
      <c r="B81" s="137" t="s">
        <v>930</v>
      </c>
      <c r="D81" s="137" t="s">
        <v>1235</v>
      </c>
      <c r="E81" s="181">
        <v>52433050</v>
      </c>
      <c r="F81" s="137">
        <v>6</v>
      </c>
      <c r="G81" s="137" t="s">
        <v>450</v>
      </c>
      <c r="H81" s="137" t="s">
        <v>161</v>
      </c>
      <c r="I81" s="169" t="s">
        <v>1252</v>
      </c>
      <c r="J81" s="137" t="s">
        <v>1253</v>
      </c>
      <c r="K81" s="137" t="s">
        <v>1008</v>
      </c>
      <c r="L81" s="137">
        <v>30</v>
      </c>
      <c r="M81" s="137" t="s">
        <v>1254</v>
      </c>
      <c r="N81" s="137" t="s">
        <v>762</v>
      </c>
      <c r="O81" s="137" t="s">
        <v>693</v>
      </c>
      <c r="P81" s="30">
        <v>3490000</v>
      </c>
      <c r="Q81" s="30">
        <v>3490000</v>
      </c>
      <c r="R81" s="141">
        <f t="shared" si="1"/>
        <v>0</v>
      </c>
      <c r="S81" s="97"/>
      <c r="T81" s="97"/>
      <c r="U81" s="97"/>
      <c r="V81" s="97"/>
      <c r="W81" s="97"/>
      <c r="X81" s="97"/>
      <c r="Y81" s="97"/>
      <c r="Z81" s="97"/>
      <c r="AA81" s="97"/>
    </row>
    <row r="82" spans="1:27" s="137" customFormat="1" x14ac:dyDescent="0.25">
      <c r="P82" s="30"/>
      <c r="Q82" s="30"/>
      <c r="R82" s="141"/>
      <c r="S82" s="97"/>
      <c r="T82" s="97"/>
      <c r="U82" s="97"/>
      <c r="V82" s="97"/>
      <c r="W82" s="97"/>
      <c r="X82" s="97"/>
      <c r="Y82" s="97"/>
      <c r="Z82" s="97"/>
      <c r="AA82" s="97"/>
    </row>
    <row r="83" spans="1:27" s="137" customFormat="1" x14ac:dyDescent="0.25">
      <c r="P83" s="30"/>
      <c r="Q83" s="30"/>
      <c r="R83" s="141"/>
      <c r="S83" s="97"/>
      <c r="T83" s="97"/>
      <c r="U83" s="97"/>
      <c r="V83" s="97"/>
      <c r="W83" s="97"/>
      <c r="X83" s="97"/>
      <c r="Y83" s="97"/>
      <c r="Z83" s="97"/>
      <c r="AA83" s="97"/>
    </row>
    <row r="84" spans="1:27" s="137" customFormat="1" x14ac:dyDescent="0.25">
      <c r="P84" s="30"/>
      <c r="Q84" s="30"/>
      <c r="R84" s="141"/>
      <c r="S84" s="97"/>
      <c r="T84" s="97"/>
      <c r="U84" s="97"/>
      <c r="V84" s="97"/>
      <c r="W84" s="97"/>
      <c r="X84" s="97"/>
      <c r="Y84" s="97"/>
      <c r="Z84" s="97"/>
      <c r="AA84" s="97"/>
    </row>
    <row r="85" spans="1:27" s="137" customFormat="1" x14ac:dyDescent="0.25">
      <c r="P85" s="30"/>
      <c r="Q85" s="30"/>
      <c r="R85" s="141"/>
      <c r="S85" s="97"/>
      <c r="T85" s="97"/>
      <c r="U85" s="97"/>
      <c r="V85" s="97"/>
      <c r="W85" s="97"/>
      <c r="X85" s="97"/>
      <c r="Y85" s="97"/>
      <c r="Z85" s="97"/>
      <c r="AA85" s="97"/>
    </row>
    <row r="86" spans="1:27" s="137" customFormat="1" x14ac:dyDescent="0.25">
      <c r="P86" s="30"/>
      <c r="Q86" s="30"/>
      <c r="R86" s="141"/>
      <c r="S86" s="97"/>
      <c r="T86" s="97"/>
      <c r="U86" s="97"/>
      <c r="V86" s="97"/>
      <c r="W86" s="97"/>
      <c r="X86" s="97"/>
      <c r="Y86" s="97"/>
      <c r="Z86" s="97"/>
      <c r="AA86" s="97"/>
    </row>
    <row r="87" spans="1:27" s="137" customFormat="1" x14ac:dyDescent="0.25">
      <c r="P87" s="30"/>
      <c r="Q87" s="30"/>
      <c r="R87" s="141"/>
      <c r="S87" s="97"/>
      <c r="T87" s="97"/>
      <c r="U87" s="97"/>
      <c r="V87" s="97"/>
      <c r="W87" s="97"/>
      <c r="X87" s="97"/>
      <c r="Y87" s="97"/>
      <c r="Z87" s="97"/>
      <c r="AA87" s="97"/>
    </row>
    <row r="88" spans="1:27" s="137" customFormat="1" x14ac:dyDescent="0.25">
      <c r="P88" s="30"/>
      <c r="Q88" s="30"/>
      <c r="R88" s="141"/>
      <c r="S88" s="97"/>
      <c r="T88" s="97"/>
      <c r="U88" s="97"/>
      <c r="V88" s="97"/>
      <c r="W88" s="97"/>
      <c r="X88" s="97"/>
      <c r="Y88" s="97"/>
      <c r="Z88" s="97"/>
      <c r="AA88" s="97"/>
    </row>
    <row r="89" spans="1:27" s="137" customFormat="1" x14ac:dyDescent="0.25">
      <c r="P89" s="30"/>
      <c r="Q89" s="30"/>
      <c r="R89" s="141"/>
      <c r="S89" s="97"/>
      <c r="T89" s="97"/>
      <c r="U89" s="97"/>
      <c r="V89" s="97"/>
      <c r="W89" s="97"/>
      <c r="X89" s="97"/>
      <c r="Y89" s="97"/>
      <c r="Z89" s="97"/>
      <c r="AA89" s="97"/>
    </row>
    <row r="90" spans="1:27" s="137" customFormat="1" x14ac:dyDescent="0.25">
      <c r="P90" s="30"/>
      <c r="Q90" s="30"/>
      <c r="R90" s="141"/>
      <c r="S90" s="97"/>
      <c r="T90" s="97"/>
      <c r="U90" s="97"/>
      <c r="V90" s="97"/>
      <c r="W90" s="97"/>
      <c r="X90" s="97"/>
      <c r="Y90" s="97"/>
      <c r="Z90" s="97"/>
      <c r="AA90" s="97"/>
    </row>
    <row r="91" spans="1:27" s="137" customFormat="1" x14ac:dyDescent="0.25">
      <c r="P91" s="30"/>
      <c r="Q91" s="30"/>
      <c r="R91" s="141"/>
      <c r="S91" s="97"/>
      <c r="T91" s="97"/>
      <c r="U91" s="97"/>
      <c r="V91" s="97"/>
      <c r="W91" s="97"/>
      <c r="X91" s="97"/>
      <c r="Y91" s="97"/>
      <c r="Z91" s="97"/>
      <c r="AA91" s="97"/>
    </row>
    <row r="92" spans="1:27" s="137" customFormat="1" x14ac:dyDescent="0.25">
      <c r="P92" s="30"/>
      <c r="Q92" s="30"/>
      <c r="R92" s="141"/>
      <c r="S92" s="97"/>
      <c r="T92" s="97"/>
      <c r="U92" s="97"/>
      <c r="V92" s="97"/>
      <c r="W92" s="97"/>
      <c r="X92" s="97"/>
      <c r="Y92" s="97"/>
      <c r="Z92" s="97"/>
      <c r="AA92" s="97"/>
    </row>
    <row r="93" spans="1:27" s="137" customFormat="1" x14ac:dyDescent="0.25">
      <c r="P93" s="30"/>
      <c r="Q93" s="30"/>
      <c r="R93" s="141"/>
      <c r="S93" s="97"/>
      <c r="T93" s="97"/>
      <c r="U93" s="97"/>
      <c r="V93" s="97"/>
      <c r="W93" s="97"/>
      <c r="X93" s="97"/>
      <c r="Y93" s="97"/>
      <c r="Z93" s="97"/>
      <c r="AA93" s="97"/>
    </row>
    <row r="94" spans="1:27" s="137" customFormat="1" x14ac:dyDescent="0.25">
      <c r="P94" s="30"/>
      <c r="Q94" s="30"/>
      <c r="R94" s="141"/>
      <c r="S94" s="97"/>
      <c r="T94" s="97"/>
      <c r="U94" s="97"/>
      <c r="V94" s="97"/>
      <c r="W94" s="97"/>
      <c r="X94" s="97"/>
      <c r="Y94" s="97"/>
      <c r="Z94" s="97"/>
      <c r="AA94" s="97"/>
    </row>
    <row r="95" spans="1:27" s="137" customFormat="1" x14ac:dyDescent="0.25">
      <c r="P95" s="30"/>
      <c r="Q95" s="30"/>
      <c r="R95" s="141"/>
      <c r="S95" s="97"/>
      <c r="T95" s="97"/>
      <c r="U95" s="97"/>
      <c r="V95" s="97"/>
      <c r="W95" s="97"/>
      <c r="X95" s="97"/>
      <c r="Y95" s="97"/>
      <c r="Z95" s="97"/>
      <c r="AA95" s="97"/>
    </row>
    <row r="96" spans="1:27" s="137" customFormat="1" x14ac:dyDescent="0.25">
      <c r="P96" s="30"/>
      <c r="Q96" s="30"/>
      <c r="R96" s="141"/>
      <c r="S96" s="97"/>
      <c r="T96" s="97"/>
      <c r="U96" s="97"/>
      <c r="V96" s="97"/>
      <c r="W96" s="97"/>
      <c r="X96" s="97"/>
      <c r="Y96" s="97"/>
      <c r="Z96" s="97"/>
      <c r="AA96" s="97"/>
    </row>
    <row r="97" spans="16:27" s="137" customFormat="1" x14ac:dyDescent="0.25">
      <c r="P97" s="30"/>
      <c r="Q97" s="30"/>
      <c r="R97" s="141"/>
      <c r="S97" s="97"/>
      <c r="T97" s="97"/>
      <c r="U97" s="97"/>
      <c r="V97" s="97"/>
      <c r="W97" s="97"/>
      <c r="X97" s="97"/>
      <c r="Y97" s="97"/>
      <c r="Z97" s="97"/>
      <c r="AA97" s="97"/>
    </row>
    <row r="98" spans="16:27" s="137" customFormat="1" x14ac:dyDescent="0.25">
      <c r="P98" s="30"/>
      <c r="Q98" s="30"/>
      <c r="R98" s="141"/>
      <c r="S98" s="97"/>
      <c r="T98" s="97"/>
      <c r="U98" s="97"/>
      <c r="V98" s="97"/>
      <c r="W98" s="97"/>
      <c r="X98" s="97"/>
      <c r="Y98" s="97"/>
      <c r="Z98" s="97"/>
      <c r="AA98" s="97"/>
    </row>
    <row r="99" spans="16:27" s="137" customFormat="1" x14ac:dyDescent="0.25">
      <c r="P99" s="30"/>
      <c r="Q99" s="30"/>
      <c r="R99" s="141"/>
      <c r="S99" s="97"/>
      <c r="T99" s="97"/>
      <c r="U99" s="97"/>
      <c r="V99" s="97"/>
      <c r="W99" s="97"/>
      <c r="X99" s="97"/>
      <c r="Y99" s="97"/>
      <c r="Z99" s="97"/>
      <c r="AA99" s="97"/>
    </row>
    <row r="100" spans="16:27" s="137" customFormat="1" x14ac:dyDescent="0.25">
      <c r="P100" s="30"/>
      <c r="Q100" s="30"/>
      <c r="R100" s="141"/>
      <c r="S100" s="97"/>
      <c r="T100" s="97"/>
      <c r="U100" s="97"/>
      <c r="V100" s="97"/>
      <c r="W100" s="97"/>
      <c r="X100" s="97"/>
      <c r="Y100" s="97"/>
      <c r="Z100" s="97"/>
      <c r="AA100" s="97"/>
    </row>
    <row r="101" spans="16:27" s="137" customFormat="1" x14ac:dyDescent="0.25">
      <c r="P101" s="30"/>
      <c r="Q101" s="30"/>
      <c r="R101" s="141"/>
      <c r="S101" s="97"/>
      <c r="T101" s="97"/>
      <c r="U101" s="97"/>
      <c r="V101" s="97"/>
      <c r="W101" s="97"/>
      <c r="X101" s="97"/>
      <c r="Y101" s="97"/>
      <c r="Z101" s="97"/>
      <c r="AA101" s="97"/>
    </row>
    <row r="102" spans="16:27" s="137" customFormat="1" x14ac:dyDescent="0.25">
      <c r="P102" s="30"/>
      <c r="Q102" s="30"/>
      <c r="R102" s="141"/>
      <c r="S102" s="97"/>
      <c r="T102" s="97"/>
      <c r="U102" s="97"/>
      <c r="V102" s="97"/>
      <c r="W102" s="97"/>
      <c r="X102" s="97"/>
      <c r="Y102" s="97"/>
      <c r="Z102" s="97"/>
      <c r="AA102" s="97"/>
    </row>
    <row r="103" spans="16:27" s="137" customFormat="1" x14ac:dyDescent="0.25">
      <c r="P103" s="30"/>
      <c r="Q103" s="30"/>
      <c r="R103" s="141"/>
      <c r="S103" s="97"/>
      <c r="T103" s="97"/>
      <c r="U103" s="97"/>
      <c r="V103" s="97"/>
      <c r="W103" s="97"/>
      <c r="X103" s="97"/>
      <c r="Y103" s="97"/>
      <c r="Z103" s="97"/>
      <c r="AA103" s="97"/>
    </row>
    <row r="104" spans="16:27" s="137" customFormat="1" x14ac:dyDescent="0.25">
      <c r="P104" s="30"/>
      <c r="Q104" s="30"/>
      <c r="R104" s="141"/>
      <c r="S104" s="97"/>
      <c r="T104" s="97"/>
      <c r="U104" s="97"/>
      <c r="V104" s="97"/>
      <c r="W104" s="97"/>
      <c r="X104" s="97"/>
      <c r="Y104" s="97"/>
      <c r="Z104" s="97"/>
      <c r="AA104" s="97"/>
    </row>
    <row r="105" spans="16:27" s="137" customFormat="1" x14ac:dyDescent="0.25">
      <c r="P105" s="30"/>
      <c r="Q105" s="30"/>
      <c r="R105" s="141"/>
      <c r="S105" s="97"/>
      <c r="T105" s="97"/>
      <c r="U105" s="97"/>
      <c r="V105" s="97"/>
      <c r="W105" s="97"/>
      <c r="X105" s="97"/>
      <c r="Y105" s="97"/>
      <c r="Z105" s="97"/>
      <c r="AA105" s="97"/>
    </row>
    <row r="106" spans="16:27" s="137" customFormat="1" x14ac:dyDescent="0.25">
      <c r="P106" s="30"/>
      <c r="Q106" s="30"/>
      <c r="R106" s="141"/>
      <c r="S106" s="97"/>
      <c r="T106" s="97"/>
      <c r="U106" s="97"/>
      <c r="V106" s="97"/>
      <c r="W106" s="97"/>
      <c r="X106" s="97"/>
      <c r="Y106" s="97"/>
      <c r="Z106" s="97"/>
      <c r="AA106" s="97"/>
    </row>
    <row r="107" spans="16:27" s="137" customFormat="1" x14ac:dyDescent="0.25">
      <c r="P107" s="30"/>
      <c r="Q107" s="30"/>
      <c r="R107" s="141"/>
      <c r="S107" s="97"/>
      <c r="T107" s="97"/>
      <c r="U107" s="97"/>
      <c r="V107" s="97"/>
      <c r="W107" s="97"/>
      <c r="X107" s="97"/>
      <c r="Y107" s="97"/>
      <c r="Z107" s="97"/>
      <c r="AA107" s="97"/>
    </row>
    <row r="108" spans="16:27" s="137" customFormat="1" x14ac:dyDescent="0.25">
      <c r="P108" s="30"/>
      <c r="Q108" s="30"/>
      <c r="R108" s="141"/>
      <c r="S108" s="97"/>
      <c r="T108" s="97"/>
      <c r="U108" s="97"/>
      <c r="V108" s="97"/>
      <c r="W108" s="97"/>
      <c r="X108" s="97"/>
      <c r="Y108" s="97"/>
      <c r="Z108" s="97"/>
      <c r="AA108" s="97"/>
    </row>
    <row r="109" spans="16:27" s="137" customFormat="1" x14ac:dyDescent="0.25">
      <c r="P109" s="30"/>
      <c r="Q109" s="30"/>
      <c r="R109" s="141"/>
      <c r="S109" s="97"/>
      <c r="T109" s="97"/>
      <c r="U109" s="97"/>
      <c r="V109" s="97"/>
      <c r="W109" s="97"/>
      <c r="X109" s="97"/>
      <c r="Y109" s="97"/>
      <c r="Z109" s="97"/>
      <c r="AA109" s="97"/>
    </row>
    <row r="110" spans="16:27" s="137" customFormat="1" x14ac:dyDescent="0.25">
      <c r="P110" s="30"/>
      <c r="Q110" s="30"/>
      <c r="R110" s="141"/>
      <c r="S110" s="97"/>
      <c r="T110" s="97"/>
      <c r="U110" s="97"/>
      <c r="V110" s="97"/>
      <c r="W110" s="97"/>
      <c r="X110" s="97"/>
      <c r="Y110" s="97"/>
      <c r="Z110" s="97"/>
      <c r="AA110" s="97"/>
    </row>
    <row r="111" spans="16:27" s="137" customFormat="1" x14ac:dyDescent="0.25">
      <c r="P111" s="30"/>
      <c r="Q111" s="30"/>
      <c r="R111" s="141"/>
      <c r="S111" s="97"/>
      <c r="T111" s="97"/>
      <c r="U111" s="97"/>
      <c r="V111" s="97"/>
      <c r="W111" s="97"/>
      <c r="X111" s="97"/>
      <c r="Y111" s="97"/>
      <c r="Z111" s="97"/>
      <c r="AA111" s="97"/>
    </row>
    <row r="112" spans="16:27" s="137" customFormat="1" x14ac:dyDescent="0.25">
      <c r="P112" s="30"/>
      <c r="Q112" s="30"/>
      <c r="R112" s="141"/>
      <c r="S112" s="97"/>
      <c r="T112" s="97"/>
      <c r="U112" s="97"/>
      <c r="V112" s="97"/>
      <c r="W112" s="97"/>
      <c r="X112" s="97"/>
      <c r="Y112" s="97"/>
      <c r="Z112" s="97"/>
      <c r="AA112" s="97"/>
    </row>
    <row r="113" spans="16:27" s="137" customFormat="1" x14ac:dyDescent="0.25">
      <c r="P113" s="30"/>
      <c r="Q113" s="30"/>
      <c r="R113" s="141"/>
      <c r="S113" s="97"/>
      <c r="T113" s="97"/>
      <c r="U113" s="97"/>
      <c r="V113" s="97"/>
      <c r="W113" s="97"/>
      <c r="X113" s="97"/>
      <c r="Y113" s="97"/>
      <c r="Z113" s="97"/>
      <c r="AA113" s="97"/>
    </row>
    <row r="114" spans="16:27" s="137" customFormat="1" x14ac:dyDescent="0.25">
      <c r="P114" s="30"/>
      <c r="Q114" s="30"/>
      <c r="R114" s="141"/>
      <c r="S114" s="97"/>
      <c r="T114" s="97"/>
      <c r="U114" s="97"/>
      <c r="V114" s="97"/>
      <c r="W114" s="97"/>
      <c r="X114" s="97"/>
      <c r="Y114" s="97"/>
      <c r="Z114" s="97"/>
      <c r="AA114" s="97"/>
    </row>
    <row r="115" spans="16:27" s="137" customFormat="1" x14ac:dyDescent="0.25">
      <c r="P115" s="30"/>
      <c r="Q115" s="30"/>
      <c r="R115" s="141"/>
      <c r="S115" s="97"/>
      <c r="T115" s="97"/>
      <c r="U115" s="97"/>
      <c r="V115" s="97"/>
      <c r="W115" s="97"/>
      <c r="X115" s="97"/>
      <c r="Y115" s="97"/>
      <c r="Z115" s="97"/>
      <c r="AA115" s="97"/>
    </row>
    <row r="116" spans="16:27" s="137" customFormat="1" x14ac:dyDescent="0.25">
      <c r="P116" s="30"/>
      <c r="Q116" s="30"/>
      <c r="R116" s="141"/>
      <c r="S116" s="97"/>
      <c r="T116" s="97"/>
      <c r="U116" s="97"/>
      <c r="V116" s="97"/>
      <c r="W116" s="97"/>
      <c r="X116" s="97"/>
      <c r="Y116" s="97"/>
      <c r="Z116" s="97"/>
      <c r="AA116" s="97"/>
    </row>
    <row r="117" spans="16:27" s="137" customFormat="1" x14ac:dyDescent="0.25">
      <c r="P117" s="30"/>
      <c r="Q117" s="30"/>
      <c r="R117" s="141"/>
      <c r="S117" s="97"/>
      <c r="T117" s="97"/>
      <c r="U117" s="97"/>
      <c r="V117" s="97"/>
      <c r="W117" s="97"/>
      <c r="X117" s="97"/>
      <c r="Y117" s="97"/>
      <c r="Z117" s="97"/>
      <c r="AA117" s="97"/>
    </row>
    <row r="118" spans="16:27" s="137" customFormat="1" x14ac:dyDescent="0.25">
      <c r="P118" s="30"/>
      <c r="Q118" s="30"/>
      <c r="R118" s="141"/>
      <c r="S118" s="97"/>
      <c r="T118" s="97"/>
      <c r="U118" s="97"/>
      <c r="V118" s="97"/>
      <c r="W118" s="97"/>
      <c r="X118" s="97"/>
      <c r="Y118" s="97"/>
      <c r="Z118" s="97"/>
      <c r="AA118" s="97"/>
    </row>
    <row r="119" spans="16:27" s="137" customFormat="1" x14ac:dyDescent="0.25">
      <c r="P119" s="30"/>
      <c r="Q119" s="30"/>
      <c r="R119" s="141"/>
      <c r="S119" s="97"/>
      <c r="T119" s="97"/>
      <c r="U119" s="97"/>
      <c r="V119" s="97"/>
      <c r="W119" s="97"/>
      <c r="X119" s="97"/>
      <c r="Y119" s="97"/>
      <c r="Z119" s="97"/>
      <c r="AA119" s="97"/>
    </row>
    <row r="120" spans="16:27" s="137" customFormat="1" x14ac:dyDescent="0.25">
      <c r="P120" s="30"/>
      <c r="Q120" s="30"/>
      <c r="R120" s="141"/>
      <c r="S120" s="97"/>
      <c r="T120" s="97"/>
      <c r="U120" s="97"/>
      <c r="V120" s="97"/>
      <c r="W120" s="97"/>
      <c r="X120" s="97"/>
      <c r="Y120" s="97"/>
      <c r="Z120" s="97"/>
      <c r="AA120" s="97"/>
    </row>
    <row r="121" spans="16:27" s="137" customFormat="1" x14ac:dyDescent="0.25">
      <c r="P121" s="30"/>
      <c r="Q121" s="30"/>
      <c r="R121" s="141"/>
      <c r="S121" s="97"/>
      <c r="T121" s="97"/>
      <c r="U121" s="97"/>
      <c r="V121" s="97"/>
      <c r="W121" s="97"/>
      <c r="X121" s="97"/>
      <c r="Y121" s="97"/>
      <c r="Z121" s="97"/>
      <c r="AA121" s="97"/>
    </row>
    <row r="122" spans="16:27" s="137" customFormat="1" x14ac:dyDescent="0.25">
      <c r="P122" s="30"/>
      <c r="Q122" s="30"/>
      <c r="R122" s="141"/>
      <c r="S122" s="97"/>
      <c r="T122" s="97"/>
      <c r="U122" s="97"/>
      <c r="V122" s="97"/>
      <c r="W122" s="97"/>
      <c r="X122" s="97"/>
      <c r="Y122" s="97"/>
      <c r="Z122" s="97"/>
      <c r="AA122" s="97"/>
    </row>
    <row r="123" spans="16:27" s="137" customFormat="1" x14ac:dyDescent="0.25">
      <c r="P123" s="30"/>
      <c r="Q123" s="30"/>
      <c r="R123" s="141"/>
      <c r="S123" s="97"/>
      <c r="T123" s="97"/>
      <c r="U123" s="97"/>
      <c r="V123" s="97"/>
      <c r="W123" s="97"/>
      <c r="X123" s="97"/>
      <c r="Y123" s="97"/>
      <c r="Z123" s="97"/>
      <c r="AA123" s="97"/>
    </row>
    <row r="124" spans="16:27" s="137" customFormat="1" x14ac:dyDescent="0.25">
      <c r="P124" s="30"/>
      <c r="Q124" s="30"/>
      <c r="R124" s="141"/>
      <c r="S124" s="97"/>
      <c r="T124" s="97"/>
      <c r="U124" s="97"/>
      <c r="V124" s="97"/>
      <c r="W124" s="97"/>
      <c r="X124" s="97"/>
      <c r="Y124" s="97"/>
      <c r="Z124" s="97"/>
      <c r="AA124" s="97"/>
    </row>
    <row r="125" spans="16:27" s="137" customFormat="1" x14ac:dyDescent="0.25">
      <c r="P125" s="30"/>
      <c r="Q125" s="30"/>
      <c r="R125" s="141"/>
      <c r="S125" s="97"/>
      <c r="T125" s="97"/>
      <c r="U125" s="97"/>
      <c r="V125" s="97"/>
      <c r="W125" s="97"/>
      <c r="X125" s="97"/>
      <c r="Y125" s="97"/>
      <c r="Z125" s="97"/>
      <c r="AA125" s="97"/>
    </row>
    <row r="126" spans="16:27" s="137" customFormat="1" x14ac:dyDescent="0.25">
      <c r="P126" s="30"/>
      <c r="Q126" s="30"/>
      <c r="R126" s="141"/>
      <c r="S126" s="97"/>
      <c r="T126" s="97"/>
      <c r="U126" s="97"/>
      <c r="V126" s="97"/>
      <c r="W126" s="97"/>
      <c r="X126" s="97"/>
      <c r="Y126" s="97"/>
      <c r="Z126" s="97"/>
      <c r="AA126" s="97"/>
    </row>
    <row r="127" spans="16:27" s="137" customFormat="1" x14ac:dyDescent="0.25">
      <c r="P127" s="30"/>
      <c r="Q127" s="30"/>
      <c r="R127" s="141"/>
      <c r="S127" s="97"/>
      <c r="T127" s="97"/>
      <c r="U127" s="97"/>
      <c r="V127" s="97"/>
      <c r="W127" s="97"/>
      <c r="X127" s="97"/>
      <c r="Y127" s="97"/>
      <c r="Z127" s="97"/>
      <c r="AA127" s="97"/>
    </row>
    <row r="128" spans="16:27" s="137" customFormat="1" x14ac:dyDescent="0.25">
      <c r="P128" s="30"/>
      <c r="Q128" s="30"/>
      <c r="R128" s="141"/>
      <c r="S128" s="97"/>
      <c r="T128" s="97"/>
      <c r="U128" s="97"/>
      <c r="V128" s="97"/>
      <c r="W128" s="97"/>
      <c r="X128" s="97"/>
      <c r="Y128" s="97"/>
      <c r="Z128" s="97"/>
      <c r="AA128" s="97"/>
    </row>
    <row r="129" spans="16:27" s="137" customFormat="1" x14ac:dyDescent="0.25">
      <c r="P129" s="30"/>
      <c r="Q129" s="30"/>
      <c r="R129" s="141"/>
      <c r="S129" s="97"/>
      <c r="T129" s="97"/>
      <c r="U129" s="97"/>
      <c r="V129" s="97"/>
      <c r="W129" s="97"/>
      <c r="X129" s="97"/>
      <c r="Y129" s="97"/>
      <c r="Z129" s="97"/>
      <c r="AA129" s="97"/>
    </row>
    <row r="130" spans="16:27" s="137" customFormat="1" x14ac:dyDescent="0.25">
      <c r="P130" s="30"/>
      <c r="Q130" s="30"/>
      <c r="R130" s="141"/>
      <c r="S130" s="97"/>
      <c r="T130" s="97"/>
      <c r="U130" s="97"/>
      <c r="V130" s="97"/>
      <c r="W130" s="97"/>
      <c r="X130" s="97"/>
      <c r="Y130" s="97"/>
      <c r="Z130" s="97"/>
      <c r="AA130" s="97"/>
    </row>
    <row r="131" spans="16:27" s="137" customFormat="1" x14ac:dyDescent="0.25">
      <c r="P131" s="30"/>
      <c r="Q131" s="30"/>
      <c r="R131" s="141"/>
      <c r="S131" s="97"/>
      <c r="T131" s="97"/>
      <c r="U131" s="97"/>
      <c r="V131" s="97"/>
      <c r="W131" s="97"/>
      <c r="X131" s="97"/>
      <c r="Y131" s="97"/>
      <c r="Z131" s="97"/>
      <c r="AA131" s="97"/>
    </row>
    <row r="132" spans="16:27" s="137" customFormat="1" x14ac:dyDescent="0.25">
      <c r="P132" s="30"/>
      <c r="Q132" s="30"/>
      <c r="R132" s="141"/>
      <c r="S132" s="97"/>
      <c r="T132" s="97"/>
      <c r="U132" s="97"/>
      <c r="V132" s="97"/>
      <c r="W132" s="97"/>
      <c r="X132" s="97"/>
      <c r="Y132" s="97"/>
      <c r="Z132" s="97"/>
      <c r="AA132" s="97"/>
    </row>
    <row r="133" spans="16:27" s="137" customFormat="1" x14ac:dyDescent="0.25">
      <c r="P133" s="30"/>
      <c r="Q133" s="30"/>
      <c r="R133" s="141"/>
      <c r="S133" s="97"/>
      <c r="T133" s="97"/>
      <c r="U133" s="97"/>
      <c r="V133" s="97"/>
      <c r="W133" s="97"/>
      <c r="X133" s="97"/>
      <c r="Y133" s="97"/>
      <c r="Z133" s="97"/>
      <c r="AA133" s="97"/>
    </row>
    <row r="134" spans="16:27" s="137" customFormat="1" x14ac:dyDescent="0.25">
      <c r="P134" s="30"/>
      <c r="Q134" s="30"/>
      <c r="R134" s="141"/>
      <c r="S134" s="97"/>
      <c r="T134" s="97"/>
      <c r="U134" s="97"/>
      <c r="V134" s="97"/>
      <c r="W134" s="97"/>
      <c r="X134" s="97"/>
      <c r="Y134" s="97"/>
      <c r="Z134" s="97"/>
      <c r="AA134" s="97"/>
    </row>
    <row r="135" spans="16:27" s="137" customFormat="1" x14ac:dyDescent="0.25">
      <c r="P135" s="30"/>
      <c r="Q135" s="30"/>
      <c r="R135" s="141"/>
      <c r="S135" s="97"/>
      <c r="T135" s="97"/>
      <c r="U135" s="97"/>
      <c r="V135" s="97"/>
      <c r="W135" s="97"/>
      <c r="X135" s="97"/>
      <c r="Y135" s="97"/>
      <c r="Z135" s="97"/>
      <c r="AA135" s="97"/>
    </row>
    <row r="136" spans="16:27" s="137" customFormat="1" x14ac:dyDescent="0.25">
      <c r="P136" s="30"/>
      <c r="Q136" s="30"/>
      <c r="R136" s="141"/>
      <c r="S136" s="97"/>
      <c r="T136" s="97"/>
      <c r="U136" s="97"/>
      <c r="V136" s="97"/>
      <c r="W136" s="97"/>
      <c r="X136" s="97"/>
      <c r="Y136" s="97"/>
      <c r="Z136" s="97"/>
      <c r="AA136" s="97"/>
    </row>
    <row r="137" spans="16:27" s="137" customFormat="1" x14ac:dyDescent="0.25">
      <c r="P137" s="30"/>
      <c r="Q137" s="30"/>
      <c r="R137" s="141"/>
      <c r="S137" s="97"/>
      <c r="T137" s="97"/>
      <c r="U137" s="97"/>
      <c r="V137" s="97"/>
      <c r="W137" s="97"/>
      <c r="X137" s="97"/>
      <c r="Y137" s="97"/>
      <c r="Z137" s="97"/>
      <c r="AA137" s="97"/>
    </row>
    <row r="138" spans="16:27" s="137" customFormat="1" x14ac:dyDescent="0.25">
      <c r="P138" s="30"/>
      <c r="Q138" s="30"/>
      <c r="R138" s="141"/>
      <c r="S138" s="97"/>
      <c r="T138" s="97"/>
      <c r="U138" s="97"/>
      <c r="V138" s="97"/>
      <c r="W138" s="97"/>
      <c r="X138" s="97"/>
      <c r="Y138" s="97"/>
      <c r="Z138" s="97"/>
      <c r="AA138" s="97"/>
    </row>
    <row r="139" spans="16:27" s="137" customFormat="1" x14ac:dyDescent="0.25">
      <c r="P139" s="30"/>
      <c r="Q139" s="30"/>
      <c r="R139" s="141"/>
      <c r="S139" s="97"/>
      <c r="T139" s="97"/>
      <c r="U139" s="97"/>
      <c r="V139" s="97"/>
      <c r="W139" s="97"/>
      <c r="X139" s="97"/>
      <c r="Y139" s="97"/>
      <c r="Z139" s="97"/>
      <c r="AA139" s="97"/>
    </row>
    <row r="140" spans="16:27" s="137" customFormat="1" x14ac:dyDescent="0.25">
      <c r="P140" s="30"/>
      <c r="Q140" s="30"/>
      <c r="R140" s="141"/>
      <c r="S140" s="97"/>
      <c r="T140" s="97"/>
      <c r="U140" s="97"/>
      <c r="V140" s="97"/>
      <c r="W140" s="97"/>
      <c r="X140" s="97"/>
      <c r="Y140" s="97"/>
      <c r="Z140" s="97"/>
      <c r="AA140" s="97"/>
    </row>
    <row r="141" spans="16:27" s="137" customFormat="1" x14ac:dyDescent="0.25">
      <c r="P141" s="30"/>
      <c r="Q141" s="30"/>
      <c r="R141" s="141"/>
      <c r="S141" s="97"/>
      <c r="T141" s="97"/>
      <c r="U141" s="97"/>
      <c r="V141" s="97"/>
      <c r="W141" s="97"/>
      <c r="X141" s="97"/>
      <c r="Y141" s="97"/>
      <c r="Z141" s="97"/>
      <c r="AA141" s="97"/>
    </row>
    <row r="142" spans="16:27" s="137" customFormat="1" x14ac:dyDescent="0.25">
      <c r="S142" s="97"/>
      <c r="T142" s="97"/>
      <c r="U142" s="97"/>
      <c r="V142" s="97"/>
      <c r="W142" s="97"/>
      <c r="X142" s="97"/>
      <c r="Y142" s="97"/>
      <c r="Z142" s="97"/>
      <c r="AA142" s="97"/>
    </row>
    <row r="143" spans="16:27" s="137" customFormat="1" x14ac:dyDescent="0.25">
      <c r="S143" s="97"/>
      <c r="T143" s="97"/>
      <c r="U143" s="97"/>
      <c r="V143" s="97"/>
      <c r="W143" s="97"/>
      <c r="X143" s="97"/>
      <c r="Y143" s="97"/>
      <c r="Z143" s="97"/>
      <c r="AA143" s="97"/>
    </row>
    <row r="144" spans="16:27" s="137" customFormat="1" x14ac:dyDescent="0.25">
      <c r="S144" s="97"/>
      <c r="T144" s="97"/>
      <c r="U144" s="97"/>
      <c r="V144" s="97"/>
      <c r="W144" s="97"/>
      <c r="X144" s="97"/>
      <c r="Y144" s="97"/>
      <c r="Z144" s="97"/>
      <c r="AA144" s="97"/>
    </row>
    <row r="145" spans="19:27" s="137" customFormat="1" x14ac:dyDescent="0.25">
      <c r="S145" s="97"/>
      <c r="T145" s="97"/>
      <c r="U145" s="97"/>
      <c r="V145" s="97"/>
      <c r="W145" s="97"/>
      <c r="X145" s="97"/>
      <c r="Y145" s="97"/>
      <c r="Z145" s="97"/>
      <c r="AA145" s="97"/>
    </row>
    <row r="146" spans="19:27" s="137" customFormat="1" x14ac:dyDescent="0.25">
      <c r="S146" s="97"/>
      <c r="T146" s="97"/>
      <c r="U146" s="97"/>
      <c r="V146" s="97"/>
      <c r="W146" s="97"/>
      <c r="X146" s="97"/>
      <c r="Y146" s="97"/>
      <c r="Z146" s="97"/>
      <c r="AA146" s="97"/>
    </row>
    <row r="147" spans="19:27" s="137" customFormat="1" x14ac:dyDescent="0.25">
      <c r="S147" s="97"/>
      <c r="T147" s="97"/>
      <c r="U147" s="97"/>
      <c r="V147" s="97"/>
      <c r="W147" s="97"/>
      <c r="X147" s="97"/>
      <c r="Y147" s="97"/>
      <c r="Z147" s="97"/>
      <c r="AA147" s="97"/>
    </row>
    <row r="148" spans="19:27" s="137" customFormat="1" x14ac:dyDescent="0.25">
      <c r="S148" s="97"/>
      <c r="T148" s="97"/>
      <c r="U148" s="97"/>
      <c r="V148" s="97"/>
      <c r="W148" s="97"/>
      <c r="X148" s="97"/>
      <c r="Y148" s="97"/>
      <c r="Z148" s="97"/>
      <c r="AA148" s="97"/>
    </row>
    <row r="149" spans="19:27" s="137" customFormat="1" x14ac:dyDescent="0.25">
      <c r="S149" s="97"/>
      <c r="T149" s="97"/>
      <c r="U149" s="97"/>
      <c r="V149" s="97"/>
      <c r="W149" s="97"/>
      <c r="X149" s="97"/>
      <c r="Y149" s="97"/>
      <c r="Z149" s="97"/>
      <c r="AA149" s="97"/>
    </row>
    <row r="150" spans="19:27" s="137" customFormat="1" x14ac:dyDescent="0.25">
      <c r="S150" s="97"/>
      <c r="T150" s="97"/>
      <c r="U150" s="97"/>
      <c r="V150" s="97"/>
      <c r="W150" s="97"/>
      <c r="X150" s="97"/>
      <c r="Y150" s="97"/>
      <c r="Z150" s="97"/>
      <c r="AA150" s="97"/>
    </row>
    <row r="151" spans="19:27" s="137" customFormat="1" x14ac:dyDescent="0.25">
      <c r="S151" s="97"/>
      <c r="T151" s="97"/>
      <c r="U151" s="97"/>
      <c r="V151" s="97"/>
      <c r="W151" s="97"/>
      <c r="X151" s="97"/>
      <c r="Y151" s="97"/>
      <c r="Z151" s="97"/>
      <c r="AA151" s="97"/>
    </row>
    <row r="152" spans="19:27" s="137" customFormat="1" x14ac:dyDescent="0.25">
      <c r="S152" s="97"/>
      <c r="T152" s="97"/>
      <c r="U152" s="97"/>
      <c r="V152" s="97"/>
      <c r="W152" s="97"/>
      <c r="X152" s="97"/>
      <c r="Y152" s="97"/>
      <c r="Z152" s="97"/>
      <c r="AA152" s="97"/>
    </row>
    <row r="153" spans="19:27" s="137" customFormat="1" x14ac:dyDescent="0.25">
      <c r="S153" s="97"/>
      <c r="T153" s="97"/>
      <c r="U153" s="97"/>
      <c r="V153" s="97"/>
      <c r="W153" s="97"/>
      <c r="X153" s="97"/>
      <c r="Y153" s="97"/>
      <c r="Z153" s="97"/>
      <c r="AA153" s="97"/>
    </row>
    <row r="154" spans="19:27" s="137" customFormat="1" x14ac:dyDescent="0.25">
      <c r="S154" s="97"/>
      <c r="T154" s="97"/>
      <c r="U154" s="97"/>
      <c r="V154" s="97"/>
      <c r="W154" s="97"/>
      <c r="X154" s="97"/>
      <c r="Y154" s="97"/>
      <c r="Z154" s="97"/>
      <c r="AA154" s="97"/>
    </row>
    <row r="155" spans="19:27" s="137" customFormat="1" x14ac:dyDescent="0.25">
      <c r="S155" s="97"/>
      <c r="T155" s="97"/>
      <c r="U155" s="97"/>
      <c r="V155" s="97"/>
      <c r="W155" s="97"/>
      <c r="X155" s="97"/>
      <c r="Y155" s="97"/>
      <c r="Z155" s="97"/>
      <c r="AA155" s="97"/>
    </row>
    <row r="156" spans="19:27" s="137" customFormat="1" x14ac:dyDescent="0.25">
      <c r="S156" s="97"/>
      <c r="T156" s="97"/>
      <c r="U156" s="97"/>
      <c r="V156" s="97"/>
      <c r="W156" s="97"/>
      <c r="X156" s="97"/>
      <c r="Y156" s="97"/>
      <c r="Z156" s="97"/>
      <c r="AA156" s="97"/>
    </row>
    <row r="157" spans="19:27" s="137" customFormat="1" x14ac:dyDescent="0.25">
      <c r="S157" s="97"/>
      <c r="T157" s="97"/>
      <c r="U157" s="97"/>
      <c r="V157" s="97"/>
      <c r="W157" s="97"/>
      <c r="X157" s="97"/>
      <c r="Y157" s="97"/>
      <c r="Z157" s="97"/>
      <c r="AA157" s="97"/>
    </row>
    <row r="158" spans="19:27" s="137" customFormat="1" x14ac:dyDescent="0.25">
      <c r="S158" s="97"/>
      <c r="T158" s="97"/>
      <c r="U158" s="97"/>
      <c r="V158" s="97"/>
      <c r="W158" s="97"/>
      <c r="X158" s="97"/>
      <c r="Y158" s="97"/>
      <c r="Z158" s="97"/>
      <c r="AA158" s="97"/>
    </row>
    <row r="159" spans="19:27" s="137" customFormat="1" x14ac:dyDescent="0.25">
      <c r="S159" s="97"/>
      <c r="T159" s="97"/>
      <c r="U159" s="97"/>
      <c r="V159" s="97"/>
      <c r="W159" s="97"/>
      <c r="X159" s="97"/>
      <c r="Y159" s="97"/>
      <c r="Z159" s="97"/>
      <c r="AA159" s="97"/>
    </row>
    <row r="160" spans="19:27" s="137" customFormat="1" x14ac:dyDescent="0.25">
      <c r="S160" s="97"/>
      <c r="T160" s="97"/>
      <c r="U160" s="97"/>
      <c r="V160" s="97"/>
      <c r="W160" s="97"/>
      <c r="X160" s="97"/>
      <c r="Y160" s="97"/>
      <c r="Z160" s="97"/>
      <c r="AA160" s="97"/>
    </row>
    <row r="161" spans="19:27" s="137" customFormat="1" x14ac:dyDescent="0.25">
      <c r="S161" s="97"/>
      <c r="T161" s="97"/>
      <c r="U161" s="97"/>
      <c r="V161" s="97"/>
      <c r="W161" s="97"/>
      <c r="X161" s="97"/>
      <c r="Y161" s="97"/>
      <c r="Z161" s="97"/>
      <c r="AA161" s="97"/>
    </row>
    <row r="162" spans="19:27" s="137" customFormat="1" x14ac:dyDescent="0.25">
      <c r="S162" s="97"/>
      <c r="T162" s="97"/>
      <c r="U162" s="97"/>
      <c r="V162" s="97"/>
      <c r="W162" s="97"/>
      <c r="X162" s="97"/>
      <c r="Y162" s="97"/>
      <c r="Z162" s="97"/>
      <c r="AA162" s="97"/>
    </row>
    <row r="163" spans="19:27" s="137" customFormat="1" x14ac:dyDescent="0.25">
      <c r="S163" s="97"/>
      <c r="T163" s="97"/>
      <c r="U163" s="97"/>
      <c r="V163" s="97"/>
      <c r="W163" s="97"/>
      <c r="X163" s="97"/>
      <c r="Y163" s="97"/>
      <c r="Z163" s="97"/>
      <c r="AA163" s="97"/>
    </row>
    <row r="164" spans="19:27" s="137" customFormat="1" x14ac:dyDescent="0.25">
      <c r="S164" s="97"/>
      <c r="T164" s="97"/>
      <c r="U164" s="97"/>
      <c r="V164" s="97"/>
      <c r="W164" s="97"/>
      <c r="X164" s="97"/>
      <c r="Y164" s="97"/>
      <c r="Z164" s="97"/>
      <c r="AA164" s="97"/>
    </row>
    <row r="165" spans="19:27" s="137" customFormat="1" x14ac:dyDescent="0.25">
      <c r="S165" s="97"/>
      <c r="T165" s="97"/>
      <c r="U165" s="97"/>
      <c r="V165" s="97"/>
      <c r="W165" s="97"/>
      <c r="X165" s="97"/>
      <c r="Y165" s="97"/>
      <c r="Z165" s="97"/>
      <c r="AA165" s="97"/>
    </row>
    <row r="166" spans="19:27" s="137" customFormat="1" x14ac:dyDescent="0.25">
      <c r="S166" s="97"/>
      <c r="T166" s="97"/>
      <c r="U166" s="97"/>
      <c r="V166" s="97"/>
      <c r="W166" s="97"/>
      <c r="X166" s="97"/>
      <c r="Y166" s="97"/>
      <c r="Z166" s="97"/>
      <c r="AA166" s="97"/>
    </row>
    <row r="167" spans="19:27" s="137" customFormat="1" x14ac:dyDescent="0.25">
      <c r="S167" s="97"/>
      <c r="T167" s="97"/>
      <c r="U167" s="97"/>
      <c r="V167" s="97"/>
      <c r="W167" s="97"/>
      <c r="X167" s="97"/>
      <c r="Y167" s="97"/>
      <c r="Z167" s="97"/>
      <c r="AA167" s="97"/>
    </row>
    <row r="168" spans="19:27" s="137" customFormat="1" x14ac:dyDescent="0.25">
      <c r="S168" s="97"/>
      <c r="T168" s="97"/>
      <c r="U168" s="97"/>
      <c r="V168" s="97"/>
      <c r="W168" s="97"/>
      <c r="X168" s="97"/>
      <c r="Y168" s="97"/>
      <c r="Z168" s="97"/>
      <c r="AA168" s="97"/>
    </row>
    <row r="169" spans="19:27" s="137" customFormat="1" x14ac:dyDescent="0.25">
      <c r="S169" s="97"/>
      <c r="T169" s="97"/>
      <c r="U169" s="97"/>
      <c r="V169" s="97"/>
      <c r="W169" s="97"/>
      <c r="X169" s="97"/>
      <c r="Y169" s="97"/>
      <c r="Z169" s="97"/>
      <c r="AA169" s="97"/>
    </row>
    <row r="170" spans="19:27" s="137" customFormat="1" x14ac:dyDescent="0.25">
      <c r="S170" s="97"/>
      <c r="T170" s="97"/>
      <c r="U170" s="97"/>
      <c r="V170" s="97"/>
      <c r="W170" s="97"/>
      <c r="X170" s="97"/>
      <c r="Y170" s="97"/>
      <c r="Z170" s="97"/>
      <c r="AA170" s="97"/>
    </row>
    <row r="171" spans="19:27" s="137" customFormat="1" x14ac:dyDescent="0.25">
      <c r="S171" s="97"/>
      <c r="T171" s="97"/>
      <c r="U171" s="97"/>
      <c r="V171" s="97"/>
      <c r="W171" s="97"/>
      <c r="X171" s="97"/>
      <c r="Y171" s="97"/>
      <c r="Z171" s="97"/>
      <c r="AA171" s="97"/>
    </row>
    <row r="172" spans="19:27" s="137" customFormat="1" x14ac:dyDescent="0.25">
      <c r="S172" s="97"/>
      <c r="T172" s="97"/>
      <c r="U172" s="97"/>
      <c r="V172" s="97"/>
      <c r="W172" s="97"/>
      <c r="X172" s="97"/>
      <c r="Y172" s="97"/>
      <c r="Z172" s="97"/>
      <c r="AA172" s="97"/>
    </row>
    <row r="173" spans="19:27" s="137" customFormat="1" x14ac:dyDescent="0.25">
      <c r="S173" s="97"/>
      <c r="T173" s="97"/>
      <c r="U173" s="97"/>
      <c r="V173" s="97"/>
      <c r="W173" s="97"/>
      <c r="X173" s="97"/>
      <c r="Y173" s="97"/>
      <c r="Z173" s="97"/>
      <c r="AA173" s="97"/>
    </row>
    <row r="174" spans="19:27" s="137" customFormat="1" x14ac:dyDescent="0.25">
      <c r="S174" s="97"/>
      <c r="T174" s="97"/>
      <c r="U174" s="97"/>
      <c r="V174" s="97"/>
      <c r="W174" s="97"/>
      <c r="X174" s="97"/>
      <c r="Y174" s="97"/>
      <c r="Z174" s="97"/>
      <c r="AA174" s="97"/>
    </row>
    <row r="175" spans="19:27" s="137" customFormat="1" x14ac:dyDescent="0.25">
      <c r="S175" s="97"/>
      <c r="T175" s="97"/>
      <c r="U175" s="97"/>
      <c r="V175" s="97"/>
      <c r="W175" s="97"/>
      <c r="X175" s="97"/>
      <c r="Y175" s="97"/>
      <c r="Z175" s="97"/>
      <c r="AA175" s="97"/>
    </row>
    <row r="176" spans="19:27" s="137" customFormat="1" x14ac:dyDescent="0.25">
      <c r="S176" s="97"/>
      <c r="T176" s="97"/>
      <c r="U176" s="97"/>
      <c r="V176" s="97"/>
      <c r="W176" s="97"/>
      <c r="X176" s="97"/>
      <c r="Y176" s="97"/>
      <c r="Z176" s="97"/>
      <c r="AA176" s="97"/>
    </row>
    <row r="177" spans="19:27" s="137" customFormat="1" x14ac:dyDescent="0.25">
      <c r="S177" s="97"/>
      <c r="T177" s="97"/>
      <c r="U177" s="97"/>
      <c r="V177" s="97"/>
      <c r="W177" s="97"/>
      <c r="X177" s="97"/>
      <c r="Y177" s="97"/>
      <c r="Z177" s="97"/>
      <c r="AA177" s="97"/>
    </row>
    <row r="178" spans="19:27" s="137" customFormat="1" x14ac:dyDescent="0.25">
      <c r="S178" s="97"/>
      <c r="T178" s="97"/>
      <c r="U178" s="97"/>
      <c r="V178" s="97"/>
      <c r="W178" s="97"/>
      <c r="X178" s="97"/>
      <c r="Y178" s="97"/>
      <c r="Z178" s="97"/>
      <c r="AA178" s="97"/>
    </row>
    <row r="179" spans="19:27" s="137" customFormat="1" x14ac:dyDescent="0.25">
      <c r="S179" s="97"/>
      <c r="T179" s="97"/>
      <c r="U179" s="97"/>
      <c r="V179" s="97"/>
      <c r="W179" s="97"/>
      <c r="X179" s="97"/>
      <c r="Y179" s="97"/>
      <c r="Z179" s="97"/>
      <c r="AA179" s="97"/>
    </row>
    <row r="180" spans="19:27" s="137" customFormat="1" x14ac:dyDescent="0.25">
      <c r="S180" s="97"/>
      <c r="T180" s="97"/>
      <c r="U180" s="97"/>
      <c r="V180" s="97"/>
      <c r="W180" s="97"/>
      <c r="X180" s="97"/>
      <c r="Y180" s="97"/>
      <c r="Z180" s="97"/>
      <c r="AA180" s="97"/>
    </row>
    <row r="181" spans="19:27" s="137" customFormat="1" x14ac:dyDescent="0.25">
      <c r="S181" s="97"/>
      <c r="T181" s="97"/>
      <c r="U181" s="97"/>
      <c r="V181" s="97"/>
      <c r="W181" s="97"/>
      <c r="X181" s="97"/>
      <c r="Y181" s="97"/>
      <c r="Z181" s="97"/>
      <c r="AA181" s="97"/>
    </row>
    <row r="182" spans="19:27" s="137" customFormat="1" x14ac:dyDescent="0.25">
      <c r="S182" s="97"/>
      <c r="T182" s="97"/>
      <c r="U182" s="97"/>
      <c r="V182" s="97"/>
      <c r="W182" s="97"/>
      <c r="X182" s="97"/>
      <c r="Y182" s="97"/>
      <c r="Z182" s="97"/>
      <c r="AA182" s="97"/>
    </row>
    <row r="183" spans="19:27" s="137" customFormat="1" x14ac:dyDescent="0.25">
      <c r="S183" s="97"/>
      <c r="T183" s="97"/>
      <c r="U183" s="97"/>
      <c r="V183" s="97"/>
      <c r="W183" s="97"/>
      <c r="X183" s="97"/>
      <c r="Y183" s="97"/>
      <c r="Z183" s="97"/>
      <c r="AA183" s="97"/>
    </row>
    <row r="184" spans="19:27" s="137" customFormat="1" x14ac:dyDescent="0.25">
      <c r="S184" s="97"/>
      <c r="T184" s="97"/>
      <c r="U184" s="97"/>
      <c r="V184" s="97"/>
      <c r="W184" s="97"/>
      <c r="X184" s="97"/>
      <c r="Y184" s="97"/>
      <c r="Z184" s="97"/>
      <c r="AA184" s="97"/>
    </row>
    <row r="185" spans="19:27" s="137" customFormat="1" x14ac:dyDescent="0.25">
      <c r="S185" s="97"/>
      <c r="T185" s="97"/>
      <c r="U185" s="97"/>
      <c r="V185" s="97"/>
      <c r="W185" s="97"/>
      <c r="X185" s="97"/>
      <c r="Y185" s="97"/>
      <c r="Z185" s="97"/>
      <c r="AA185" s="97"/>
    </row>
    <row r="186" spans="19:27" s="137" customFormat="1" x14ac:dyDescent="0.25">
      <c r="S186" s="97"/>
      <c r="T186" s="97"/>
      <c r="U186" s="97"/>
      <c r="V186" s="97"/>
      <c r="W186" s="97"/>
      <c r="X186" s="97"/>
      <c r="Y186" s="97"/>
      <c r="Z186" s="97"/>
      <c r="AA186" s="97"/>
    </row>
    <row r="187" spans="19:27" s="137" customFormat="1" x14ac:dyDescent="0.25">
      <c r="S187" s="97"/>
      <c r="T187" s="97"/>
      <c r="U187" s="97"/>
      <c r="V187" s="97"/>
      <c r="W187" s="97"/>
      <c r="X187" s="97"/>
      <c r="Y187" s="97"/>
      <c r="Z187" s="97"/>
      <c r="AA187" s="97"/>
    </row>
    <row r="188" spans="19:27" s="137" customFormat="1" x14ac:dyDescent="0.25">
      <c r="S188" s="97"/>
      <c r="T188" s="97"/>
      <c r="U188" s="97"/>
      <c r="V188" s="97"/>
      <c r="W188" s="97"/>
      <c r="X188" s="97"/>
      <c r="Y188" s="97"/>
      <c r="Z188" s="97"/>
      <c r="AA188" s="97"/>
    </row>
    <row r="189" spans="19:27" s="137" customFormat="1" x14ac:dyDescent="0.25">
      <c r="S189" s="97"/>
      <c r="T189" s="97"/>
      <c r="U189" s="97"/>
      <c r="V189" s="97"/>
      <c r="W189" s="97"/>
      <c r="X189" s="97"/>
      <c r="Y189" s="97"/>
      <c r="Z189" s="97"/>
      <c r="AA189" s="97"/>
    </row>
    <row r="190" spans="19:27" s="137" customFormat="1" x14ac:dyDescent="0.25">
      <c r="S190" s="97"/>
      <c r="T190" s="97"/>
      <c r="U190" s="97"/>
      <c r="V190" s="97"/>
      <c r="W190" s="97"/>
      <c r="X190" s="97"/>
      <c r="Y190" s="97"/>
      <c r="Z190" s="97"/>
      <c r="AA190" s="97"/>
    </row>
    <row r="191" spans="19:27" s="137" customFormat="1" x14ac:dyDescent="0.25">
      <c r="S191" s="97"/>
      <c r="T191" s="97"/>
      <c r="U191" s="97"/>
      <c r="V191" s="97"/>
      <c r="W191" s="97"/>
      <c r="X191" s="97"/>
      <c r="Y191" s="97"/>
      <c r="Z191" s="97"/>
      <c r="AA191" s="97"/>
    </row>
    <row r="192" spans="19:27" s="137" customFormat="1" x14ac:dyDescent="0.25">
      <c r="S192" s="97"/>
      <c r="T192" s="97"/>
      <c r="U192" s="97"/>
      <c r="V192" s="97"/>
      <c r="W192" s="97"/>
      <c r="X192" s="97"/>
      <c r="Y192" s="97"/>
      <c r="Z192" s="97"/>
      <c r="AA192" s="97"/>
    </row>
    <row r="193" spans="19:27" s="137" customFormat="1" x14ac:dyDescent="0.25">
      <c r="S193" s="97"/>
      <c r="T193" s="97"/>
      <c r="U193" s="97"/>
      <c r="V193" s="97"/>
      <c r="W193" s="97"/>
      <c r="X193" s="97"/>
      <c r="Y193" s="97"/>
      <c r="Z193" s="97"/>
      <c r="AA193" s="97"/>
    </row>
    <row r="194" spans="19:27" s="137" customFormat="1" x14ac:dyDescent="0.25">
      <c r="S194" s="97"/>
      <c r="T194" s="97"/>
      <c r="U194" s="97"/>
      <c r="V194" s="97"/>
      <c r="W194" s="97"/>
      <c r="X194" s="97"/>
      <c r="Y194" s="97"/>
      <c r="Z194" s="97"/>
      <c r="AA194" s="97"/>
    </row>
    <row r="195" spans="19:27" s="137" customFormat="1" x14ac:dyDescent="0.25">
      <c r="S195" s="97"/>
      <c r="T195" s="97"/>
      <c r="U195" s="97"/>
      <c r="V195" s="97"/>
      <c r="W195" s="97"/>
      <c r="X195" s="97"/>
      <c r="Y195" s="97"/>
      <c r="Z195" s="97"/>
      <c r="AA195" s="97"/>
    </row>
    <row r="196" spans="19:27" s="137" customFormat="1" x14ac:dyDescent="0.25">
      <c r="S196" s="97"/>
      <c r="T196" s="97"/>
      <c r="U196" s="97"/>
      <c r="V196" s="97"/>
      <c r="W196" s="97"/>
      <c r="X196" s="97"/>
      <c r="Y196" s="97"/>
      <c r="Z196" s="97"/>
      <c r="AA196" s="97"/>
    </row>
    <row r="197" spans="19:27" s="137" customFormat="1" x14ac:dyDescent="0.25">
      <c r="S197" s="97"/>
      <c r="T197" s="97"/>
      <c r="U197" s="97"/>
      <c r="V197" s="97"/>
      <c r="W197" s="97"/>
      <c r="X197" s="97"/>
      <c r="Y197" s="97"/>
      <c r="Z197" s="97"/>
      <c r="AA197" s="97"/>
    </row>
    <row r="198" spans="19:27" s="137" customFormat="1" x14ac:dyDescent="0.25">
      <c r="S198" s="97"/>
      <c r="T198" s="97"/>
      <c r="U198" s="97"/>
      <c r="V198" s="97"/>
      <c r="W198" s="97"/>
      <c r="X198" s="97"/>
      <c r="Y198" s="97"/>
      <c r="Z198" s="97"/>
      <c r="AA198" s="97"/>
    </row>
    <row r="199" spans="19:27" s="137" customFormat="1" x14ac:dyDescent="0.25">
      <c r="S199" s="97"/>
      <c r="T199" s="97"/>
      <c r="U199" s="97"/>
      <c r="V199" s="97"/>
      <c r="W199" s="97"/>
      <c r="X199" s="97"/>
      <c r="Y199" s="97"/>
      <c r="Z199" s="97"/>
      <c r="AA199" s="97"/>
    </row>
    <row r="200" spans="19:27" s="137" customFormat="1" x14ac:dyDescent="0.25">
      <c r="S200" s="97"/>
      <c r="T200" s="97"/>
      <c r="U200" s="97"/>
      <c r="V200" s="97"/>
      <c r="W200" s="97"/>
      <c r="X200" s="97"/>
      <c r="Y200" s="97"/>
      <c r="Z200" s="97"/>
      <c r="AA200" s="97"/>
    </row>
    <row r="201" spans="19:27" s="137" customFormat="1" x14ac:dyDescent="0.25">
      <c r="S201" s="97"/>
      <c r="T201" s="97"/>
      <c r="U201" s="97"/>
      <c r="V201" s="97"/>
      <c r="W201" s="97"/>
      <c r="X201" s="97"/>
      <c r="Y201" s="97"/>
      <c r="Z201" s="97"/>
      <c r="AA201" s="97"/>
    </row>
    <row r="202" spans="19:27" s="137" customFormat="1" x14ac:dyDescent="0.25">
      <c r="S202" s="97"/>
      <c r="T202" s="97"/>
      <c r="U202" s="97"/>
      <c r="V202" s="97"/>
      <c r="W202" s="97"/>
      <c r="X202" s="97"/>
      <c r="Y202" s="97"/>
      <c r="Z202" s="97"/>
      <c r="AA202" s="97"/>
    </row>
    <row r="203" spans="19:27" s="137" customFormat="1" x14ac:dyDescent="0.25">
      <c r="S203" s="97"/>
      <c r="T203" s="97"/>
      <c r="U203" s="97"/>
      <c r="V203" s="97"/>
      <c r="W203" s="97"/>
      <c r="X203" s="97"/>
      <c r="Y203" s="97"/>
      <c r="Z203" s="97"/>
      <c r="AA203" s="97"/>
    </row>
    <row r="204" spans="19:27" s="137" customFormat="1" x14ac:dyDescent="0.25">
      <c r="S204" s="97"/>
      <c r="T204" s="97"/>
      <c r="U204" s="97"/>
      <c r="V204" s="97"/>
      <c r="W204" s="97"/>
      <c r="X204" s="97"/>
      <c r="Y204" s="97"/>
      <c r="Z204" s="97"/>
      <c r="AA204" s="97"/>
    </row>
    <row r="205" spans="19:27" s="137" customFormat="1" x14ac:dyDescent="0.25">
      <c r="S205" s="97"/>
      <c r="T205" s="97"/>
      <c r="U205" s="97"/>
      <c r="V205" s="97"/>
      <c r="W205" s="97"/>
      <c r="X205" s="97"/>
      <c r="Y205" s="97"/>
      <c r="Z205" s="97"/>
      <c r="AA205" s="97"/>
    </row>
    <row r="206" spans="19:27" s="137" customFormat="1" x14ac:dyDescent="0.25">
      <c r="S206" s="97"/>
      <c r="T206" s="97"/>
      <c r="U206" s="97"/>
      <c r="V206" s="97"/>
      <c r="W206" s="97"/>
      <c r="X206" s="97"/>
      <c r="Y206" s="97"/>
      <c r="Z206" s="97"/>
      <c r="AA206" s="97"/>
    </row>
    <row r="207" spans="19:27" s="137" customFormat="1" x14ac:dyDescent="0.25">
      <c r="S207" s="97"/>
      <c r="T207" s="97"/>
      <c r="U207" s="97"/>
      <c r="V207" s="97"/>
      <c r="W207" s="97"/>
      <c r="X207" s="97"/>
      <c r="Y207" s="97"/>
      <c r="Z207" s="97"/>
      <c r="AA207" s="97"/>
    </row>
    <row r="208" spans="19:27" s="137" customFormat="1" x14ac:dyDescent="0.25">
      <c r="S208" s="97"/>
      <c r="T208" s="97"/>
      <c r="U208" s="97"/>
      <c r="V208" s="97"/>
      <c r="W208" s="97"/>
      <c r="X208" s="97"/>
      <c r="Y208" s="97"/>
      <c r="Z208" s="97"/>
      <c r="AA208" s="97"/>
    </row>
    <row r="209" spans="19:27" s="137" customFormat="1" x14ac:dyDescent="0.25">
      <c r="S209" s="97"/>
      <c r="T209" s="97"/>
      <c r="U209" s="97"/>
      <c r="V209" s="97"/>
      <c r="W209" s="97"/>
      <c r="X209" s="97"/>
      <c r="Y209" s="97"/>
      <c r="Z209" s="97"/>
      <c r="AA209" s="97"/>
    </row>
    <row r="210" spans="19:27" s="137" customFormat="1" x14ac:dyDescent="0.25">
      <c r="S210" s="97"/>
      <c r="T210" s="97"/>
      <c r="U210" s="97"/>
      <c r="V210" s="97"/>
      <c r="W210" s="97"/>
      <c r="X210" s="97"/>
      <c r="Y210" s="97"/>
      <c r="Z210" s="97"/>
      <c r="AA210" s="97"/>
    </row>
    <row r="211" spans="19:27" s="137" customFormat="1" x14ac:dyDescent="0.25">
      <c r="S211" s="97"/>
      <c r="T211" s="97"/>
      <c r="U211" s="97"/>
      <c r="V211" s="97"/>
      <c r="W211" s="97"/>
      <c r="X211" s="97"/>
      <c r="Y211" s="97"/>
      <c r="Z211" s="97"/>
      <c r="AA211" s="97"/>
    </row>
    <row r="212" spans="19:27" s="137" customFormat="1" x14ac:dyDescent="0.25">
      <c r="S212" s="97"/>
      <c r="T212" s="97"/>
      <c r="U212" s="97"/>
      <c r="V212" s="97"/>
      <c r="W212" s="97"/>
      <c r="X212" s="97"/>
      <c r="Y212" s="97"/>
      <c r="Z212" s="97"/>
      <c r="AA212" s="97"/>
    </row>
    <row r="213" spans="19:27" s="137" customFormat="1" x14ac:dyDescent="0.25">
      <c r="S213" s="97"/>
      <c r="T213" s="97"/>
      <c r="U213" s="97"/>
      <c r="V213" s="97"/>
      <c r="W213" s="97"/>
      <c r="X213" s="97"/>
      <c r="Y213" s="97"/>
      <c r="Z213" s="97"/>
      <c r="AA213" s="97"/>
    </row>
    <row r="214" spans="19:27" s="137" customFormat="1" x14ac:dyDescent="0.25">
      <c r="S214" s="97"/>
      <c r="T214" s="97"/>
      <c r="U214" s="97"/>
      <c r="V214" s="97"/>
      <c r="W214" s="97"/>
      <c r="X214" s="97"/>
      <c r="Y214" s="97"/>
      <c r="Z214" s="97"/>
      <c r="AA214" s="97"/>
    </row>
    <row r="215" spans="19:27" s="137" customFormat="1" x14ac:dyDescent="0.25">
      <c r="S215" s="97"/>
      <c r="T215" s="97"/>
      <c r="U215" s="97"/>
      <c r="V215" s="97"/>
      <c r="W215" s="97"/>
      <c r="X215" s="97"/>
      <c r="Y215" s="97"/>
      <c r="Z215" s="97"/>
      <c r="AA215" s="97"/>
    </row>
    <row r="216" spans="19:27" s="137" customFormat="1" x14ac:dyDescent="0.25">
      <c r="S216" s="97"/>
      <c r="T216" s="97"/>
      <c r="U216" s="97"/>
      <c r="V216" s="97"/>
      <c r="W216" s="97"/>
      <c r="X216" s="97"/>
      <c r="Y216" s="97"/>
      <c r="Z216" s="97"/>
      <c r="AA216" s="97"/>
    </row>
    <row r="217" spans="19:27" s="137" customFormat="1" x14ac:dyDescent="0.25">
      <c r="S217" s="97"/>
      <c r="T217" s="97"/>
      <c r="U217" s="97"/>
      <c r="V217" s="97"/>
      <c r="W217" s="97"/>
      <c r="X217" s="97"/>
      <c r="Y217" s="97"/>
      <c r="Z217" s="97"/>
      <c r="AA217" s="97"/>
    </row>
    <row r="218" spans="19:27" s="137" customFormat="1" x14ac:dyDescent="0.25">
      <c r="S218" s="97"/>
      <c r="T218" s="97"/>
      <c r="U218" s="97"/>
      <c r="V218" s="97"/>
      <c r="W218" s="97"/>
      <c r="X218" s="97"/>
      <c r="Y218" s="97"/>
      <c r="Z218" s="97"/>
      <c r="AA218" s="97"/>
    </row>
    <row r="219" spans="19:27" s="137" customFormat="1" x14ac:dyDescent="0.25">
      <c r="S219" s="97"/>
      <c r="T219" s="97"/>
      <c r="U219" s="97"/>
      <c r="V219" s="97"/>
      <c r="W219" s="97"/>
      <c r="X219" s="97"/>
      <c r="Y219" s="97"/>
      <c r="Z219" s="97"/>
      <c r="AA219" s="97"/>
    </row>
    <row r="220" spans="19:27" s="137" customFormat="1" x14ac:dyDescent="0.25">
      <c r="S220" s="97"/>
      <c r="T220" s="97"/>
      <c r="U220" s="97"/>
      <c r="V220" s="97"/>
      <c r="W220" s="97"/>
      <c r="X220" s="97"/>
      <c r="Y220" s="97"/>
      <c r="Z220" s="97"/>
      <c r="AA220" s="97"/>
    </row>
    <row r="221" spans="19:27" s="137" customFormat="1" x14ac:dyDescent="0.25">
      <c r="S221" s="97"/>
      <c r="T221" s="97"/>
      <c r="U221" s="97"/>
      <c r="V221" s="97"/>
      <c r="W221" s="97"/>
      <c r="X221" s="97"/>
      <c r="Y221" s="97"/>
      <c r="Z221" s="97"/>
      <c r="AA221" s="97"/>
    </row>
    <row r="222" spans="19:27" s="137" customFormat="1" x14ac:dyDescent="0.25">
      <c r="S222" s="97"/>
      <c r="T222" s="97"/>
      <c r="U222" s="97"/>
      <c r="V222" s="97"/>
      <c r="W222" s="97"/>
      <c r="X222" s="97"/>
      <c r="Y222" s="97"/>
      <c r="Z222" s="97"/>
      <c r="AA222" s="97"/>
    </row>
    <row r="223" spans="19:27" s="137" customFormat="1" x14ac:dyDescent="0.25">
      <c r="S223" s="97"/>
      <c r="T223" s="97"/>
      <c r="U223" s="97"/>
      <c r="V223" s="97"/>
      <c r="W223" s="97"/>
      <c r="X223" s="97"/>
      <c r="Y223" s="97"/>
      <c r="Z223" s="97"/>
      <c r="AA223" s="97"/>
    </row>
    <row r="224" spans="19:27" s="137" customFormat="1" x14ac:dyDescent="0.25">
      <c r="S224" s="97"/>
      <c r="T224" s="97"/>
      <c r="U224" s="97"/>
      <c r="V224" s="97"/>
      <c r="W224" s="97"/>
      <c r="X224" s="97"/>
      <c r="Y224" s="97"/>
      <c r="Z224" s="97"/>
      <c r="AA224" s="97"/>
    </row>
    <row r="225" spans="19:27" s="137" customFormat="1" x14ac:dyDescent="0.25">
      <c r="S225" s="97"/>
      <c r="T225" s="97"/>
      <c r="U225" s="97"/>
      <c r="V225" s="97"/>
      <c r="W225" s="97"/>
      <c r="X225" s="97"/>
      <c r="Y225" s="97"/>
      <c r="Z225" s="97"/>
      <c r="AA225" s="97"/>
    </row>
    <row r="226" spans="19:27" s="137" customFormat="1" x14ac:dyDescent="0.25">
      <c r="S226" s="97"/>
      <c r="T226" s="97"/>
      <c r="U226" s="97"/>
      <c r="V226" s="97"/>
      <c r="W226" s="97"/>
      <c r="X226" s="97"/>
      <c r="Y226" s="97"/>
      <c r="Z226" s="97"/>
      <c r="AA226" s="97"/>
    </row>
    <row r="227" spans="19:27" s="137" customFormat="1" x14ac:dyDescent="0.25">
      <c r="S227" s="97"/>
      <c r="T227" s="97"/>
      <c r="U227" s="97"/>
      <c r="V227" s="97"/>
      <c r="W227" s="97"/>
      <c r="X227" s="97"/>
      <c r="Y227" s="97"/>
      <c r="Z227" s="97"/>
      <c r="AA227" s="97"/>
    </row>
    <row r="228" spans="19:27" s="137" customFormat="1" x14ac:dyDescent="0.25">
      <c r="S228" s="97"/>
      <c r="T228" s="97"/>
      <c r="U228" s="97"/>
      <c r="V228" s="97"/>
      <c r="W228" s="97"/>
      <c r="X228" s="97"/>
      <c r="Y228" s="97"/>
      <c r="Z228" s="97"/>
      <c r="AA228" s="97"/>
    </row>
    <row r="229" spans="19:27" s="137" customFormat="1" x14ac:dyDescent="0.25">
      <c r="S229" s="97"/>
      <c r="T229" s="97"/>
      <c r="U229" s="97"/>
      <c r="V229" s="97"/>
      <c r="W229" s="97"/>
      <c r="X229" s="97"/>
      <c r="Y229" s="97"/>
      <c r="Z229" s="97"/>
      <c r="AA229" s="97"/>
    </row>
    <row r="230" spans="19:27" s="137" customFormat="1" x14ac:dyDescent="0.25">
      <c r="S230" s="97"/>
      <c r="T230" s="97"/>
      <c r="U230" s="97"/>
      <c r="V230" s="97"/>
      <c r="W230" s="97"/>
      <c r="X230" s="97"/>
      <c r="Y230" s="97"/>
      <c r="Z230" s="97"/>
      <c r="AA230" s="97"/>
    </row>
    <row r="231" spans="19:27" s="137" customFormat="1" x14ac:dyDescent="0.25">
      <c r="S231" s="97"/>
      <c r="T231" s="97"/>
      <c r="U231" s="97"/>
      <c r="V231" s="97"/>
      <c r="W231" s="97"/>
      <c r="X231" s="97"/>
      <c r="Y231" s="97"/>
      <c r="Z231" s="97"/>
      <c r="AA231" s="97"/>
    </row>
    <row r="232" spans="19:27" s="137" customFormat="1" x14ac:dyDescent="0.25">
      <c r="S232" s="97"/>
      <c r="T232" s="97"/>
      <c r="U232" s="97"/>
      <c r="V232" s="97"/>
      <c r="W232" s="97"/>
      <c r="X232" s="97"/>
      <c r="Y232" s="97"/>
      <c r="Z232" s="97"/>
      <c r="AA232" s="97"/>
    </row>
    <row r="233" spans="19:27" s="137" customFormat="1" x14ac:dyDescent="0.25">
      <c r="S233" s="97"/>
      <c r="T233" s="97"/>
      <c r="U233" s="97"/>
      <c r="V233" s="97"/>
      <c r="W233" s="97"/>
      <c r="X233" s="97"/>
      <c r="Y233" s="97"/>
      <c r="Z233" s="97"/>
      <c r="AA233" s="97"/>
    </row>
    <row r="234" spans="19:27" s="137" customFormat="1" x14ac:dyDescent="0.25">
      <c r="S234" s="97"/>
      <c r="T234" s="97"/>
      <c r="U234" s="97"/>
      <c r="V234" s="97"/>
      <c r="W234" s="97"/>
      <c r="X234" s="97"/>
      <c r="Y234" s="97"/>
      <c r="Z234" s="97"/>
      <c r="AA234" s="97"/>
    </row>
    <row r="235" spans="19:27" s="137" customFormat="1" x14ac:dyDescent="0.25">
      <c r="S235" s="97"/>
      <c r="T235" s="97"/>
      <c r="U235" s="97"/>
      <c r="V235" s="97"/>
      <c r="W235" s="97"/>
      <c r="X235" s="97"/>
      <c r="Y235" s="97"/>
      <c r="Z235" s="97"/>
      <c r="AA235" s="97"/>
    </row>
    <row r="236" spans="19:27" s="137" customFormat="1" x14ac:dyDescent="0.25">
      <c r="S236" s="97"/>
      <c r="T236" s="97"/>
      <c r="U236" s="97"/>
      <c r="V236" s="97"/>
      <c r="W236" s="97"/>
      <c r="X236" s="97"/>
      <c r="Y236" s="97"/>
      <c r="Z236" s="97"/>
      <c r="AA236" s="97"/>
    </row>
    <row r="237" spans="19:27" s="137" customFormat="1" x14ac:dyDescent="0.25">
      <c r="S237" s="97"/>
      <c r="T237" s="97"/>
      <c r="U237" s="97"/>
      <c r="V237" s="97"/>
      <c r="W237" s="97"/>
      <c r="X237" s="97"/>
      <c r="Y237" s="97"/>
      <c r="Z237" s="97"/>
      <c r="AA237" s="97"/>
    </row>
    <row r="238" spans="19:27" s="137" customFormat="1" x14ac:dyDescent="0.25">
      <c r="S238" s="97"/>
      <c r="T238" s="97"/>
      <c r="U238" s="97"/>
      <c r="V238" s="97"/>
      <c r="W238" s="97"/>
      <c r="X238" s="97"/>
      <c r="Y238" s="97"/>
      <c r="Z238" s="97"/>
      <c r="AA238" s="97"/>
    </row>
    <row r="239" spans="19:27" s="137" customFormat="1" x14ac:dyDescent="0.25">
      <c r="S239" s="97"/>
      <c r="T239" s="97"/>
      <c r="U239" s="97"/>
      <c r="V239" s="97"/>
      <c r="W239" s="97"/>
      <c r="X239" s="97"/>
      <c r="Y239" s="97"/>
      <c r="Z239" s="97"/>
      <c r="AA239" s="97"/>
    </row>
    <row r="240" spans="19:27" s="137" customFormat="1" x14ac:dyDescent="0.25">
      <c r="S240" s="97"/>
      <c r="T240" s="97"/>
      <c r="U240" s="97"/>
      <c r="V240" s="97"/>
      <c r="W240" s="97"/>
      <c r="X240" s="97"/>
      <c r="Y240" s="97"/>
      <c r="Z240" s="97"/>
      <c r="AA240" s="97"/>
    </row>
    <row r="241" spans="19:27" s="137" customFormat="1" x14ac:dyDescent="0.25">
      <c r="S241" s="97"/>
      <c r="T241" s="97"/>
      <c r="U241" s="97"/>
      <c r="V241" s="97"/>
      <c r="W241" s="97"/>
      <c r="X241" s="97"/>
      <c r="Y241" s="97"/>
      <c r="Z241" s="97"/>
      <c r="AA241" s="97"/>
    </row>
    <row r="242" spans="19:27" s="137" customFormat="1" x14ac:dyDescent="0.25">
      <c r="S242" s="97"/>
      <c r="T242" s="97"/>
      <c r="U242" s="97"/>
      <c r="V242" s="97"/>
      <c r="W242" s="97"/>
      <c r="X242" s="97"/>
      <c r="Y242" s="97"/>
      <c r="Z242" s="97"/>
      <c r="AA242" s="97"/>
    </row>
    <row r="243" spans="19:27" s="137" customFormat="1" x14ac:dyDescent="0.25">
      <c r="S243" s="97"/>
      <c r="T243" s="97"/>
      <c r="U243" s="97"/>
      <c r="V243" s="97"/>
      <c r="W243" s="97"/>
      <c r="X243" s="97"/>
      <c r="Y243" s="97"/>
      <c r="Z243" s="97"/>
      <c r="AA243" s="97"/>
    </row>
    <row r="244" spans="19:27" s="137" customFormat="1" x14ac:dyDescent="0.25">
      <c r="S244" s="97"/>
      <c r="T244" s="97"/>
      <c r="U244" s="97"/>
      <c r="V244" s="97"/>
      <c r="W244" s="97"/>
      <c r="X244" s="97"/>
      <c r="Y244" s="97"/>
      <c r="Z244" s="97"/>
      <c r="AA244" s="97"/>
    </row>
    <row r="245" spans="19:27" s="137" customFormat="1" x14ac:dyDescent="0.25">
      <c r="S245" s="97"/>
      <c r="T245" s="97"/>
      <c r="U245" s="97"/>
      <c r="V245" s="97"/>
      <c r="W245" s="97"/>
      <c r="X245" s="97"/>
      <c r="Y245" s="97"/>
      <c r="Z245" s="97"/>
      <c r="AA245" s="97"/>
    </row>
    <row r="246" spans="19:27" s="137" customFormat="1" x14ac:dyDescent="0.25">
      <c r="S246" s="97"/>
      <c r="T246" s="97"/>
      <c r="U246" s="97"/>
      <c r="V246" s="97"/>
      <c r="W246" s="97"/>
      <c r="X246" s="97"/>
      <c r="Y246" s="97"/>
      <c r="Z246" s="97"/>
      <c r="AA246" s="97"/>
    </row>
    <row r="247" spans="19:27" s="137" customFormat="1" x14ac:dyDescent="0.25">
      <c r="S247" s="97"/>
      <c r="T247" s="97"/>
      <c r="U247" s="97"/>
      <c r="V247" s="97"/>
      <c r="W247" s="97"/>
      <c r="X247" s="97"/>
      <c r="Y247" s="97"/>
      <c r="Z247" s="97"/>
      <c r="AA247" s="97"/>
    </row>
    <row r="248" spans="19:27" s="137" customFormat="1" x14ac:dyDescent="0.25">
      <c r="S248" s="97"/>
      <c r="T248" s="97"/>
      <c r="U248" s="97"/>
      <c r="V248" s="97"/>
      <c r="W248" s="97"/>
      <c r="X248" s="97"/>
      <c r="Y248" s="97"/>
      <c r="Z248" s="97"/>
      <c r="AA248" s="97"/>
    </row>
    <row r="249" spans="19:27" s="137" customFormat="1" x14ac:dyDescent="0.25">
      <c r="S249" s="97"/>
      <c r="T249" s="97"/>
      <c r="U249" s="97"/>
      <c r="V249" s="97"/>
      <c r="W249" s="97"/>
      <c r="X249" s="97"/>
      <c r="Y249" s="97"/>
      <c r="Z249" s="97"/>
      <c r="AA249" s="97"/>
    </row>
    <row r="250" spans="19:27" s="137" customFormat="1" x14ac:dyDescent="0.25"/>
    <row r="251" spans="19:27" s="137" customFormat="1" x14ac:dyDescent="0.25"/>
    <row r="252" spans="19:27" s="137" customFormat="1" x14ac:dyDescent="0.25"/>
    <row r="253" spans="19:27" s="137" customFormat="1" x14ac:dyDescent="0.25"/>
    <row r="254" spans="19:27" s="137" customFormat="1" x14ac:dyDescent="0.25"/>
    <row r="255" spans="19:27" s="137" customFormat="1" x14ac:dyDescent="0.25"/>
    <row r="256" spans="19:27" s="137" customFormat="1" x14ac:dyDescent="0.25"/>
    <row r="257" s="137" customFormat="1" x14ac:dyDescent="0.25"/>
    <row r="258" s="137" customFormat="1" x14ac:dyDescent="0.25"/>
    <row r="259" s="137" customFormat="1" x14ac:dyDescent="0.25"/>
    <row r="260" s="137" customFormat="1" x14ac:dyDescent="0.25"/>
    <row r="261" s="137" customFormat="1" x14ac:dyDescent="0.25"/>
    <row r="262" s="137" customFormat="1" x14ac:dyDescent="0.25"/>
    <row r="263" s="137" customFormat="1" x14ac:dyDescent="0.25"/>
    <row r="264" s="137" customFormat="1" x14ac:dyDescent="0.25"/>
    <row r="265" s="137" customFormat="1" x14ac:dyDescent="0.25"/>
    <row r="266" s="137" customFormat="1" x14ac:dyDescent="0.25"/>
    <row r="267" s="137" customFormat="1" x14ac:dyDescent="0.25"/>
    <row r="268" s="137" customFormat="1" x14ac:dyDescent="0.25"/>
    <row r="269" s="137" customFormat="1" x14ac:dyDescent="0.25"/>
    <row r="270" s="137" customFormat="1" x14ac:dyDescent="0.25"/>
    <row r="271" s="137" customFormat="1" x14ac:dyDescent="0.25"/>
    <row r="272" s="137" customFormat="1" x14ac:dyDescent="0.25"/>
    <row r="273" s="137" customFormat="1" x14ac:dyDescent="0.25"/>
    <row r="274" s="137" customFormat="1" x14ac:dyDescent="0.25"/>
    <row r="275" s="137" customFormat="1" x14ac:dyDescent="0.25"/>
    <row r="276" s="137" customFormat="1" x14ac:dyDescent="0.25"/>
    <row r="277" s="137" customFormat="1" x14ac:dyDescent="0.25"/>
    <row r="278" s="137" customFormat="1" x14ac:dyDescent="0.25"/>
    <row r="279" s="137" customFormat="1" x14ac:dyDescent="0.25"/>
    <row r="280" s="137" customFormat="1" x14ac:dyDescent="0.25"/>
    <row r="281" s="137" customFormat="1" x14ac:dyDescent="0.25"/>
    <row r="282" s="137" customFormat="1" x14ac:dyDescent="0.25"/>
    <row r="283" s="137" customFormat="1" x14ac:dyDescent="0.25"/>
    <row r="284" s="137" customFormat="1" x14ac:dyDescent="0.25"/>
    <row r="285" s="137" customFormat="1" x14ac:dyDescent="0.25"/>
    <row r="286" s="137" customFormat="1" x14ac:dyDescent="0.25"/>
    <row r="287" s="137" customFormat="1" x14ac:dyDescent="0.25"/>
    <row r="288" s="137" customFormat="1" x14ac:dyDescent="0.25"/>
    <row r="289" s="137" customFormat="1" x14ac:dyDescent="0.25"/>
    <row r="290" s="137" customFormat="1" x14ac:dyDescent="0.25"/>
    <row r="291" s="137" customFormat="1" x14ac:dyDescent="0.25"/>
    <row r="292" s="137" customFormat="1" x14ac:dyDescent="0.25"/>
    <row r="293" s="137" customFormat="1" x14ac:dyDescent="0.25"/>
    <row r="294" s="137" customFormat="1" x14ac:dyDescent="0.25"/>
    <row r="295" s="137" customFormat="1" x14ac:dyDescent="0.25"/>
    <row r="296" s="137" customFormat="1" x14ac:dyDescent="0.25"/>
    <row r="297" s="137" customFormat="1" x14ac:dyDescent="0.25"/>
    <row r="298" s="137" customFormat="1" x14ac:dyDescent="0.25"/>
    <row r="299" s="137" customFormat="1" x14ac:dyDescent="0.25"/>
    <row r="300" s="137" customFormat="1" x14ac:dyDescent="0.25"/>
    <row r="301" s="137" customFormat="1" x14ac:dyDescent="0.25"/>
    <row r="302" s="137" customFormat="1" x14ac:dyDescent="0.25"/>
    <row r="303" s="137" customFormat="1" x14ac:dyDescent="0.25"/>
    <row r="304" s="137" customFormat="1" x14ac:dyDescent="0.25"/>
    <row r="305" s="137" customFormat="1" x14ac:dyDescent="0.25"/>
    <row r="306" s="137" customFormat="1" x14ac:dyDescent="0.25"/>
    <row r="307" s="137" customFormat="1" x14ac:dyDescent="0.25"/>
    <row r="308" s="137" customFormat="1" x14ac:dyDescent="0.25"/>
    <row r="309" s="137" customFormat="1" x14ac:dyDescent="0.25"/>
    <row r="310" s="137" customFormat="1" x14ac:dyDescent="0.25"/>
    <row r="311" s="137" customFormat="1" x14ac:dyDescent="0.25"/>
    <row r="312" s="137" customFormat="1" x14ac:dyDescent="0.25"/>
    <row r="313" s="137" customFormat="1" x14ac:dyDescent="0.25"/>
    <row r="314" s="137" customFormat="1" x14ac:dyDescent="0.25"/>
    <row r="315" s="137" customFormat="1" x14ac:dyDescent="0.25"/>
    <row r="316" s="137" customFormat="1" x14ac:dyDescent="0.25"/>
    <row r="317" s="137" customFormat="1" x14ac:dyDescent="0.25"/>
    <row r="318" s="137" customFormat="1" x14ac:dyDescent="0.25"/>
    <row r="319" s="137" customFormat="1" x14ac:dyDescent="0.25"/>
    <row r="320" s="137" customFormat="1" x14ac:dyDescent="0.25"/>
    <row r="321" s="137" customFormat="1" x14ac:dyDescent="0.25"/>
    <row r="322" s="137" customFormat="1" x14ac:dyDescent="0.25"/>
    <row r="323" s="137" customFormat="1" x14ac:dyDescent="0.25"/>
    <row r="324" s="137" customFormat="1" x14ac:dyDescent="0.25"/>
    <row r="325" s="137" customFormat="1" x14ac:dyDescent="0.25"/>
  </sheetData>
  <autoFilter ref="A1:R81"/>
  <dataValidations count="1">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7 J37">
      <formula1>0</formula1>
      <formula2>390</formula2>
    </dataValidation>
  </dataValidations>
  <hyperlinks>
    <hyperlink ref="I3" r:id="rId1"/>
    <hyperlink ref="I2" r:id="rId2"/>
    <hyperlink ref="I4" r:id="rId3"/>
    <hyperlink ref="I5"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23" r:id="rId21"/>
    <hyperlink ref="I24" r:id="rId22"/>
    <hyperlink ref="I25" r:id="rId23"/>
    <hyperlink ref="I29" r:id="rId24"/>
    <hyperlink ref="I26" r:id="rId25"/>
    <hyperlink ref="I27" r:id="rId26"/>
    <hyperlink ref="I30" r:id="rId27"/>
    <hyperlink ref="I31" r:id="rId28"/>
    <hyperlink ref="I32"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8" r:id="rId43"/>
    <hyperlink ref="I47"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61" r:id="rId55"/>
    <hyperlink ref="I64" r:id="rId56"/>
    <hyperlink ref="I62" r:id="rId57"/>
    <hyperlink ref="I63" r:id="rId58"/>
    <hyperlink ref="I65" r:id="rId59"/>
    <hyperlink ref="I66" r:id="rId60"/>
    <hyperlink ref="I67" r:id="rId61"/>
    <hyperlink ref="I68" r:id="rId62"/>
    <hyperlink ref="I69" r:id="rId63"/>
    <hyperlink ref="I70" r:id="rId64"/>
    <hyperlink ref="I72" r:id="rId65"/>
    <hyperlink ref="I73" r:id="rId66"/>
    <hyperlink ref="I74" r:id="rId67"/>
    <hyperlink ref="I76" r:id="rId68"/>
    <hyperlink ref="I77" r:id="rId69"/>
    <hyperlink ref="I78" r:id="rId70"/>
    <hyperlink ref="I79" r:id="rId71"/>
    <hyperlink ref="I80" r:id="rId72"/>
    <hyperlink ref="I81" r:id="rId73"/>
  </hyperlinks>
  <pageMargins left="0.11811023622047245" right="0.11811023622047245" top="0.35433070866141736" bottom="0.35433070866141736" header="0.31496062992125984" footer="0.31496062992125984"/>
  <pageSetup scale="75" orientation="landscape" r:id="rId74"/>
  <legacyDrawing r:id="rId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7" workbookViewId="0">
      <selection activeCell="B9" sqref="B9"/>
    </sheetView>
  </sheetViews>
  <sheetFormatPr baseColWidth="10" defaultRowHeight="15" x14ac:dyDescent="0.25"/>
  <cols>
    <col min="1" max="1" width="19.85546875" customWidth="1"/>
    <col min="2" max="2" width="39.85546875" customWidth="1"/>
    <col min="3" max="3" width="17.42578125" customWidth="1"/>
    <col min="4" max="4" width="33.140625" customWidth="1"/>
    <col min="5" max="5" width="26.7109375" customWidth="1"/>
    <col min="6" max="6" width="14.7109375" customWidth="1"/>
    <col min="7" max="7" width="17.140625" customWidth="1"/>
    <col min="8" max="8" width="21.42578125" customWidth="1"/>
    <col min="12" max="12" width="21.140625" customWidth="1"/>
  </cols>
  <sheetData>
    <row r="1" spans="1:14" x14ac:dyDescent="0.25">
      <c r="A1" s="24"/>
      <c r="B1" s="24"/>
      <c r="C1" s="24"/>
      <c r="D1" s="24"/>
      <c r="E1" s="24"/>
      <c r="F1" s="24"/>
      <c r="G1" s="25"/>
      <c r="H1" s="25"/>
      <c r="I1" s="25"/>
      <c r="J1" s="25"/>
      <c r="K1" s="25"/>
      <c r="L1" s="25"/>
      <c r="M1" s="25"/>
      <c r="N1" s="25"/>
    </row>
    <row r="2" spans="1:14" ht="51.75" thickBot="1" x14ac:dyDescent="0.3">
      <c r="A2" s="35" t="s">
        <v>202</v>
      </c>
      <c r="B2" s="35" t="s">
        <v>203</v>
      </c>
      <c r="C2" s="35" t="s">
        <v>204</v>
      </c>
      <c r="D2" s="35" t="s">
        <v>205</v>
      </c>
      <c r="E2" s="35" t="s">
        <v>145</v>
      </c>
      <c r="F2" s="35" t="s">
        <v>219</v>
      </c>
      <c r="G2" s="35" t="s">
        <v>220</v>
      </c>
      <c r="H2" s="35" t="s">
        <v>221</v>
      </c>
      <c r="I2" s="35" t="s">
        <v>222</v>
      </c>
      <c r="J2" s="35" t="s">
        <v>228</v>
      </c>
      <c r="K2" s="35" t="s">
        <v>229</v>
      </c>
      <c r="L2" s="35" t="s">
        <v>233</v>
      </c>
      <c r="M2" s="35" t="s">
        <v>234</v>
      </c>
      <c r="N2" s="35" t="s">
        <v>235</v>
      </c>
    </row>
    <row r="3" spans="1:14" ht="15.75" thickBot="1" x14ac:dyDescent="0.3">
      <c r="A3" s="31">
        <v>1</v>
      </c>
      <c r="B3" s="47" t="s">
        <v>195</v>
      </c>
      <c r="C3" s="33">
        <v>41688</v>
      </c>
      <c r="D3" s="32" t="s">
        <v>206</v>
      </c>
      <c r="E3" s="32" t="s">
        <v>217</v>
      </c>
      <c r="F3" s="38">
        <v>610000</v>
      </c>
      <c r="G3" s="32">
        <v>5490000</v>
      </c>
      <c r="H3" s="32" t="s">
        <v>35</v>
      </c>
      <c r="I3" s="32">
        <v>270</v>
      </c>
      <c r="J3" s="33">
        <v>41696</v>
      </c>
      <c r="K3" s="33">
        <v>42093</v>
      </c>
      <c r="L3" s="32" t="s">
        <v>230</v>
      </c>
      <c r="M3" s="32">
        <v>1215</v>
      </c>
      <c r="N3" s="32">
        <v>1115</v>
      </c>
    </row>
    <row r="4" spans="1:14" ht="15.75" thickBot="1" x14ac:dyDescent="0.3">
      <c r="A4" s="31">
        <v>2</v>
      </c>
      <c r="B4" s="47" t="s">
        <v>196</v>
      </c>
      <c r="C4" s="33">
        <v>41689</v>
      </c>
      <c r="D4" s="34" t="s">
        <v>207</v>
      </c>
      <c r="E4" s="32" t="s">
        <v>217</v>
      </c>
      <c r="F4" s="38">
        <v>1500000</v>
      </c>
      <c r="G4" s="32">
        <v>14500000</v>
      </c>
      <c r="H4" s="32" t="s">
        <v>35</v>
      </c>
      <c r="I4" s="36">
        <v>290</v>
      </c>
      <c r="J4" s="33">
        <v>41696</v>
      </c>
      <c r="K4" s="37">
        <v>42093</v>
      </c>
      <c r="L4" s="32" t="s">
        <v>230</v>
      </c>
      <c r="M4" s="32">
        <v>415</v>
      </c>
      <c r="N4" s="32">
        <v>415</v>
      </c>
    </row>
    <row r="5" spans="1:14" ht="15.75" thickBot="1" x14ac:dyDescent="0.3">
      <c r="A5" s="31">
        <v>3</v>
      </c>
      <c r="B5" s="47" t="s">
        <v>197</v>
      </c>
      <c r="C5" s="33">
        <v>41691</v>
      </c>
      <c r="D5" s="32" t="s">
        <v>208</v>
      </c>
      <c r="E5" s="32" t="s">
        <v>217</v>
      </c>
      <c r="F5" s="38">
        <v>804000</v>
      </c>
      <c r="G5" s="32">
        <v>7798800</v>
      </c>
      <c r="H5" s="34" t="s">
        <v>223</v>
      </c>
      <c r="I5" s="32">
        <v>291</v>
      </c>
      <c r="J5" s="33">
        <v>41695</v>
      </c>
      <c r="K5" s="33">
        <v>41728</v>
      </c>
      <c r="L5" s="32" t="s">
        <v>231</v>
      </c>
      <c r="M5" s="32">
        <v>915</v>
      </c>
      <c r="N5" s="32">
        <v>915</v>
      </c>
    </row>
    <row r="6" spans="1:14" ht="15.75" thickBot="1" x14ac:dyDescent="0.3">
      <c r="A6" s="31">
        <v>6</v>
      </c>
      <c r="B6" s="47" t="s">
        <v>198</v>
      </c>
      <c r="C6" s="33">
        <v>41697</v>
      </c>
      <c r="D6" s="32" t="s">
        <v>209</v>
      </c>
      <c r="E6" s="32" t="s">
        <v>217</v>
      </c>
      <c r="F6" s="38">
        <v>1539850</v>
      </c>
      <c r="G6" s="32">
        <v>14950000</v>
      </c>
      <c r="H6" s="32" t="s">
        <v>224</v>
      </c>
      <c r="I6" s="32">
        <v>295</v>
      </c>
      <c r="J6" s="33">
        <v>41704</v>
      </c>
      <c r="K6" s="33">
        <v>42093</v>
      </c>
      <c r="L6" s="32" t="s">
        <v>230</v>
      </c>
      <c r="M6" s="32">
        <v>215</v>
      </c>
      <c r="N6" s="32">
        <v>215</v>
      </c>
    </row>
    <row r="7" spans="1:14" ht="15.75" thickBot="1" x14ac:dyDescent="0.3">
      <c r="A7" s="31">
        <v>7</v>
      </c>
      <c r="B7" s="47" t="s">
        <v>63</v>
      </c>
      <c r="C7" s="33">
        <v>41701</v>
      </c>
      <c r="D7" s="32" t="s">
        <v>210</v>
      </c>
      <c r="E7" s="32" t="s">
        <v>217</v>
      </c>
      <c r="F7" s="38">
        <v>1266900</v>
      </c>
      <c r="G7" s="32">
        <v>11480000</v>
      </c>
      <c r="H7" s="32" t="s">
        <v>225</v>
      </c>
      <c r="I7" s="32">
        <v>300</v>
      </c>
      <c r="J7" s="33">
        <v>41704</v>
      </c>
      <c r="K7" s="33">
        <v>41728</v>
      </c>
      <c r="L7" s="32" t="s">
        <v>230</v>
      </c>
      <c r="M7" s="32">
        <v>315</v>
      </c>
      <c r="N7" s="32">
        <v>315</v>
      </c>
    </row>
    <row r="8" spans="1:14" ht="15.75" thickBot="1" x14ac:dyDescent="0.3">
      <c r="A8" s="31">
        <v>10</v>
      </c>
      <c r="B8" s="34" t="s">
        <v>199</v>
      </c>
      <c r="C8" s="33">
        <v>41710</v>
      </c>
      <c r="D8" s="34" t="s">
        <v>211</v>
      </c>
      <c r="E8" s="32" t="s">
        <v>217</v>
      </c>
      <c r="F8" s="38">
        <v>127000</v>
      </c>
      <c r="G8" s="32">
        <v>1134533</v>
      </c>
      <c r="H8" s="34" t="s">
        <v>226</v>
      </c>
      <c r="I8" s="32">
        <v>268</v>
      </c>
      <c r="J8" s="33">
        <v>41716</v>
      </c>
      <c r="K8" s="33">
        <v>42094</v>
      </c>
      <c r="L8" s="32" t="s">
        <v>230</v>
      </c>
      <c r="M8" s="32">
        <v>715</v>
      </c>
      <c r="N8" s="32">
        <v>715</v>
      </c>
    </row>
    <row r="9" spans="1:14" ht="15.75" thickBot="1" x14ac:dyDescent="0.3">
      <c r="A9" s="31">
        <v>11</v>
      </c>
      <c r="B9" s="48" t="s">
        <v>199</v>
      </c>
      <c r="C9" s="33">
        <v>41711</v>
      </c>
      <c r="D9" s="34" t="s">
        <v>212</v>
      </c>
      <c r="E9" s="32" t="s">
        <v>217</v>
      </c>
      <c r="F9" s="32">
        <v>1835073</v>
      </c>
      <c r="G9" s="32">
        <v>13666071</v>
      </c>
      <c r="H9" s="34" t="s">
        <v>226</v>
      </c>
      <c r="I9" s="32">
        <v>267</v>
      </c>
      <c r="J9" s="33">
        <v>41717</v>
      </c>
      <c r="K9" s="33">
        <v>42054</v>
      </c>
      <c r="L9" s="32" t="s">
        <v>230</v>
      </c>
      <c r="M9" s="32">
        <v>1015</v>
      </c>
      <c r="N9" s="32">
        <v>1015</v>
      </c>
    </row>
    <row r="10" spans="1:14" ht="15.75" thickBot="1" x14ac:dyDescent="0.3">
      <c r="A10" s="31">
        <v>12</v>
      </c>
      <c r="B10" s="48" t="s">
        <v>200</v>
      </c>
      <c r="C10" s="33">
        <v>41711</v>
      </c>
      <c r="D10" s="34" t="s">
        <v>213</v>
      </c>
      <c r="E10" s="32" t="s">
        <v>217</v>
      </c>
      <c r="F10" s="38">
        <v>800000</v>
      </c>
      <c r="G10" s="32">
        <v>7146667</v>
      </c>
      <c r="H10" s="34" t="s">
        <v>227</v>
      </c>
      <c r="I10" s="32">
        <v>268</v>
      </c>
      <c r="J10" s="33">
        <v>41716</v>
      </c>
      <c r="K10" s="33">
        <v>42094</v>
      </c>
      <c r="L10" s="32" t="s">
        <v>230</v>
      </c>
      <c r="M10" s="32">
        <v>615</v>
      </c>
      <c r="N10" s="32">
        <v>615</v>
      </c>
    </row>
    <row r="11" spans="1:14" ht="15.75" thickBot="1" x14ac:dyDescent="0.3">
      <c r="A11" s="31">
        <v>13</v>
      </c>
      <c r="B11" s="48" t="s">
        <v>201</v>
      </c>
      <c r="C11" s="33">
        <v>41712</v>
      </c>
      <c r="D11" s="34" t="s">
        <v>214</v>
      </c>
      <c r="E11" s="32" t="s">
        <v>217</v>
      </c>
      <c r="F11" s="38">
        <v>1066000</v>
      </c>
      <c r="G11" s="32">
        <v>9522933</v>
      </c>
      <c r="H11" s="34" t="s">
        <v>227</v>
      </c>
      <c r="I11" s="32">
        <v>267</v>
      </c>
      <c r="J11" s="33">
        <v>41717</v>
      </c>
      <c r="K11" s="33">
        <v>42093</v>
      </c>
      <c r="L11" s="32" t="s">
        <v>230</v>
      </c>
      <c r="M11" s="32">
        <v>115</v>
      </c>
      <c r="N11" s="32">
        <v>115</v>
      </c>
    </row>
    <row r="12" spans="1:14" ht="15.75" thickBot="1" x14ac:dyDescent="0.3">
      <c r="A12" s="31">
        <v>1</v>
      </c>
      <c r="B12" s="34" t="s">
        <v>59</v>
      </c>
      <c r="C12" s="33">
        <v>41725</v>
      </c>
      <c r="D12" s="34" t="s">
        <v>215</v>
      </c>
      <c r="E12" s="32" t="s">
        <v>218</v>
      </c>
      <c r="F12" s="38">
        <v>2222198</v>
      </c>
      <c r="G12" s="32">
        <v>18888683</v>
      </c>
      <c r="H12" s="34" t="s">
        <v>18</v>
      </c>
      <c r="I12" s="32">
        <v>240</v>
      </c>
      <c r="J12" s="33">
        <v>41730</v>
      </c>
      <c r="K12" s="33">
        <v>42094</v>
      </c>
      <c r="L12" s="32" t="s">
        <v>230</v>
      </c>
      <c r="M12" s="32">
        <v>815</v>
      </c>
      <c r="N12" s="32">
        <v>815</v>
      </c>
    </row>
    <row r="13" spans="1:14" ht="15.75" thickBot="1" x14ac:dyDescent="0.3">
      <c r="A13" s="31">
        <v>19</v>
      </c>
      <c r="B13" s="47" t="s">
        <v>41</v>
      </c>
      <c r="C13" s="33">
        <v>41761</v>
      </c>
      <c r="D13" s="32" t="s">
        <v>216</v>
      </c>
      <c r="E13" s="32" t="s">
        <v>217</v>
      </c>
      <c r="F13" s="38">
        <v>1545000</v>
      </c>
      <c r="G13" s="32">
        <v>11250000</v>
      </c>
      <c r="H13" s="32" t="s">
        <v>224</v>
      </c>
      <c r="I13" s="32">
        <v>232</v>
      </c>
      <c r="J13" s="33">
        <v>41768</v>
      </c>
      <c r="K13" s="33">
        <v>42094</v>
      </c>
      <c r="L13" s="32" t="s">
        <v>232</v>
      </c>
      <c r="M13" s="32">
        <v>515</v>
      </c>
      <c r="N13" s="32">
        <v>515</v>
      </c>
    </row>
    <row r="16" spans="1:14" ht="26.25" thickBot="1" x14ac:dyDescent="0.3">
      <c r="B16" s="35" t="s">
        <v>203</v>
      </c>
      <c r="C16" s="35" t="s">
        <v>284</v>
      </c>
      <c r="D16" s="35" t="s">
        <v>205</v>
      </c>
      <c r="E16" s="52" t="s">
        <v>285</v>
      </c>
      <c r="F16" s="53" t="s">
        <v>147</v>
      </c>
      <c r="G16" s="53" t="s">
        <v>272</v>
      </c>
      <c r="H16" s="53" t="s">
        <v>286</v>
      </c>
      <c r="I16" s="53" t="s">
        <v>286</v>
      </c>
    </row>
    <row r="17" spans="2:9" ht="15.75" thickBot="1" x14ac:dyDescent="0.3">
      <c r="B17" s="36" t="s">
        <v>195</v>
      </c>
      <c r="C17" s="36">
        <v>610000</v>
      </c>
      <c r="D17" s="50" t="s">
        <v>206</v>
      </c>
      <c r="E17" s="29">
        <f>+C17*3%+C17</f>
        <v>628300</v>
      </c>
      <c r="F17" s="56">
        <f>+E17</f>
        <v>628300</v>
      </c>
      <c r="G17" s="69">
        <v>628300</v>
      </c>
      <c r="H17" s="7">
        <v>0</v>
      </c>
      <c r="I17" s="7"/>
    </row>
    <row r="18" spans="2:9" ht="15.75" thickBot="1" x14ac:dyDescent="0.3">
      <c r="B18" s="36" t="s">
        <v>196</v>
      </c>
      <c r="C18" s="36">
        <v>1500000</v>
      </c>
      <c r="D18" s="51" t="s">
        <v>207</v>
      </c>
      <c r="E18" s="29">
        <f t="shared" ref="E18:E27" si="0">+C18*3%+C18</f>
        <v>1545000</v>
      </c>
      <c r="F18" s="56">
        <f>+E18</f>
        <v>1545000</v>
      </c>
      <c r="G18" s="69">
        <v>1545000</v>
      </c>
      <c r="H18" s="7">
        <v>0</v>
      </c>
      <c r="I18" s="7"/>
    </row>
    <row r="19" spans="2:9" ht="15.75" thickBot="1" x14ac:dyDescent="0.3">
      <c r="B19" s="36" t="s">
        <v>197</v>
      </c>
      <c r="C19" s="36">
        <v>804000</v>
      </c>
      <c r="D19" s="50" t="s">
        <v>208</v>
      </c>
      <c r="E19" s="29">
        <f t="shared" si="0"/>
        <v>828120</v>
      </c>
      <c r="F19" s="56">
        <v>441664</v>
      </c>
      <c r="G19" s="69">
        <v>828120</v>
      </c>
      <c r="H19" s="7"/>
      <c r="I19" s="7"/>
    </row>
    <row r="20" spans="2:9" ht="15.75" thickBot="1" x14ac:dyDescent="0.3">
      <c r="B20" s="36" t="s">
        <v>198</v>
      </c>
      <c r="C20" s="36">
        <v>1495000</v>
      </c>
      <c r="D20" s="50" t="s">
        <v>209</v>
      </c>
      <c r="E20" s="29">
        <f t="shared" si="0"/>
        <v>1539850</v>
      </c>
      <c r="F20" s="56">
        <f>+E20</f>
        <v>1539850</v>
      </c>
      <c r="G20" s="69">
        <v>1539850</v>
      </c>
      <c r="H20" s="7"/>
      <c r="I20" s="7"/>
    </row>
    <row r="21" spans="2:9" ht="15.75" thickBot="1" x14ac:dyDescent="0.3">
      <c r="B21" s="36" t="s">
        <v>63</v>
      </c>
      <c r="C21" s="36">
        <v>1230000</v>
      </c>
      <c r="D21" s="50" t="s">
        <v>210</v>
      </c>
      <c r="E21" s="29">
        <f t="shared" si="0"/>
        <v>1266900</v>
      </c>
      <c r="F21" s="56">
        <f>+E21</f>
        <v>1266900</v>
      </c>
      <c r="G21" s="69">
        <v>1266900</v>
      </c>
      <c r="H21" s="7"/>
      <c r="I21" s="7"/>
    </row>
    <row r="22" spans="2:9" ht="15.75" thickBot="1" x14ac:dyDescent="0.3">
      <c r="B22" s="72" t="s">
        <v>199</v>
      </c>
      <c r="C22" s="36">
        <v>127000</v>
      </c>
      <c r="D22" s="51" t="s">
        <v>211</v>
      </c>
      <c r="E22" s="29">
        <f t="shared" si="0"/>
        <v>130810</v>
      </c>
      <c r="F22" s="56">
        <v>130810</v>
      </c>
      <c r="G22" s="69">
        <v>130810</v>
      </c>
      <c r="H22" s="7">
        <v>0</v>
      </c>
      <c r="I22" s="7"/>
    </row>
    <row r="23" spans="2:9" ht="15.75" thickBot="1" x14ac:dyDescent="0.3">
      <c r="B23" s="72" t="s">
        <v>199</v>
      </c>
      <c r="C23" s="36">
        <v>1835073</v>
      </c>
      <c r="D23" s="51" t="s">
        <v>212</v>
      </c>
      <c r="E23" s="29">
        <f t="shared" si="0"/>
        <v>1890125.19</v>
      </c>
      <c r="F23" s="56" t="s">
        <v>133</v>
      </c>
      <c r="G23" s="69"/>
      <c r="H23" s="7"/>
      <c r="I23" s="7"/>
    </row>
    <row r="24" spans="2:9" ht="15.75" thickBot="1" x14ac:dyDescent="0.3">
      <c r="B24" s="54" t="s">
        <v>200</v>
      </c>
      <c r="C24" s="36">
        <v>800000</v>
      </c>
      <c r="D24" s="51" t="s">
        <v>213</v>
      </c>
      <c r="E24" s="29">
        <f t="shared" si="0"/>
        <v>824000</v>
      </c>
      <c r="F24" s="56">
        <f>+E24</f>
        <v>824000</v>
      </c>
      <c r="G24" s="69">
        <v>824000</v>
      </c>
      <c r="H24" s="7"/>
      <c r="I24" s="7"/>
    </row>
    <row r="25" spans="2:9" ht="15.75" thickBot="1" x14ac:dyDescent="0.3">
      <c r="B25" s="54" t="s">
        <v>201</v>
      </c>
      <c r="C25" s="36">
        <v>1066000</v>
      </c>
      <c r="D25" s="51" t="s">
        <v>214</v>
      </c>
      <c r="E25" s="29">
        <f t="shared" si="0"/>
        <v>1097980</v>
      </c>
      <c r="F25" s="56">
        <f>+E25</f>
        <v>1097980</v>
      </c>
      <c r="G25" s="69">
        <v>1097980</v>
      </c>
      <c r="H25" s="7"/>
      <c r="I25" s="7"/>
    </row>
    <row r="26" spans="2:9" ht="15.75" thickBot="1" x14ac:dyDescent="0.3">
      <c r="B26" s="54" t="s">
        <v>59</v>
      </c>
      <c r="C26" s="36">
        <v>2222198</v>
      </c>
      <c r="D26" s="51" t="s">
        <v>215</v>
      </c>
      <c r="E26" s="29">
        <f>+C26*3%+C26</f>
        <v>2288863.94</v>
      </c>
      <c r="F26" s="56">
        <v>2288863</v>
      </c>
      <c r="G26" s="29"/>
      <c r="H26" s="7"/>
      <c r="I26" s="7"/>
    </row>
    <row r="27" spans="2:9" ht="15.75" thickBot="1" x14ac:dyDescent="0.3">
      <c r="B27" s="38" t="s">
        <v>41</v>
      </c>
      <c r="C27" s="36">
        <v>1500000</v>
      </c>
      <c r="D27" s="50" t="s">
        <v>216</v>
      </c>
      <c r="E27" s="29">
        <f t="shared" si="0"/>
        <v>1545000</v>
      </c>
      <c r="F27" s="56">
        <f>+E27</f>
        <v>1545000</v>
      </c>
      <c r="G27" s="69">
        <v>1545000</v>
      </c>
      <c r="H27" s="7"/>
      <c r="I27"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1" workbookViewId="0">
      <selection activeCell="E25" sqref="E25"/>
    </sheetView>
  </sheetViews>
  <sheetFormatPr baseColWidth="10" defaultRowHeight="15" x14ac:dyDescent="0.25"/>
  <cols>
    <col min="1" max="1" width="32.140625" customWidth="1"/>
    <col min="2" max="2" width="31" customWidth="1"/>
    <col min="3" max="3" width="17" customWidth="1"/>
    <col min="4" max="4" width="15" customWidth="1"/>
    <col min="5" max="5" width="11.42578125" customWidth="1"/>
    <col min="6" max="6" width="15" customWidth="1"/>
    <col min="7" max="7" width="18.140625" customWidth="1"/>
    <col min="8" max="8" width="32.140625" customWidth="1"/>
    <col min="9" max="9" width="22.85546875" customWidth="1"/>
    <col min="11" max="11" width="34.28515625" customWidth="1"/>
  </cols>
  <sheetData>
    <row r="1" spans="2:13" x14ac:dyDescent="0.25">
      <c r="B1" s="2" t="s">
        <v>267</v>
      </c>
      <c r="C1" t="s">
        <v>268</v>
      </c>
    </row>
    <row r="4" spans="2:13" x14ac:dyDescent="0.25">
      <c r="D4" t="s">
        <v>302</v>
      </c>
    </row>
    <row r="5" spans="2:13" ht="24.95" customHeight="1" x14ac:dyDescent="0.25">
      <c r="B5" s="7" t="s">
        <v>300</v>
      </c>
      <c r="C5" s="7">
        <v>30</v>
      </c>
      <c r="D5" s="4"/>
    </row>
    <row r="6" spans="2:13" ht="24.95" customHeight="1" x14ac:dyDescent="0.25">
      <c r="B6" s="7" t="s">
        <v>11</v>
      </c>
      <c r="C6" s="7">
        <v>30</v>
      </c>
      <c r="D6" s="4"/>
    </row>
    <row r="7" spans="2:13" ht="24.95" customHeight="1" x14ac:dyDescent="0.25">
      <c r="B7" s="7" t="s">
        <v>12</v>
      </c>
      <c r="C7" s="7">
        <v>30</v>
      </c>
      <c r="D7">
        <v>28</v>
      </c>
    </row>
    <row r="8" spans="2:13" ht="24.95" customHeight="1" x14ac:dyDescent="0.25">
      <c r="B8" s="7" t="s">
        <v>13</v>
      </c>
      <c r="C8" s="7">
        <v>30</v>
      </c>
      <c r="D8">
        <f>+C8</f>
        <v>30</v>
      </c>
    </row>
    <row r="9" spans="2:13" ht="24.95" customHeight="1" x14ac:dyDescent="0.25">
      <c r="B9" s="7" t="s">
        <v>14</v>
      </c>
      <c r="C9" s="7">
        <v>30</v>
      </c>
      <c r="D9">
        <f t="shared" ref="D9:D16" si="0">+C9</f>
        <v>30</v>
      </c>
    </row>
    <row r="10" spans="2:13" ht="24.95" customHeight="1" x14ac:dyDescent="0.25">
      <c r="B10" s="7" t="s">
        <v>15</v>
      </c>
      <c r="C10" s="7">
        <v>30</v>
      </c>
      <c r="D10">
        <f t="shared" si="0"/>
        <v>30</v>
      </c>
      <c r="E10" s="11"/>
      <c r="F10" s="11"/>
      <c r="G10" s="11"/>
      <c r="H10" s="11"/>
      <c r="I10" s="11"/>
      <c r="J10" s="11"/>
      <c r="K10" s="11"/>
      <c r="L10" s="11"/>
      <c r="M10" s="11"/>
    </row>
    <row r="11" spans="2:13" ht="24.95" customHeight="1" x14ac:dyDescent="0.25">
      <c r="B11" s="7" t="s">
        <v>16</v>
      </c>
      <c r="C11" s="7">
        <v>30</v>
      </c>
      <c r="D11">
        <f t="shared" si="0"/>
        <v>30</v>
      </c>
      <c r="E11" s="11"/>
      <c r="F11" s="41"/>
      <c r="G11" s="11"/>
      <c r="H11" s="11"/>
      <c r="I11" s="11"/>
      <c r="J11" s="11"/>
      <c r="K11" s="11"/>
      <c r="L11" s="11"/>
      <c r="M11" s="11"/>
    </row>
    <row r="12" spans="2:13" ht="24.95" customHeight="1" x14ac:dyDescent="0.25">
      <c r="B12" s="7" t="s">
        <v>301</v>
      </c>
      <c r="C12" s="7">
        <v>30</v>
      </c>
      <c r="D12">
        <f t="shared" si="0"/>
        <v>30</v>
      </c>
      <c r="E12" s="11"/>
      <c r="F12" s="41"/>
      <c r="G12" s="11"/>
      <c r="H12" s="11"/>
      <c r="I12" s="11"/>
      <c r="J12" s="11"/>
      <c r="K12" s="11"/>
      <c r="L12" s="11"/>
      <c r="M12" s="11"/>
    </row>
    <row r="13" spans="2:13" ht="24.95" customHeight="1" x14ac:dyDescent="0.25">
      <c r="B13" s="7" t="s">
        <v>274</v>
      </c>
      <c r="C13" s="7">
        <v>30</v>
      </c>
      <c r="D13">
        <f t="shared" si="0"/>
        <v>30</v>
      </c>
      <c r="E13" s="11"/>
      <c r="F13" s="41"/>
      <c r="G13" s="42"/>
      <c r="H13" s="42"/>
      <c r="I13" s="43"/>
      <c r="J13" s="44"/>
      <c r="K13" s="11"/>
      <c r="L13" s="11"/>
      <c r="M13" s="11"/>
    </row>
    <row r="14" spans="2:13" ht="24.95" customHeight="1" x14ac:dyDescent="0.25">
      <c r="B14" s="7" t="s">
        <v>275</v>
      </c>
      <c r="C14" s="7">
        <v>30</v>
      </c>
      <c r="D14">
        <f t="shared" si="0"/>
        <v>30</v>
      </c>
      <c r="E14" s="11"/>
      <c r="F14" s="41"/>
      <c r="G14" s="42"/>
      <c r="H14" s="42"/>
      <c r="I14" s="43"/>
      <c r="J14" s="45"/>
      <c r="K14" s="11"/>
      <c r="L14" s="11"/>
      <c r="M14" s="11"/>
    </row>
    <row r="15" spans="2:13" ht="24.95" customHeight="1" x14ac:dyDescent="0.25">
      <c r="B15" s="7" t="s">
        <v>276</v>
      </c>
      <c r="C15" s="7">
        <v>30</v>
      </c>
      <c r="D15">
        <f t="shared" si="0"/>
        <v>30</v>
      </c>
      <c r="E15" s="11"/>
      <c r="F15" s="41"/>
      <c r="G15" s="42"/>
      <c r="H15" s="42"/>
      <c r="I15" s="43"/>
      <c r="J15" s="45"/>
      <c r="K15" s="11"/>
      <c r="L15" s="11"/>
      <c r="M15" s="11"/>
    </row>
    <row r="16" spans="2:13" ht="24.95" customHeight="1" x14ac:dyDescent="0.25">
      <c r="B16" s="7" t="s">
        <v>277</v>
      </c>
      <c r="C16" s="7">
        <v>30</v>
      </c>
      <c r="D16">
        <f t="shared" si="0"/>
        <v>30</v>
      </c>
      <c r="E16" s="11"/>
      <c r="F16" s="41"/>
      <c r="G16" s="42"/>
      <c r="H16" s="42"/>
      <c r="I16" s="43"/>
      <c r="J16" s="45"/>
      <c r="K16" s="11"/>
      <c r="L16" s="11"/>
      <c r="M16" s="11"/>
    </row>
    <row r="17" spans="1:13" ht="24.95" customHeight="1" x14ac:dyDescent="0.25">
      <c r="B17" s="11"/>
      <c r="C17" s="11"/>
      <c r="E17" s="11"/>
      <c r="F17" s="41"/>
      <c r="G17" s="42"/>
      <c r="H17" s="42"/>
      <c r="I17" s="43"/>
      <c r="J17" s="45"/>
      <c r="K17" s="11"/>
      <c r="L17" s="11"/>
      <c r="M17" s="11"/>
    </row>
    <row r="18" spans="1:13" ht="30" customHeight="1" x14ac:dyDescent="0.25">
      <c r="B18" s="58" t="s">
        <v>315</v>
      </c>
      <c r="C18" s="59" t="s">
        <v>152</v>
      </c>
      <c r="D18" s="60" t="s">
        <v>271</v>
      </c>
      <c r="E18" s="59" t="s">
        <v>316</v>
      </c>
      <c r="F18" s="61" t="s">
        <v>17</v>
      </c>
      <c r="G18" s="62" t="s">
        <v>317</v>
      </c>
      <c r="H18" s="62" t="s">
        <v>318</v>
      </c>
      <c r="I18" s="62" t="s">
        <v>329</v>
      </c>
      <c r="J18" s="45"/>
      <c r="K18" s="11"/>
      <c r="L18" s="11"/>
      <c r="M18" s="11"/>
    </row>
    <row r="19" spans="1:13" ht="24.95" customHeight="1" x14ac:dyDescent="0.25">
      <c r="B19" s="22" t="s">
        <v>287</v>
      </c>
      <c r="C19" s="7" t="s">
        <v>242</v>
      </c>
      <c r="D19" s="20">
        <v>42072</v>
      </c>
      <c r="E19" s="20">
        <v>42334</v>
      </c>
      <c r="F19" s="8">
        <v>11260800</v>
      </c>
      <c r="G19" s="8">
        <v>1173000</v>
      </c>
      <c r="H19" s="7" t="s">
        <v>144</v>
      </c>
      <c r="I19" s="55"/>
      <c r="J19" s="45"/>
      <c r="K19" s="11"/>
      <c r="L19" s="11"/>
      <c r="M19" s="11"/>
    </row>
    <row r="20" spans="1:13" ht="24.95" customHeight="1" x14ac:dyDescent="0.25">
      <c r="B20" s="22" t="s">
        <v>293</v>
      </c>
      <c r="C20" s="7" t="s">
        <v>313</v>
      </c>
      <c r="D20" s="20">
        <v>42066</v>
      </c>
      <c r="E20" s="20">
        <v>42331</v>
      </c>
      <c r="F20" s="8">
        <v>20410200</v>
      </c>
      <c r="G20" s="8">
        <v>2346000</v>
      </c>
      <c r="H20" s="7" t="s">
        <v>296</v>
      </c>
      <c r="I20" s="55"/>
      <c r="J20" s="45"/>
      <c r="K20" s="11"/>
      <c r="L20" s="11"/>
      <c r="M20" s="11"/>
    </row>
    <row r="21" spans="1:13" ht="24.95" customHeight="1" x14ac:dyDescent="0.25">
      <c r="B21" s="22" t="s">
        <v>294</v>
      </c>
      <c r="C21" s="7" t="s">
        <v>313</v>
      </c>
      <c r="D21" s="20">
        <v>42067</v>
      </c>
      <c r="E21" s="20">
        <v>42335</v>
      </c>
      <c r="F21" s="8">
        <v>14361600</v>
      </c>
      <c r="G21" s="8">
        <v>1632000</v>
      </c>
      <c r="H21" s="7" t="s">
        <v>295</v>
      </c>
      <c r="I21" s="55"/>
      <c r="J21" s="45"/>
      <c r="K21" s="11"/>
      <c r="L21" s="11"/>
      <c r="M21" s="11"/>
    </row>
    <row r="22" spans="1:13" ht="24.95" customHeight="1" x14ac:dyDescent="0.25">
      <c r="B22" s="22" t="s">
        <v>299</v>
      </c>
      <c r="C22" s="7" t="s">
        <v>314</v>
      </c>
      <c r="D22" s="20">
        <v>42068</v>
      </c>
      <c r="E22" s="20">
        <v>75153</v>
      </c>
      <c r="F22" s="8">
        <v>8211000</v>
      </c>
      <c r="G22" s="8">
        <v>1173000</v>
      </c>
      <c r="H22" s="7" t="s">
        <v>47</v>
      </c>
      <c r="I22" s="55"/>
      <c r="J22" s="45"/>
      <c r="K22" s="11"/>
      <c r="L22" s="11"/>
      <c r="M22" s="11"/>
    </row>
    <row r="23" spans="1:13" ht="24.95" customHeight="1" x14ac:dyDescent="0.25">
      <c r="B23" s="22" t="s">
        <v>298</v>
      </c>
      <c r="C23" s="7" t="s">
        <v>172</v>
      </c>
      <c r="D23" s="20">
        <v>42067</v>
      </c>
      <c r="E23" s="20">
        <v>42368</v>
      </c>
      <c r="F23" s="8">
        <v>16265600</v>
      </c>
      <c r="G23" s="8">
        <v>1632000</v>
      </c>
      <c r="H23" s="7" t="s">
        <v>303</v>
      </c>
      <c r="I23" s="55"/>
      <c r="J23" s="45"/>
      <c r="K23" s="11"/>
      <c r="L23" s="11"/>
      <c r="M23" s="11"/>
    </row>
    <row r="24" spans="1:13" ht="24.95" customHeight="1" x14ac:dyDescent="0.25">
      <c r="B24" s="57" t="s">
        <v>304</v>
      </c>
      <c r="C24" s="7" t="s">
        <v>314</v>
      </c>
      <c r="D24" s="20">
        <v>42069</v>
      </c>
      <c r="E24" s="20">
        <v>42313</v>
      </c>
      <c r="F24" s="8">
        <v>13056000</v>
      </c>
      <c r="G24" s="8">
        <v>1632000</v>
      </c>
      <c r="H24" s="7" t="s">
        <v>311</v>
      </c>
      <c r="I24" s="55"/>
      <c r="J24" s="45"/>
      <c r="K24" s="11"/>
      <c r="L24" s="11"/>
      <c r="M24" s="11"/>
    </row>
    <row r="25" spans="1:13" ht="24.95" customHeight="1" x14ac:dyDescent="0.25">
      <c r="B25" s="57" t="s">
        <v>305</v>
      </c>
      <c r="C25" s="7" t="s">
        <v>314</v>
      </c>
      <c r="D25" s="20" t="s">
        <v>319</v>
      </c>
      <c r="E25" s="20">
        <v>42369</v>
      </c>
      <c r="F25" s="8">
        <v>18000000</v>
      </c>
      <c r="G25" s="8"/>
      <c r="H25" s="7"/>
      <c r="I25" s="55"/>
      <c r="J25" s="45"/>
      <c r="K25" s="11"/>
      <c r="L25" s="11"/>
      <c r="M25" s="11"/>
    </row>
    <row r="26" spans="1:13" ht="24.95" customHeight="1" x14ac:dyDescent="0.25">
      <c r="B26" s="63"/>
      <c r="C26" s="11"/>
      <c r="D26" s="42"/>
      <c r="E26" s="42"/>
      <c r="F26" s="64"/>
      <c r="G26" s="64"/>
      <c r="H26" s="11"/>
      <c r="I26" s="45"/>
      <c r="J26" s="45"/>
      <c r="K26" s="11"/>
      <c r="L26" s="11"/>
      <c r="M26" s="11"/>
    </row>
    <row r="27" spans="1:13" ht="24.95" customHeight="1" thickBot="1" x14ac:dyDescent="0.3">
      <c r="A27" s="65" t="s">
        <v>146</v>
      </c>
      <c r="B27" s="65" t="s">
        <v>315</v>
      </c>
      <c r="C27" s="65" t="s">
        <v>152</v>
      </c>
      <c r="D27" s="66" t="s">
        <v>271</v>
      </c>
      <c r="E27" s="65" t="s">
        <v>316</v>
      </c>
      <c r="F27" s="67" t="s">
        <v>17</v>
      </c>
      <c r="G27" s="68" t="s">
        <v>317</v>
      </c>
      <c r="H27" s="68" t="s">
        <v>318</v>
      </c>
      <c r="I27" s="68" t="s">
        <v>329</v>
      </c>
      <c r="J27" s="45"/>
      <c r="K27" s="11"/>
      <c r="L27" s="11"/>
      <c r="M27" s="11"/>
    </row>
    <row r="28" spans="1:13" ht="24.95" customHeight="1" thickBot="1" x14ac:dyDescent="0.3">
      <c r="A28" s="7" t="s">
        <v>339</v>
      </c>
      <c r="B28" s="7" t="s">
        <v>308</v>
      </c>
      <c r="C28" s="7" t="s">
        <v>313</v>
      </c>
      <c r="D28" s="20">
        <v>42075</v>
      </c>
      <c r="E28" s="20">
        <v>42320</v>
      </c>
      <c r="F28" s="8">
        <v>9423100</v>
      </c>
      <c r="G28" s="8">
        <v>1173000</v>
      </c>
      <c r="H28" s="7" t="s">
        <v>322</v>
      </c>
      <c r="I28" s="34" t="s">
        <v>330</v>
      </c>
      <c r="J28" s="45"/>
      <c r="K28" s="11"/>
      <c r="L28" s="11"/>
      <c r="M28" s="11"/>
    </row>
    <row r="29" spans="1:13" ht="24.95" customHeight="1" thickBot="1" x14ac:dyDescent="0.3">
      <c r="A29" s="7" t="s">
        <v>339</v>
      </c>
      <c r="B29" s="7" t="s">
        <v>310</v>
      </c>
      <c r="C29" s="7" t="s">
        <v>313</v>
      </c>
      <c r="D29" s="20">
        <v>42075</v>
      </c>
      <c r="E29" s="20">
        <v>42369</v>
      </c>
      <c r="F29" s="8">
        <v>11534500</v>
      </c>
      <c r="G29" s="8">
        <v>1173000</v>
      </c>
      <c r="H29" s="7" t="s">
        <v>321</v>
      </c>
      <c r="I29" s="34" t="s">
        <v>330</v>
      </c>
      <c r="J29" s="45"/>
      <c r="K29" s="11"/>
      <c r="L29" s="11"/>
      <c r="M29" s="11"/>
    </row>
    <row r="30" spans="1:13" ht="24.95" customHeight="1" thickBot="1" x14ac:dyDescent="0.3">
      <c r="A30" s="7" t="s">
        <v>339</v>
      </c>
      <c r="B30" s="7" t="s">
        <v>320</v>
      </c>
      <c r="C30" s="7" t="s">
        <v>242</v>
      </c>
      <c r="D30" s="20">
        <v>42080</v>
      </c>
      <c r="E30" s="20">
        <v>41639</v>
      </c>
      <c r="F30" s="8">
        <v>11260800</v>
      </c>
      <c r="G30" s="8">
        <v>1173000</v>
      </c>
      <c r="H30" s="7" t="s">
        <v>144</v>
      </c>
      <c r="I30" s="34" t="s">
        <v>330</v>
      </c>
      <c r="J30" s="45"/>
      <c r="K30" s="11"/>
      <c r="L30" s="11"/>
      <c r="M30" s="11"/>
    </row>
    <row r="31" spans="1:13" ht="24.95" customHeight="1" thickBot="1" x14ac:dyDescent="0.3">
      <c r="A31" s="7" t="s">
        <v>339</v>
      </c>
      <c r="B31" s="7" t="s">
        <v>324</v>
      </c>
      <c r="C31" s="7" t="s">
        <v>325</v>
      </c>
      <c r="D31" s="20">
        <v>42080</v>
      </c>
      <c r="E31" s="20">
        <v>42369</v>
      </c>
      <c r="F31" s="8">
        <v>11143500</v>
      </c>
      <c r="G31" s="8">
        <v>1173000</v>
      </c>
      <c r="H31" s="7" t="s">
        <v>326</v>
      </c>
      <c r="I31" s="34" t="s">
        <v>331</v>
      </c>
    </row>
    <row r="32" spans="1:13" ht="24.95" customHeight="1" thickBot="1" x14ac:dyDescent="0.3">
      <c r="A32" s="7" t="s">
        <v>339</v>
      </c>
      <c r="B32" s="7" t="s">
        <v>327</v>
      </c>
      <c r="C32" s="7" t="s">
        <v>24</v>
      </c>
      <c r="D32" s="20">
        <v>42079</v>
      </c>
      <c r="E32" s="20">
        <v>42353</v>
      </c>
      <c r="F32" s="8">
        <v>25245000</v>
      </c>
      <c r="G32" s="8">
        <v>2805000</v>
      </c>
      <c r="H32" s="7" t="s">
        <v>328</v>
      </c>
      <c r="I32" s="34" t="s">
        <v>331</v>
      </c>
    </row>
    <row r="33" spans="1:9" ht="24.95" customHeight="1" thickBot="1" x14ac:dyDescent="0.3">
      <c r="A33" s="7" t="s">
        <v>339</v>
      </c>
      <c r="B33" s="7" t="s">
        <v>333</v>
      </c>
      <c r="C33" s="7" t="s">
        <v>24</v>
      </c>
      <c r="D33" s="20">
        <v>42082</v>
      </c>
      <c r="E33" s="20">
        <v>42369</v>
      </c>
      <c r="F33" s="8">
        <v>30039000</v>
      </c>
      <c r="G33" s="8">
        <v>3162000</v>
      </c>
      <c r="H33" s="7" t="s">
        <v>326</v>
      </c>
      <c r="I33" s="34" t="s">
        <v>338</v>
      </c>
    </row>
    <row r="34" spans="1:9" ht="24.95" customHeight="1" thickBot="1" x14ac:dyDescent="0.3">
      <c r="A34" s="7" t="s">
        <v>340</v>
      </c>
      <c r="B34" s="7" t="s">
        <v>334</v>
      </c>
      <c r="C34" s="7" t="s">
        <v>325</v>
      </c>
      <c r="D34" s="20">
        <v>42079</v>
      </c>
      <c r="E34" s="20">
        <v>42369</v>
      </c>
      <c r="F34" s="29">
        <v>736384</v>
      </c>
      <c r="G34" s="8" t="s">
        <v>289</v>
      </c>
      <c r="H34" s="7" t="s">
        <v>352</v>
      </c>
      <c r="I34" s="34" t="s">
        <v>341</v>
      </c>
    </row>
    <row r="35" spans="1:9" ht="24.95" customHeight="1" thickBot="1" x14ac:dyDescent="0.3">
      <c r="A35" s="7" t="s">
        <v>340</v>
      </c>
      <c r="B35" s="7" t="s">
        <v>334</v>
      </c>
      <c r="C35" s="7" t="s">
        <v>325</v>
      </c>
      <c r="D35" s="20">
        <v>42079</v>
      </c>
      <c r="E35" s="20">
        <v>42369</v>
      </c>
      <c r="F35" s="29">
        <v>5664494</v>
      </c>
      <c r="G35" s="8" t="s">
        <v>289</v>
      </c>
      <c r="H35" s="7" t="s">
        <v>352</v>
      </c>
      <c r="I35" s="34" t="s">
        <v>342</v>
      </c>
    </row>
    <row r="36" spans="1:9" ht="24.95" customHeight="1" thickBot="1" x14ac:dyDescent="0.3">
      <c r="A36" s="7" t="s">
        <v>340</v>
      </c>
      <c r="B36" s="7" t="s">
        <v>334</v>
      </c>
      <c r="C36" s="7" t="s">
        <v>325</v>
      </c>
      <c r="D36" s="20">
        <v>42079</v>
      </c>
      <c r="E36" s="20">
        <v>42369</v>
      </c>
      <c r="F36" s="29">
        <v>2832247</v>
      </c>
      <c r="G36" s="8" t="s">
        <v>289</v>
      </c>
      <c r="H36" s="7" t="s">
        <v>352</v>
      </c>
      <c r="I36" s="34" t="s">
        <v>338</v>
      </c>
    </row>
    <row r="37" spans="1:9" ht="24.95" customHeight="1" thickBot="1" x14ac:dyDescent="0.3">
      <c r="A37" s="7" t="s">
        <v>340</v>
      </c>
      <c r="B37" s="7" t="s">
        <v>334</v>
      </c>
      <c r="C37" s="7" t="s">
        <v>325</v>
      </c>
      <c r="D37" s="20">
        <v>42079</v>
      </c>
      <c r="E37" s="20">
        <v>42369</v>
      </c>
      <c r="F37" s="29">
        <v>8496741</v>
      </c>
      <c r="G37" s="8" t="s">
        <v>289</v>
      </c>
      <c r="H37" s="7" t="s">
        <v>352</v>
      </c>
      <c r="I37" s="34" t="s">
        <v>343</v>
      </c>
    </row>
    <row r="38" spans="1:9" ht="24.95" customHeight="1" thickBot="1" x14ac:dyDescent="0.3">
      <c r="A38" s="7" t="s">
        <v>340</v>
      </c>
      <c r="B38" s="7" t="s">
        <v>323</v>
      </c>
      <c r="C38" s="7" t="s">
        <v>168</v>
      </c>
      <c r="D38" s="20">
        <v>41717</v>
      </c>
      <c r="E38" s="20">
        <v>42369</v>
      </c>
      <c r="F38" s="29">
        <v>3398697</v>
      </c>
      <c r="G38" s="8" t="s">
        <v>289</v>
      </c>
      <c r="H38" s="7" t="s">
        <v>352</v>
      </c>
      <c r="I38" s="34" t="s">
        <v>338</v>
      </c>
    </row>
    <row r="39" spans="1:9" ht="24.95" customHeight="1" thickBot="1" x14ac:dyDescent="0.3">
      <c r="A39" s="7" t="s">
        <v>335</v>
      </c>
      <c r="B39" s="7" t="s">
        <v>332</v>
      </c>
      <c r="C39" s="7" t="s">
        <v>256</v>
      </c>
      <c r="D39" s="20">
        <v>42088</v>
      </c>
      <c r="E39" s="20">
        <v>42369</v>
      </c>
      <c r="F39" s="29">
        <v>7000000</v>
      </c>
      <c r="G39" s="8" t="s">
        <v>289</v>
      </c>
      <c r="H39" s="7" t="s">
        <v>352</v>
      </c>
      <c r="I39" s="34" t="s">
        <v>353</v>
      </c>
    </row>
    <row r="41" spans="1:9" x14ac:dyDescent="0.25">
      <c r="A41" t="s">
        <v>273</v>
      </c>
    </row>
    <row r="42" spans="1:9" x14ac:dyDescent="0.25">
      <c r="A42" s="65" t="s">
        <v>146</v>
      </c>
      <c r="B42" s="65" t="s">
        <v>315</v>
      </c>
      <c r="C42" s="65" t="s">
        <v>152</v>
      </c>
      <c r="D42" s="66" t="s">
        <v>271</v>
      </c>
      <c r="E42" s="65" t="s">
        <v>316</v>
      </c>
      <c r="F42" s="67" t="s">
        <v>17</v>
      </c>
      <c r="G42" s="68" t="s">
        <v>317</v>
      </c>
      <c r="H42" s="68" t="s">
        <v>318</v>
      </c>
      <c r="I42" s="68" t="s">
        <v>329</v>
      </c>
    </row>
    <row r="43" spans="1:9" x14ac:dyDescent="0.25">
      <c r="A43" s="7" t="s">
        <v>336</v>
      </c>
      <c r="B43" s="22" t="s">
        <v>255</v>
      </c>
      <c r="C43" s="22" t="s">
        <v>256</v>
      </c>
      <c r="D43" s="70">
        <v>42095</v>
      </c>
      <c r="E43" s="20">
        <v>42353</v>
      </c>
      <c r="F43" s="29">
        <v>5397500</v>
      </c>
      <c r="G43" s="29">
        <v>635000</v>
      </c>
      <c r="H43" s="7" t="s">
        <v>351</v>
      </c>
    </row>
    <row r="44" spans="1:9" x14ac:dyDescent="0.25">
      <c r="A44" s="7" t="s">
        <v>368</v>
      </c>
      <c r="B44" s="22" t="s">
        <v>265</v>
      </c>
      <c r="C44" s="22" t="s">
        <v>337</v>
      </c>
      <c r="D44" s="70">
        <v>42095</v>
      </c>
      <c r="E44" s="20">
        <v>42353</v>
      </c>
      <c r="F44" s="29">
        <v>1096772</v>
      </c>
      <c r="G44" s="29">
        <v>129032</v>
      </c>
      <c r="H44" s="7" t="s">
        <v>351</v>
      </c>
    </row>
    <row r="45" spans="1:9" x14ac:dyDescent="0.25">
      <c r="A45" s="7" t="s">
        <v>346</v>
      </c>
      <c r="B45" s="22" t="s">
        <v>345</v>
      </c>
      <c r="C45" s="22" t="s">
        <v>161</v>
      </c>
      <c r="D45" s="70">
        <v>42095</v>
      </c>
      <c r="E45" s="20">
        <v>42369</v>
      </c>
      <c r="F45" s="29">
        <v>3500000</v>
      </c>
      <c r="G45" s="29"/>
      <c r="H45" s="7" t="s">
        <v>360</v>
      </c>
    </row>
    <row r="46" spans="1:9" x14ac:dyDescent="0.25">
      <c r="A46" s="7" t="s">
        <v>350</v>
      </c>
      <c r="B46" s="22" t="s">
        <v>344</v>
      </c>
      <c r="C46" s="22" t="s">
        <v>161</v>
      </c>
      <c r="D46" s="70">
        <v>42095</v>
      </c>
      <c r="E46" s="20">
        <v>42353</v>
      </c>
      <c r="F46" s="29">
        <v>7361000</v>
      </c>
      <c r="G46" s="29">
        <v>866000</v>
      </c>
      <c r="H46" s="7" t="s">
        <v>351</v>
      </c>
    </row>
    <row r="47" spans="1:9" x14ac:dyDescent="0.25">
      <c r="A47" s="7" t="s">
        <v>359</v>
      </c>
      <c r="B47" s="22" t="s">
        <v>358</v>
      </c>
      <c r="C47" s="22" t="s">
        <v>168</v>
      </c>
      <c r="D47" s="22"/>
      <c r="E47" s="7"/>
      <c r="F47" s="29">
        <v>1100000</v>
      </c>
      <c r="G47" s="29">
        <v>110000</v>
      </c>
      <c r="H47" s="7" t="s">
        <v>360</v>
      </c>
    </row>
    <row r="48" spans="1:9" x14ac:dyDescent="0.25">
      <c r="A48" s="7" t="s">
        <v>371</v>
      </c>
      <c r="B48" s="22" t="s">
        <v>347</v>
      </c>
      <c r="C48" s="22" t="s">
        <v>348</v>
      </c>
      <c r="D48" s="70">
        <v>42095</v>
      </c>
      <c r="E48" s="20">
        <v>42353</v>
      </c>
      <c r="F48" s="29">
        <v>14594228</v>
      </c>
      <c r="G48" s="29">
        <v>1716968</v>
      </c>
      <c r="H48" s="7" t="s">
        <v>351</v>
      </c>
    </row>
    <row r="49" spans="1:8" x14ac:dyDescent="0.25">
      <c r="A49" s="7" t="s">
        <v>372</v>
      </c>
      <c r="B49" s="22" t="s">
        <v>349</v>
      </c>
      <c r="C49" s="22" t="s">
        <v>348</v>
      </c>
      <c r="D49" s="70">
        <v>42095</v>
      </c>
      <c r="E49" s="20">
        <v>42369</v>
      </c>
      <c r="F49" s="29">
        <v>10955700</v>
      </c>
      <c r="G49" s="29">
        <v>1217300</v>
      </c>
      <c r="H49" s="7" t="s">
        <v>360</v>
      </c>
    </row>
    <row r="50" spans="1:8" x14ac:dyDescent="0.25">
      <c r="A50" s="7" t="s">
        <v>369</v>
      </c>
      <c r="B50" s="22" t="s">
        <v>239</v>
      </c>
      <c r="C50" s="22" t="s">
        <v>181</v>
      </c>
      <c r="D50" s="70">
        <v>42095</v>
      </c>
      <c r="E50" s="20">
        <v>42353</v>
      </c>
      <c r="F50" s="29">
        <v>11262500</v>
      </c>
      <c r="G50" s="29">
        <v>1325000</v>
      </c>
      <c r="H50" s="7"/>
    </row>
    <row r="51" spans="1:8" x14ac:dyDescent="0.25">
      <c r="A51" s="7" t="s">
        <v>367</v>
      </c>
      <c r="B51" s="22" t="s">
        <v>366</v>
      </c>
      <c r="C51" s="22" t="s">
        <v>357</v>
      </c>
      <c r="D51" s="70">
        <v>42100</v>
      </c>
      <c r="E51" s="20">
        <v>42301</v>
      </c>
      <c r="F51" s="29">
        <v>7798322</v>
      </c>
      <c r="G51" s="29">
        <v>1173000</v>
      </c>
      <c r="H51" s="7" t="s">
        <v>370</v>
      </c>
    </row>
    <row r="52" spans="1:8" x14ac:dyDescent="0.25">
      <c r="A52" s="7" t="s">
        <v>362</v>
      </c>
      <c r="B52" s="22" t="s">
        <v>361</v>
      </c>
      <c r="C52" s="22" t="s">
        <v>161</v>
      </c>
      <c r="D52" s="20">
        <v>42100</v>
      </c>
      <c r="E52" s="20">
        <v>42369</v>
      </c>
      <c r="F52" s="29">
        <v>11895420</v>
      </c>
      <c r="G52" s="29"/>
      <c r="H52" s="7"/>
    </row>
    <row r="53" spans="1:8" x14ac:dyDescent="0.25">
      <c r="A53" s="7" t="s">
        <v>364</v>
      </c>
      <c r="B53" s="22" t="s">
        <v>363</v>
      </c>
      <c r="C53" s="22" t="s">
        <v>242</v>
      </c>
      <c r="D53" s="20">
        <v>42100</v>
      </c>
      <c r="E53" s="20">
        <v>42369</v>
      </c>
      <c r="F53" s="29">
        <v>6000000</v>
      </c>
      <c r="G53" s="29"/>
      <c r="H53" s="7"/>
    </row>
    <row r="54" spans="1:8" x14ac:dyDescent="0.25">
      <c r="A54" s="7" t="s">
        <v>373</v>
      </c>
      <c r="B54" s="7" t="s">
        <v>374</v>
      </c>
      <c r="C54" s="7" t="s">
        <v>288</v>
      </c>
      <c r="D54" s="20">
        <v>42100</v>
      </c>
      <c r="E54" s="20">
        <v>42369</v>
      </c>
      <c r="F54" s="74">
        <v>8000000</v>
      </c>
      <c r="G54" s="7" t="s">
        <v>378</v>
      </c>
      <c r="H54" s="7"/>
    </row>
    <row r="55" spans="1:8" x14ac:dyDescent="0.25">
      <c r="A55" s="7" t="s">
        <v>377</v>
      </c>
      <c r="B55" s="7" t="s">
        <v>376</v>
      </c>
      <c r="C55" s="7" t="s">
        <v>365</v>
      </c>
      <c r="D55" s="7"/>
      <c r="E55" s="20">
        <v>42369</v>
      </c>
      <c r="F55" s="74">
        <v>17559926</v>
      </c>
      <c r="G55" s="7"/>
      <c r="H55" s="7"/>
    </row>
    <row r="56" spans="1:8" x14ac:dyDescent="0.25">
      <c r="A56" s="7" t="s">
        <v>380</v>
      </c>
      <c r="B56" s="7" t="s">
        <v>375</v>
      </c>
      <c r="C56" s="22" t="s">
        <v>337</v>
      </c>
      <c r="D56" s="20">
        <v>42107</v>
      </c>
      <c r="E56" s="20">
        <v>42307</v>
      </c>
      <c r="F56" s="74">
        <v>7741800</v>
      </c>
      <c r="G56" s="29">
        <v>1173000</v>
      </c>
      <c r="H56" s="7"/>
    </row>
    <row r="57" spans="1:8" x14ac:dyDescent="0.25">
      <c r="A57" s="7" t="s">
        <v>379</v>
      </c>
      <c r="B57" s="7" t="s">
        <v>196</v>
      </c>
      <c r="C57" s="22" t="s">
        <v>256</v>
      </c>
      <c r="D57" s="20">
        <v>42102</v>
      </c>
      <c r="E57" s="20">
        <v>42342</v>
      </c>
      <c r="F57" s="74">
        <v>10557000</v>
      </c>
      <c r="G57" s="29">
        <v>1173000</v>
      </c>
      <c r="H57" s="7"/>
    </row>
  </sheetData>
  <printOptions horizontalCentered="1" verticalCentered="1"/>
  <pageMargins left="0.31496062992125984" right="0.31496062992125984" top="0.35433070866141736" bottom="0.35433070866141736" header="0.31496062992125984" footer="0.31496062992125984"/>
  <pageSetup paperSize="5"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9" workbookViewId="0">
      <selection activeCell="E25" sqref="E25"/>
    </sheetView>
  </sheetViews>
  <sheetFormatPr baseColWidth="10" defaultRowHeight="15" x14ac:dyDescent="0.25"/>
  <cols>
    <col min="2" max="2" width="28.28515625" customWidth="1"/>
    <col min="3" max="3" width="35.85546875" customWidth="1"/>
    <col min="4" max="4" width="27.28515625" customWidth="1"/>
  </cols>
  <sheetData>
    <row r="1" spans="1:4" x14ac:dyDescent="0.25">
      <c r="A1" s="3" t="s">
        <v>1</v>
      </c>
      <c r="B1" s="3" t="s">
        <v>6</v>
      </c>
      <c r="C1" s="3" t="s">
        <v>2</v>
      </c>
      <c r="D1" s="3" t="s">
        <v>312</v>
      </c>
    </row>
    <row r="2" spans="1:4" x14ac:dyDescent="0.25">
      <c r="A2" s="71" t="s">
        <v>37</v>
      </c>
      <c r="B2" s="22" t="s">
        <v>82</v>
      </c>
      <c r="C2" s="22" t="s">
        <v>38</v>
      </c>
      <c r="D2" s="7" t="s">
        <v>192</v>
      </c>
    </row>
    <row r="3" spans="1:4" x14ac:dyDescent="0.25">
      <c r="A3" s="71" t="s">
        <v>110</v>
      </c>
      <c r="B3" s="22" t="s">
        <v>108</v>
      </c>
      <c r="C3" s="22" t="s">
        <v>111</v>
      </c>
      <c r="D3" s="21" t="s">
        <v>192</v>
      </c>
    </row>
    <row r="4" spans="1:4" x14ac:dyDescent="0.25">
      <c r="A4" s="71" t="s">
        <v>126</v>
      </c>
      <c r="B4" s="22" t="s">
        <v>125</v>
      </c>
      <c r="C4" s="22" t="s">
        <v>127</v>
      </c>
      <c r="D4" s="21" t="s">
        <v>192</v>
      </c>
    </row>
    <row r="5" spans="1:4" x14ac:dyDescent="0.25">
      <c r="A5" s="71" t="s">
        <v>128</v>
      </c>
      <c r="B5" s="22" t="s">
        <v>125</v>
      </c>
      <c r="C5" s="22" t="s">
        <v>129</v>
      </c>
      <c r="D5" s="21" t="s">
        <v>192</v>
      </c>
    </row>
    <row r="7" spans="1:4" x14ac:dyDescent="0.25">
      <c r="A7" s="71" t="s">
        <v>43</v>
      </c>
      <c r="B7" s="46" t="s">
        <v>82</v>
      </c>
      <c r="C7" s="22" t="s">
        <v>44</v>
      </c>
      <c r="D7" s="21" t="s">
        <v>168</v>
      </c>
    </row>
    <row r="8" spans="1:4" x14ac:dyDescent="0.25">
      <c r="A8" s="71" t="s">
        <v>80</v>
      </c>
      <c r="B8" s="22" t="s">
        <v>83</v>
      </c>
      <c r="C8" s="22" t="s">
        <v>81</v>
      </c>
      <c r="D8" s="21" t="s">
        <v>168</v>
      </c>
    </row>
    <row r="9" spans="1:4" x14ac:dyDescent="0.25">
      <c r="A9" s="71" t="s">
        <v>84</v>
      </c>
      <c r="B9" s="22" t="s">
        <v>83</v>
      </c>
      <c r="C9" s="22" t="s">
        <v>85</v>
      </c>
      <c r="D9" s="21" t="s">
        <v>168</v>
      </c>
    </row>
    <row r="10" spans="1:4" x14ac:dyDescent="0.25">
      <c r="A10" s="71" t="s">
        <v>86</v>
      </c>
      <c r="B10" s="22" t="s">
        <v>83</v>
      </c>
      <c r="C10" s="22" t="s">
        <v>87</v>
      </c>
      <c r="D10" s="21" t="s">
        <v>168</v>
      </c>
    </row>
    <row r="11" spans="1:4" x14ac:dyDescent="0.25">
      <c r="A11" s="71" t="s">
        <v>88</v>
      </c>
      <c r="B11" s="22" t="s">
        <v>83</v>
      </c>
      <c r="C11" s="22" t="s">
        <v>89</v>
      </c>
      <c r="D11" s="21" t="s">
        <v>168</v>
      </c>
    </row>
    <row r="12" spans="1:4" x14ac:dyDescent="0.25">
      <c r="A12" s="73" t="s">
        <v>90</v>
      </c>
      <c r="B12" s="22" t="s">
        <v>83</v>
      </c>
      <c r="C12" s="22" t="s">
        <v>91</v>
      </c>
      <c r="D12" s="21" t="s">
        <v>168</v>
      </c>
    </row>
    <row r="13" spans="1:4" x14ac:dyDescent="0.25">
      <c r="A13" s="71" t="s">
        <v>92</v>
      </c>
      <c r="B13" s="22" t="s">
        <v>83</v>
      </c>
      <c r="C13" s="22" t="s">
        <v>93</v>
      </c>
      <c r="D13" s="21" t="s">
        <v>168</v>
      </c>
    </row>
    <row r="14" spans="1:4" x14ac:dyDescent="0.25">
      <c r="A14" s="71" t="s">
        <v>106</v>
      </c>
      <c r="B14" s="23" t="s">
        <v>102</v>
      </c>
      <c r="C14" s="23" t="s">
        <v>107</v>
      </c>
      <c r="D14" s="21" t="s">
        <v>168</v>
      </c>
    </row>
    <row r="15" spans="1:4" x14ac:dyDescent="0.25">
      <c r="A15" s="71" t="s">
        <v>112</v>
      </c>
      <c r="B15" s="22" t="s">
        <v>113</v>
      </c>
      <c r="C15" s="22" t="s">
        <v>114</v>
      </c>
      <c r="D15" s="21" t="s">
        <v>168</v>
      </c>
    </row>
    <row r="16" spans="1:4" x14ac:dyDescent="0.25">
      <c r="A16" s="71" t="s">
        <v>116</v>
      </c>
      <c r="B16" s="22" t="s">
        <v>115</v>
      </c>
      <c r="C16" s="22" t="s">
        <v>117</v>
      </c>
      <c r="D16" s="21" t="s">
        <v>168</v>
      </c>
    </row>
    <row r="17" spans="1:4" x14ac:dyDescent="0.25">
      <c r="A17" s="71" t="s">
        <v>118</v>
      </c>
      <c r="B17" s="22" t="s">
        <v>115</v>
      </c>
      <c r="C17" s="22" t="s">
        <v>119</v>
      </c>
      <c r="D17" s="21" t="s">
        <v>168</v>
      </c>
    </row>
    <row r="18" spans="1:4" x14ac:dyDescent="0.25">
      <c r="A18" s="71" t="s">
        <v>120</v>
      </c>
      <c r="B18" s="22" t="s">
        <v>115</v>
      </c>
      <c r="C18" s="22" t="s">
        <v>121</v>
      </c>
      <c r="D18" s="21" t="s">
        <v>168</v>
      </c>
    </row>
    <row r="19" spans="1:4" x14ac:dyDescent="0.25">
      <c r="A19" s="71" t="s">
        <v>123</v>
      </c>
      <c r="B19" s="22" t="s">
        <v>115</v>
      </c>
      <c r="C19" s="22" t="s">
        <v>124</v>
      </c>
      <c r="D19" s="21" t="s">
        <v>168</v>
      </c>
    </row>
    <row r="20" spans="1:4" x14ac:dyDescent="0.25">
      <c r="A20" s="71" t="s">
        <v>130</v>
      </c>
      <c r="B20" s="22" t="s">
        <v>131</v>
      </c>
      <c r="C20" s="22" t="s">
        <v>132</v>
      </c>
      <c r="D20" s="7" t="s">
        <v>168</v>
      </c>
    </row>
    <row r="21" spans="1:4" x14ac:dyDescent="0.25">
      <c r="A21" s="19" t="s">
        <v>354</v>
      </c>
      <c r="B21" s="7" t="s">
        <v>355</v>
      </c>
      <c r="C21" s="7" t="s">
        <v>356</v>
      </c>
      <c r="D21" s="7" t="s">
        <v>168</v>
      </c>
    </row>
    <row r="22" spans="1:4" x14ac:dyDescent="0.25">
      <c r="A22" s="19" t="s">
        <v>382</v>
      </c>
      <c r="B22" s="7" t="s">
        <v>381</v>
      </c>
      <c r="C22" s="22" t="s">
        <v>89</v>
      </c>
      <c r="D22" s="21" t="s">
        <v>168</v>
      </c>
    </row>
    <row r="24" spans="1:4" x14ac:dyDescent="0.25">
      <c r="A24" s="71" t="s">
        <v>134</v>
      </c>
      <c r="B24" s="22" t="s">
        <v>135</v>
      </c>
      <c r="C24" s="22" t="s">
        <v>136</v>
      </c>
      <c r="D24" s="21" t="s">
        <v>313</v>
      </c>
    </row>
    <row r="25" spans="1:4" x14ac:dyDescent="0.25">
      <c r="A25" s="71" t="s">
        <v>137</v>
      </c>
      <c r="B25" s="46" t="s">
        <v>135</v>
      </c>
      <c r="C25" s="22" t="s">
        <v>138</v>
      </c>
      <c r="D25" s="21" t="s">
        <v>313</v>
      </c>
    </row>
    <row r="26" spans="1:4" x14ac:dyDescent="0.25">
      <c r="A26" s="71" t="s">
        <v>139</v>
      </c>
      <c r="B26" s="22" t="s">
        <v>135</v>
      </c>
      <c r="C26" s="22" t="s">
        <v>140</v>
      </c>
      <c r="D26" s="21" t="s">
        <v>313</v>
      </c>
    </row>
    <row r="27" spans="1:4" x14ac:dyDescent="0.25">
      <c r="A27" s="71" t="s">
        <v>141</v>
      </c>
      <c r="B27" s="22" t="s">
        <v>142</v>
      </c>
      <c r="C27" s="22" t="s">
        <v>143</v>
      </c>
      <c r="D27" s="21" t="s">
        <v>313</v>
      </c>
    </row>
    <row r="28" spans="1:4" x14ac:dyDescent="0.25">
      <c r="A28" s="71" t="s">
        <v>250</v>
      </c>
      <c r="B28" s="46" t="s">
        <v>251</v>
      </c>
      <c r="C28" s="22" t="s">
        <v>252</v>
      </c>
      <c r="D28" s="7" t="s">
        <v>313</v>
      </c>
    </row>
    <row r="29" spans="1:4" x14ac:dyDescent="0.25">
      <c r="A29" s="71" t="s">
        <v>290</v>
      </c>
      <c r="B29" s="22" t="s">
        <v>292</v>
      </c>
      <c r="C29" s="22" t="s">
        <v>293</v>
      </c>
      <c r="D29" s="7" t="s">
        <v>313</v>
      </c>
    </row>
    <row r="30" spans="1:4" x14ac:dyDescent="0.25">
      <c r="A30" s="71" t="s">
        <v>291</v>
      </c>
      <c r="B30" s="22" t="s">
        <v>292</v>
      </c>
      <c r="C30" s="22" t="s">
        <v>294</v>
      </c>
      <c r="D30" s="7" t="s">
        <v>313</v>
      </c>
    </row>
    <row r="31" spans="1:4" x14ac:dyDescent="0.25">
      <c r="A31" s="71" t="s">
        <v>307</v>
      </c>
      <c r="B31" s="7" t="s">
        <v>306</v>
      </c>
      <c r="C31" s="7" t="s">
        <v>308</v>
      </c>
      <c r="D31" s="7" t="s">
        <v>313</v>
      </c>
    </row>
    <row r="32" spans="1:4" x14ac:dyDescent="0.25">
      <c r="A32" s="71" t="s">
        <v>309</v>
      </c>
      <c r="B32" s="7" t="s">
        <v>306</v>
      </c>
      <c r="C32" s="7" t="s">
        <v>310</v>
      </c>
      <c r="D32" s="7" t="s">
        <v>313</v>
      </c>
    </row>
  </sheetData>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CXP VIATICOS </vt:lpstr>
      <vt:lpstr>CXP PRESTACION DE SERVICIOS </vt:lpstr>
      <vt:lpstr>50,10 PRESTACION DE SERVICIOS</vt:lpstr>
      <vt:lpstr>FONAM</vt:lpstr>
      <vt:lpstr>VIGENCIAS </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Gomez Lalinde</dc:creator>
  <cp:lastModifiedBy>Jackeline Castañeda Gil</cp:lastModifiedBy>
  <cp:lastPrinted>2016-12-19T18:53:57Z</cp:lastPrinted>
  <dcterms:created xsi:type="dcterms:W3CDTF">2015-01-13T19:15:18Z</dcterms:created>
  <dcterms:modified xsi:type="dcterms:W3CDTF">2016-12-26T13:52:28Z</dcterms:modified>
</cp:coreProperties>
</file>