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240" yWindow="945" windowWidth="20115" windowHeight="6840" tabRatio="776"/>
  </bookViews>
  <sheets>
    <sheet name="GOBNAL 2017" sheetId="5" r:id="rId1"/>
    <sheet name="FONAM 2017" sheetId="6" r:id="rId2"/>
  </sheets>
  <definedNames>
    <definedName name="_xlnm._FilterDatabase" localSheetId="1" hidden="1">'FONAM 2017'!$A$1:$X$167</definedName>
    <definedName name="_xlnm._FilterDatabase" localSheetId="0" hidden="1">'GOBNAL 2017'!$A$1:$Z$62</definedName>
  </definedNames>
  <calcPr calcId="152511"/>
</workbook>
</file>

<file path=xl/calcChain.xml><?xml version="1.0" encoding="utf-8"?>
<calcChain xmlns="http://schemas.openxmlformats.org/spreadsheetml/2006/main">
  <c r="F77" i="5" l="1"/>
  <c r="F72" i="5" l="1"/>
  <c r="F73" i="5"/>
  <c r="F74" i="5"/>
  <c r="F75" i="5"/>
  <c r="F76" i="5"/>
  <c r="F71" i="5"/>
  <c r="F70" i="5"/>
  <c r="F69" i="5"/>
  <c r="F68" i="5" l="1"/>
  <c r="F63" i="5" l="1"/>
  <c r="F64" i="5"/>
  <c r="F65" i="5"/>
  <c r="F66" i="5"/>
  <c r="F67" i="5"/>
  <c r="F62" i="5" l="1"/>
  <c r="F61" i="5"/>
  <c r="F60" i="5"/>
  <c r="F59" i="5"/>
  <c r="F58" i="5"/>
  <c r="F57" i="5"/>
  <c r="F56" i="5"/>
  <c r="F48" i="5" l="1"/>
  <c r="F49" i="5"/>
  <c r="F50" i="5"/>
  <c r="F52" i="5"/>
  <c r="F53" i="5"/>
  <c r="F46" i="5" l="1"/>
  <c r="G43" i="5"/>
  <c r="F43" i="5" l="1"/>
  <c r="F45" i="5"/>
  <c r="F47" i="5"/>
  <c r="M14" i="6" l="1"/>
  <c r="M13" i="6"/>
  <c r="M12" i="6"/>
  <c r="M11" i="6"/>
  <c r="M10" i="6"/>
  <c r="M9" i="6"/>
  <c r="M8" i="6"/>
  <c r="M7" i="6"/>
  <c r="M6" i="6"/>
  <c r="M5" i="6"/>
  <c r="M4" i="6"/>
  <c r="M3" i="6"/>
  <c r="M2" i="6"/>
  <c r="M21" i="6"/>
  <c r="F38" i="5"/>
  <c r="F39" i="5"/>
  <c r="F40" i="5"/>
  <c r="F41" i="5"/>
  <c r="G30" i="5" l="1"/>
  <c r="F37" i="5"/>
  <c r="F36" i="5"/>
  <c r="F35" i="5"/>
  <c r="F34" i="5"/>
  <c r="F33" i="5"/>
  <c r="F32" i="5"/>
  <c r="F30" i="5" l="1"/>
  <c r="F26" i="5"/>
  <c r="F27" i="5"/>
  <c r="F28" i="5"/>
  <c r="F29" i="5"/>
  <c r="G25" i="5"/>
  <c r="G24" i="5"/>
  <c r="G23" i="5"/>
  <c r="F167" i="6"/>
  <c r="F166" i="6"/>
  <c r="F165" i="6"/>
  <c r="F164" i="6"/>
  <c r="F163" i="6"/>
  <c r="F162" i="6"/>
  <c r="F161" i="6"/>
  <c r="F160" i="6"/>
  <c r="F159" i="6"/>
  <c r="F158" i="6"/>
  <c r="F157" i="6"/>
  <c r="F156" i="6"/>
  <c r="F155" i="6"/>
  <c r="F154" i="6"/>
  <c r="F153" i="6"/>
  <c r="F152" i="6"/>
  <c r="F151" i="6"/>
  <c r="F150" i="6"/>
  <c r="F149" i="6"/>
  <c r="F148" i="6"/>
  <c r="F147" i="6"/>
  <c r="F146" i="6"/>
  <c r="F145" i="6"/>
  <c r="F144" i="6"/>
  <c r="F143" i="6"/>
  <c r="F142" i="6"/>
  <c r="F141" i="6"/>
  <c r="F140" i="6"/>
  <c r="F139" i="6"/>
  <c r="F138" i="6"/>
  <c r="F137" i="6"/>
  <c r="F136" i="6"/>
  <c r="F135" i="6"/>
  <c r="F134" i="6"/>
  <c r="F133" i="6"/>
  <c r="F132" i="6"/>
  <c r="F131" i="6"/>
  <c r="F130" i="6"/>
  <c r="F129" i="6"/>
  <c r="F128" i="6"/>
  <c r="F127" i="6"/>
  <c r="F126" i="6"/>
  <c r="F125" i="6"/>
  <c r="F124" i="6"/>
  <c r="F123" i="6"/>
  <c r="F122" i="6"/>
  <c r="F121" i="6"/>
  <c r="F120" i="6"/>
  <c r="F119" i="6"/>
  <c r="F118" i="6"/>
  <c r="F117" i="6"/>
  <c r="F116" i="6"/>
  <c r="F115" i="6"/>
  <c r="F114" i="6"/>
  <c r="F113" i="6"/>
  <c r="F112" i="6"/>
  <c r="F111" i="6"/>
  <c r="F110" i="6"/>
  <c r="F109" i="6"/>
  <c r="F108" i="6"/>
  <c r="F107" i="6"/>
  <c r="F106" i="6"/>
  <c r="F105" i="6"/>
  <c r="F104" i="6"/>
  <c r="F103" i="6"/>
  <c r="F102" i="6"/>
  <c r="F101" i="6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3" i="6"/>
  <c r="F2" i="6"/>
  <c r="F25" i="5"/>
  <c r="F24" i="5"/>
  <c r="F23" i="5"/>
  <c r="F22" i="5"/>
  <c r="F21" i="5"/>
  <c r="F20" i="5"/>
  <c r="F18" i="5"/>
  <c r="F17" i="5"/>
  <c r="F10" i="5" l="1"/>
  <c r="F8" i="5"/>
  <c r="F7" i="5"/>
  <c r="F6" i="5"/>
  <c r="F5" i="5"/>
  <c r="F4" i="5"/>
  <c r="F3" i="5"/>
  <c r="F2" i="5"/>
</calcChain>
</file>

<file path=xl/sharedStrings.xml><?xml version="1.0" encoding="utf-8"?>
<sst xmlns="http://schemas.openxmlformats.org/spreadsheetml/2006/main" count="1688" uniqueCount="787">
  <si>
    <t>CEDULA</t>
  </si>
  <si>
    <t>NOMBRE</t>
  </si>
  <si>
    <t>DEPENDENCIA</t>
  </si>
  <si>
    <t>VALOR MENSUAL</t>
  </si>
  <si>
    <t>COTIZACION</t>
  </si>
  <si>
    <t>ARL</t>
  </si>
  <si>
    <t>INICIO</t>
  </si>
  <si>
    <t>PLAZO</t>
  </si>
  <si>
    <t>CELULAR</t>
  </si>
  <si>
    <t>FECHA NACIMIENTO</t>
  </si>
  <si>
    <t>CORREO</t>
  </si>
  <si>
    <t>SALUD</t>
  </si>
  <si>
    <t>PENSION</t>
  </si>
  <si>
    <t>RH</t>
  </si>
  <si>
    <t>DIRECCION</t>
  </si>
  <si>
    <t>CIUDAD</t>
  </si>
  <si>
    <t>FAMILIAR</t>
  </si>
  <si>
    <t>TELEFONO</t>
  </si>
  <si>
    <t>PARENTESCO</t>
  </si>
  <si>
    <t>DTOR</t>
  </si>
  <si>
    <t>COLMENA</t>
  </si>
  <si>
    <t>SANITAS</t>
  </si>
  <si>
    <t>COLFONDOS</t>
  </si>
  <si>
    <t>A+</t>
  </si>
  <si>
    <t>VILLAVICENCIO</t>
  </si>
  <si>
    <t>MADRE</t>
  </si>
  <si>
    <t>edanrich.19@gmail.com</t>
  </si>
  <si>
    <t>COMPENSAR</t>
  </si>
  <si>
    <t>PROTECCION</t>
  </si>
  <si>
    <t>O+</t>
  </si>
  <si>
    <t>CRA 81C  51 A 05 SUR</t>
  </si>
  <si>
    <t>BOGOTÁ</t>
  </si>
  <si>
    <t>EDGAR EUTIMIO RICO RINCÓN</t>
  </si>
  <si>
    <t>PADRE</t>
  </si>
  <si>
    <t>GINNA PATRICIA CRUZ CARDENAS</t>
  </si>
  <si>
    <t>cruzginnapatricia@gmail.com</t>
  </si>
  <si>
    <t>PORVENIR</t>
  </si>
  <si>
    <t>B+</t>
  </si>
  <si>
    <t>ANA LUISA CARDENAS</t>
  </si>
  <si>
    <t>SURA</t>
  </si>
  <si>
    <t>linorjuela@gmail.com</t>
  </si>
  <si>
    <t>CAFESALUD</t>
  </si>
  <si>
    <t>COLPENSIONES</t>
  </si>
  <si>
    <t>CALLE 23C  19D 25</t>
  </si>
  <si>
    <t>MARTÍN ALFONSO GIRALDO TORRES</t>
  </si>
  <si>
    <t>ESPOSO</t>
  </si>
  <si>
    <t>BOGOTA</t>
  </si>
  <si>
    <t>anyrochap@gmail.com</t>
  </si>
  <si>
    <t>pablocabrera88@gmail.com</t>
  </si>
  <si>
    <t>COOMEVA</t>
  </si>
  <si>
    <t>SALUDTOTAL</t>
  </si>
  <si>
    <t>HIJO</t>
  </si>
  <si>
    <t>B-</t>
  </si>
  <si>
    <t>MACARENA</t>
  </si>
  <si>
    <t>TUPARRO</t>
  </si>
  <si>
    <t>NUEVA EPS</t>
  </si>
  <si>
    <t>ESPOSA</t>
  </si>
  <si>
    <t>chato.1977@hotmail.com</t>
  </si>
  <si>
    <t>KRA 3 2 163</t>
  </si>
  <si>
    <t>POPAYAN</t>
  </si>
  <si>
    <t>HECTOR FABIO LOPEZ LOPEZ</t>
  </si>
  <si>
    <t>PTO CARREÑO</t>
  </si>
  <si>
    <t>MARIA ALEJANDRA SALCEDO</t>
  </si>
  <si>
    <t>HERMANA</t>
  </si>
  <si>
    <t>charito.landinez7talentos@gmail.com</t>
  </si>
  <si>
    <t>CRA 52 46 BIS 44</t>
  </si>
  <si>
    <t>JAVIER LAMOUROUX</t>
  </si>
  <si>
    <t>weiner12hermoso@hotmail.com</t>
  </si>
  <si>
    <t>MANZ 541 CASA 5</t>
  </si>
  <si>
    <t>PTO ASIS PUTUMAYO</t>
  </si>
  <si>
    <t>LEIDY ESPINOSA SASTOQUE</t>
  </si>
  <si>
    <t>dubomeyrayolopez@gmail.com</t>
  </si>
  <si>
    <t>CRA 5 6 21 BARRIO ANTONIO NARIÑO</t>
  </si>
  <si>
    <t>LA MACARENA</t>
  </si>
  <si>
    <t>oscargalvis820624@gmail.com</t>
  </si>
  <si>
    <t>CL 3 B 13 32</t>
  </si>
  <si>
    <t>ARIEL FERNANDO GALVIS</t>
  </si>
  <si>
    <t>HERMANO</t>
  </si>
  <si>
    <t>damandrus@gmail.com</t>
  </si>
  <si>
    <t>CTO LA FLORIDA FINCA LA PALAM</t>
  </si>
  <si>
    <t>PEREIRA</t>
  </si>
  <si>
    <t xml:space="preserve">CARLOS ALBERTO GARCIA </t>
  </si>
  <si>
    <t>arnoldolopezyenar@yahoo.es</t>
  </si>
  <si>
    <t>TRANV 23 10 61</t>
  </si>
  <si>
    <t>SAN JOSE GUAVIARE</t>
  </si>
  <si>
    <t>SEVERO LOPEZ</t>
  </si>
  <si>
    <t>AMIGO</t>
  </si>
  <si>
    <t>juanpazos13@hotmail.com</t>
  </si>
  <si>
    <t>CONJUNTO LOS CEREZOS CASA 58</t>
  </si>
  <si>
    <t>CATALINA PAZOS GUEVARA</t>
  </si>
  <si>
    <t>9 Y 15</t>
  </si>
  <si>
    <t>FAMISANAR</t>
  </si>
  <si>
    <t>ibleram@hotmail.com</t>
  </si>
  <si>
    <t>CEFESALUD</t>
  </si>
  <si>
    <t>CRA 39 26 C 47</t>
  </si>
  <si>
    <t>NIXON MOLANO RINCON</t>
  </si>
  <si>
    <t>crisstel@hotmail.com</t>
  </si>
  <si>
    <t>CRA 59 B 130 A 51</t>
  </si>
  <si>
    <t>ANDRES SUAREZ BOPHORQUEZ</t>
  </si>
  <si>
    <t xml:space="preserve">avalbuel1017@gmail.com </t>
  </si>
  <si>
    <t>CRA 5A ESTE 15 100</t>
  </si>
  <si>
    <t>ANDREA PANTOJA GARZÓN</t>
  </si>
  <si>
    <t>claudiacervera1@gmail.com</t>
  </si>
  <si>
    <t>CRA 20 20 34</t>
  </si>
  <si>
    <t>MERY YOLANDA GARCIA URREA</t>
  </si>
  <si>
    <t>fbetancourt.d@gmail.com</t>
  </si>
  <si>
    <t>MANZANA E CASA 45</t>
  </si>
  <si>
    <t>CAROLINA ALONSO</t>
  </si>
  <si>
    <t>gissetvalencia@gmail.com</t>
  </si>
  <si>
    <t>ALTOS DE VILLACODEM TORRE 2 AP 502</t>
  </si>
  <si>
    <t>MARIBEL VALENCIA ORTIZ</t>
  </si>
  <si>
    <t>jariasleyton@gmail.com</t>
  </si>
  <si>
    <t>CL 5 A 10 A 33</t>
  </si>
  <si>
    <t>ANA GONZALEZ AROCA</t>
  </si>
  <si>
    <t>nepatricia@gmail.com</t>
  </si>
  <si>
    <t>CL 5 31 30 LA VEGA</t>
  </si>
  <si>
    <t>NENCY STELLA VELASQUEZ NOA</t>
  </si>
  <si>
    <t>diegosl0208@yahoo.com</t>
  </si>
  <si>
    <t>CL 148 107 50 INT 11 AP 103</t>
  </si>
  <si>
    <t>ANDREA COLLAZOS</t>
  </si>
  <si>
    <t>contabilidad2013@gmail.com</t>
  </si>
  <si>
    <t>MZ D CASA 9 CRA 40 B 8 51</t>
  </si>
  <si>
    <t>pnnmac@gmail.com</t>
  </si>
  <si>
    <t>CL 24 45 B 86</t>
  </si>
  <si>
    <t>MONICA PACHON GOMEZ</t>
  </si>
  <si>
    <t>iaf66faber@gmail.com</t>
  </si>
  <si>
    <t>S.O.S</t>
  </si>
  <si>
    <t xml:space="preserve">DIAG 26 A 8 T 89 B </t>
  </si>
  <si>
    <t xml:space="preserve">LUCY TORRES </t>
  </si>
  <si>
    <t>piaroavichada@hotmail.com</t>
  </si>
  <si>
    <t xml:space="preserve">BARRIO EL PROGRESO </t>
  </si>
  <si>
    <t>DEISY JULIETH ORTIZ CARDONA</t>
  </si>
  <si>
    <t>HIJA</t>
  </si>
  <si>
    <t>sarmiento_10@hotmail.com</t>
  </si>
  <si>
    <t>CRA 4 4 27</t>
  </si>
  <si>
    <t>MIGUEL MUÑOZ SARMIENTO</t>
  </si>
  <si>
    <t>racso.guti@hotmail.com</t>
  </si>
  <si>
    <t>GINA ALEXANDRA GUTIERREZ</t>
  </si>
  <si>
    <t>SALUDCOOP</t>
  </si>
  <si>
    <t>ALVARADO CANTOR BENICIO</t>
  </si>
  <si>
    <t>benialvarado@yahoo.es</t>
  </si>
  <si>
    <t>BARRIO PUNTA DE LAJA</t>
  </si>
  <si>
    <t>DORA INES CANTOR</t>
  </si>
  <si>
    <t>TINIGUA</t>
  </si>
  <si>
    <t>SUMAPAZ</t>
  </si>
  <si>
    <t>erikamorales154@gmail.com</t>
  </si>
  <si>
    <t xml:space="preserve">CL 12 K 5 </t>
  </si>
  <si>
    <t>ROCIO VELASQUEZ CHITIVA</t>
  </si>
  <si>
    <t>leidy_hdez21@hotmail.com</t>
  </si>
  <si>
    <t xml:space="preserve">CL 4 SUR 28 12 </t>
  </si>
  <si>
    <t>MARLENY BARRAGAN GOMEZ</t>
  </si>
  <si>
    <t>trujilloedgar12@yahoo.es</t>
  </si>
  <si>
    <t>CL 14 32 30</t>
  </si>
  <si>
    <t>DORA LUZ CHAPARRO DIAZ</t>
  </si>
  <si>
    <t>jaenro571@yahoo.es</t>
  </si>
  <si>
    <t>CL 14 B 18 E 48</t>
  </si>
  <si>
    <t>MAURICIO RODRIGUEZ LOPEZ</t>
  </si>
  <si>
    <t>yecidalvarado80@gmail.com</t>
  </si>
  <si>
    <t>BENICIO ALVARADO CANTOR</t>
  </si>
  <si>
    <t>PICACHOS</t>
  </si>
  <si>
    <t>ingridlicaro@gmail.com</t>
  </si>
  <si>
    <t>SALUD TOTAL</t>
  </si>
  <si>
    <t>TRANV 12 F 32 F 13</t>
  </si>
  <si>
    <t>SAN JUAN DE LOZADA</t>
  </si>
  <si>
    <t>murillodayren@gmail.com</t>
  </si>
  <si>
    <t>CL 31 A 11 51</t>
  </si>
  <si>
    <t>JENIFER MARTINEZ</t>
  </si>
  <si>
    <t>ambientalozada@gmail.com</t>
  </si>
  <si>
    <t>ANGEL TORRES</t>
  </si>
  <si>
    <t>jhoncapi24@hotmail.com</t>
  </si>
  <si>
    <t>CL 4 8 11</t>
  </si>
  <si>
    <t>URIBE</t>
  </si>
  <si>
    <t>GLORIA PINEDA</t>
  </si>
  <si>
    <t>cpmlambi@gmail.com</t>
  </si>
  <si>
    <t>CAPITAL SALUD</t>
  </si>
  <si>
    <t>DG 47 SUR 12 93 ESTE</t>
  </si>
  <si>
    <t>DIMER RIOS CIFUENTES</t>
  </si>
  <si>
    <t>natus_liceo@hotmail.com</t>
  </si>
  <si>
    <t>CRA 10 B 76 20</t>
  </si>
  <si>
    <t>ESPERANZA RUBIANO</t>
  </si>
  <si>
    <t>YUDY PAOLA VILLALBA VERGARA</t>
  </si>
  <si>
    <t>paolita.left@gmail.com</t>
  </si>
  <si>
    <t xml:space="preserve">JAIME RODRIGUEZ </t>
  </si>
  <si>
    <t>CHINGAZA</t>
  </si>
  <si>
    <t>andresg228@hotmail.com</t>
  </si>
  <si>
    <t>HORIZONTE</t>
  </si>
  <si>
    <t>M1 CASA 36 EL DIAMANTE 1</t>
  </si>
  <si>
    <t>RESTREPO</t>
  </si>
  <si>
    <t>SANDRA LILIANA BERNAL VILLATE</t>
  </si>
  <si>
    <t>orlatutc@hotmail.com</t>
  </si>
  <si>
    <t xml:space="preserve">KILOMETRO 13 VIA LA CALERA </t>
  </si>
  <si>
    <t>LA CALERA</t>
  </si>
  <si>
    <t>NOHORA J. PINZON GARZON</t>
  </si>
  <si>
    <t>angieparra10@gmail.com</t>
  </si>
  <si>
    <t>CRA 6  53-26  APTO 207</t>
  </si>
  <si>
    <t>BOFOTÁ</t>
  </si>
  <si>
    <t>PEDRO PARRA FERNANDEZ</t>
  </si>
  <si>
    <t>manuelitacano88@gmail.com</t>
  </si>
  <si>
    <t>CRA 14 13 25</t>
  </si>
  <si>
    <t xml:space="preserve">CHIQUINQUIRA </t>
  </si>
  <si>
    <t>PAOLA HERNANDEZ BURGOS</t>
  </si>
  <si>
    <t>risanchez1978@gmail.com</t>
  </si>
  <si>
    <t>CL 163 62 95 TORRE 3 AP 1007</t>
  </si>
  <si>
    <t>CLAUDIA LILIANA SANCHEZ PAEZ</t>
  </si>
  <si>
    <t>danielagv1211@gmail.com</t>
  </si>
  <si>
    <t>CL 51 SUR 79 D 09 INT 1 AP 404</t>
  </si>
  <si>
    <t>LEONILDE VELASCO</t>
  </si>
  <si>
    <t>mlsarmientog@yahoo.com</t>
  </si>
  <si>
    <t>CALLE 74A   65 45</t>
  </si>
  <si>
    <t>SIXTO SAMIENTO MELO</t>
  </si>
  <si>
    <t>dehernandezr@unal.edu.co</t>
  </si>
  <si>
    <t>DIAG 82A  110 93  INT 10 APTO 202</t>
  </si>
  <si>
    <t>JORGE HERNÁNDEZ</t>
  </si>
  <si>
    <t>alonsoroac@yahoo.com</t>
  </si>
  <si>
    <t>CRA 37  24 30 B4 APTO 1307</t>
  </si>
  <si>
    <t>ANGELA GOMEZ</t>
  </si>
  <si>
    <t>EX-ESPOSA</t>
  </si>
  <si>
    <t>carlosmanrique47@hotmail.com</t>
  </si>
  <si>
    <t>CRA 6a  6 A 27</t>
  </si>
  <si>
    <t>COLOMBIA-HUILA</t>
  </si>
  <si>
    <t>KARLA VIVIANA TRUJILLO</t>
  </si>
  <si>
    <t>mmila.javier24@hotmail.com</t>
  </si>
  <si>
    <t>VEREDA SANTA ROSA</t>
  </si>
  <si>
    <t>ELDER DUVAN ORJUELA ORJUELA</t>
  </si>
  <si>
    <t>getzera@yahoo.com</t>
  </si>
  <si>
    <t>TRANS 12A ESTE   101 15</t>
  </si>
  <si>
    <t>ALICIA DE RUIZ</t>
  </si>
  <si>
    <t>DERLY JOHANA CALLEJAS AVILA</t>
  </si>
  <si>
    <t>joha95.a@hotmail.com</t>
  </si>
  <si>
    <t>FINCA BRISAS DEL ARIARI</t>
  </si>
  <si>
    <t>CUBARRAL</t>
  </si>
  <si>
    <t>LUZ NIDIA AVILA RODRIGUEZ</t>
  </si>
  <si>
    <t>alexisortizvanegas@gmail.com</t>
  </si>
  <si>
    <t>A-</t>
  </si>
  <si>
    <t>CALLE 13  13 37</t>
  </si>
  <si>
    <t>FUSAGASUGA</t>
  </si>
  <si>
    <t>SIRLEY JOHANNA GÓMEZ  ANDULCE</t>
  </si>
  <si>
    <t>CONYUGE</t>
  </si>
  <si>
    <t>jakywins@gmail.com</t>
  </si>
  <si>
    <t>CL 27 44 C 162 BL 6 AP 504</t>
  </si>
  <si>
    <t>ALVINO TORRES</t>
  </si>
  <si>
    <t>kamilo21ladino@gmail.com</t>
  </si>
  <si>
    <t xml:space="preserve">SAN FRANCISO </t>
  </si>
  <si>
    <t>CALVARIO</t>
  </si>
  <si>
    <t>GLADIS MARINA LADINO</t>
  </si>
  <si>
    <t>luchege@gmail.com</t>
  </si>
  <si>
    <t>CALLE 77 A  73 36</t>
  </si>
  <si>
    <t>ANDRES LINARES</t>
  </si>
  <si>
    <t>xioma.ruiz14@gmail.com</t>
  </si>
  <si>
    <t>B ROSA BLANCA MANZ 25 CASA 10</t>
  </si>
  <si>
    <t>SANDRA RUIZ</t>
  </si>
  <si>
    <t>merilyncaballeroarias@gmail.com</t>
  </si>
  <si>
    <t>CL 31 7 A BIS 67</t>
  </si>
  <si>
    <t>RIAOCHA</t>
  </si>
  <si>
    <t>MARISBELIA ARIAS</t>
  </si>
  <si>
    <t>obeiderchimbacosuaza@gmail.com</t>
  </si>
  <si>
    <t>rockpili24@gmail.com</t>
  </si>
  <si>
    <t>CL 39 8 79</t>
  </si>
  <si>
    <t>IBAGUE</t>
  </si>
  <si>
    <t>OLGA PAEZ</t>
  </si>
  <si>
    <t>leidycuba_9010@hotmail.com</t>
  </si>
  <si>
    <t>NEIVA</t>
  </si>
  <si>
    <t>angelica.c.b@live.com</t>
  </si>
  <si>
    <t>CL 27 44 274 BL 2 AP 502</t>
  </si>
  <si>
    <t>SILVIA PAOLA BARBOSA</t>
  </si>
  <si>
    <t>AMIGA</t>
  </si>
  <si>
    <t>FOMEQUE</t>
  </si>
  <si>
    <t>oscarraigozo@gmail.com</t>
  </si>
  <si>
    <t>VEREDA LA CAJA</t>
  </si>
  <si>
    <t>CHOACHI</t>
  </si>
  <si>
    <t>JULY ESPERANZA RAIGOZO HORTUA</t>
  </si>
  <si>
    <t>rodriguezduvan777@hotmail.com</t>
  </si>
  <si>
    <t>CRA 6 3 20</t>
  </si>
  <si>
    <t>GACHALA</t>
  </si>
  <si>
    <t>ANA SOFIA GUERRERO</t>
  </si>
  <si>
    <t>ramiroag7@yahoo.es</t>
  </si>
  <si>
    <t>CL 7 2 14</t>
  </si>
  <si>
    <t>URIEL PULIDO PULIDO</t>
  </si>
  <si>
    <t>csotaquira@gmail.com</t>
  </si>
  <si>
    <t>CRA 72 J 43 40 SUR</t>
  </si>
  <si>
    <t>JULIAN CAMILO LAGUNA</t>
  </si>
  <si>
    <t>difrei185@hotmail.com</t>
  </si>
  <si>
    <t xml:space="preserve">VEREDA PASTOR OSPINA </t>
  </si>
  <si>
    <t>GUASCA</t>
  </si>
  <si>
    <t>CATALINA DIAZ MUÑOZ</t>
  </si>
  <si>
    <t>roldanavg@gmail.com</t>
  </si>
  <si>
    <t>MANZ 5 CASA 4 B</t>
  </si>
  <si>
    <t>MEDINA CUND</t>
  </si>
  <si>
    <t xml:space="preserve">ANA HERMENCIA BELTRAN </t>
  </si>
  <si>
    <t>eriesgoso@gmail.com</t>
  </si>
  <si>
    <t>AB+</t>
  </si>
  <si>
    <t>VEREDA EL ROSARIO</t>
  </si>
  <si>
    <t xml:space="preserve">ALBA MARIA PULIDO </t>
  </si>
  <si>
    <t>elvianardey@hotmail.com</t>
  </si>
  <si>
    <t>VEREDA GUANE</t>
  </si>
  <si>
    <t>NAYIBE ROMERO</t>
  </si>
  <si>
    <t>OSCAR MUÑOZ</t>
  </si>
  <si>
    <t>oscarmuoz65@yahoo.es</t>
  </si>
  <si>
    <t>CRA 91 5 A 45 ESTAPA III CASA 61</t>
  </si>
  <si>
    <t>LIBIA YAZMIN PAIPA BERNAL</t>
  </si>
  <si>
    <t>cabalgatasycaminatas@hotmail.com</t>
  </si>
  <si>
    <t>LA CALERA MUNDO NUEVO</t>
  </si>
  <si>
    <t>ANA ALMECIGA</t>
  </si>
  <si>
    <t>lufedi92@hotmail.com</t>
  </si>
  <si>
    <t>CL 12 5 86 CASA 28</t>
  </si>
  <si>
    <t>YOLANDA BARAJAS</t>
  </si>
  <si>
    <t>alainandres.barragan@gmail.com</t>
  </si>
  <si>
    <t>CRA 20 10 A 27</t>
  </si>
  <si>
    <t>JANETH OROZCO JARAMILLO</t>
  </si>
  <si>
    <t>PRIMA</t>
  </si>
  <si>
    <t>andreyba@hotmail.es</t>
  </si>
  <si>
    <t>O-</t>
  </si>
  <si>
    <t>CRA 5 10 61</t>
  </si>
  <si>
    <t>ANA CECILIA URREGO</t>
  </si>
  <si>
    <t>dknva10025@gmail.com</t>
  </si>
  <si>
    <t>CRA 52 75 35</t>
  </si>
  <si>
    <t xml:space="preserve">EDGAR NIEVES PARDO </t>
  </si>
  <si>
    <t>guardayogui210@yahoo.es</t>
  </si>
  <si>
    <t>INSPECCIÓN BOCADEMONTE GACHALA</t>
  </si>
  <si>
    <t>CUNDINAMARCA</t>
  </si>
  <si>
    <t>LORENZA ACOSTA</t>
  </si>
  <si>
    <t>stevenfelipe95.02@gmail.com</t>
  </si>
  <si>
    <t>CL 106 78 F 03</t>
  </si>
  <si>
    <t>EUGENIO DE LA ROSA MORALES</t>
  </si>
  <si>
    <t>leojerson@gmail.com</t>
  </si>
  <si>
    <t xml:space="preserve">AV BOYACA 64 H 65 </t>
  </si>
  <si>
    <t>ROSA INES UMAÑA GARCIA</t>
  </si>
  <si>
    <t>luzmaballen@gmail.com</t>
  </si>
  <si>
    <t>CL 131 A 58 D 14</t>
  </si>
  <si>
    <t>CLARA INES BALLEN UMBARILA</t>
  </si>
  <si>
    <t>liliz04@hotmail.com</t>
  </si>
  <si>
    <t>CRA 2 7 42</t>
  </si>
  <si>
    <t>ROSA ESTHER ROMERO PARDO</t>
  </si>
  <si>
    <t>jenny2013cordero@gmail.com</t>
  </si>
  <si>
    <t>CL 35 19 33 CASTILLA REAL</t>
  </si>
  <si>
    <t>GIRON SANTANDER</t>
  </si>
  <si>
    <t>EDGAR CORDERO DIAZ</t>
  </si>
  <si>
    <t>julian310590@hotmail.com</t>
  </si>
  <si>
    <t xml:space="preserve">VDA MUNDO NUEVO </t>
  </si>
  <si>
    <t>ANA MATILDE VARGAS</t>
  </si>
  <si>
    <t>gomezb.mariana@gmail.com</t>
  </si>
  <si>
    <t>ALIANSALUD</t>
  </si>
  <si>
    <t>CRA 10 131 A 92</t>
  </si>
  <si>
    <t>SONIA BOTERO</t>
  </si>
  <si>
    <t>ing.morenod@gmail.com</t>
  </si>
  <si>
    <t>CRA 69 B 1 51</t>
  </si>
  <si>
    <t xml:space="preserve">GONZALO MORENO </t>
  </si>
  <si>
    <t>MORALES CIFUENTES CLAUDIA PATRICIA</t>
  </si>
  <si>
    <t>ROMERO RUBIANO NATALIA ANDREA</t>
  </si>
  <si>
    <t>LANDINEZ MENDOZA CHARITO STELLA</t>
  </si>
  <si>
    <t>HERMOSO CANENCIO WEINER ANCIZAR</t>
  </si>
  <si>
    <t>GALVIS CAMACHO OSCAR GILBERTO</t>
  </si>
  <si>
    <t>LOPEZ GOMEZ HECTOR ANDRES</t>
  </si>
  <si>
    <t>SALCEDO GUACARAPARE JOHAN ALEJANDRO</t>
  </si>
  <si>
    <t>RAYO LOPEZ DUBERNEY</t>
  </si>
  <si>
    <t>GARCIA DIAZ DAMIAN LEANDRO</t>
  </si>
  <si>
    <t>LOPEZ BAYONA ANOLDO</t>
  </si>
  <si>
    <t>CONTRATO</t>
  </si>
  <si>
    <t>PERDOMO LARA ARLEX STEVENS</t>
  </si>
  <si>
    <t>PALOMINO MORERA LUISA</t>
  </si>
  <si>
    <t>GASGA PAEZ LESLIE DEL PILAR</t>
  </si>
  <si>
    <t>MURCIA MORALES LEIDY JOHANA</t>
  </si>
  <si>
    <t>MORENO BELTRAN DANIEL FERNANDO</t>
  </si>
  <si>
    <t>Caballero Arias Merilyn</t>
  </si>
  <si>
    <t>CACUA BRICEÑO ANGELICA ANDREA</t>
  </si>
  <si>
    <t>SALAS ANDRADE DIEGO OMAR</t>
  </si>
  <si>
    <t>Molano Rincon Ibler Anderson</t>
  </si>
  <si>
    <t>VALBUENA LOZANO ANDRES FABIAN</t>
  </si>
  <si>
    <t>ARIAS LEYTON JORGE MAURICIO</t>
  </si>
  <si>
    <t>PAZOS GUEVARA JUAN DAVID</t>
  </si>
  <si>
    <t>GALINDO FERNANDEZ SANDRA MILENA</t>
  </si>
  <si>
    <t>RAMOS TORRES JOHN FABER</t>
  </si>
  <si>
    <t>alvarado cantor yecid</t>
  </si>
  <si>
    <t>ORTIZ CARDONA ELKIN DE JESUS</t>
  </si>
  <si>
    <t>TRUJILLO CHAPARRO EDGAR WILLIAM</t>
  </si>
  <si>
    <t>VELASQUEZ GARCIA LEYDY PAOLA</t>
  </si>
  <si>
    <t>POVEDA ROBAYO NELLY SOFIA</t>
  </si>
  <si>
    <t>MUÑOZ SARMIENTO LUIS ARLEY</t>
  </si>
  <si>
    <t>MORALES VELASQUEZ ERIKA JOHANNA</t>
  </si>
  <si>
    <t>NUMERO DE CUENTA</t>
  </si>
  <si>
    <t>BANCO</t>
  </si>
  <si>
    <t>20313565387</t>
  </si>
  <si>
    <t>BANCOLOMBIA S.A.</t>
  </si>
  <si>
    <t>096470047661</t>
  </si>
  <si>
    <t>BANCO DAVIVIENDA S.A.</t>
  </si>
  <si>
    <t>24510037062</t>
  </si>
  <si>
    <t>BCSC S A</t>
  </si>
  <si>
    <t>36443496739</t>
  </si>
  <si>
    <t>84166742934</t>
  </si>
  <si>
    <t>36929372454</t>
  </si>
  <si>
    <t>11540107426</t>
  </si>
  <si>
    <t>52238206901</t>
  </si>
  <si>
    <t>28996860479</t>
  </si>
  <si>
    <t>52263384814</t>
  </si>
  <si>
    <t>695011395</t>
  </si>
  <si>
    <t>BANCO DE BOGOTA S. A.</t>
  </si>
  <si>
    <t>230361109606</t>
  </si>
  <si>
    <t>BANCO POPULAR S. A.</t>
  </si>
  <si>
    <t>981134141</t>
  </si>
  <si>
    <t>BANCO BILBAO VIZCAYA ARGENTARIA COLOMBIA S.A. BBVA</t>
  </si>
  <si>
    <t>52262421651</t>
  </si>
  <si>
    <t>198169450</t>
  </si>
  <si>
    <t>077175222</t>
  </si>
  <si>
    <t>84151438210</t>
  </si>
  <si>
    <t>445192032565</t>
  </si>
  <si>
    <t>BANCO AGRARIO DE COLOMBIA S.A.</t>
  </si>
  <si>
    <t>445192035661</t>
  </si>
  <si>
    <t>03014242189</t>
  </si>
  <si>
    <t>FINALIZACIO</t>
  </si>
  <si>
    <t>GUTIERREZ AGUDELO OSCAR JAVIER</t>
  </si>
  <si>
    <t>ROLDAN GARZON AUGUSTO</t>
  </si>
  <si>
    <t>HIDALGO URREGO HERMES EFREN</t>
  </si>
  <si>
    <t>ROMERO GARCIA ELVIRA NARDEY</t>
  </si>
  <si>
    <t>BELTRAN URREGO LUIS ANDREY</t>
  </si>
  <si>
    <t>HERNANDEZ CALDAS MARIO ALEJANDRO</t>
  </si>
  <si>
    <t>CEPDA WILSON</t>
  </si>
  <si>
    <t>DE LA ROSA PARRA STEVEN FELIPE</t>
  </si>
  <si>
    <t>RODRIGUEZ GUERRERO HERSES DUVAN</t>
  </si>
  <si>
    <t>VELASCO OLARTE WILLIAM HUMBERTO</t>
  </si>
  <si>
    <t>SGUERRA CASTAÑEDA LUIS SAMMIR</t>
  </si>
  <si>
    <t>BALLEN UMBARILA LUZ MARINA</t>
  </si>
  <si>
    <t>RAIGOZO PULIDO ELIAS</t>
  </si>
  <si>
    <t>RAIGOZO HORTUA OSCAR GABRIEL</t>
  </si>
  <si>
    <t>AVELLANEDA FREDY ENRIQUE</t>
  </si>
  <si>
    <t>VILLABON ROMERO DUMAR ELIAS</t>
  </si>
  <si>
    <t>BALAGUERA ALVAREZ MIRYAM STELLA</t>
  </si>
  <si>
    <t>GARCIA PULIDO FREDY YAMIT</t>
  </si>
  <si>
    <t>EDUAR MAURICIO RAIGOSO HORTUA</t>
  </si>
  <si>
    <t>CABRERA PATIÑO PABLO EMILIO</t>
  </si>
  <si>
    <t>ROCHA PACHECO ANA MARIA</t>
  </si>
  <si>
    <t>106600084771</t>
  </si>
  <si>
    <t>646441113</t>
  </si>
  <si>
    <t>24052308770</t>
  </si>
  <si>
    <t>valor contrato</t>
  </si>
  <si>
    <t>01</t>
  </si>
  <si>
    <t>02</t>
  </si>
  <si>
    <t>04</t>
  </si>
  <si>
    <t>05</t>
  </si>
  <si>
    <t>06</t>
  </si>
  <si>
    <t>07</t>
  </si>
  <si>
    <t>08</t>
  </si>
  <si>
    <t>RICO PAEZ EDGAR ANDRES</t>
  </si>
  <si>
    <t>DUARTE VARGAS JAVIER IVAN</t>
  </si>
  <si>
    <t>HERNANDEZ BARRAGAN LEIDY CONSTANZA</t>
  </si>
  <si>
    <t>364645267</t>
  </si>
  <si>
    <t>54789764291</t>
  </si>
  <si>
    <t>36458638581</t>
  </si>
  <si>
    <t>096470055268</t>
  </si>
  <si>
    <t>TOTAL CONTRATO</t>
  </si>
  <si>
    <t>431480010761</t>
  </si>
  <si>
    <t>36469318782</t>
  </si>
  <si>
    <t>05729106625</t>
  </si>
  <si>
    <t>84653553420</t>
  </si>
  <si>
    <t>64922725703</t>
  </si>
  <si>
    <t>4672007551</t>
  </si>
  <si>
    <t>BANCO COLPATRIA RED MULTIBANCA COLPATRIA S.A.</t>
  </si>
  <si>
    <t>24053958534</t>
  </si>
  <si>
    <t>431342010701</t>
  </si>
  <si>
    <t>24992899251</t>
  </si>
  <si>
    <t>67310800586</t>
  </si>
  <si>
    <t>417236536</t>
  </si>
  <si>
    <t>230340760990</t>
  </si>
  <si>
    <t>24062598532</t>
  </si>
  <si>
    <t>24959975228</t>
  </si>
  <si>
    <t>469700006106</t>
  </si>
  <si>
    <t>05774462068</t>
  </si>
  <si>
    <t>064987360</t>
  </si>
  <si>
    <t>BANCO COMERCIAL AV VILLAS S.A.</t>
  </si>
  <si>
    <t>63961381187</t>
  </si>
  <si>
    <t>62750032210</t>
  </si>
  <si>
    <t>03</t>
  </si>
  <si>
    <t>CRA 41-47A-24</t>
  </si>
  <si>
    <t>CLEMENTE CABRERA</t>
  </si>
  <si>
    <t>CLL 47  29-17</t>
  </si>
  <si>
    <t>JOSE A ROCHA</t>
  </si>
  <si>
    <t>CLL 27  44C-162</t>
  </si>
  <si>
    <t>SUAREZ BOHORQUEZ CRISTIAN FELIPE</t>
  </si>
  <si>
    <t>CERVERA GARCIA CLAUDIA YOLANDA</t>
  </si>
  <si>
    <t>BETANCOURT DURAN FERNANDO</t>
  </si>
  <si>
    <t>PARRADO VELASQUEZ NENCY PATRICIA</t>
  </si>
  <si>
    <t>RIAÑO MURCIA JULIAN ALEJANDRO</t>
  </si>
  <si>
    <t>VALENCIA ORTIZ GISSET</t>
  </si>
  <si>
    <t>09</t>
  </si>
  <si>
    <t>36447470360</t>
  </si>
  <si>
    <t>097000000907</t>
  </si>
  <si>
    <t>76700001654</t>
  </si>
  <si>
    <t>84148645131</t>
  </si>
  <si>
    <t>36456153211</t>
  </si>
  <si>
    <t>230054124003</t>
  </si>
  <si>
    <t>24527219514</t>
  </si>
  <si>
    <t>CLL 7 SUR  58-70</t>
  </si>
  <si>
    <t>MARTHA LUCIA MORALES JIMENEZ</t>
  </si>
  <si>
    <t>javier.duarte.727@gmail.com</t>
  </si>
  <si>
    <t>MULTIFAMILIAR CENTAUROS BLOQUE 11 APTO 503</t>
  </si>
  <si>
    <t>LAURA XIMENA TRIANA QUINTERO</t>
  </si>
  <si>
    <t>016</t>
  </si>
  <si>
    <t>010</t>
  </si>
  <si>
    <t>011</t>
  </si>
  <si>
    <t>012</t>
  </si>
  <si>
    <t>013</t>
  </si>
  <si>
    <t>014</t>
  </si>
  <si>
    <t>015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</si>
  <si>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</si>
  <si>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</si>
  <si>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</si>
  <si>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</si>
  <si>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</si>
  <si>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</si>
  <si>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</si>
  <si>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</si>
  <si>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</si>
  <si>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</si>
  <si>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CASTELLON ACOSTA JUAN CARLOS</t>
  </si>
  <si>
    <t>MANRIQUE FIERRO CARLOS AGUSTO</t>
  </si>
  <si>
    <t>TORRES RINCON DORA JAQUELINE</t>
  </si>
  <si>
    <t>005170196942</t>
  </si>
  <si>
    <t>354085003</t>
  </si>
  <si>
    <t>439102014512</t>
  </si>
  <si>
    <t>24059467461</t>
  </si>
  <si>
    <t>001</t>
  </si>
  <si>
    <t>juanc.9012@gmail.com</t>
  </si>
  <si>
    <t>CLL   42G SUR   74A-55 APTO 531</t>
  </si>
  <si>
    <t>FLOR MARINA ACOSTA</t>
  </si>
  <si>
    <t>TUTA CUY ORLANDO</t>
  </si>
  <si>
    <t>sotaquira melo claudia astrid</t>
  </si>
  <si>
    <t>SANCHEZ PAEZ RICARDO AUGUSTO</t>
  </si>
  <si>
    <t>NIEVES VARGAS DIANA CAROLINA</t>
  </si>
  <si>
    <t>PUERTO RUIZ XIOMARA</t>
  </si>
  <si>
    <t>GUZMAN AVILA CARLOS ANDRES</t>
  </si>
  <si>
    <t>002</t>
  </si>
  <si>
    <t>003</t>
  </si>
  <si>
    <t>004</t>
  </si>
  <si>
    <t>005</t>
  </si>
  <si>
    <t>006</t>
  </si>
  <si>
    <t>007</t>
  </si>
  <si>
    <t>860034313</t>
  </si>
  <si>
    <t>890903938</t>
  </si>
  <si>
    <t>860002964</t>
  </si>
  <si>
    <t>860007335</t>
  </si>
  <si>
    <t>008</t>
  </si>
  <si>
    <t>009</t>
  </si>
  <si>
    <t>CANO BURGOS MANUELA</t>
  </si>
  <si>
    <t>GOMEZ VELASCO DANIELA</t>
  </si>
  <si>
    <t>ALMANZA ROMERO MARTHA LILIANA</t>
  </si>
  <si>
    <t>ORTIZ VANEGAS JEAN ALEXIS</t>
  </si>
  <si>
    <t>SARMIENTO GARCIA MARTHA LILIANA</t>
  </si>
  <si>
    <t>005000235928</t>
  </si>
  <si>
    <t>04569468154</t>
  </si>
  <si>
    <t>406070103295</t>
  </si>
  <si>
    <t>26466500622</t>
  </si>
  <si>
    <t>007470429064</t>
  </si>
  <si>
    <t>BARRAGAN GIRALDO ALAIN ANDRES</t>
  </si>
  <si>
    <t>47397389169</t>
  </si>
  <si>
    <t>735161580</t>
  </si>
  <si>
    <t>arlexpl@hotmail.com</t>
  </si>
  <si>
    <t>LAURENTINO PERDOMO</t>
  </si>
  <si>
    <t>MEJIA HERRERA BERTULFO</t>
  </si>
  <si>
    <t>RODRIGUEZ VILLANOBA IVONNE LUCELY</t>
  </si>
  <si>
    <t>CALLEJAS AVILA YENY ANDREA</t>
  </si>
  <si>
    <t>05712720630</t>
  </si>
  <si>
    <t>14168309741</t>
  </si>
  <si>
    <t>354070146</t>
  </si>
  <si>
    <t>beto_mejia79@hotmail.com</t>
  </si>
  <si>
    <t>CLL 25 D  20-39</t>
  </si>
  <si>
    <t>MARTHA LUCIA HERRERA</t>
  </si>
  <si>
    <t>andrea.callejasavila@gmail.com</t>
  </si>
  <si>
    <t>kra  12  -14-71 juan mellao</t>
  </si>
  <si>
    <t>ACACIAS</t>
  </si>
  <si>
    <t>JOSE GILBERTO CALLEJAS</t>
  </si>
  <si>
    <t>CALLE 18 4-80 APTO 104</t>
  </si>
  <si>
    <t>BEATRIZ ELENA RODRIGUEZ</t>
  </si>
  <si>
    <t>027</t>
  </si>
  <si>
    <t>028</t>
  </si>
  <si>
    <t>029</t>
  </si>
  <si>
    <t>030</t>
  </si>
  <si>
    <t>031</t>
  </si>
  <si>
    <t>032</t>
  </si>
  <si>
    <t>033</t>
  </si>
  <si>
    <t>034</t>
  </si>
  <si>
    <t>PULIDO PULIDO ANGEL RAMIRO</t>
  </si>
  <si>
    <t>PARRA ROMERO ANGELA PATRICIA</t>
  </si>
  <si>
    <t>CORDERO CASTELLANOS JENNY CAROLINA</t>
  </si>
  <si>
    <t>GONZALEZ UMAÑA JERSON LEONARDO</t>
  </si>
  <si>
    <t>HERNANDEZ RODRIGUEZ DAVID ESTEBAN</t>
  </si>
  <si>
    <t>DIAZ BARAJAS LUISA FERNANDA</t>
  </si>
  <si>
    <t>LINARES ROMERO LUIS GUILLERMO</t>
  </si>
  <si>
    <t>PARRA ALMECIGA CARLOS GERMAN</t>
  </si>
  <si>
    <t>431163015065</t>
  </si>
  <si>
    <t>17788569963</t>
  </si>
  <si>
    <t>042200003301</t>
  </si>
  <si>
    <t>034568519</t>
  </si>
  <si>
    <t>24042374460</t>
  </si>
  <si>
    <t>001800184663</t>
  </si>
  <si>
    <t>462600020871</t>
  </si>
  <si>
    <t>005800249459</t>
  </si>
  <si>
    <t>20405108602</t>
  </si>
  <si>
    <t>24035518659</t>
  </si>
  <si>
    <t>11 y 29</t>
  </si>
  <si>
    <t>11 y 15</t>
  </si>
  <si>
    <t>luisapm2091@hotmail.com</t>
  </si>
  <si>
    <t>KRA 4  187B-10</t>
  </si>
  <si>
    <t>CARLOS PALOMINO VELANDIA</t>
  </si>
  <si>
    <t>4778831 - 3133587846</t>
  </si>
  <si>
    <t>8757348 - 3222352798</t>
  </si>
  <si>
    <t>RUIZ GARCIA MARIA ALICIA</t>
  </si>
  <si>
    <t>RODRIGUEZ LOPEZ JAIRO ENRIQUEZ</t>
  </si>
  <si>
    <t>ORJUELA ORJUELA EDUARDO</t>
  </si>
  <si>
    <t>860035827</t>
  </si>
  <si>
    <t>632080 - 32124809424</t>
  </si>
  <si>
    <t>3 Y 15</t>
  </si>
  <si>
    <t>SONIA IRIS GALINDO FERNANDEZ</t>
  </si>
  <si>
    <t>johanalejandrotoro@gmail.com</t>
  </si>
  <si>
    <t>cll 7 23-12 sta teresita</t>
  </si>
  <si>
    <t>ciberhermes@hotmail.com</t>
  </si>
  <si>
    <t xml:space="preserve">MEDINA </t>
  </si>
  <si>
    <t>EPS ECOOPSOS</t>
  </si>
  <si>
    <t>JULIOS MILENA MANCHEGO</t>
  </si>
  <si>
    <t>mhernandezc8@ucentral.edu.co</t>
  </si>
  <si>
    <t>CLL  1C-  32D-34</t>
  </si>
  <si>
    <t>ALVARO HERNANDEZ</t>
  </si>
  <si>
    <t>wilcebe90@hotmail.com</t>
  </si>
  <si>
    <t>CLL 3 11A-18 SUR</t>
  </si>
  <si>
    <t>FABIO CEPEDA BENAVIDEZ</t>
  </si>
  <si>
    <t>sammirsg123@gmail.com</t>
  </si>
  <si>
    <t>CLL 165  54V- 54 M3 CSA 20</t>
  </si>
  <si>
    <t>LUIS SGUERRA SUAREZ</t>
  </si>
  <si>
    <t>villabo_r@hotmail.com</t>
  </si>
  <si>
    <t>CLL 26A SUR  37C- 03</t>
  </si>
  <si>
    <t>VCIO</t>
  </si>
  <si>
    <t>LEIDY YOLIMA VILLABON</t>
  </si>
  <si>
    <t>miryamstella1966@hotmail.com</t>
  </si>
  <si>
    <t>TRA 34-36-41 T 13 AP 304</t>
  </si>
  <si>
    <t>SOACHA</t>
  </si>
  <si>
    <t>fregar90@hotmail.com</t>
  </si>
  <si>
    <t>DORA ALBA PULIDO</t>
  </si>
  <si>
    <t>emraigoso@misena.edu.co</t>
  </si>
  <si>
    <t>CONVIDA</t>
  </si>
  <si>
    <t>CATALINA RAIGOSO HORTUA</t>
  </si>
  <si>
    <t>paolaparques@gmail.com</t>
  </si>
  <si>
    <t>MANZ B CASA 25 ALAMOS LA ISLITA</t>
  </si>
  <si>
    <t>ILDA GARCIA BAQUERO</t>
  </si>
  <si>
    <t>sofiabogada1271@hotmail.com</t>
  </si>
  <si>
    <t>KRA  50  50 A MZA D CASA 8 VILLA PATRICIA</t>
  </si>
  <si>
    <t>ANDRES FELIPE LOPEZ</t>
  </si>
  <si>
    <t>ORJUELA PARRADO LINDA ROCIO</t>
  </si>
  <si>
    <t>HENAO LONDOÑO CLARA INES</t>
  </si>
  <si>
    <t>CABRERA PINEDA JHON ANDERSON</t>
  </si>
  <si>
    <t>GOMEZ BOTERO MARIANA</t>
  </si>
  <si>
    <t>861917693</t>
  </si>
  <si>
    <t>22659414647</t>
  </si>
  <si>
    <t>290100600501</t>
  </si>
  <si>
    <t>BANCOOMEVA</t>
  </si>
  <si>
    <t>136100085895</t>
  </si>
  <si>
    <t>445210023943</t>
  </si>
  <si>
    <t>SALAS ANDRADE MARTHA ELENA</t>
  </si>
  <si>
    <t>439050117067</t>
  </si>
  <si>
    <t>CHIMBACO SUAZA OBEIDER</t>
  </si>
  <si>
    <t>47312869736</t>
  </si>
  <si>
    <t>maelsaan@hotmail.com</t>
  </si>
  <si>
    <t>CLL 14-39-17</t>
  </si>
  <si>
    <t>JORGE ALONSO MARTINEZ BUENDIA</t>
  </si>
  <si>
    <t>COMPAÑERO</t>
  </si>
  <si>
    <t>CLL  7   -  9 - 135</t>
  </si>
  <si>
    <t>SAN VTE CAGUAN</t>
  </si>
  <si>
    <t>BLACA REINES SUAZA</t>
  </si>
  <si>
    <t>clara.henao@yahoo.com</t>
  </si>
  <si>
    <t>CRA   14B - 161 -09 INT 2 APTO 201</t>
  </si>
  <si>
    <t>LAURA SOFIA JARMILLO HENAO</t>
  </si>
  <si>
    <t>11 y 23</t>
  </si>
  <si>
    <t>035</t>
  </si>
  <si>
    <t>SALCEDO MARCO TULIO</t>
  </si>
  <si>
    <t>ZAMUDIO LOPEZ JOHN EDISON</t>
  </si>
  <si>
    <t>MARTINEZ BERNAL RICARDO</t>
  </si>
  <si>
    <t>84150241421</t>
  </si>
  <si>
    <t>36356062846</t>
  </si>
  <si>
    <t>286070188516</t>
  </si>
  <si>
    <t>3 y 15</t>
  </si>
  <si>
    <t>jhonedisonzamudio@gmail.com</t>
  </si>
  <si>
    <t>KRA  14A  32A- 02</t>
  </si>
  <si>
    <t>LINA MARIA FORERO ROZO</t>
  </si>
  <si>
    <t>NOVIA</t>
  </si>
  <si>
    <t>ing.ricardomb@hotmail.com</t>
  </si>
  <si>
    <t>CLL  167  C  55A- 26 APTO 401 TORRE 1</t>
  </si>
  <si>
    <t>MARIA CORREDOR GONZALEZ</t>
  </si>
  <si>
    <t>ZAMORA VARGAS MILTON JULIAN</t>
  </si>
  <si>
    <t>RODRIGUEZ LADINO JEFFERSON CAMILO</t>
  </si>
  <si>
    <t>PEÑA HERRERA SEBASTIAN CAMILO</t>
  </si>
  <si>
    <t>481870018274</t>
  </si>
  <si>
    <t>84427253154</t>
  </si>
  <si>
    <t>14185659365</t>
  </si>
  <si>
    <t>10 y 21</t>
  </si>
  <si>
    <t>scneosk8@hotmail.com</t>
  </si>
  <si>
    <t>CLL  89  75B- 40</t>
  </si>
  <si>
    <t>MARIA CLEMENCIA HERRERA</t>
  </si>
  <si>
    <t>036</t>
  </si>
  <si>
    <t>037</t>
  </si>
  <si>
    <t>038</t>
  </si>
  <si>
    <t>ROA CELIS MARTIN ALONSO</t>
  </si>
  <si>
    <t>LOMBANA JEREZ JUAN MANUEL</t>
  </si>
  <si>
    <t>FORERO PINEDA DIANA CAROLINA</t>
  </si>
  <si>
    <t>10 Y 21</t>
  </si>
  <si>
    <t>009200707009</t>
  </si>
  <si>
    <t>007500857581</t>
  </si>
  <si>
    <t>19867074948</t>
  </si>
  <si>
    <t>jmljerez@gmail.com</t>
  </si>
  <si>
    <t>KRA 5N  49G  20SUR</t>
  </si>
  <si>
    <t>DIEGO FERNANDO LOBAMANA JEREZ</t>
  </si>
  <si>
    <t>9 Y 27</t>
  </si>
  <si>
    <t>dicar.forero@gmail.com</t>
  </si>
  <si>
    <t>CLL  5  2A- 23 SUR</t>
  </si>
  <si>
    <t>FACATATIVA</t>
  </si>
  <si>
    <t>OLGA LUCIA FORERO PINEDA</t>
  </si>
  <si>
    <t>039</t>
  </si>
  <si>
    <t>040</t>
  </si>
  <si>
    <t>041</t>
  </si>
  <si>
    <t>MURILLO AVILA DYREN</t>
  </si>
  <si>
    <t>RODRIGUEZ ALEGRIA DIANA CAROLINA</t>
  </si>
  <si>
    <t>07354526268</t>
  </si>
  <si>
    <t>445010157767</t>
  </si>
  <si>
    <t>196070343187</t>
  </si>
  <si>
    <t>dianyrodri83@gmail.com</t>
  </si>
  <si>
    <t>KRA   17  54BN  108</t>
  </si>
  <si>
    <t>LEONARDO RODRIGUEZ ALEGRIA</t>
  </si>
  <si>
    <t>SOS. SALUD ORIENTAL</t>
  </si>
  <si>
    <t>042</t>
  </si>
  <si>
    <t>043</t>
  </si>
  <si>
    <t>044</t>
  </si>
  <si>
    <t>RIVERA HIGUERA ANDRES YESID</t>
  </si>
  <si>
    <t>FIGUEROA RODRIGUEZ JULIO RAMON</t>
  </si>
  <si>
    <t>03066193682</t>
  </si>
  <si>
    <t>445050030492</t>
  </si>
  <si>
    <t>84163639857</t>
  </si>
  <si>
    <t>andresid13@hotmail.com</t>
  </si>
  <si>
    <t>ELIZABETH</t>
  </si>
  <si>
    <t>10 Y 16</t>
  </si>
  <si>
    <t>disfigueroa@gmail.com</t>
  </si>
  <si>
    <t>VICHADA</t>
  </si>
  <si>
    <t>ZULMA DORALBA RODRIGUEZ</t>
  </si>
  <si>
    <t>CLL 3   9- 25 EL PRADO</t>
  </si>
  <si>
    <t>KRA  9  - 09-06</t>
  </si>
  <si>
    <t>045</t>
  </si>
  <si>
    <t>046</t>
  </si>
  <si>
    <t>DEVIA CUELLAR MARTA LUCIA</t>
  </si>
  <si>
    <t>MAHECHA ORTIZ GEYLER</t>
  </si>
  <si>
    <t>445010163058</t>
  </si>
  <si>
    <t>36471869036</t>
  </si>
  <si>
    <t>martikdevia39@hotmail.com</t>
  </si>
  <si>
    <t>VEREDA LA PRIMAVERA</t>
  </si>
  <si>
    <t>NOHORA BEATRIZ DEVIA</t>
  </si>
  <si>
    <t>INSPECCION SAN JUAN DE LOZADA</t>
  </si>
  <si>
    <t>CARLOS VARGAS</t>
  </si>
  <si>
    <t>SANCHEZ ORTEGA WILMAR ANDRES</t>
  </si>
  <si>
    <t>BEDOYA GUZMAN GEINER ANDREI</t>
  </si>
  <si>
    <t>FLOREZ FREDDY ALEXANDER</t>
  </si>
  <si>
    <t>CARLOS ANDRES SUAREZ MENDEZ</t>
  </si>
  <si>
    <t>CURREA VALDERRAMA MARTHA AURORA</t>
  </si>
  <si>
    <t>047</t>
  </si>
  <si>
    <t>048</t>
  </si>
  <si>
    <t>049</t>
  </si>
  <si>
    <t>050</t>
  </si>
  <si>
    <t>051</t>
  </si>
  <si>
    <t>052</t>
  </si>
  <si>
    <t>053</t>
  </si>
  <si>
    <t>054</t>
  </si>
  <si>
    <t>860007738</t>
  </si>
  <si>
    <t>andress.2096@gmail.com</t>
  </si>
  <si>
    <t>CLL 25B SUR - 29-64</t>
  </si>
  <si>
    <t>NIDIA JAZMIN PULIDO</t>
  </si>
  <si>
    <t>geinerbedoya@mail.com</t>
  </si>
  <si>
    <t>CLL  2 E  30A -28</t>
  </si>
  <si>
    <t>YAILEN BEDOYA</t>
  </si>
  <si>
    <t>freddyflorez81gmail.com</t>
  </si>
  <si>
    <t>KRA 15 LT 22 STA HELENITA</t>
  </si>
  <si>
    <t>LINA MARIA GAMBOA</t>
  </si>
  <si>
    <t>caansume@gmail.com</t>
  </si>
  <si>
    <t>KRA   2B 42A -39</t>
  </si>
  <si>
    <t>TUNJA</t>
  </si>
  <si>
    <t>YEIDI LORENA LOZANO ROSSO</t>
  </si>
  <si>
    <t>CONDOMINIO TOSCANA CASA 1 - 8</t>
  </si>
  <si>
    <t>yajewa@gmail.com</t>
  </si>
  <si>
    <t>CLL 13  -20 -48</t>
  </si>
  <si>
    <t>PTO GAITAN</t>
  </si>
  <si>
    <t>OMAR RENE CURREA</t>
  </si>
  <si>
    <t>055</t>
  </si>
  <si>
    <t>DAVIVIENDA</t>
  </si>
  <si>
    <t>CLL 73D BIS SUR  1A-19 ESTE</t>
  </si>
  <si>
    <t>ivorodriguezv@gmail.com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</si>
</sst>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dd/mm/yyyy;@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0"/>
      <name val="Calibri"/>
      <family val="2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</cellStyleXfs>
  <cellXfs count="62">
    <xf numFmtId="0" fontId="0" fillId="0" borderId="0" xfId="0"/>
    <xf numFmtId="3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6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16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vertical="center"/>
    </xf>
    <xf numFmtId="0" fontId="0" fillId="0" borderId="0" xfId="0" applyFont="1"/>
    <xf numFmtId="0" fontId="4" fillId="0" borderId="0" xfId="1" applyFont="1" applyAlignment="1" applyProtection="1"/>
    <xf numFmtId="0" fontId="0" fillId="0" borderId="0" xfId="0" applyAlignment="1">
      <alignment horizontal="left"/>
    </xf>
    <xf numFmtId="164" fontId="0" fillId="0" borderId="0" xfId="0" applyNumberFormat="1" applyFont="1" applyAlignment="1">
      <alignment horizontal="center" vertical="center"/>
    </xf>
    <xf numFmtId="0" fontId="0" fillId="2" borderId="0" xfId="0" applyFill="1"/>
    <xf numFmtId="0" fontId="3" fillId="0" borderId="0" xfId="1" applyAlignment="1" applyProtection="1"/>
    <xf numFmtId="3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3" fontId="0" fillId="0" borderId="0" xfId="0" applyNumberFormat="1" applyFill="1"/>
    <xf numFmtId="0" fontId="0" fillId="0" borderId="0" xfId="0" applyFill="1"/>
    <xf numFmtId="165" fontId="0" fillId="0" borderId="0" xfId="3" applyNumberFormat="1" applyFont="1"/>
    <xf numFmtId="3" fontId="0" fillId="0" borderId="0" xfId="0" applyNumberFormat="1" applyAlignment="1">
      <alignment horizontal="right"/>
    </xf>
    <xf numFmtId="3" fontId="5" fillId="0" borderId="0" xfId="0" applyNumberFormat="1" applyFont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/>
    <xf numFmtId="0" fontId="0" fillId="0" borderId="0" xfId="0"/>
    <xf numFmtId="49" fontId="0" fillId="0" borderId="0" xfId="0" applyNumberFormat="1" applyBorder="1" applyAlignment="1">
      <alignment horizontal="right"/>
    </xf>
    <xf numFmtId="3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165" fontId="2" fillId="0" borderId="0" xfId="3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right"/>
    </xf>
    <xf numFmtId="3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16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0" fillId="0" borderId="0" xfId="0" applyBorder="1"/>
    <xf numFmtId="3" fontId="0" fillId="0" borderId="0" xfId="0" applyNumberFormat="1" applyBorder="1"/>
    <xf numFmtId="165" fontId="0" fillId="0" borderId="0" xfId="3" applyNumberFormat="1" applyFon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right"/>
    </xf>
    <xf numFmtId="16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1" applyBorder="1" applyAlignment="1" applyProtection="1"/>
    <xf numFmtId="0" fontId="0" fillId="0" borderId="0" xfId="0" applyFill="1" applyBorder="1"/>
    <xf numFmtId="14" fontId="0" fillId="0" borderId="0" xfId="0" applyNumberFormat="1" applyBorder="1"/>
    <xf numFmtId="49" fontId="0" fillId="0" borderId="0" xfId="0" applyNumberFormat="1" applyFill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3" fontId="0" fillId="0" borderId="0" xfId="0" applyNumberFormat="1" applyFont="1" applyFill="1"/>
    <xf numFmtId="0" fontId="0" fillId="0" borderId="0" xfId="0" applyFont="1" applyAlignment="1">
      <alignment horizontal="center"/>
    </xf>
    <xf numFmtId="3" fontId="0" fillId="0" borderId="0" xfId="0" applyNumberFormat="1" applyFont="1" applyAlignment="1">
      <alignment horizontal="center"/>
    </xf>
    <xf numFmtId="16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NumberFormat="1" applyAlignment="1">
      <alignment horizontal="center"/>
    </xf>
    <xf numFmtId="0" fontId="0" fillId="0" borderId="1" xfId="0" applyFill="1" applyBorder="1"/>
    <xf numFmtId="0" fontId="0" fillId="0" borderId="1" xfId="0" applyFont="1" applyFill="1" applyBorder="1"/>
    <xf numFmtId="0" fontId="0" fillId="0" borderId="1" xfId="0" applyBorder="1"/>
  </cellXfs>
  <cellStyles count="5">
    <cellStyle name="Hipervínculo" xfId="1" builtinId="8"/>
    <cellStyle name="Millares" xfId="3" builtinId="3"/>
    <cellStyle name="Millares 2" xfId="2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getzera@yahoo.com" TargetMode="External"/><Relationship Id="rId21" Type="http://schemas.openxmlformats.org/officeDocument/2006/relationships/hyperlink" Target="mailto:beto_mejia79@hotmail.com" TargetMode="External"/><Relationship Id="rId34" Type="http://schemas.openxmlformats.org/officeDocument/2006/relationships/hyperlink" Target="mailto:chato.1977@hotmail.com" TargetMode="External"/><Relationship Id="rId42" Type="http://schemas.openxmlformats.org/officeDocument/2006/relationships/hyperlink" Target="mailto:obeiderchimbacosuaza@gmail.com" TargetMode="External"/><Relationship Id="rId47" Type="http://schemas.openxmlformats.org/officeDocument/2006/relationships/hyperlink" Target="mailto:jhonedisonzamudio@gmail.com" TargetMode="External"/><Relationship Id="rId50" Type="http://schemas.openxmlformats.org/officeDocument/2006/relationships/hyperlink" Target="mailto:jmljerez@gmail.com" TargetMode="External"/><Relationship Id="rId55" Type="http://schemas.openxmlformats.org/officeDocument/2006/relationships/hyperlink" Target="mailto:natus_liceo@hotmail.com" TargetMode="External"/><Relationship Id="rId63" Type="http://schemas.openxmlformats.org/officeDocument/2006/relationships/hyperlink" Target="mailto:arnoldolopezyenar@yahoo.es" TargetMode="External"/><Relationship Id="rId68" Type="http://schemas.openxmlformats.org/officeDocument/2006/relationships/printerSettings" Target="../printerSettings/printerSettings1.bin"/><Relationship Id="rId7" Type="http://schemas.openxmlformats.org/officeDocument/2006/relationships/hyperlink" Target="mailto:javier.duarte.727@gmail.com" TargetMode="External"/><Relationship Id="rId2" Type="http://schemas.openxmlformats.org/officeDocument/2006/relationships/hyperlink" Target="mailto:anyrochap@gmail.com" TargetMode="External"/><Relationship Id="rId16" Type="http://schemas.openxmlformats.org/officeDocument/2006/relationships/hyperlink" Target="mailto:juanc.9012@gmail.com" TargetMode="External"/><Relationship Id="rId29" Type="http://schemas.openxmlformats.org/officeDocument/2006/relationships/hyperlink" Target="mailto:johanalejandrotoro@gmail.com" TargetMode="External"/><Relationship Id="rId11" Type="http://schemas.openxmlformats.org/officeDocument/2006/relationships/hyperlink" Target="mailto:fbetancourt.d@gmail.com" TargetMode="External"/><Relationship Id="rId24" Type="http://schemas.openxmlformats.org/officeDocument/2006/relationships/hyperlink" Target="mailto:jaenro571@yahoo.es" TargetMode="External"/><Relationship Id="rId32" Type="http://schemas.openxmlformats.org/officeDocument/2006/relationships/hyperlink" Target="mailto:yecidalvarado80@gmail.com" TargetMode="External"/><Relationship Id="rId37" Type="http://schemas.openxmlformats.org/officeDocument/2006/relationships/hyperlink" Target="mailto:sarmiento_10@hotmail.com" TargetMode="External"/><Relationship Id="rId40" Type="http://schemas.openxmlformats.org/officeDocument/2006/relationships/hyperlink" Target="mailto:sofiabogada1271@hotmail.com" TargetMode="External"/><Relationship Id="rId45" Type="http://schemas.openxmlformats.org/officeDocument/2006/relationships/hyperlink" Target="mailto:linorjuela@gmail.com" TargetMode="External"/><Relationship Id="rId53" Type="http://schemas.openxmlformats.org/officeDocument/2006/relationships/hyperlink" Target="mailto:murillodayren@gmail.com" TargetMode="External"/><Relationship Id="rId58" Type="http://schemas.openxmlformats.org/officeDocument/2006/relationships/hyperlink" Target="mailto:martikdevia39@hotmail.com" TargetMode="External"/><Relationship Id="rId66" Type="http://schemas.openxmlformats.org/officeDocument/2006/relationships/hyperlink" Target="mailto:yajewa@gmail.com" TargetMode="External"/><Relationship Id="rId5" Type="http://schemas.openxmlformats.org/officeDocument/2006/relationships/hyperlink" Target="mailto:edanrich.19@gmail.com" TargetMode="External"/><Relationship Id="rId61" Type="http://schemas.openxmlformats.org/officeDocument/2006/relationships/hyperlink" Target="mailto:geinerbedoya@mail.com" TargetMode="External"/><Relationship Id="rId19" Type="http://schemas.openxmlformats.org/officeDocument/2006/relationships/hyperlink" Target="mailto:alainandres.barragan@gmail.com" TargetMode="External"/><Relationship Id="rId14" Type="http://schemas.openxmlformats.org/officeDocument/2006/relationships/hyperlink" Target="mailto:gissetvalencia@gmail.com" TargetMode="External"/><Relationship Id="rId22" Type="http://schemas.openxmlformats.org/officeDocument/2006/relationships/hyperlink" Target="mailto:andrea.callejasavila@gmail.com" TargetMode="External"/><Relationship Id="rId27" Type="http://schemas.openxmlformats.org/officeDocument/2006/relationships/hyperlink" Target="mailto:diegosl0208@yahoo.com" TargetMode="External"/><Relationship Id="rId30" Type="http://schemas.openxmlformats.org/officeDocument/2006/relationships/hyperlink" Target="mailto:racso.guti@hotmail.com" TargetMode="External"/><Relationship Id="rId35" Type="http://schemas.openxmlformats.org/officeDocument/2006/relationships/hyperlink" Target="mailto:trujilloedgar12@yahoo.es" TargetMode="External"/><Relationship Id="rId43" Type="http://schemas.openxmlformats.org/officeDocument/2006/relationships/hyperlink" Target="mailto:clara.henao@yahoo.com" TargetMode="External"/><Relationship Id="rId48" Type="http://schemas.openxmlformats.org/officeDocument/2006/relationships/hyperlink" Target="mailto:ing.ricardomb@hotmail.com" TargetMode="External"/><Relationship Id="rId56" Type="http://schemas.openxmlformats.org/officeDocument/2006/relationships/hyperlink" Target="mailto:andresid13@hotmail.com" TargetMode="External"/><Relationship Id="rId64" Type="http://schemas.openxmlformats.org/officeDocument/2006/relationships/hyperlink" Target="mailto:caansume@gmail.com" TargetMode="External"/><Relationship Id="rId8" Type="http://schemas.openxmlformats.org/officeDocument/2006/relationships/hyperlink" Target="mailto:charito.landinez7talentos@gmail.com" TargetMode="External"/><Relationship Id="rId51" Type="http://schemas.openxmlformats.org/officeDocument/2006/relationships/hyperlink" Target="mailto:dicar.forero@gmail.com" TargetMode="External"/><Relationship Id="rId3" Type="http://schemas.openxmlformats.org/officeDocument/2006/relationships/hyperlink" Target="mailto:cruzginnapatricia@gmail.com" TargetMode="External"/><Relationship Id="rId12" Type="http://schemas.openxmlformats.org/officeDocument/2006/relationships/hyperlink" Target="mailto:nepatricia@gmail.com" TargetMode="External"/><Relationship Id="rId17" Type="http://schemas.openxmlformats.org/officeDocument/2006/relationships/hyperlink" Target="mailto:joha95.a@hotmail.com" TargetMode="External"/><Relationship Id="rId25" Type="http://schemas.openxmlformats.org/officeDocument/2006/relationships/hyperlink" Target="mailto:mmila.javier24@hotmail.com" TargetMode="External"/><Relationship Id="rId33" Type="http://schemas.openxmlformats.org/officeDocument/2006/relationships/hyperlink" Target="mailto:piaroavichada@hotmail.com" TargetMode="External"/><Relationship Id="rId38" Type="http://schemas.openxmlformats.org/officeDocument/2006/relationships/hyperlink" Target="mailto:erikamorales154@gmail.com" TargetMode="External"/><Relationship Id="rId46" Type="http://schemas.openxmlformats.org/officeDocument/2006/relationships/hyperlink" Target="mailto:ambientalozada@gmail.com" TargetMode="External"/><Relationship Id="rId59" Type="http://schemas.openxmlformats.org/officeDocument/2006/relationships/hyperlink" Target="mailto:ingridlicaro@gmail.com" TargetMode="External"/><Relationship Id="rId67" Type="http://schemas.openxmlformats.org/officeDocument/2006/relationships/hyperlink" Target="mailto:paolita.left@gmail.com" TargetMode="External"/><Relationship Id="rId20" Type="http://schemas.openxmlformats.org/officeDocument/2006/relationships/hyperlink" Target="mailto:arlexpl@hotmail.com" TargetMode="External"/><Relationship Id="rId41" Type="http://schemas.openxmlformats.org/officeDocument/2006/relationships/hyperlink" Target="mailto:maelsaan@hotmail.com" TargetMode="External"/><Relationship Id="rId54" Type="http://schemas.openxmlformats.org/officeDocument/2006/relationships/hyperlink" Target="mailto:dianyrodri83@gmail.com" TargetMode="External"/><Relationship Id="rId62" Type="http://schemas.openxmlformats.org/officeDocument/2006/relationships/hyperlink" Target="mailto:cpmlambi@gmail.com" TargetMode="External"/><Relationship Id="rId1" Type="http://schemas.openxmlformats.org/officeDocument/2006/relationships/hyperlink" Target="mailto:pablocabrera88@gmail.com" TargetMode="External"/><Relationship Id="rId6" Type="http://schemas.openxmlformats.org/officeDocument/2006/relationships/hyperlink" Target="mailto:oscargalvis820624@gmail.com" TargetMode="External"/><Relationship Id="rId15" Type="http://schemas.openxmlformats.org/officeDocument/2006/relationships/hyperlink" Target="mailto:jakywins@gmail.com" TargetMode="External"/><Relationship Id="rId23" Type="http://schemas.openxmlformats.org/officeDocument/2006/relationships/hyperlink" Target="mailto:ivorodriguezv@gmail.com" TargetMode="External"/><Relationship Id="rId28" Type="http://schemas.openxmlformats.org/officeDocument/2006/relationships/hyperlink" Target="mailto:juanpazos13@hotmail.com" TargetMode="External"/><Relationship Id="rId36" Type="http://schemas.openxmlformats.org/officeDocument/2006/relationships/hyperlink" Target="mailto:dubomeyrayolopez@gmail.com" TargetMode="External"/><Relationship Id="rId49" Type="http://schemas.openxmlformats.org/officeDocument/2006/relationships/hyperlink" Target="mailto:alonsoroac@yahoo.com" TargetMode="External"/><Relationship Id="rId57" Type="http://schemas.openxmlformats.org/officeDocument/2006/relationships/hyperlink" Target="mailto:disfigueroa@gmail.com" TargetMode="External"/><Relationship Id="rId10" Type="http://schemas.openxmlformats.org/officeDocument/2006/relationships/hyperlink" Target="mailto:claudiacervera1@gmail.com" TargetMode="External"/><Relationship Id="rId31" Type="http://schemas.openxmlformats.org/officeDocument/2006/relationships/hyperlink" Target="mailto:benialvarado@yahoo.es" TargetMode="External"/><Relationship Id="rId44" Type="http://schemas.openxmlformats.org/officeDocument/2006/relationships/hyperlink" Target="mailto:jhoncapi24@hotmail.com" TargetMode="External"/><Relationship Id="rId52" Type="http://schemas.openxmlformats.org/officeDocument/2006/relationships/hyperlink" Target="mailto:damandrus@gmail.com" TargetMode="External"/><Relationship Id="rId60" Type="http://schemas.openxmlformats.org/officeDocument/2006/relationships/hyperlink" Target="mailto:andress.2096@gmail.com" TargetMode="External"/><Relationship Id="rId65" Type="http://schemas.openxmlformats.org/officeDocument/2006/relationships/hyperlink" Target="mailto:juanpazos13@hotmail.com" TargetMode="External"/><Relationship Id="rId4" Type="http://schemas.openxmlformats.org/officeDocument/2006/relationships/hyperlink" Target="mailto:leidycuba_9010@hotmail.com" TargetMode="External"/><Relationship Id="rId9" Type="http://schemas.openxmlformats.org/officeDocument/2006/relationships/hyperlink" Target="mailto:leidy_hdez21@hotmail.com" TargetMode="External"/><Relationship Id="rId13" Type="http://schemas.openxmlformats.org/officeDocument/2006/relationships/hyperlink" Target="mailto:pnnmac@gmail.com" TargetMode="External"/><Relationship Id="rId18" Type="http://schemas.openxmlformats.org/officeDocument/2006/relationships/hyperlink" Target="mailto:carlosmanrique47@hotmail.com" TargetMode="External"/><Relationship Id="rId39" Type="http://schemas.openxmlformats.org/officeDocument/2006/relationships/hyperlink" Target="mailto:paolaparques@gmail.com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guardayogui210@yahoo.es" TargetMode="External"/><Relationship Id="rId18" Type="http://schemas.openxmlformats.org/officeDocument/2006/relationships/hyperlink" Target="mailto:oscarmuoz65@yahoo.es" TargetMode="External"/><Relationship Id="rId26" Type="http://schemas.openxmlformats.org/officeDocument/2006/relationships/hyperlink" Target="mailto:luchege@gmail.com" TargetMode="External"/><Relationship Id="rId39" Type="http://schemas.openxmlformats.org/officeDocument/2006/relationships/hyperlink" Target="mailto:scneosk8@hotmail.com" TargetMode="External"/><Relationship Id="rId21" Type="http://schemas.openxmlformats.org/officeDocument/2006/relationships/hyperlink" Target="mailto:cabalgatasycaminatas@hotmail.com" TargetMode="External"/><Relationship Id="rId34" Type="http://schemas.openxmlformats.org/officeDocument/2006/relationships/hyperlink" Target="mailto:emraigoso@misena.edu.co" TargetMode="External"/><Relationship Id="rId7" Type="http://schemas.openxmlformats.org/officeDocument/2006/relationships/hyperlink" Target="mailto:csotaquira@gmail.com" TargetMode="External"/><Relationship Id="rId12" Type="http://schemas.openxmlformats.org/officeDocument/2006/relationships/hyperlink" Target="mailto:stevenfelipe95.02@gmail.com" TargetMode="External"/><Relationship Id="rId17" Type="http://schemas.openxmlformats.org/officeDocument/2006/relationships/hyperlink" Target="mailto:jenny2013cordero@gmail.com" TargetMode="External"/><Relationship Id="rId25" Type="http://schemas.openxmlformats.org/officeDocument/2006/relationships/hyperlink" Target="mailto:dehernandezr@unal.edu.co" TargetMode="External"/><Relationship Id="rId33" Type="http://schemas.openxmlformats.org/officeDocument/2006/relationships/hyperlink" Target="mailto:fregar90@hotmail.com" TargetMode="External"/><Relationship Id="rId38" Type="http://schemas.openxmlformats.org/officeDocument/2006/relationships/hyperlink" Target="mailto:kamilo21ladino@gmail.com" TargetMode="External"/><Relationship Id="rId2" Type="http://schemas.openxmlformats.org/officeDocument/2006/relationships/hyperlink" Target="mailto:elvianardey@hotmail.com" TargetMode="External"/><Relationship Id="rId16" Type="http://schemas.openxmlformats.org/officeDocument/2006/relationships/hyperlink" Target="mailto:oscarraigozo@gmail.com" TargetMode="External"/><Relationship Id="rId20" Type="http://schemas.openxmlformats.org/officeDocument/2006/relationships/hyperlink" Target="mailto:lufedi92@hotmail.com" TargetMode="External"/><Relationship Id="rId29" Type="http://schemas.openxmlformats.org/officeDocument/2006/relationships/hyperlink" Target="mailto:wilcebe90@hotmail.com" TargetMode="External"/><Relationship Id="rId1" Type="http://schemas.openxmlformats.org/officeDocument/2006/relationships/hyperlink" Target="mailto:roldanavg@gmail.com" TargetMode="External"/><Relationship Id="rId6" Type="http://schemas.openxmlformats.org/officeDocument/2006/relationships/hyperlink" Target="mailto:orlatutc@hotmail.com" TargetMode="External"/><Relationship Id="rId11" Type="http://schemas.openxmlformats.org/officeDocument/2006/relationships/hyperlink" Target="mailto:andreyba@hotmail.es" TargetMode="External"/><Relationship Id="rId24" Type="http://schemas.openxmlformats.org/officeDocument/2006/relationships/hyperlink" Target="mailto:luisapm2091@hotmail.com" TargetMode="External"/><Relationship Id="rId32" Type="http://schemas.openxmlformats.org/officeDocument/2006/relationships/hyperlink" Target="mailto:miryamstella1966@hotmail.com" TargetMode="External"/><Relationship Id="rId37" Type="http://schemas.openxmlformats.org/officeDocument/2006/relationships/hyperlink" Target="mailto:julian310590@hotmail.com" TargetMode="External"/><Relationship Id="rId40" Type="http://schemas.openxmlformats.org/officeDocument/2006/relationships/printerSettings" Target="../printerSettings/printerSettings2.bin"/><Relationship Id="rId5" Type="http://schemas.openxmlformats.org/officeDocument/2006/relationships/hyperlink" Target="mailto:xioma.ruiz14@gmail.com" TargetMode="External"/><Relationship Id="rId15" Type="http://schemas.openxmlformats.org/officeDocument/2006/relationships/hyperlink" Target="mailto:ing.morenod@gmail.com" TargetMode="External"/><Relationship Id="rId23" Type="http://schemas.openxmlformats.org/officeDocument/2006/relationships/hyperlink" Target="mailto:angieparra10@gmail.com" TargetMode="External"/><Relationship Id="rId28" Type="http://schemas.openxmlformats.org/officeDocument/2006/relationships/hyperlink" Target="mailto:mhernandezc8@ucentral.edu.co" TargetMode="External"/><Relationship Id="rId36" Type="http://schemas.openxmlformats.org/officeDocument/2006/relationships/hyperlink" Target="mailto:gomezb.mariana@gmail.com" TargetMode="External"/><Relationship Id="rId10" Type="http://schemas.openxmlformats.org/officeDocument/2006/relationships/hyperlink" Target="mailto:liliz04@hotmail.com" TargetMode="External"/><Relationship Id="rId19" Type="http://schemas.openxmlformats.org/officeDocument/2006/relationships/hyperlink" Target="mailto:leojerson@gmail.com" TargetMode="External"/><Relationship Id="rId31" Type="http://schemas.openxmlformats.org/officeDocument/2006/relationships/hyperlink" Target="mailto:villabo_r@hotmail.com" TargetMode="External"/><Relationship Id="rId4" Type="http://schemas.openxmlformats.org/officeDocument/2006/relationships/hyperlink" Target="mailto:dknva10025@gmail.com" TargetMode="External"/><Relationship Id="rId9" Type="http://schemas.openxmlformats.org/officeDocument/2006/relationships/hyperlink" Target="mailto:andresg228@hotmail.com" TargetMode="External"/><Relationship Id="rId14" Type="http://schemas.openxmlformats.org/officeDocument/2006/relationships/hyperlink" Target="mailto:luzmaballen@gmail.com" TargetMode="External"/><Relationship Id="rId22" Type="http://schemas.openxmlformats.org/officeDocument/2006/relationships/hyperlink" Target="mailto:ramiroag7@yahoo.es" TargetMode="External"/><Relationship Id="rId27" Type="http://schemas.openxmlformats.org/officeDocument/2006/relationships/hyperlink" Target="mailto:ciberhermes@hotmail.com" TargetMode="External"/><Relationship Id="rId30" Type="http://schemas.openxmlformats.org/officeDocument/2006/relationships/hyperlink" Target="mailto:sammirsg123@gmail.com" TargetMode="External"/><Relationship Id="rId35" Type="http://schemas.openxmlformats.org/officeDocument/2006/relationships/hyperlink" Target="mailto:merilyncaballeroarias@gmail.com" TargetMode="External"/><Relationship Id="rId8" Type="http://schemas.openxmlformats.org/officeDocument/2006/relationships/hyperlink" Target="mailto:risanchez1978@gmail.com" TargetMode="External"/><Relationship Id="rId3" Type="http://schemas.openxmlformats.org/officeDocument/2006/relationships/hyperlink" Target="mailto:angelica.c.b@liv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1"/>
  <sheetViews>
    <sheetView tabSelected="1" workbookViewId="0">
      <pane xSplit="4" ySplit="1" topLeftCell="K2" activePane="bottomRight" state="frozen"/>
      <selection pane="topRight" activeCell="E1" sqref="E1"/>
      <selection pane="bottomLeft" activeCell="A2" sqref="A2"/>
      <selection pane="bottomRight" activeCell="C77" sqref="C77"/>
    </sheetView>
  </sheetViews>
  <sheetFormatPr baseColWidth="10" defaultRowHeight="15" x14ac:dyDescent="0.25"/>
  <cols>
    <col min="1" max="1" width="11.42578125" style="26"/>
    <col min="2" max="2" width="12.7109375" style="20" bestFit="1" customWidth="1"/>
    <col min="3" max="3" width="33.7109375" style="21" customWidth="1"/>
    <col min="4" max="4" width="13.5703125" style="8" bestFit="1" customWidth="1"/>
    <col min="5" max="9" width="13.5703125" style="9" customWidth="1"/>
    <col min="10" max="10" width="24.85546875" style="9" customWidth="1"/>
    <col min="12" max="13" width="11.42578125" style="10"/>
    <col min="14" max="14" width="11.42578125" style="8"/>
    <col min="15" max="15" width="12" bestFit="1" customWidth="1"/>
    <col min="16" max="16" width="19" style="11" bestFit="1" customWidth="1"/>
    <col min="17" max="17" width="35.140625" style="12" bestFit="1" customWidth="1"/>
    <col min="18" max="18" width="12.28515625" bestFit="1" customWidth="1"/>
    <col min="19" max="19" width="14.42578125" bestFit="1" customWidth="1"/>
    <col min="20" max="20" width="11.42578125" style="8"/>
    <col min="21" max="21" width="34.28515625" bestFit="1" customWidth="1"/>
    <col min="22" max="22" width="19.5703125" style="8" bestFit="1" customWidth="1"/>
    <col min="23" max="23" width="33" bestFit="1" customWidth="1"/>
    <col min="24" max="24" width="11" bestFit="1" customWidth="1"/>
    <col min="25" max="25" width="12.5703125" style="6" bestFit="1" customWidth="1"/>
    <col min="26" max="26" width="29.7109375" bestFit="1" customWidth="1"/>
  </cols>
  <sheetData>
    <row r="1" spans="1:25" x14ac:dyDescent="0.25">
      <c r="A1" s="25" t="s">
        <v>357</v>
      </c>
      <c r="B1" s="18" t="s">
        <v>0</v>
      </c>
      <c r="C1" s="19" t="s">
        <v>1</v>
      </c>
      <c r="D1" s="2" t="s">
        <v>2</v>
      </c>
      <c r="E1" s="1" t="s">
        <v>3</v>
      </c>
      <c r="F1" s="1" t="s">
        <v>4</v>
      </c>
      <c r="G1" s="1" t="s">
        <v>433</v>
      </c>
      <c r="H1" s="1"/>
      <c r="I1" s="1" t="s">
        <v>379</v>
      </c>
      <c r="J1" s="1" t="s">
        <v>380</v>
      </c>
      <c r="K1" s="3" t="s">
        <v>5</v>
      </c>
      <c r="L1" s="4" t="s">
        <v>6</v>
      </c>
      <c r="M1" s="4" t="s">
        <v>408</v>
      </c>
      <c r="N1" s="2" t="s">
        <v>7</v>
      </c>
      <c r="O1" s="2" t="s">
        <v>8</v>
      </c>
      <c r="P1" s="5" t="s">
        <v>9</v>
      </c>
      <c r="Q1" s="2" t="s">
        <v>10</v>
      </c>
      <c r="R1" s="2" t="s">
        <v>11</v>
      </c>
      <c r="S1" s="2" t="s">
        <v>12</v>
      </c>
      <c r="T1" s="2" t="s">
        <v>13</v>
      </c>
      <c r="U1" s="2" t="s">
        <v>14</v>
      </c>
      <c r="V1" s="2" t="s">
        <v>15</v>
      </c>
      <c r="W1" s="2" t="s">
        <v>16</v>
      </c>
      <c r="X1" s="2" t="s">
        <v>17</v>
      </c>
      <c r="Y1" s="3" t="s">
        <v>18</v>
      </c>
    </row>
    <row r="2" spans="1:25" x14ac:dyDescent="0.25">
      <c r="A2" s="26">
        <v>75</v>
      </c>
      <c r="B2" s="20">
        <v>7704160</v>
      </c>
      <c r="C2" s="21" t="s">
        <v>365</v>
      </c>
      <c r="D2" s="8" t="s">
        <v>19</v>
      </c>
      <c r="E2" s="22">
        <v>3294600</v>
      </c>
      <c r="F2" s="9">
        <f>+E2*40%</f>
        <v>1317840</v>
      </c>
      <c r="I2" s="9" t="s">
        <v>381</v>
      </c>
      <c r="J2" s="9" t="s">
        <v>382</v>
      </c>
      <c r="K2" t="s">
        <v>20</v>
      </c>
      <c r="L2" s="10">
        <v>42705</v>
      </c>
      <c r="M2" s="10">
        <v>42855</v>
      </c>
      <c r="N2" s="8">
        <v>5</v>
      </c>
      <c r="O2" s="28">
        <v>3166931927</v>
      </c>
      <c r="P2" s="11">
        <v>28164</v>
      </c>
      <c r="Q2" s="13" t="s">
        <v>117</v>
      </c>
      <c r="R2" s="28" t="s">
        <v>41</v>
      </c>
      <c r="S2" s="28" t="s">
        <v>36</v>
      </c>
      <c r="T2" s="8" t="s">
        <v>29</v>
      </c>
      <c r="U2" s="28" t="s">
        <v>118</v>
      </c>
      <c r="V2" s="8" t="s">
        <v>46</v>
      </c>
      <c r="W2" s="28" t="s">
        <v>119</v>
      </c>
      <c r="X2" s="28">
        <v>3187347568</v>
      </c>
      <c r="Y2" s="6" t="s">
        <v>56</v>
      </c>
    </row>
    <row r="3" spans="1:25" x14ac:dyDescent="0.25">
      <c r="A3" s="26">
        <v>76</v>
      </c>
      <c r="B3" s="20">
        <v>1121861280</v>
      </c>
      <c r="C3" s="21" t="s">
        <v>366</v>
      </c>
      <c r="D3" s="8" t="s">
        <v>19</v>
      </c>
      <c r="E3" s="22">
        <v>2437800</v>
      </c>
      <c r="F3" s="9">
        <f t="shared" ref="F3:F66" si="0">+E3*40%</f>
        <v>975120</v>
      </c>
      <c r="G3" s="9">
        <v>12141200</v>
      </c>
      <c r="I3" s="9" t="s">
        <v>383</v>
      </c>
      <c r="J3" s="9" t="s">
        <v>384</v>
      </c>
      <c r="K3" t="s">
        <v>20</v>
      </c>
      <c r="L3" s="10">
        <v>42705</v>
      </c>
      <c r="M3" s="10">
        <v>42855</v>
      </c>
      <c r="N3" s="8">
        <v>5</v>
      </c>
      <c r="O3" s="28">
        <v>3144268841</v>
      </c>
      <c r="P3" s="11">
        <v>32920</v>
      </c>
      <c r="Q3" s="12" t="s">
        <v>92</v>
      </c>
      <c r="R3" s="28" t="s">
        <v>93</v>
      </c>
      <c r="S3" s="28" t="s">
        <v>28</v>
      </c>
      <c r="T3" s="8" t="s">
        <v>23</v>
      </c>
      <c r="U3" s="28" t="s">
        <v>94</v>
      </c>
      <c r="V3" s="8" t="s">
        <v>24</v>
      </c>
      <c r="W3" s="28" t="s">
        <v>95</v>
      </c>
      <c r="X3" s="28">
        <v>3186865209</v>
      </c>
      <c r="Y3" s="6" t="s">
        <v>77</v>
      </c>
    </row>
    <row r="4" spans="1:25" x14ac:dyDescent="0.25">
      <c r="A4" s="26">
        <v>77</v>
      </c>
      <c r="B4" s="20">
        <v>80131060</v>
      </c>
      <c r="C4" s="21" t="s">
        <v>367</v>
      </c>
      <c r="D4" s="8" t="s">
        <v>19</v>
      </c>
      <c r="E4" s="22">
        <v>2437800</v>
      </c>
      <c r="F4" s="9">
        <f t="shared" si="0"/>
        <v>975120</v>
      </c>
      <c r="G4" s="9">
        <v>12141200</v>
      </c>
      <c r="I4" s="9" t="s">
        <v>385</v>
      </c>
      <c r="J4" s="9" t="s">
        <v>386</v>
      </c>
      <c r="K4" t="s">
        <v>20</v>
      </c>
      <c r="L4" s="10">
        <v>42705</v>
      </c>
      <c r="M4" s="10">
        <v>42855</v>
      </c>
      <c r="N4" s="8">
        <v>5</v>
      </c>
      <c r="O4" s="28">
        <v>3108756543</v>
      </c>
      <c r="P4" s="11">
        <v>29876</v>
      </c>
      <c r="Q4" s="12" t="s">
        <v>99</v>
      </c>
      <c r="R4" s="28" t="s">
        <v>21</v>
      </c>
      <c r="S4" s="28" t="s">
        <v>42</v>
      </c>
      <c r="T4" s="8" t="s">
        <v>23</v>
      </c>
      <c r="U4" s="28" t="s">
        <v>100</v>
      </c>
      <c r="V4" s="8" t="s">
        <v>24</v>
      </c>
      <c r="W4" s="28" t="s">
        <v>101</v>
      </c>
      <c r="X4" s="28">
        <v>3108151211</v>
      </c>
      <c r="Y4" s="6" t="s">
        <v>56</v>
      </c>
    </row>
    <row r="5" spans="1:25" x14ac:dyDescent="0.25">
      <c r="A5" s="26">
        <v>78</v>
      </c>
      <c r="B5" s="20">
        <v>1121817579</v>
      </c>
      <c r="C5" s="21" t="s">
        <v>368</v>
      </c>
      <c r="D5" s="8" t="s">
        <v>19</v>
      </c>
      <c r="E5" s="22">
        <v>2437800</v>
      </c>
      <c r="F5" s="9">
        <f t="shared" si="0"/>
        <v>975120</v>
      </c>
      <c r="G5" s="9">
        <v>12141200</v>
      </c>
      <c r="I5" s="9" t="s">
        <v>387</v>
      </c>
      <c r="J5" s="9" t="s">
        <v>382</v>
      </c>
      <c r="K5" t="s">
        <v>20</v>
      </c>
      <c r="L5" s="10">
        <v>42705</v>
      </c>
      <c r="M5" s="10">
        <v>42855</v>
      </c>
      <c r="N5" s="8">
        <v>5</v>
      </c>
      <c r="O5" s="28">
        <v>3212297700</v>
      </c>
      <c r="P5" s="11">
        <v>31341</v>
      </c>
      <c r="Q5" s="12" t="s">
        <v>111</v>
      </c>
      <c r="R5" s="28" t="s">
        <v>50</v>
      </c>
      <c r="S5" s="28" t="s">
        <v>36</v>
      </c>
      <c r="T5" s="8" t="s">
        <v>29</v>
      </c>
      <c r="U5" s="28" t="s">
        <v>112</v>
      </c>
      <c r="V5" s="8" t="s">
        <v>24</v>
      </c>
      <c r="W5" s="28" t="s">
        <v>113</v>
      </c>
      <c r="X5" s="28">
        <v>3212455368</v>
      </c>
      <c r="Y5" s="6" t="s">
        <v>56</v>
      </c>
    </row>
    <row r="6" spans="1:25" x14ac:dyDescent="0.25">
      <c r="A6" s="26">
        <v>79</v>
      </c>
      <c r="B6" s="20">
        <v>80037383</v>
      </c>
      <c r="C6" s="21" t="s">
        <v>369</v>
      </c>
      <c r="D6" s="8" t="s">
        <v>19</v>
      </c>
      <c r="E6" s="22">
        <v>2437800</v>
      </c>
      <c r="F6" s="9">
        <f t="shared" si="0"/>
        <v>975120</v>
      </c>
      <c r="G6" s="9">
        <v>12141200</v>
      </c>
      <c r="I6" s="9" t="s">
        <v>388</v>
      </c>
      <c r="J6" s="9" t="s">
        <v>382</v>
      </c>
      <c r="K6" t="s">
        <v>20</v>
      </c>
      <c r="L6" s="10">
        <v>42705</v>
      </c>
      <c r="M6" s="10">
        <v>42855</v>
      </c>
      <c r="N6" s="8">
        <v>5</v>
      </c>
      <c r="O6" s="28">
        <v>3103303552</v>
      </c>
      <c r="P6" s="11">
        <v>29354</v>
      </c>
      <c r="Q6" s="13" t="s">
        <v>87</v>
      </c>
      <c r="R6" s="28" t="s">
        <v>41</v>
      </c>
      <c r="S6" s="28" t="s">
        <v>28</v>
      </c>
      <c r="T6" s="8" t="s">
        <v>29</v>
      </c>
      <c r="U6" s="28" t="s">
        <v>88</v>
      </c>
      <c r="V6" s="8" t="s">
        <v>24</v>
      </c>
      <c r="W6" s="28" t="s">
        <v>89</v>
      </c>
      <c r="X6" s="28">
        <v>3112812260</v>
      </c>
      <c r="Y6" s="6" t="s">
        <v>63</v>
      </c>
    </row>
    <row r="7" spans="1:25" x14ac:dyDescent="0.25">
      <c r="A7" s="26">
        <v>80</v>
      </c>
      <c r="B7" s="20">
        <v>40215232</v>
      </c>
      <c r="C7" s="21" t="s">
        <v>370</v>
      </c>
      <c r="D7" s="8" t="s">
        <v>19</v>
      </c>
      <c r="E7" s="22">
        <v>3559800</v>
      </c>
      <c r="F7" s="9">
        <f t="shared" si="0"/>
        <v>1423920</v>
      </c>
      <c r="I7" s="24" t="s">
        <v>389</v>
      </c>
      <c r="J7" s="9" t="s">
        <v>382</v>
      </c>
      <c r="K7" t="s">
        <v>20</v>
      </c>
      <c r="L7" s="10">
        <v>42705</v>
      </c>
      <c r="M7" s="10">
        <v>42855</v>
      </c>
      <c r="N7" s="8">
        <v>5</v>
      </c>
      <c r="O7" s="28">
        <v>3142187069</v>
      </c>
      <c r="P7" s="11">
        <v>29777</v>
      </c>
      <c r="Q7" s="12" t="s">
        <v>120</v>
      </c>
      <c r="R7" s="28" t="s">
        <v>41</v>
      </c>
      <c r="S7" s="28" t="s">
        <v>36</v>
      </c>
      <c r="T7" s="8" t="s">
        <v>29</v>
      </c>
      <c r="U7" s="28" t="s">
        <v>121</v>
      </c>
      <c r="V7" s="8" t="s">
        <v>24</v>
      </c>
      <c r="W7" s="28" t="s">
        <v>610</v>
      </c>
      <c r="X7" s="28">
        <v>3158217744</v>
      </c>
      <c r="Y7" s="6" t="s">
        <v>63</v>
      </c>
    </row>
    <row r="8" spans="1:25" x14ac:dyDescent="0.25">
      <c r="A8" s="26">
        <v>81</v>
      </c>
      <c r="B8" s="20">
        <v>1087984324</v>
      </c>
      <c r="C8" s="21" t="s">
        <v>371</v>
      </c>
      <c r="D8" s="8" t="s">
        <v>53</v>
      </c>
      <c r="E8" s="22">
        <v>4987800</v>
      </c>
      <c r="F8" s="9">
        <f t="shared" si="0"/>
        <v>1995120</v>
      </c>
      <c r="I8" s="9" t="s">
        <v>390</v>
      </c>
      <c r="J8" s="9" t="s">
        <v>382</v>
      </c>
      <c r="K8" t="s">
        <v>20</v>
      </c>
      <c r="L8" s="10">
        <v>42709</v>
      </c>
      <c r="M8" s="10">
        <v>43069</v>
      </c>
      <c r="N8" s="8">
        <v>11</v>
      </c>
      <c r="O8" s="28">
        <v>3145217441</v>
      </c>
      <c r="P8" s="11">
        <v>31456</v>
      </c>
      <c r="Q8" s="12" t="s">
        <v>125</v>
      </c>
      <c r="R8" s="28" t="s">
        <v>126</v>
      </c>
      <c r="S8" s="28" t="s">
        <v>36</v>
      </c>
      <c r="T8" s="8" t="s">
        <v>29</v>
      </c>
      <c r="U8" s="28" t="s">
        <v>127</v>
      </c>
      <c r="V8" s="8" t="s">
        <v>73</v>
      </c>
      <c r="W8" s="28" t="s">
        <v>128</v>
      </c>
      <c r="X8" s="28">
        <v>3146859208</v>
      </c>
      <c r="Y8" s="6" t="s">
        <v>25</v>
      </c>
    </row>
    <row r="9" spans="1:25" x14ac:dyDescent="0.25">
      <c r="A9" s="26">
        <v>82</v>
      </c>
      <c r="B9" s="20">
        <v>18264076</v>
      </c>
      <c r="C9" s="21" t="s">
        <v>353</v>
      </c>
      <c r="D9" s="8" t="s">
        <v>54</v>
      </c>
      <c r="E9" s="23">
        <v>1224000</v>
      </c>
      <c r="F9" s="9">
        <v>737717</v>
      </c>
      <c r="I9" s="9" t="s">
        <v>391</v>
      </c>
      <c r="J9" s="9" t="s">
        <v>382</v>
      </c>
      <c r="K9" t="s">
        <v>20</v>
      </c>
      <c r="L9" s="10">
        <v>42713</v>
      </c>
      <c r="M9" s="10">
        <v>43069</v>
      </c>
      <c r="N9" s="8">
        <v>11</v>
      </c>
      <c r="O9" s="28">
        <v>3118995888</v>
      </c>
      <c r="P9" s="11">
        <v>31130</v>
      </c>
      <c r="Q9" s="17" t="s">
        <v>611</v>
      </c>
      <c r="R9" s="28" t="s">
        <v>55</v>
      </c>
      <c r="S9" s="28" t="s">
        <v>36</v>
      </c>
      <c r="T9" s="8" t="s">
        <v>29</v>
      </c>
      <c r="U9" s="28" t="s">
        <v>612</v>
      </c>
      <c r="V9" s="8" t="s">
        <v>61</v>
      </c>
      <c r="W9" s="28" t="s">
        <v>62</v>
      </c>
      <c r="X9" s="28">
        <v>3125941712</v>
      </c>
      <c r="Y9" s="6" t="s">
        <v>63</v>
      </c>
    </row>
    <row r="10" spans="1:25" x14ac:dyDescent="0.25">
      <c r="A10" s="26">
        <v>83</v>
      </c>
      <c r="B10" s="20">
        <v>1119887806</v>
      </c>
      <c r="C10" s="21" t="s">
        <v>409</v>
      </c>
      <c r="D10" s="8" t="s">
        <v>54</v>
      </c>
      <c r="E10" s="22">
        <v>2019600</v>
      </c>
      <c r="F10" s="9">
        <f t="shared" si="0"/>
        <v>807840</v>
      </c>
      <c r="G10" s="9">
        <v>22215600</v>
      </c>
      <c r="I10" s="9">
        <v>735145344</v>
      </c>
      <c r="J10" s="9" t="s">
        <v>399</v>
      </c>
      <c r="K10" t="s">
        <v>20</v>
      </c>
      <c r="L10" s="10">
        <v>42713</v>
      </c>
      <c r="M10" s="10">
        <v>43069</v>
      </c>
      <c r="N10" s="8">
        <v>11</v>
      </c>
      <c r="O10" s="28">
        <v>3157275142</v>
      </c>
      <c r="P10" s="11">
        <v>32416</v>
      </c>
      <c r="Q10" s="13" t="s">
        <v>136</v>
      </c>
      <c r="R10" s="28" t="s">
        <v>41</v>
      </c>
      <c r="S10" s="28" t="s">
        <v>36</v>
      </c>
      <c r="T10" s="8" t="s">
        <v>29</v>
      </c>
      <c r="U10" s="28"/>
      <c r="V10" s="8" t="s">
        <v>61</v>
      </c>
      <c r="W10" s="28" t="s">
        <v>137</v>
      </c>
      <c r="X10" s="28">
        <v>3203350330</v>
      </c>
      <c r="Y10" s="6" t="s">
        <v>63</v>
      </c>
    </row>
    <row r="11" spans="1:25" x14ac:dyDescent="0.25">
      <c r="A11" s="26">
        <v>84</v>
      </c>
      <c r="B11" s="20">
        <v>18262683</v>
      </c>
      <c r="C11" s="21" t="s">
        <v>139</v>
      </c>
      <c r="D11" s="8" t="s">
        <v>54</v>
      </c>
      <c r="E11" s="23">
        <v>1224000</v>
      </c>
      <c r="F11" s="9">
        <v>737717</v>
      </c>
      <c r="I11" s="9" t="s">
        <v>392</v>
      </c>
      <c r="J11" s="9" t="s">
        <v>382</v>
      </c>
      <c r="K11" t="s">
        <v>20</v>
      </c>
      <c r="L11" s="10">
        <v>42713</v>
      </c>
      <c r="M11" s="10">
        <v>43069</v>
      </c>
      <c r="N11" s="8">
        <v>11</v>
      </c>
      <c r="O11" s="28">
        <v>3196476366</v>
      </c>
      <c r="P11" s="11">
        <v>28474</v>
      </c>
      <c r="Q11" s="13" t="s">
        <v>140</v>
      </c>
      <c r="R11" s="28" t="s">
        <v>41</v>
      </c>
      <c r="S11" s="28" t="s">
        <v>28</v>
      </c>
      <c r="T11" s="8" t="s">
        <v>23</v>
      </c>
      <c r="U11" s="28" t="s">
        <v>141</v>
      </c>
      <c r="V11" s="8" t="s">
        <v>61</v>
      </c>
      <c r="W11" s="28" t="s">
        <v>142</v>
      </c>
      <c r="X11" s="28">
        <v>3142562396</v>
      </c>
      <c r="Y11" s="6" t="s">
        <v>25</v>
      </c>
    </row>
    <row r="12" spans="1:25" x14ac:dyDescent="0.25">
      <c r="A12" s="26">
        <v>85</v>
      </c>
      <c r="B12" s="20">
        <v>18263099</v>
      </c>
      <c r="C12" s="21" t="s">
        <v>372</v>
      </c>
      <c r="D12" s="8" t="s">
        <v>54</v>
      </c>
      <c r="E12" s="23">
        <v>1224000</v>
      </c>
      <c r="F12" s="9">
        <v>737717</v>
      </c>
      <c r="I12" s="9" t="s">
        <v>393</v>
      </c>
      <c r="J12" s="9" t="s">
        <v>382</v>
      </c>
      <c r="K12" t="s">
        <v>20</v>
      </c>
      <c r="L12" s="10">
        <v>42713</v>
      </c>
      <c r="M12" s="10">
        <v>43069</v>
      </c>
      <c r="N12" s="8">
        <v>11</v>
      </c>
      <c r="O12" s="28">
        <v>3105710601</v>
      </c>
      <c r="P12" s="11">
        <v>29221</v>
      </c>
      <c r="Q12" s="13" t="s">
        <v>157</v>
      </c>
      <c r="R12" s="28" t="s">
        <v>41</v>
      </c>
      <c r="S12" s="28" t="s">
        <v>36</v>
      </c>
      <c r="T12" s="8" t="s">
        <v>23</v>
      </c>
      <c r="U12" s="28" t="s">
        <v>141</v>
      </c>
      <c r="V12" s="8" t="s">
        <v>61</v>
      </c>
      <c r="W12" s="28" t="s">
        <v>158</v>
      </c>
      <c r="X12" s="28">
        <v>3196476366</v>
      </c>
      <c r="Y12" s="6" t="s">
        <v>77</v>
      </c>
    </row>
    <row r="13" spans="1:25" x14ac:dyDescent="0.25">
      <c r="A13" s="26">
        <v>86</v>
      </c>
      <c r="B13" s="20">
        <v>10139766</v>
      </c>
      <c r="C13" s="21" t="s">
        <v>373</v>
      </c>
      <c r="D13" s="8" t="s">
        <v>54</v>
      </c>
      <c r="E13" s="22">
        <v>1698300</v>
      </c>
      <c r="F13" s="9">
        <v>737717</v>
      </c>
      <c r="I13" s="9" t="s">
        <v>394</v>
      </c>
      <c r="J13" s="9" t="s">
        <v>395</v>
      </c>
      <c r="K13" t="s">
        <v>20</v>
      </c>
      <c r="L13" s="10">
        <v>42713</v>
      </c>
      <c r="M13" s="10">
        <v>43069</v>
      </c>
      <c r="N13" s="8">
        <v>11</v>
      </c>
      <c r="O13" s="28">
        <v>3208620251</v>
      </c>
      <c r="P13" s="11">
        <v>25961</v>
      </c>
      <c r="Q13" s="13" t="s">
        <v>129</v>
      </c>
      <c r="R13" s="28" t="s">
        <v>41</v>
      </c>
      <c r="S13" s="28" t="s">
        <v>28</v>
      </c>
      <c r="T13" s="8" t="s">
        <v>23</v>
      </c>
      <c r="U13" s="28" t="s">
        <v>130</v>
      </c>
      <c r="V13" s="8" t="s">
        <v>61</v>
      </c>
      <c r="W13" s="28" t="s">
        <v>131</v>
      </c>
      <c r="X13" s="28">
        <v>3206709215</v>
      </c>
      <c r="Y13" s="6" t="s">
        <v>132</v>
      </c>
    </row>
    <row r="14" spans="1:25" x14ac:dyDescent="0.25">
      <c r="A14" s="26">
        <v>87</v>
      </c>
      <c r="B14" s="20">
        <v>1123302020</v>
      </c>
      <c r="C14" s="21" t="s">
        <v>350</v>
      </c>
      <c r="D14" s="8" t="s">
        <v>54</v>
      </c>
      <c r="E14" s="23">
        <v>1224000</v>
      </c>
      <c r="F14" s="9">
        <v>737717</v>
      </c>
      <c r="I14" s="9" t="s">
        <v>396</v>
      </c>
      <c r="J14" s="9" t="s">
        <v>397</v>
      </c>
      <c r="K14" t="s">
        <v>20</v>
      </c>
      <c r="L14" s="10">
        <v>42713</v>
      </c>
      <c r="M14" s="10">
        <v>43069</v>
      </c>
      <c r="N14" s="8">
        <v>11</v>
      </c>
      <c r="O14" s="28">
        <v>3223863930</v>
      </c>
      <c r="P14" s="11">
        <v>33140</v>
      </c>
      <c r="Q14" s="12" t="s">
        <v>67</v>
      </c>
      <c r="R14" s="28" t="s">
        <v>55</v>
      </c>
      <c r="S14" s="28" t="s">
        <v>28</v>
      </c>
      <c r="T14" s="8" t="s">
        <v>37</v>
      </c>
      <c r="U14" s="28" t="s">
        <v>68</v>
      </c>
      <c r="V14" s="14" t="s">
        <v>69</v>
      </c>
      <c r="W14" s="28" t="s">
        <v>70</v>
      </c>
      <c r="X14" s="28">
        <v>3118250731</v>
      </c>
      <c r="Y14" s="6" t="s">
        <v>56</v>
      </c>
    </row>
    <row r="15" spans="1:25" x14ac:dyDescent="0.25">
      <c r="A15" s="26">
        <v>88</v>
      </c>
      <c r="B15" s="20">
        <v>76351634</v>
      </c>
      <c r="C15" s="21" t="s">
        <v>352</v>
      </c>
      <c r="D15" s="8" t="s">
        <v>54</v>
      </c>
      <c r="E15" s="23">
        <v>1224000</v>
      </c>
      <c r="F15" s="9">
        <v>737717</v>
      </c>
      <c r="I15" s="9" t="s">
        <v>398</v>
      </c>
      <c r="J15" s="9" t="s">
        <v>399</v>
      </c>
      <c r="K15" t="s">
        <v>20</v>
      </c>
      <c r="L15" s="10">
        <v>42713</v>
      </c>
      <c r="M15" s="10">
        <v>43069</v>
      </c>
      <c r="N15" s="8">
        <v>11</v>
      </c>
      <c r="O15" s="28">
        <v>3117902238</v>
      </c>
      <c r="P15" s="11">
        <v>29700</v>
      </c>
      <c r="Q15" s="17" t="s">
        <v>57</v>
      </c>
      <c r="R15" s="28" t="s">
        <v>55</v>
      </c>
      <c r="S15" s="28" t="s">
        <v>42</v>
      </c>
      <c r="T15" s="8" t="s">
        <v>23</v>
      </c>
      <c r="U15" s="28" t="s">
        <v>58</v>
      </c>
      <c r="V15" s="8" t="s">
        <v>59</v>
      </c>
      <c r="W15" s="28" t="s">
        <v>60</v>
      </c>
      <c r="X15" s="28">
        <v>3112134601</v>
      </c>
      <c r="Y15" s="6" t="s">
        <v>33</v>
      </c>
    </row>
    <row r="16" spans="1:25" x14ac:dyDescent="0.25">
      <c r="A16" s="26">
        <v>89</v>
      </c>
      <c r="B16" s="20">
        <v>1127383891</v>
      </c>
      <c r="C16" s="21" t="s">
        <v>374</v>
      </c>
      <c r="D16" s="8" t="s">
        <v>54</v>
      </c>
      <c r="E16" s="23">
        <v>1224000</v>
      </c>
      <c r="F16" s="9">
        <v>737717</v>
      </c>
      <c r="I16" s="9" t="s">
        <v>400</v>
      </c>
      <c r="J16" s="9" t="s">
        <v>382</v>
      </c>
      <c r="K16" t="s">
        <v>20</v>
      </c>
      <c r="L16" s="10">
        <v>42713</v>
      </c>
      <c r="M16" s="10">
        <v>43069</v>
      </c>
      <c r="N16" s="8">
        <v>11</v>
      </c>
      <c r="O16" s="28">
        <v>3123966794</v>
      </c>
      <c r="P16" s="11">
        <v>32130</v>
      </c>
      <c r="Q16" s="13" t="s">
        <v>151</v>
      </c>
      <c r="R16" s="28" t="s">
        <v>41</v>
      </c>
      <c r="S16" s="28" t="s">
        <v>36</v>
      </c>
      <c r="T16" s="8" t="s">
        <v>29</v>
      </c>
      <c r="U16" s="28" t="s">
        <v>152</v>
      </c>
      <c r="V16" s="8" t="s">
        <v>61</v>
      </c>
      <c r="W16" s="28" t="s">
        <v>153</v>
      </c>
      <c r="X16" s="28">
        <v>3115651125</v>
      </c>
      <c r="Y16" s="6" t="s">
        <v>25</v>
      </c>
    </row>
    <row r="17" spans="1:25" x14ac:dyDescent="0.25">
      <c r="A17" s="26">
        <v>90</v>
      </c>
      <c r="B17" s="20">
        <v>1121860475</v>
      </c>
      <c r="C17" s="21" t="s">
        <v>375</v>
      </c>
      <c r="D17" s="8" t="s">
        <v>19</v>
      </c>
      <c r="E17" s="22">
        <v>2437800</v>
      </c>
      <c r="F17" s="9">
        <f t="shared" si="0"/>
        <v>975120</v>
      </c>
      <c r="I17" s="9" t="s">
        <v>401</v>
      </c>
      <c r="J17" s="9" t="s">
        <v>395</v>
      </c>
      <c r="K17" t="s">
        <v>20</v>
      </c>
      <c r="L17" s="10">
        <v>42716</v>
      </c>
      <c r="M17" s="10">
        <v>43069</v>
      </c>
      <c r="N17" s="8">
        <v>11</v>
      </c>
      <c r="O17">
        <v>3202931203</v>
      </c>
      <c r="P17" s="11">
        <v>32856</v>
      </c>
      <c r="Q17" s="17" t="s">
        <v>638</v>
      </c>
      <c r="R17" t="s">
        <v>41</v>
      </c>
      <c r="S17" t="s">
        <v>28</v>
      </c>
      <c r="T17" s="8" t="s">
        <v>290</v>
      </c>
      <c r="U17" t="s">
        <v>639</v>
      </c>
      <c r="V17" s="8" t="s">
        <v>24</v>
      </c>
      <c r="W17" t="s">
        <v>640</v>
      </c>
      <c r="X17">
        <v>3138064342</v>
      </c>
      <c r="Y17" s="6" t="s">
        <v>25</v>
      </c>
    </row>
    <row r="18" spans="1:25" x14ac:dyDescent="0.25">
      <c r="A18" s="26">
        <v>91</v>
      </c>
      <c r="B18" s="20">
        <v>40394069</v>
      </c>
      <c r="C18" s="21" t="s">
        <v>376</v>
      </c>
      <c r="D18" s="8" t="s">
        <v>19</v>
      </c>
      <c r="E18" s="22">
        <v>5518200</v>
      </c>
      <c r="F18" s="9">
        <f t="shared" si="0"/>
        <v>2207280</v>
      </c>
      <c r="I18" s="9" t="s">
        <v>402</v>
      </c>
      <c r="J18" s="9" t="s">
        <v>399</v>
      </c>
      <c r="K18" t="s">
        <v>20</v>
      </c>
      <c r="L18" s="10">
        <v>42716</v>
      </c>
      <c r="M18" s="10">
        <v>43069</v>
      </c>
      <c r="N18" s="8">
        <v>11</v>
      </c>
      <c r="O18">
        <v>3133055290</v>
      </c>
      <c r="P18" s="11">
        <v>26270</v>
      </c>
      <c r="Q18" s="17" t="s">
        <v>641</v>
      </c>
      <c r="R18" t="s">
        <v>21</v>
      </c>
      <c r="S18" t="s">
        <v>36</v>
      </c>
      <c r="T18" s="8" t="s">
        <v>23</v>
      </c>
      <c r="U18" t="s">
        <v>642</v>
      </c>
      <c r="V18" s="14" t="s">
        <v>24</v>
      </c>
      <c r="W18" t="s">
        <v>643</v>
      </c>
      <c r="X18">
        <v>3118014668</v>
      </c>
      <c r="Y18" s="6" t="s">
        <v>51</v>
      </c>
    </row>
    <row r="19" spans="1:25" x14ac:dyDescent="0.25">
      <c r="A19" s="26">
        <v>92</v>
      </c>
      <c r="B19" s="20">
        <v>1116492023</v>
      </c>
      <c r="C19" s="21" t="s">
        <v>354</v>
      </c>
      <c r="D19" s="8" t="s">
        <v>53</v>
      </c>
      <c r="E19" s="23">
        <v>1224000</v>
      </c>
      <c r="F19" s="9">
        <v>737717</v>
      </c>
      <c r="I19" s="9" t="s">
        <v>403</v>
      </c>
      <c r="J19" s="9" t="s">
        <v>382</v>
      </c>
      <c r="K19" t="s">
        <v>20</v>
      </c>
      <c r="L19" s="10">
        <v>42718</v>
      </c>
      <c r="M19" s="10">
        <v>43069</v>
      </c>
      <c r="N19" s="8">
        <v>11</v>
      </c>
      <c r="O19" s="28">
        <v>3112900577</v>
      </c>
      <c r="P19" s="11">
        <v>31387</v>
      </c>
      <c r="Q19" s="13" t="s">
        <v>71</v>
      </c>
      <c r="R19" s="28" t="s">
        <v>49</v>
      </c>
      <c r="S19" s="28" t="s">
        <v>36</v>
      </c>
      <c r="T19" s="8" t="s">
        <v>37</v>
      </c>
      <c r="U19" s="28" t="s">
        <v>72</v>
      </c>
      <c r="V19" s="8" t="s">
        <v>73</v>
      </c>
      <c r="W19" s="28"/>
      <c r="X19" s="28"/>
    </row>
    <row r="20" spans="1:25" x14ac:dyDescent="0.25">
      <c r="A20" s="26">
        <v>93</v>
      </c>
      <c r="B20" s="20">
        <v>1123860494</v>
      </c>
      <c r="C20" s="21" t="s">
        <v>377</v>
      </c>
      <c r="D20" s="8" t="s">
        <v>53</v>
      </c>
      <c r="E20" s="22">
        <v>2019600</v>
      </c>
      <c r="F20" s="9">
        <f t="shared" si="0"/>
        <v>807840</v>
      </c>
      <c r="I20" s="9" t="s">
        <v>404</v>
      </c>
      <c r="J20" s="9" t="s">
        <v>405</v>
      </c>
      <c r="K20" t="s">
        <v>20</v>
      </c>
      <c r="L20" s="10">
        <v>42718</v>
      </c>
      <c r="M20" s="10">
        <v>43069</v>
      </c>
      <c r="N20" s="8">
        <v>11</v>
      </c>
      <c r="O20" s="28">
        <v>3102560323</v>
      </c>
      <c r="P20" s="11">
        <v>31330</v>
      </c>
      <c r="Q20" s="13" t="s">
        <v>133</v>
      </c>
      <c r="R20" s="28" t="s">
        <v>55</v>
      </c>
      <c r="S20" s="28" t="s">
        <v>28</v>
      </c>
      <c r="T20" s="8" t="s">
        <v>29</v>
      </c>
      <c r="U20" s="28" t="s">
        <v>134</v>
      </c>
      <c r="V20" s="8" t="s">
        <v>73</v>
      </c>
      <c r="W20" s="28" t="s">
        <v>135</v>
      </c>
      <c r="X20" s="28">
        <v>3102560323</v>
      </c>
      <c r="Y20" s="6" t="s">
        <v>77</v>
      </c>
    </row>
    <row r="21" spans="1:25" x14ac:dyDescent="0.25">
      <c r="A21" s="26">
        <v>94</v>
      </c>
      <c r="B21" s="20">
        <v>1123862273</v>
      </c>
      <c r="C21" s="21" t="s">
        <v>378</v>
      </c>
      <c r="D21" s="8" t="s">
        <v>53</v>
      </c>
      <c r="E21" s="22">
        <v>2019600</v>
      </c>
      <c r="F21" s="9">
        <f t="shared" si="0"/>
        <v>807840</v>
      </c>
      <c r="I21" s="9" t="s">
        <v>406</v>
      </c>
      <c r="J21" s="9" t="s">
        <v>405</v>
      </c>
      <c r="K21" t="s">
        <v>20</v>
      </c>
      <c r="L21" s="10">
        <v>42718</v>
      </c>
      <c r="M21" s="10">
        <v>43069</v>
      </c>
      <c r="N21" s="8">
        <v>11</v>
      </c>
      <c r="O21" s="28">
        <v>3138546086</v>
      </c>
      <c r="P21" s="11">
        <v>33682</v>
      </c>
      <c r="Q21" s="12" t="s">
        <v>145</v>
      </c>
      <c r="R21" s="28" t="s">
        <v>55</v>
      </c>
      <c r="S21" s="28" t="s">
        <v>28</v>
      </c>
      <c r="T21" s="8" t="s">
        <v>29</v>
      </c>
      <c r="U21" s="28" t="s">
        <v>146</v>
      </c>
      <c r="V21" s="8" t="s">
        <v>73</v>
      </c>
      <c r="W21" s="28" t="s">
        <v>147</v>
      </c>
      <c r="X21" s="28">
        <v>3115375022</v>
      </c>
      <c r="Y21" s="6" t="s">
        <v>25</v>
      </c>
    </row>
    <row r="22" spans="1:25" x14ac:dyDescent="0.25">
      <c r="A22" s="26">
        <v>95</v>
      </c>
      <c r="B22" s="20">
        <v>65631626</v>
      </c>
      <c r="C22" s="21" t="s">
        <v>360</v>
      </c>
      <c r="D22" s="8" t="s">
        <v>19</v>
      </c>
      <c r="E22" s="22">
        <v>4457400</v>
      </c>
      <c r="F22" s="9">
        <f t="shared" si="0"/>
        <v>1782960</v>
      </c>
      <c r="I22" s="9" t="s">
        <v>407</v>
      </c>
      <c r="J22" s="9" t="s">
        <v>382</v>
      </c>
      <c r="K22" t="s">
        <v>20</v>
      </c>
      <c r="L22" s="10">
        <v>42724</v>
      </c>
      <c r="M22" s="10">
        <v>42855</v>
      </c>
      <c r="N22" s="8">
        <v>11</v>
      </c>
      <c r="O22" s="28">
        <v>3102535364</v>
      </c>
      <c r="P22" s="11">
        <v>31010</v>
      </c>
      <c r="Q22" s="28" t="s">
        <v>256</v>
      </c>
      <c r="R22" s="28" t="s">
        <v>41</v>
      </c>
      <c r="S22" s="28" t="s">
        <v>28</v>
      </c>
      <c r="T22" s="8" t="s">
        <v>29</v>
      </c>
      <c r="U22" s="28" t="s">
        <v>257</v>
      </c>
      <c r="V22" s="8" t="s">
        <v>258</v>
      </c>
      <c r="W22" s="28" t="s">
        <v>259</v>
      </c>
      <c r="X22" s="28">
        <v>3143325126</v>
      </c>
      <c r="Y22" s="8" t="s">
        <v>25</v>
      </c>
    </row>
    <row r="23" spans="1:25" x14ac:dyDescent="0.25">
      <c r="A23" s="26" t="s">
        <v>434</v>
      </c>
      <c r="B23" s="20">
        <v>76331477</v>
      </c>
      <c r="C23" s="59" t="s">
        <v>428</v>
      </c>
      <c r="D23" s="8" t="s">
        <v>19</v>
      </c>
      <c r="E23" s="9">
        <v>4987800</v>
      </c>
      <c r="F23" s="9">
        <f t="shared" si="0"/>
        <v>1995120</v>
      </c>
      <c r="G23" s="9">
        <f>E23*10</f>
        <v>49878000</v>
      </c>
      <c r="I23" s="9" t="s">
        <v>430</v>
      </c>
      <c r="J23" s="9" t="s">
        <v>384</v>
      </c>
      <c r="K23" t="s">
        <v>20</v>
      </c>
      <c r="L23" s="10">
        <v>42753</v>
      </c>
      <c r="M23" s="10">
        <v>43056</v>
      </c>
      <c r="N23" s="8">
        <v>10</v>
      </c>
      <c r="O23">
        <v>3002209905</v>
      </c>
      <c r="P23" s="11">
        <v>28971</v>
      </c>
      <c r="Q23" s="17" t="s">
        <v>48</v>
      </c>
      <c r="R23" t="s">
        <v>49</v>
      </c>
      <c r="S23" t="s">
        <v>42</v>
      </c>
      <c r="T23" s="8" t="s">
        <v>29</v>
      </c>
      <c r="U23" t="s">
        <v>471</v>
      </c>
      <c r="V23" s="8" t="s">
        <v>24</v>
      </c>
      <c r="W23" t="s">
        <v>472</v>
      </c>
      <c r="X23">
        <v>3154042274</v>
      </c>
      <c r="Y23" s="6" t="s">
        <v>33</v>
      </c>
    </row>
    <row r="24" spans="1:25" x14ac:dyDescent="0.25">
      <c r="A24" s="26" t="s">
        <v>435</v>
      </c>
      <c r="B24" s="20">
        <v>35262290</v>
      </c>
      <c r="C24" s="59" t="s">
        <v>429</v>
      </c>
      <c r="D24" s="8" t="s">
        <v>19</v>
      </c>
      <c r="E24" s="22">
        <v>4090200</v>
      </c>
      <c r="F24" s="9">
        <f t="shared" si="0"/>
        <v>1636080</v>
      </c>
      <c r="G24" s="9">
        <f t="shared" ref="G24:G25" si="1">E24*10</f>
        <v>40902000</v>
      </c>
      <c r="I24" s="9" t="s">
        <v>431</v>
      </c>
      <c r="J24" s="9" t="s">
        <v>395</v>
      </c>
      <c r="K24" t="s">
        <v>20</v>
      </c>
      <c r="L24" s="10">
        <v>42753</v>
      </c>
      <c r="M24" s="10">
        <v>43056</v>
      </c>
      <c r="N24" s="8">
        <v>10</v>
      </c>
      <c r="O24">
        <v>3106256627</v>
      </c>
      <c r="P24" s="11">
        <v>29233</v>
      </c>
      <c r="Q24" s="17" t="s">
        <v>47</v>
      </c>
      <c r="R24" t="s">
        <v>41</v>
      </c>
      <c r="S24" t="s">
        <v>28</v>
      </c>
      <c r="T24" s="8" t="s">
        <v>23</v>
      </c>
      <c r="U24" t="s">
        <v>473</v>
      </c>
      <c r="V24" s="8" t="s">
        <v>24</v>
      </c>
      <c r="W24" t="s">
        <v>474</v>
      </c>
      <c r="X24">
        <v>3204509148</v>
      </c>
      <c r="Y24" s="6" t="s">
        <v>33</v>
      </c>
    </row>
    <row r="25" spans="1:25" x14ac:dyDescent="0.25">
      <c r="A25" s="26" t="s">
        <v>470</v>
      </c>
      <c r="B25" s="20">
        <v>47441748</v>
      </c>
      <c r="C25" s="59" t="s">
        <v>34</v>
      </c>
      <c r="D25" s="8" t="s">
        <v>19</v>
      </c>
      <c r="E25" s="22">
        <v>4090200</v>
      </c>
      <c r="F25" s="9">
        <f t="shared" si="0"/>
        <v>1636080</v>
      </c>
      <c r="G25" s="9">
        <f t="shared" si="1"/>
        <v>40902000</v>
      </c>
      <c r="I25" s="9" t="s">
        <v>432</v>
      </c>
      <c r="J25" s="9" t="s">
        <v>386</v>
      </c>
      <c r="K25" t="s">
        <v>20</v>
      </c>
      <c r="L25" s="10">
        <v>42753</v>
      </c>
      <c r="M25" s="10">
        <v>43056</v>
      </c>
      <c r="N25" s="8">
        <v>10</v>
      </c>
      <c r="O25">
        <v>3102281926</v>
      </c>
      <c r="P25" s="11">
        <v>30606</v>
      </c>
      <c r="Q25" s="17" t="s">
        <v>35</v>
      </c>
      <c r="R25" t="s">
        <v>21</v>
      </c>
      <c r="S25" t="s">
        <v>36</v>
      </c>
      <c r="T25" s="8" t="s">
        <v>37</v>
      </c>
      <c r="U25" t="s">
        <v>475</v>
      </c>
      <c r="V25" s="8" t="s">
        <v>24</v>
      </c>
      <c r="W25" t="s">
        <v>38</v>
      </c>
      <c r="X25">
        <v>3102229656</v>
      </c>
      <c r="Y25" s="6" t="s">
        <v>25</v>
      </c>
    </row>
    <row r="26" spans="1:25" x14ac:dyDescent="0.25">
      <c r="A26" s="26" t="s">
        <v>436</v>
      </c>
      <c r="B26" s="20">
        <v>1121868820</v>
      </c>
      <c r="C26" s="59" t="s">
        <v>361</v>
      </c>
      <c r="D26" s="8" t="s">
        <v>54</v>
      </c>
      <c r="E26" s="22">
        <v>2019600</v>
      </c>
      <c r="F26" s="9">
        <f t="shared" si="0"/>
        <v>807840</v>
      </c>
      <c r="G26" s="22">
        <v>12117600</v>
      </c>
      <c r="I26" s="9" t="s">
        <v>444</v>
      </c>
      <c r="J26" s="9" t="s">
        <v>395</v>
      </c>
      <c r="K26" t="s">
        <v>20</v>
      </c>
      <c r="L26" s="10">
        <v>19</v>
      </c>
      <c r="M26" s="10">
        <v>42934</v>
      </c>
      <c r="N26" s="8">
        <v>6</v>
      </c>
      <c r="O26">
        <v>3125521285</v>
      </c>
      <c r="P26" s="11">
        <v>33150</v>
      </c>
      <c r="Q26" s="17" t="s">
        <v>260</v>
      </c>
      <c r="R26" t="s">
        <v>21</v>
      </c>
      <c r="S26" t="s">
        <v>36</v>
      </c>
      <c r="T26" s="8" t="s">
        <v>29</v>
      </c>
      <c r="U26" t="s">
        <v>490</v>
      </c>
      <c r="V26" s="8" t="s">
        <v>24</v>
      </c>
      <c r="W26" t="s">
        <v>491</v>
      </c>
      <c r="X26">
        <v>3102440739</v>
      </c>
      <c r="Y26" s="6" t="s">
        <v>25</v>
      </c>
    </row>
    <row r="27" spans="1:25" x14ac:dyDescent="0.25">
      <c r="A27" s="26" t="s">
        <v>437</v>
      </c>
      <c r="B27" s="20">
        <v>1012329073</v>
      </c>
      <c r="C27" s="59" t="s">
        <v>441</v>
      </c>
      <c r="D27" s="8" t="s">
        <v>19</v>
      </c>
      <c r="E27" s="22">
        <v>3559800</v>
      </c>
      <c r="F27" s="9">
        <f t="shared" si="0"/>
        <v>1423920</v>
      </c>
      <c r="G27" s="9">
        <v>35598000</v>
      </c>
      <c r="I27" s="9" t="s">
        <v>445</v>
      </c>
      <c r="J27" s="9" t="s">
        <v>382</v>
      </c>
      <c r="K27" t="s">
        <v>20</v>
      </c>
      <c r="L27" s="10">
        <v>19</v>
      </c>
      <c r="M27" s="10">
        <v>43057</v>
      </c>
      <c r="N27" s="8">
        <v>10</v>
      </c>
      <c r="O27" s="28">
        <v>3214741056</v>
      </c>
      <c r="P27" s="11">
        <v>31794</v>
      </c>
      <c r="Q27" s="17" t="s">
        <v>26</v>
      </c>
      <c r="R27" s="28" t="s">
        <v>27</v>
      </c>
      <c r="S27" s="28" t="s">
        <v>28</v>
      </c>
      <c r="T27" s="8" t="s">
        <v>29</v>
      </c>
      <c r="U27" s="28" t="s">
        <v>30</v>
      </c>
      <c r="V27" s="8" t="s">
        <v>31</v>
      </c>
      <c r="W27" s="28" t="s">
        <v>32</v>
      </c>
      <c r="X27" s="28">
        <v>3114573160</v>
      </c>
      <c r="Y27" s="6" t="s">
        <v>33</v>
      </c>
    </row>
    <row r="28" spans="1:25" x14ac:dyDescent="0.25">
      <c r="A28" s="26" t="s">
        <v>438</v>
      </c>
      <c r="B28" s="20">
        <v>91510623</v>
      </c>
      <c r="C28" s="59" t="s">
        <v>351</v>
      </c>
      <c r="D28" s="8" t="s">
        <v>19</v>
      </c>
      <c r="E28" s="22">
        <v>4457400</v>
      </c>
      <c r="F28" s="9">
        <f t="shared" si="0"/>
        <v>1782960</v>
      </c>
      <c r="G28" s="9">
        <v>8914800</v>
      </c>
      <c r="I28" s="9" t="s">
        <v>446</v>
      </c>
      <c r="J28" s="9" t="s">
        <v>382</v>
      </c>
      <c r="K28" t="s">
        <v>20</v>
      </c>
      <c r="L28" s="10">
        <v>19</v>
      </c>
      <c r="M28" s="10">
        <v>42812</v>
      </c>
      <c r="N28" s="8">
        <v>2</v>
      </c>
      <c r="O28" s="28">
        <v>3213133758</v>
      </c>
      <c r="P28" s="11">
        <v>30126</v>
      </c>
      <c r="Q28" s="17" t="s">
        <v>74</v>
      </c>
      <c r="R28" s="28" t="s">
        <v>41</v>
      </c>
      <c r="S28" s="28" t="s">
        <v>28</v>
      </c>
      <c r="T28" s="8" t="s">
        <v>37</v>
      </c>
      <c r="U28" s="28" t="s">
        <v>75</v>
      </c>
      <c r="V28" s="8" t="s">
        <v>24</v>
      </c>
      <c r="W28" s="28" t="s">
        <v>76</v>
      </c>
      <c r="X28" s="28">
        <v>3208476569</v>
      </c>
      <c r="Y28" s="6" t="s">
        <v>77</v>
      </c>
    </row>
    <row r="29" spans="1:25" x14ac:dyDescent="0.25">
      <c r="A29" s="26" t="s">
        <v>439</v>
      </c>
      <c r="B29" s="20">
        <v>1033724375</v>
      </c>
      <c r="C29" s="59" t="s">
        <v>442</v>
      </c>
      <c r="D29" s="8" t="s">
        <v>143</v>
      </c>
      <c r="E29" s="22">
        <v>2437800</v>
      </c>
      <c r="F29" s="9">
        <f t="shared" si="0"/>
        <v>975120</v>
      </c>
      <c r="K29" t="s">
        <v>20</v>
      </c>
      <c r="L29" s="10">
        <v>19</v>
      </c>
      <c r="M29" s="10">
        <v>43057</v>
      </c>
      <c r="N29" s="8">
        <v>10</v>
      </c>
      <c r="O29">
        <v>3192422321</v>
      </c>
      <c r="P29" s="11">
        <v>33081</v>
      </c>
      <c r="Q29" s="17" t="s">
        <v>492</v>
      </c>
      <c r="R29" t="s">
        <v>21</v>
      </c>
      <c r="S29" t="s">
        <v>42</v>
      </c>
      <c r="T29" s="8" t="s">
        <v>29</v>
      </c>
      <c r="U29" t="s">
        <v>493</v>
      </c>
      <c r="V29" s="8" t="s">
        <v>24</v>
      </c>
      <c r="W29" t="s">
        <v>494</v>
      </c>
      <c r="X29">
        <v>3164936901</v>
      </c>
      <c r="Y29" s="6" t="s">
        <v>56</v>
      </c>
    </row>
    <row r="30" spans="1:25" x14ac:dyDescent="0.25">
      <c r="A30" s="26" t="s">
        <v>440</v>
      </c>
      <c r="B30" s="20">
        <v>40333701</v>
      </c>
      <c r="C30" s="59" t="s">
        <v>443</v>
      </c>
      <c r="D30" s="8" t="s">
        <v>144</v>
      </c>
      <c r="E30" s="22">
        <v>3294600</v>
      </c>
      <c r="F30" s="9">
        <f t="shared" si="0"/>
        <v>1317840</v>
      </c>
      <c r="G30" s="9">
        <f>E30*10</f>
        <v>32946000</v>
      </c>
      <c r="I30" s="9" t="s">
        <v>447</v>
      </c>
      <c r="J30" s="9" t="s">
        <v>384</v>
      </c>
      <c r="K30" t="s">
        <v>20</v>
      </c>
      <c r="L30" s="10">
        <v>19</v>
      </c>
      <c r="M30" s="10">
        <v>43057</v>
      </c>
      <c r="N30" s="8">
        <v>10</v>
      </c>
      <c r="O30" s="28">
        <v>3203813090</v>
      </c>
      <c r="P30" s="11">
        <v>31058</v>
      </c>
      <c r="Q30" s="17" t="s">
        <v>148</v>
      </c>
      <c r="R30" s="28" t="s">
        <v>41</v>
      </c>
      <c r="S30" s="28" t="s">
        <v>28</v>
      </c>
      <c r="T30" s="8" t="s">
        <v>29</v>
      </c>
      <c r="U30" s="28" t="s">
        <v>149</v>
      </c>
      <c r="V30" s="8" t="s">
        <v>24</v>
      </c>
      <c r="W30" s="28" t="s">
        <v>150</v>
      </c>
      <c r="X30" s="28">
        <v>3118115329</v>
      </c>
      <c r="Y30" s="6" t="s">
        <v>25</v>
      </c>
    </row>
    <row r="31" spans="1:25" s="12" customFormat="1" x14ac:dyDescent="0.25">
      <c r="A31" s="52" t="s">
        <v>482</v>
      </c>
      <c r="B31" s="53">
        <v>1019051745</v>
      </c>
      <c r="C31" s="60" t="s">
        <v>476</v>
      </c>
      <c r="D31" s="54" t="s">
        <v>19</v>
      </c>
      <c r="E31" s="55">
        <v>1615680</v>
      </c>
      <c r="F31" s="55">
        <v>737717</v>
      </c>
      <c r="G31" s="55">
        <v>16156800</v>
      </c>
      <c r="H31" s="55"/>
      <c r="I31" s="55" t="s">
        <v>483</v>
      </c>
      <c r="J31" s="55" t="s">
        <v>382</v>
      </c>
      <c r="K31" s="12" t="s">
        <v>20</v>
      </c>
      <c r="L31" s="56">
        <v>23</v>
      </c>
      <c r="M31" s="56">
        <v>43000</v>
      </c>
      <c r="N31" s="54">
        <v>8</v>
      </c>
      <c r="O31" s="12">
        <v>3203004831</v>
      </c>
      <c r="P31" s="15">
        <v>33148</v>
      </c>
      <c r="Q31" s="12" t="s">
        <v>96</v>
      </c>
      <c r="R31" s="12" t="s">
        <v>91</v>
      </c>
      <c r="S31" s="12" t="s">
        <v>36</v>
      </c>
      <c r="T31" s="54" t="s">
        <v>23</v>
      </c>
      <c r="U31" s="12" t="s">
        <v>97</v>
      </c>
      <c r="V31" s="54" t="s">
        <v>46</v>
      </c>
      <c r="W31" s="12" t="s">
        <v>98</v>
      </c>
      <c r="X31" s="12">
        <v>3138077351</v>
      </c>
      <c r="Y31" s="57" t="s">
        <v>77</v>
      </c>
    </row>
    <row r="32" spans="1:25" x14ac:dyDescent="0.25">
      <c r="A32" s="26" t="s">
        <v>496</v>
      </c>
      <c r="B32" s="20">
        <v>40400453</v>
      </c>
      <c r="C32" s="59" t="s">
        <v>349</v>
      </c>
      <c r="D32" s="8" t="s">
        <v>19</v>
      </c>
      <c r="E32" s="9">
        <v>4090200</v>
      </c>
      <c r="F32" s="9">
        <f t="shared" si="0"/>
        <v>1636080</v>
      </c>
      <c r="G32" s="9">
        <v>40902000</v>
      </c>
      <c r="I32" s="9" t="s">
        <v>484</v>
      </c>
      <c r="J32" s="9" t="s">
        <v>384</v>
      </c>
      <c r="K32" t="s">
        <v>20</v>
      </c>
      <c r="L32" s="10">
        <v>23</v>
      </c>
      <c r="M32" s="10">
        <v>43061</v>
      </c>
      <c r="N32" s="8">
        <v>10</v>
      </c>
      <c r="O32" s="28">
        <v>3142023549</v>
      </c>
      <c r="P32" s="11">
        <v>26323</v>
      </c>
      <c r="Q32" s="17" t="s">
        <v>64</v>
      </c>
      <c r="R32" s="28" t="s">
        <v>50</v>
      </c>
      <c r="S32" s="28" t="s">
        <v>36</v>
      </c>
      <c r="T32" s="8" t="s">
        <v>29</v>
      </c>
      <c r="U32" s="28" t="s">
        <v>65</v>
      </c>
      <c r="V32" s="8" t="s">
        <v>24</v>
      </c>
      <c r="W32" s="28" t="s">
        <v>66</v>
      </c>
      <c r="X32" s="28">
        <v>3104456997</v>
      </c>
      <c r="Y32" s="6" t="s">
        <v>45</v>
      </c>
    </row>
    <row r="33" spans="1:25" x14ac:dyDescent="0.25">
      <c r="A33" s="26" t="s">
        <v>497</v>
      </c>
      <c r="B33" s="20">
        <v>65779562</v>
      </c>
      <c r="C33" s="59" t="s">
        <v>477</v>
      </c>
      <c r="D33" s="8" t="s">
        <v>19</v>
      </c>
      <c r="E33" s="22">
        <v>3294600</v>
      </c>
      <c r="F33" s="9">
        <f t="shared" si="0"/>
        <v>1317840</v>
      </c>
      <c r="G33" s="9">
        <v>32946000</v>
      </c>
      <c r="I33" s="9" t="s">
        <v>485</v>
      </c>
      <c r="J33" s="9" t="s">
        <v>384</v>
      </c>
      <c r="K33" t="s">
        <v>20</v>
      </c>
      <c r="L33" s="10">
        <v>23</v>
      </c>
      <c r="M33" s="10">
        <v>43061</v>
      </c>
      <c r="N33" s="8">
        <v>10</v>
      </c>
      <c r="O33" s="28">
        <v>3203059739</v>
      </c>
      <c r="P33" s="11">
        <v>28506</v>
      </c>
      <c r="Q33" s="17" t="s">
        <v>102</v>
      </c>
      <c r="R33" s="28" t="s">
        <v>41</v>
      </c>
      <c r="S33" s="28" t="s">
        <v>36</v>
      </c>
      <c r="T33" s="8" t="s">
        <v>29</v>
      </c>
      <c r="U33" s="28" t="s">
        <v>103</v>
      </c>
      <c r="V33" s="8" t="s">
        <v>24</v>
      </c>
      <c r="W33" s="28" t="s">
        <v>104</v>
      </c>
      <c r="X33" s="28">
        <v>3112219011</v>
      </c>
      <c r="Y33" s="6" t="s">
        <v>25</v>
      </c>
    </row>
    <row r="34" spans="1:25" x14ac:dyDescent="0.25">
      <c r="A34" s="26" t="s">
        <v>498</v>
      </c>
      <c r="B34" s="20">
        <v>1121817067</v>
      </c>
      <c r="C34" s="59" t="s">
        <v>478</v>
      </c>
      <c r="D34" s="8" t="s">
        <v>19</v>
      </c>
      <c r="E34" s="22">
        <v>3294600</v>
      </c>
      <c r="F34" s="9">
        <f t="shared" si="0"/>
        <v>1317840</v>
      </c>
      <c r="G34" s="9">
        <v>32946000</v>
      </c>
      <c r="I34" s="9" t="s">
        <v>486</v>
      </c>
      <c r="J34" s="9" t="s">
        <v>382</v>
      </c>
      <c r="K34" t="s">
        <v>20</v>
      </c>
      <c r="L34" s="10">
        <v>23</v>
      </c>
      <c r="M34" s="10">
        <v>43061</v>
      </c>
      <c r="N34" s="8">
        <v>10</v>
      </c>
      <c r="O34" s="28">
        <v>3132837912</v>
      </c>
      <c r="P34" s="11">
        <v>31039</v>
      </c>
      <c r="Q34" s="17" t="s">
        <v>105</v>
      </c>
      <c r="R34" s="28" t="s">
        <v>41</v>
      </c>
      <c r="S34" s="28" t="s">
        <v>42</v>
      </c>
      <c r="T34" s="8" t="s">
        <v>29</v>
      </c>
      <c r="U34" s="28" t="s">
        <v>106</v>
      </c>
      <c r="V34" s="8" t="s">
        <v>24</v>
      </c>
      <c r="W34" s="28" t="s">
        <v>107</v>
      </c>
      <c r="X34" s="28">
        <v>3115313797</v>
      </c>
      <c r="Y34" s="6" t="s">
        <v>56</v>
      </c>
    </row>
    <row r="35" spans="1:25" x14ac:dyDescent="0.25">
      <c r="A35" s="26" t="s">
        <v>499</v>
      </c>
      <c r="B35" s="20">
        <v>40404779</v>
      </c>
      <c r="C35" s="59" t="s">
        <v>479</v>
      </c>
      <c r="D35" s="8" t="s">
        <v>19</v>
      </c>
      <c r="E35" s="22">
        <v>3294600</v>
      </c>
      <c r="F35" s="9">
        <f t="shared" si="0"/>
        <v>1317840</v>
      </c>
      <c r="G35" s="9">
        <v>32946000</v>
      </c>
      <c r="I35" s="9" t="s">
        <v>487</v>
      </c>
      <c r="J35" s="9" t="s">
        <v>382</v>
      </c>
      <c r="K35" t="s">
        <v>20</v>
      </c>
      <c r="L35" s="10">
        <v>23</v>
      </c>
      <c r="M35" s="10">
        <v>43061</v>
      </c>
      <c r="N35" s="8">
        <v>10</v>
      </c>
      <c r="O35" s="28">
        <v>3123115480</v>
      </c>
      <c r="P35" s="11">
        <v>26915</v>
      </c>
      <c r="Q35" s="17" t="s">
        <v>114</v>
      </c>
      <c r="R35" s="28" t="s">
        <v>41</v>
      </c>
      <c r="S35" s="28" t="s">
        <v>42</v>
      </c>
      <c r="T35" s="8" t="s">
        <v>29</v>
      </c>
      <c r="U35" s="28" t="s">
        <v>115</v>
      </c>
      <c r="V35" s="8" t="s">
        <v>24</v>
      </c>
      <c r="W35" s="28" t="s">
        <v>116</v>
      </c>
      <c r="X35" s="28">
        <v>3103113204</v>
      </c>
      <c r="Y35" s="6" t="s">
        <v>25</v>
      </c>
    </row>
    <row r="36" spans="1:25" x14ac:dyDescent="0.25">
      <c r="A36" s="26" t="s">
        <v>500</v>
      </c>
      <c r="B36" s="20">
        <v>1120561437</v>
      </c>
      <c r="C36" s="59" t="s">
        <v>480</v>
      </c>
      <c r="D36" s="8" t="s">
        <v>53</v>
      </c>
      <c r="E36" s="22">
        <v>2437800</v>
      </c>
      <c r="F36" s="9">
        <f t="shared" si="0"/>
        <v>975120</v>
      </c>
      <c r="G36" s="9">
        <v>24378000</v>
      </c>
      <c r="I36" s="9" t="s">
        <v>488</v>
      </c>
      <c r="J36" s="9" t="s">
        <v>397</v>
      </c>
      <c r="K36" t="s">
        <v>20</v>
      </c>
      <c r="L36" s="10">
        <v>23</v>
      </c>
      <c r="M36" s="10">
        <v>43061</v>
      </c>
      <c r="N36" s="8">
        <v>10</v>
      </c>
      <c r="O36" s="28">
        <v>3202109307</v>
      </c>
      <c r="P36" s="11">
        <v>31887</v>
      </c>
      <c r="Q36" s="17" t="s">
        <v>122</v>
      </c>
      <c r="R36" s="28" t="s">
        <v>41</v>
      </c>
      <c r="S36" s="28" t="s">
        <v>36</v>
      </c>
      <c r="T36" s="8" t="s">
        <v>29</v>
      </c>
      <c r="U36" s="28" t="s">
        <v>123</v>
      </c>
      <c r="V36" s="8" t="s">
        <v>24</v>
      </c>
      <c r="W36" s="28" t="s">
        <v>124</v>
      </c>
      <c r="X36" s="28">
        <v>3224639412</v>
      </c>
      <c r="Y36" s="6" t="s">
        <v>56</v>
      </c>
    </row>
    <row r="37" spans="1:25" x14ac:dyDescent="0.25">
      <c r="A37" s="26" t="s">
        <v>501</v>
      </c>
      <c r="B37" s="20">
        <v>52951723</v>
      </c>
      <c r="C37" s="59" t="s">
        <v>481</v>
      </c>
      <c r="D37" s="8" t="s">
        <v>19</v>
      </c>
      <c r="E37" s="22">
        <v>2437800</v>
      </c>
      <c r="F37" s="9">
        <f t="shared" si="0"/>
        <v>975120</v>
      </c>
      <c r="G37" s="9">
        <v>24378000</v>
      </c>
      <c r="I37" s="9" t="s">
        <v>489</v>
      </c>
      <c r="J37" s="9" t="s">
        <v>386</v>
      </c>
      <c r="K37" t="s">
        <v>20</v>
      </c>
      <c r="L37" s="10">
        <v>23</v>
      </c>
      <c r="M37" s="10">
        <v>43061</v>
      </c>
      <c r="N37" s="8">
        <v>10</v>
      </c>
      <c r="O37" s="28">
        <v>3102679635</v>
      </c>
      <c r="P37" s="11">
        <v>30133</v>
      </c>
      <c r="Q37" s="17" t="s">
        <v>108</v>
      </c>
      <c r="R37" s="28" t="s">
        <v>41</v>
      </c>
      <c r="S37" s="28" t="s">
        <v>36</v>
      </c>
      <c r="T37" s="8" t="s">
        <v>29</v>
      </c>
      <c r="U37" s="28" t="s">
        <v>109</v>
      </c>
      <c r="V37" s="8" t="s">
        <v>24</v>
      </c>
      <c r="W37" s="28" t="s">
        <v>110</v>
      </c>
      <c r="X37" s="28">
        <v>3102679635</v>
      </c>
      <c r="Y37" s="6" t="s">
        <v>63</v>
      </c>
    </row>
    <row r="38" spans="1:25" x14ac:dyDescent="0.25">
      <c r="A38" s="26" t="s">
        <v>495</v>
      </c>
      <c r="B38" s="20">
        <v>1030577884</v>
      </c>
      <c r="C38" s="59" t="s">
        <v>512</v>
      </c>
      <c r="D38" s="8" t="s">
        <v>19</v>
      </c>
      <c r="E38" s="22">
        <v>2917200</v>
      </c>
      <c r="F38" s="9">
        <f t="shared" si="0"/>
        <v>1166880</v>
      </c>
      <c r="G38" s="9">
        <v>29172000</v>
      </c>
      <c r="I38" s="9" t="s">
        <v>515</v>
      </c>
      <c r="J38" s="9" t="s">
        <v>384</v>
      </c>
      <c r="K38" t="s">
        <v>20</v>
      </c>
      <c r="L38" s="10">
        <v>25</v>
      </c>
      <c r="M38" s="10">
        <v>43063</v>
      </c>
      <c r="N38" s="8">
        <v>10</v>
      </c>
      <c r="O38">
        <v>3192559188</v>
      </c>
      <c r="P38" s="11">
        <v>33097</v>
      </c>
      <c r="Q38" s="17" t="s">
        <v>520</v>
      </c>
      <c r="R38" t="s">
        <v>27</v>
      </c>
      <c r="S38" t="s">
        <v>36</v>
      </c>
      <c r="T38" s="8" t="s">
        <v>23</v>
      </c>
      <c r="U38" t="s">
        <v>521</v>
      </c>
      <c r="V38" s="8" t="s">
        <v>46</v>
      </c>
      <c r="W38" t="s">
        <v>522</v>
      </c>
      <c r="X38">
        <v>3138519886</v>
      </c>
      <c r="Y38" s="6" t="s">
        <v>25</v>
      </c>
    </row>
    <row r="39" spans="1:25" x14ac:dyDescent="0.25">
      <c r="A39" s="26" t="s">
        <v>502</v>
      </c>
      <c r="B39" s="20">
        <v>1124191477</v>
      </c>
      <c r="C39" s="59" t="s">
        <v>227</v>
      </c>
      <c r="D39" s="8" t="s">
        <v>144</v>
      </c>
      <c r="E39" s="22">
        <v>2019600</v>
      </c>
      <c r="F39" s="9">
        <f t="shared" si="0"/>
        <v>807840</v>
      </c>
      <c r="G39" s="9">
        <v>20196000</v>
      </c>
      <c r="I39" s="9" t="s">
        <v>516</v>
      </c>
      <c r="J39" s="9" t="s">
        <v>395</v>
      </c>
      <c r="K39" t="s">
        <v>20</v>
      </c>
      <c r="L39" s="10">
        <v>25</v>
      </c>
      <c r="M39" s="10">
        <v>43063</v>
      </c>
      <c r="N39" s="8">
        <v>10</v>
      </c>
      <c r="O39" s="28">
        <v>3142222699</v>
      </c>
      <c r="P39" s="11">
        <v>35043</v>
      </c>
      <c r="Q39" s="17" t="s">
        <v>228</v>
      </c>
      <c r="R39" s="28" t="s">
        <v>138</v>
      </c>
      <c r="S39" s="28" t="s">
        <v>42</v>
      </c>
      <c r="T39" s="8" t="s">
        <v>23</v>
      </c>
      <c r="U39" s="28" t="s">
        <v>229</v>
      </c>
      <c r="V39" s="8" t="s">
        <v>230</v>
      </c>
      <c r="W39" s="28" t="s">
        <v>231</v>
      </c>
      <c r="X39" s="28">
        <v>3144404663</v>
      </c>
      <c r="Y39" s="8" t="s">
        <v>25</v>
      </c>
    </row>
    <row r="40" spans="1:25" x14ac:dyDescent="0.25">
      <c r="A40" s="26" t="s">
        <v>503</v>
      </c>
      <c r="B40" s="20">
        <v>16187735</v>
      </c>
      <c r="C40" s="59" t="s">
        <v>513</v>
      </c>
      <c r="D40" s="8" t="s">
        <v>144</v>
      </c>
      <c r="E40" s="22">
        <v>3559800</v>
      </c>
      <c r="F40" s="9">
        <f t="shared" si="0"/>
        <v>1423920</v>
      </c>
      <c r="G40" s="9">
        <v>35598000</v>
      </c>
      <c r="I40" s="9" t="s">
        <v>517</v>
      </c>
      <c r="J40" s="9" t="s">
        <v>405</v>
      </c>
      <c r="K40" t="s">
        <v>20</v>
      </c>
      <c r="L40" s="10">
        <v>25</v>
      </c>
      <c r="M40" s="10">
        <v>43063</v>
      </c>
      <c r="N40" s="8">
        <v>10</v>
      </c>
      <c r="O40" s="28">
        <v>3138172092</v>
      </c>
      <c r="P40" s="11">
        <v>29607</v>
      </c>
      <c r="Q40" s="17" t="s">
        <v>217</v>
      </c>
      <c r="R40" s="16" t="s">
        <v>41</v>
      </c>
      <c r="S40" s="28" t="s">
        <v>36</v>
      </c>
      <c r="T40" s="8" t="s">
        <v>23</v>
      </c>
      <c r="U40" s="28" t="s">
        <v>218</v>
      </c>
      <c r="V40" s="8" t="s">
        <v>219</v>
      </c>
      <c r="W40" s="28" t="s">
        <v>220</v>
      </c>
      <c r="X40" s="28">
        <v>3125455664</v>
      </c>
      <c r="Y40" s="8" t="s">
        <v>56</v>
      </c>
    </row>
    <row r="41" spans="1:25" x14ac:dyDescent="0.25">
      <c r="A41" s="26" t="s">
        <v>504</v>
      </c>
      <c r="B41" s="20">
        <v>20533338</v>
      </c>
      <c r="C41" s="59" t="s">
        <v>514</v>
      </c>
      <c r="D41" s="8" t="s">
        <v>144</v>
      </c>
      <c r="E41" s="22">
        <v>2917200</v>
      </c>
      <c r="F41" s="9">
        <f t="shared" si="0"/>
        <v>1166880</v>
      </c>
      <c r="G41" s="9">
        <v>29172000</v>
      </c>
      <c r="I41" s="9" t="s">
        <v>518</v>
      </c>
      <c r="J41" s="9" t="s">
        <v>386</v>
      </c>
      <c r="K41" t="s">
        <v>20</v>
      </c>
      <c r="L41" s="10">
        <v>25</v>
      </c>
      <c r="M41" s="10">
        <v>43063</v>
      </c>
      <c r="N41" s="8">
        <v>10</v>
      </c>
      <c r="O41" s="28">
        <v>3118188209</v>
      </c>
      <c r="P41" s="11">
        <v>30451</v>
      </c>
      <c r="Q41" s="17" t="s">
        <v>238</v>
      </c>
      <c r="R41" s="28" t="s">
        <v>21</v>
      </c>
      <c r="S41" s="28" t="s">
        <v>36</v>
      </c>
      <c r="T41" s="8" t="s">
        <v>29</v>
      </c>
      <c r="U41" s="28" t="s">
        <v>239</v>
      </c>
      <c r="V41" s="8" t="s">
        <v>24</v>
      </c>
      <c r="W41" s="28" t="s">
        <v>240</v>
      </c>
      <c r="X41" s="28">
        <v>3192625590</v>
      </c>
      <c r="Y41" s="8" t="s">
        <v>33</v>
      </c>
    </row>
    <row r="42" spans="1:25" x14ac:dyDescent="0.25">
      <c r="A42" s="26" t="s">
        <v>505</v>
      </c>
      <c r="B42" s="20">
        <v>1075262832</v>
      </c>
      <c r="C42" s="59" t="s">
        <v>551</v>
      </c>
      <c r="D42" s="8" t="s">
        <v>159</v>
      </c>
      <c r="E42" s="9">
        <v>1224000</v>
      </c>
      <c r="F42" s="9">
        <v>737717</v>
      </c>
      <c r="G42" s="9">
        <v>12240000</v>
      </c>
      <c r="I42" s="9" t="s">
        <v>552</v>
      </c>
      <c r="J42" s="9" t="s">
        <v>382</v>
      </c>
      <c r="K42" t="s">
        <v>20</v>
      </c>
      <c r="O42" s="28">
        <v>3208800273</v>
      </c>
      <c r="P42" s="11">
        <v>33787</v>
      </c>
      <c r="Q42" s="17" t="s">
        <v>306</v>
      </c>
      <c r="R42" s="28" t="s">
        <v>41</v>
      </c>
      <c r="S42" s="28" t="s">
        <v>22</v>
      </c>
      <c r="T42" s="8" t="s">
        <v>37</v>
      </c>
      <c r="U42" s="28" t="s">
        <v>307</v>
      </c>
      <c r="V42" s="8" t="s">
        <v>261</v>
      </c>
      <c r="W42" s="28" t="s">
        <v>308</v>
      </c>
      <c r="X42" s="28">
        <v>3115519940</v>
      </c>
      <c r="Y42" s="8" t="s">
        <v>309</v>
      </c>
    </row>
    <row r="43" spans="1:25" x14ac:dyDescent="0.25">
      <c r="A43" s="26" t="s">
        <v>506</v>
      </c>
      <c r="B43" s="20">
        <v>86080878</v>
      </c>
      <c r="C43" s="59" t="s">
        <v>358</v>
      </c>
      <c r="D43" s="8" t="s">
        <v>143</v>
      </c>
      <c r="E43" s="9">
        <v>2019600</v>
      </c>
      <c r="F43" s="9">
        <f t="shared" si="0"/>
        <v>807840</v>
      </c>
      <c r="G43" s="9">
        <f>E43*10</f>
        <v>20196000</v>
      </c>
      <c r="I43" s="9" t="s">
        <v>553</v>
      </c>
      <c r="J43" s="9" t="s">
        <v>399</v>
      </c>
      <c r="K43" t="s">
        <v>20</v>
      </c>
      <c r="L43" s="10">
        <v>30</v>
      </c>
      <c r="M43" s="10">
        <v>43068</v>
      </c>
      <c r="O43">
        <v>3187035857</v>
      </c>
      <c r="P43" s="11">
        <v>30713</v>
      </c>
      <c r="Q43" s="17" t="s">
        <v>554</v>
      </c>
      <c r="R43" t="s">
        <v>55</v>
      </c>
      <c r="S43" s="28" t="s">
        <v>22</v>
      </c>
      <c r="T43" s="8" t="s">
        <v>23</v>
      </c>
      <c r="U43" s="8" t="s">
        <v>24</v>
      </c>
      <c r="V43" s="8" t="s">
        <v>24</v>
      </c>
      <c r="W43" t="s">
        <v>555</v>
      </c>
      <c r="X43">
        <v>3118989278</v>
      </c>
      <c r="Y43" s="6" t="s">
        <v>33</v>
      </c>
    </row>
    <row r="44" spans="1:25" x14ac:dyDescent="0.25">
      <c r="A44" s="26" t="s">
        <v>507</v>
      </c>
      <c r="B44" s="20">
        <v>86060363</v>
      </c>
      <c r="C44" s="59" t="s">
        <v>556</v>
      </c>
      <c r="D44" s="8" t="s">
        <v>19</v>
      </c>
      <c r="E44" s="9">
        <v>1698300</v>
      </c>
      <c r="F44" s="9">
        <v>737717</v>
      </c>
      <c r="G44" s="9">
        <v>16983000</v>
      </c>
      <c r="I44" s="9" t="s">
        <v>559</v>
      </c>
      <c r="J44" s="9" t="s">
        <v>382</v>
      </c>
      <c r="K44" t="s">
        <v>20</v>
      </c>
      <c r="L44" s="10">
        <v>42767</v>
      </c>
      <c r="M44" s="10">
        <v>43069</v>
      </c>
      <c r="N44" s="8">
        <v>10</v>
      </c>
      <c r="O44">
        <v>3115752598</v>
      </c>
      <c r="P44" s="11">
        <v>29361</v>
      </c>
      <c r="Q44" s="17" t="s">
        <v>562</v>
      </c>
      <c r="R44" t="s">
        <v>21</v>
      </c>
      <c r="S44" t="s">
        <v>28</v>
      </c>
      <c r="T44" s="8" t="s">
        <v>29</v>
      </c>
      <c r="U44" t="s">
        <v>563</v>
      </c>
      <c r="V44" s="8" t="s">
        <v>24</v>
      </c>
      <c r="W44" t="s">
        <v>564</v>
      </c>
      <c r="X44">
        <v>3118294811</v>
      </c>
      <c r="Y44" s="6" t="s">
        <v>25</v>
      </c>
    </row>
    <row r="45" spans="1:25" x14ac:dyDescent="0.25">
      <c r="A45" s="26" t="s">
        <v>508</v>
      </c>
      <c r="B45" s="20">
        <v>52428150</v>
      </c>
      <c r="C45" s="59" t="s">
        <v>557</v>
      </c>
      <c r="D45" s="8" t="s">
        <v>19</v>
      </c>
      <c r="E45" s="9">
        <v>4987800</v>
      </c>
      <c r="F45" s="9">
        <f t="shared" si="0"/>
        <v>1995120</v>
      </c>
      <c r="G45" s="9">
        <v>49878000</v>
      </c>
      <c r="I45" s="9" t="s">
        <v>560</v>
      </c>
      <c r="J45" s="9" t="s">
        <v>382</v>
      </c>
      <c r="K45" t="s">
        <v>20</v>
      </c>
      <c r="L45" s="10">
        <v>42767</v>
      </c>
      <c r="M45" s="10">
        <v>43099</v>
      </c>
      <c r="N45" s="8">
        <v>10</v>
      </c>
      <c r="O45">
        <v>3142253703</v>
      </c>
      <c r="P45" s="11">
        <v>28740</v>
      </c>
      <c r="Q45" s="17" t="s">
        <v>786</v>
      </c>
      <c r="R45" t="s">
        <v>39</v>
      </c>
      <c r="S45" s="28" t="s">
        <v>42</v>
      </c>
      <c r="T45" s="8" t="s">
        <v>23</v>
      </c>
      <c r="U45" t="s">
        <v>569</v>
      </c>
      <c r="V45" s="8" t="s">
        <v>46</v>
      </c>
      <c r="W45" t="s">
        <v>570</v>
      </c>
      <c r="X45">
        <v>3134567593</v>
      </c>
      <c r="Y45" s="6" t="s">
        <v>63</v>
      </c>
    </row>
    <row r="46" spans="1:25" x14ac:dyDescent="0.25">
      <c r="A46" s="26" t="s">
        <v>509</v>
      </c>
      <c r="B46" s="20">
        <v>1022381132</v>
      </c>
      <c r="C46" s="59" t="s">
        <v>558</v>
      </c>
      <c r="D46" s="8" t="s">
        <v>19</v>
      </c>
      <c r="E46" s="9">
        <v>2917200</v>
      </c>
      <c r="F46" s="9">
        <f t="shared" ref="F46" si="2">+E46*40%</f>
        <v>1166880</v>
      </c>
      <c r="G46" s="9">
        <v>32089200</v>
      </c>
      <c r="I46" s="9" t="s">
        <v>561</v>
      </c>
      <c r="J46" s="9" t="s">
        <v>395</v>
      </c>
      <c r="K46" t="s">
        <v>20</v>
      </c>
      <c r="L46" s="10">
        <v>42767</v>
      </c>
      <c r="M46" s="10">
        <v>43069</v>
      </c>
      <c r="N46" s="8">
        <v>11</v>
      </c>
      <c r="O46">
        <v>3168735560</v>
      </c>
      <c r="P46" s="11">
        <v>33979</v>
      </c>
      <c r="Q46" s="17" t="s">
        <v>565</v>
      </c>
      <c r="R46" t="s">
        <v>21</v>
      </c>
      <c r="S46" t="s">
        <v>42</v>
      </c>
      <c r="T46" s="8" t="s">
        <v>23</v>
      </c>
      <c r="U46" t="s">
        <v>566</v>
      </c>
      <c r="V46" s="8" t="s">
        <v>567</v>
      </c>
      <c r="W46" t="s">
        <v>568</v>
      </c>
      <c r="X46">
        <v>3114489258</v>
      </c>
      <c r="Y46" s="6" t="s">
        <v>77</v>
      </c>
    </row>
    <row r="47" spans="1:25" x14ac:dyDescent="0.25">
      <c r="A47" s="26" t="s">
        <v>510</v>
      </c>
      <c r="B47" s="20">
        <v>36301174</v>
      </c>
      <c r="C47" s="59" t="s">
        <v>654</v>
      </c>
      <c r="D47" s="8" t="s">
        <v>159</v>
      </c>
      <c r="E47" s="9">
        <v>2917200</v>
      </c>
      <c r="F47" s="9">
        <f t="shared" si="0"/>
        <v>1166880</v>
      </c>
      <c r="G47" s="9">
        <v>29172000</v>
      </c>
      <c r="I47" s="9" t="s">
        <v>655</v>
      </c>
      <c r="J47" s="9" t="s">
        <v>405</v>
      </c>
      <c r="K47" t="s">
        <v>20</v>
      </c>
      <c r="L47" s="10">
        <v>42768</v>
      </c>
      <c r="M47" s="10">
        <v>43070</v>
      </c>
      <c r="N47" s="8">
        <v>10</v>
      </c>
      <c r="O47">
        <v>3229441445</v>
      </c>
      <c r="P47" s="11">
        <v>29391</v>
      </c>
      <c r="Q47" s="17" t="s">
        <v>658</v>
      </c>
      <c r="R47" t="s">
        <v>49</v>
      </c>
      <c r="S47" t="s">
        <v>22</v>
      </c>
      <c r="T47" s="8" t="s">
        <v>29</v>
      </c>
      <c r="U47" t="s">
        <v>659</v>
      </c>
      <c r="V47" s="8" t="s">
        <v>261</v>
      </c>
      <c r="W47" t="s">
        <v>660</v>
      </c>
      <c r="X47">
        <v>3212363069</v>
      </c>
      <c r="Y47" s="6" t="s">
        <v>661</v>
      </c>
    </row>
    <row r="48" spans="1:25" x14ac:dyDescent="0.25">
      <c r="A48" s="26" t="s">
        <v>511</v>
      </c>
      <c r="B48" s="20">
        <v>1117813853</v>
      </c>
      <c r="C48" s="59" t="s">
        <v>656</v>
      </c>
      <c r="D48" s="8" t="s">
        <v>159</v>
      </c>
      <c r="E48" s="9">
        <v>2019600</v>
      </c>
      <c r="F48" s="9">
        <f t="shared" si="0"/>
        <v>807840</v>
      </c>
      <c r="G48" s="9">
        <v>20196000</v>
      </c>
      <c r="I48" s="9" t="s">
        <v>657</v>
      </c>
      <c r="J48" s="9" t="s">
        <v>382</v>
      </c>
      <c r="K48" t="s">
        <v>20</v>
      </c>
      <c r="L48" s="10">
        <v>42768</v>
      </c>
      <c r="M48" s="10">
        <v>43070</v>
      </c>
      <c r="N48" s="8">
        <v>10</v>
      </c>
      <c r="O48">
        <v>3124714093</v>
      </c>
      <c r="P48" s="11">
        <v>32718</v>
      </c>
      <c r="Q48" s="17" t="s">
        <v>255</v>
      </c>
      <c r="R48" t="s">
        <v>55</v>
      </c>
      <c r="S48" t="s">
        <v>22</v>
      </c>
      <c r="T48" s="8" t="s">
        <v>29</v>
      </c>
      <c r="U48" t="s">
        <v>662</v>
      </c>
      <c r="V48" s="8" t="s">
        <v>663</v>
      </c>
      <c r="W48" t="s">
        <v>664</v>
      </c>
      <c r="X48">
        <v>3125408831</v>
      </c>
      <c r="Y48" s="6" t="s">
        <v>25</v>
      </c>
    </row>
    <row r="49" spans="1:25" x14ac:dyDescent="0.25">
      <c r="A49" s="26" t="s">
        <v>571</v>
      </c>
      <c r="B49" s="20">
        <v>52264124</v>
      </c>
      <c r="C49" s="59" t="s">
        <v>604</v>
      </c>
      <c r="D49" s="8" t="s">
        <v>144</v>
      </c>
      <c r="E49" s="9">
        <v>2019600</v>
      </c>
      <c r="F49" s="9">
        <f t="shared" si="0"/>
        <v>807840</v>
      </c>
      <c r="G49" s="9">
        <v>20196000</v>
      </c>
      <c r="I49" s="9" t="s">
        <v>607</v>
      </c>
      <c r="J49" s="9" t="s">
        <v>467</v>
      </c>
      <c r="K49" t="s">
        <v>20</v>
      </c>
      <c r="L49" s="10">
        <v>42769</v>
      </c>
      <c r="M49" s="10">
        <v>43071</v>
      </c>
      <c r="N49" s="8">
        <v>10</v>
      </c>
      <c r="O49" s="28" t="s">
        <v>608</v>
      </c>
      <c r="P49" s="11">
        <v>27944</v>
      </c>
      <c r="Q49" s="17" t="s">
        <v>224</v>
      </c>
      <c r="R49" s="28" t="s">
        <v>91</v>
      </c>
      <c r="S49" s="28" t="s">
        <v>36</v>
      </c>
      <c r="T49" s="8" t="s">
        <v>37</v>
      </c>
      <c r="U49" s="28" t="s">
        <v>225</v>
      </c>
      <c r="V49" s="8" t="s">
        <v>31</v>
      </c>
      <c r="W49" s="28" t="s">
        <v>226</v>
      </c>
      <c r="X49" s="28">
        <v>6320804</v>
      </c>
      <c r="Y49" s="8" t="s">
        <v>25</v>
      </c>
    </row>
    <row r="50" spans="1:25" x14ac:dyDescent="0.25">
      <c r="A50" s="26" t="s">
        <v>572</v>
      </c>
      <c r="B50" s="20">
        <v>14315959</v>
      </c>
      <c r="C50" s="59" t="s">
        <v>605</v>
      </c>
      <c r="D50" s="8" t="s">
        <v>53</v>
      </c>
      <c r="E50" s="9">
        <v>5518200</v>
      </c>
      <c r="F50" s="9">
        <f t="shared" si="0"/>
        <v>2207280</v>
      </c>
      <c r="G50" s="9">
        <v>19313700</v>
      </c>
      <c r="I50" s="9" t="s">
        <v>536</v>
      </c>
      <c r="J50" s="9" t="s">
        <v>382</v>
      </c>
      <c r="K50" t="s">
        <v>20</v>
      </c>
      <c r="L50" s="10">
        <v>42769</v>
      </c>
      <c r="M50" s="10">
        <v>42872</v>
      </c>
      <c r="N50" s="8" t="s">
        <v>609</v>
      </c>
      <c r="O50" s="28">
        <v>3213084184</v>
      </c>
      <c r="P50" s="11">
        <v>20940</v>
      </c>
      <c r="Q50" s="17" t="s">
        <v>154</v>
      </c>
      <c r="R50" s="28" t="s">
        <v>55</v>
      </c>
      <c r="S50" s="28" t="s">
        <v>36</v>
      </c>
      <c r="T50" s="8" t="s">
        <v>29</v>
      </c>
      <c r="U50" s="28" t="s">
        <v>155</v>
      </c>
      <c r="V50" s="8" t="s">
        <v>24</v>
      </c>
      <c r="W50" s="28" t="s">
        <v>156</v>
      </c>
      <c r="X50" s="28">
        <v>3046007851</v>
      </c>
      <c r="Y50" s="6" t="s">
        <v>77</v>
      </c>
    </row>
    <row r="51" spans="1:25" x14ac:dyDescent="0.25">
      <c r="A51" s="26" t="s">
        <v>573</v>
      </c>
      <c r="B51" s="20">
        <v>80366228</v>
      </c>
      <c r="C51" s="59" t="s">
        <v>606</v>
      </c>
      <c r="D51" s="8" t="s">
        <v>144</v>
      </c>
      <c r="E51" s="9">
        <v>1224000</v>
      </c>
      <c r="F51" s="9">
        <v>737717</v>
      </c>
      <c r="G51" s="9">
        <v>12240000</v>
      </c>
      <c r="I51" s="9" t="s">
        <v>537</v>
      </c>
      <c r="J51" s="9" t="s">
        <v>395</v>
      </c>
      <c r="K51" t="s">
        <v>20</v>
      </c>
      <c r="L51" s="10">
        <v>42769</v>
      </c>
      <c r="M51" s="10">
        <v>43071</v>
      </c>
      <c r="N51" s="8">
        <v>10</v>
      </c>
      <c r="O51" s="28">
        <v>3124545311</v>
      </c>
      <c r="P51" s="11">
        <v>23929</v>
      </c>
      <c r="Q51" s="17" t="s">
        <v>221</v>
      </c>
      <c r="R51" s="28" t="s">
        <v>91</v>
      </c>
      <c r="S51" s="28" t="s">
        <v>42</v>
      </c>
      <c r="T51" s="8" t="s">
        <v>29</v>
      </c>
      <c r="U51" s="28" t="s">
        <v>222</v>
      </c>
      <c r="V51" s="8" t="s">
        <v>31</v>
      </c>
      <c r="W51" s="28" t="s">
        <v>223</v>
      </c>
      <c r="X51" s="28">
        <v>3118345823</v>
      </c>
      <c r="Y51" s="8" t="s">
        <v>51</v>
      </c>
    </row>
    <row r="52" spans="1:25" x14ac:dyDescent="0.25">
      <c r="A52" s="26" t="s">
        <v>574</v>
      </c>
      <c r="B52" s="20">
        <v>52015727</v>
      </c>
      <c r="C52" s="59" t="s">
        <v>644</v>
      </c>
      <c r="D52" s="8" t="s">
        <v>19</v>
      </c>
      <c r="E52" s="9">
        <v>4987800</v>
      </c>
      <c r="F52" s="9">
        <f t="shared" si="0"/>
        <v>1995120</v>
      </c>
      <c r="G52" s="9">
        <v>49878000</v>
      </c>
      <c r="I52" s="9" t="s">
        <v>650</v>
      </c>
      <c r="J52" s="9" t="s">
        <v>651</v>
      </c>
      <c r="K52" t="s">
        <v>20</v>
      </c>
      <c r="L52" s="10">
        <v>42774</v>
      </c>
      <c r="M52" s="10">
        <v>43076</v>
      </c>
      <c r="N52" s="8">
        <v>10</v>
      </c>
      <c r="O52" s="28">
        <v>3213133757</v>
      </c>
      <c r="P52" s="11">
        <v>25889</v>
      </c>
      <c r="Q52" s="17" t="s">
        <v>40</v>
      </c>
      <c r="R52" s="28" t="s">
        <v>41</v>
      </c>
      <c r="S52" s="28" t="s">
        <v>42</v>
      </c>
      <c r="T52" s="8" t="s">
        <v>29</v>
      </c>
      <c r="U52" s="28" t="s">
        <v>43</v>
      </c>
      <c r="V52" s="8" t="s">
        <v>24</v>
      </c>
      <c r="W52" s="28" t="s">
        <v>44</v>
      </c>
      <c r="X52" s="28">
        <v>3112847740</v>
      </c>
      <c r="Y52" s="6" t="s">
        <v>45</v>
      </c>
    </row>
    <row r="53" spans="1:25" x14ac:dyDescent="0.25">
      <c r="A53" s="26" t="s">
        <v>575</v>
      </c>
      <c r="B53" s="20">
        <v>41903375</v>
      </c>
      <c r="C53" s="59" t="s">
        <v>645</v>
      </c>
      <c r="D53" s="8" t="s">
        <v>143</v>
      </c>
      <c r="E53" s="9">
        <v>5518200</v>
      </c>
      <c r="F53" s="9">
        <f t="shared" si="0"/>
        <v>2207280</v>
      </c>
      <c r="G53" s="9">
        <v>19313700</v>
      </c>
      <c r="I53" s="9" t="s">
        <v>652</v>
      </c>
      <c r="J53" s="9" t="s">
        <v>384</v>
      </c>
      <c r="K53" t="s">
        <v>20</v>
      </c>
      <c r="L53" s="10">
        <v>42774</v>
      </c>
      <c r="M53" s="10">
        <v>42877</v>
      </c>
      <c r="N53" s="8" t="s">
        <v>609</v>
      </c>
      <c r="O53">
        <v>3183437823</v>
      </c>
      <c r="P53" s="11">
        <v>23484</v>
      </c>
      <c r="Q53" s="17" t="s">
        <v>665</v>
      </c>
      <c r="R53" t="s">
        <v>41</v>
      </c>
      <c r="S53" t="s">
        <v>36</v>
      </c>
      <c r="T53" s="8" t="s">
        <v>29</v>
      </c>
      <c r="U53" t="s">
        <v>666</v>
      </c>
      <c r="V53" s="8" t="s">
        <v>46</v>
      </c>
      <c r="W53" t="s">
        <v>667</v>
      </c>
      <c r="X53">
        <v>3102869956</v>
      </c>
      <c r="Y53" s="6" t="s">
        <v>132</v>
      </c>
    </row>
    <row r="54" spans="1:25" x14ac:dyDescent="0.25">
      <c r="A54" s="26" t="s">
        <v>576</v>
      </c>
      <c r="B54" s="20">
        <v>1123142697</v>
      </c>
      <c r="C54" s="59" t="s">
        <v>646</v>
      </c>
      <c r="D54" s="8" t="s">
        <v>143</v>
      </c>
      <c r="E54" s="9">
        <v>1224000</v>
      </c>
      <c r="F54" s="9">
        <v>737717</v>
      </c>
      <c r="G54" s="9">
        <v>12240000</v>
      </c>
      <c r="I54" s="9" t="s">
        <v>653</v>
      </c>
      <c r="J54" s="9" t="s">
        <v>405</v>
      </c>
      <c r="K54" s="8" t="s">
        <v>20</v>
      </c>
      <c r="L54" s="10">
        <v>42774</v>
      </c>
      <c r="M54" s="10">
        <v>43076</v>
      </c>
      <c r="N54" s="8">
        <v>10</v>
      </c>
      <c r="O54" s="28">
        <v>3123203123</v>
      </c>
      <c r="P54" s="11">
        <v>34069</v>
      </c>
      <c r="Q54" s="17" t="s">
        <v>169</v>
      </c>
      <c r="R54" s="28" t="s">
        <v>41</v>
      </c>
      <c r="S54" s="28" t="s">
        <v>36</v>
      </c>
      <c r="T54" s="8" t="s">
        <v>23</v>
      </c>
      <c r="U54" s="28" t="s">
        <v>170</v>
      </c>
      <c r="V54" s="8" t="s">
        <v>171</v>
      </c>
      <c r="W54" s="28" t="s">
        <v>172</v>
      </c>
      <c r="X54" s="28">
        <v>3118312375</v>
      </c>
      <c r="Y54" s="6" t="s">
        <v>25</v>
      </c>
    </row>
    <row r="55" spans="1:25" x14ac:dyDescent="0.25">
      <c r="A55" s="26" t="s">
        <v>577</v>
      </c>
      <c r="B55" s="20">
        <v>17220531</v>
      </c>
      <c r="C55" s="59" t="s">
        <v>670</v>
      </c>
      <c r="D55" s="8" t="s">
        <v>143</v>
      </c>
      <c r="E55" s="9">
        <v>1224000</v>
      </c>
      <c r="F55" s="9">
        <v>737717</v>
      </c>
      <c r="G55" s="9">
        <v>4284000</v>
      </c>
      <c r="I55" s="9" t="s">
        <v>673</v>
      </c>
      <c r="J55" s="9" t="s">
        <v>382</v>
      </c>
      <c r="K55" t="s">
        <v>20</v>
      </c>
      <c r="L55" s="10">
        <v>42775</v>
      </c>
      <c r="M55" s="10">
        <v>42878</v>
      </c>
      <c r="N55" s="8" t="s">
        <v>676</v>
      </c>
      <c r="O55" s="28">
        <v>3208515970</v>
      </c>
      <c r="P55" s="11">
        <v>23524</v>
      </c>
      <c r="Q55" s="13" t="s">
        <v>167</v>
      </c>
      <c r="R55" s="28" t="s">
        <v>41</v>
      </c>
      <c r="S55" s="28" t="s">
        <v>36</v>
      </c>
      <c r="T55" s="8" t="s">
        <v>23</v>
      </c>
      <c r="U55" s="28" t="s">
        <v>162</v>
      </c>
      <c r="V55" s="8" t="s">
        <v>163</v>
      </c>
      <c r="W55" s="28" t="s">
        <v>168</v>
      </c>
      <c r="X55" s="28">
        <v>3115471959</v>
      </c>
      <c r="Y55" s="6" t="s">
        <v>86</v>
      </c>
    </row>
    <row r="56" spans="1:25" x14ac:dyDescent="0.25">
      <c r="A56" s="26" t="s">
        <v>578</v>
      </c>
      <c r="B56" s="20">
        <v>74755221</v>
      </c>
      <c r="C56" s="59" t="s">
        <v>671</v>
      </c>
      <c r="D56" s="8" t="s">
        <v>19</v>
      </c>
      <c r="E56" s="9">
        <v>4457400</v>
      </c>
      <c r="F56" s="9">
        <f t="shared" si="0"/>
        <v>1782960</v>
      </c>
      <c r="G56" s="9">
        <v>44574000</v>
      </c>
      <c r="I56" s="9" t="s">
        <v>674</v>
      </c>
      <c r="J56" s="9" t="s">
        <v>382</v>
      </c>
      <c r="K56" t="s">
        <v>20</v>
      </c>
      <c r="L56" s="10">
        <v>42775</v>
      </c>
      <c r="M56" s="10">
        <v>43077</v>
      </c>
      <c r="N56" s="8">
        <v>10</v>
      </c>
      <c r="O56">
        <v>3124921300</v>
      </c>
      <c r="P56" s="11">
        <v>31026</v>
      </c>
      <c r="Q56" s="17" t="s">
        <v>677</v>
      </c>
      <c r="R56" t="s">
        <v>21</v>
      </c>
      <c r="S56" t="s">
        <v>36</v>
      </c>
      <c r="T56" s="8" t="s">
        <v>29</v>
      </c>
      <c r="U56" t="s">
        <v>678</v>
      </c>
      <c r="V56" s="8" t="s">
        <v>24</v>
      </c>
      <c r="W56" t="s">
        <v>679</v>
      </c>
      <c r="X56">
        <v>3017535726</v>
      </c>
      <c r="Y56" s="6" t="s">
        <v>680</v>
      </c>
    </row>
    <row r="57" spans="1:25" x14ac:dyDescent="0.25">
      <c r="A57" s="26" t="s">
        <v>669</v>
      </c>
      <c r="B57" s="20">
        <v>19169331</v>
      </c>
      <c r="C57" s="59" t="s">
        <v>672</v>
      </c>
      <c r="D57" s="8" t="s">
        <v>19</v>
      </c>
      <c r="E57" s="9">
        <v>4457400</v>
      </c>
      <c r="F57" s="9">
        <f t="shared" si="0"/>
        <v>1782960</v>
      </c>
      <c r="G57" s="9">
        <v>35659200</v>
      </c>
      <c r="I57" s="9" t="s">
        <v>675</v>
      </c>
      <c r="J57" s="9" t="s">
        <v>384</v>
      </c>
      <c r="K57" t="s">
        <v>20</v>
      </c>
      <c r="L57" s="10">
        <v>42775</v>
      </c>
      <c r="M57" s="10">
        <v>43016</v>
      </c>
      <c r="N57" s="8">
        <v>8</v>
      </c>
      <c r="O57">
        <v>3125318542</v>
      </c>
      <c r="P57" s="11">
        <v>19133</v>
      </c>
      <c r="Q57" s="17" t="s">
        <v>681</v>
      </c>
      <c r="R57" t="s">
        <v>55</v>
      </c>
      <c r="S57" t="s">
        <v>42</v>
      </c>
      <c r="T57" s="8" t="s">
        <v>23</v>
      </c>
      <c r="U57" t="s">
        <v>682</v>
      </c>
      <c r="V57" s="8" t="s">
        <v>46</v>
      </c>
      <c r="W57" t="s">
        <v>683</v>
      </c>
      <c r="X57">
        <v>3125100593</v>
      </c>
      <c r="Y57" s="6" t="s">
        <v>56</v>
      </c>
    </row>
    <row r="58" spans="1:25" x14ac:dyDescent="0.25">
      <c r="A58" s="26" t="s">
        <v>694</v>
      </c>
      <c r="B58" s="7">
        <v>79572970</v>
      </c>
      <c r="C58" s="61" t="s">
        <v>697</v>
      </c>
      <c r="D58" s="8" t="s">
        <v>144</v>
      </c>
      <c r="E58" s="9">
        <v>1647300</v>
      </c>
      <c r="F58" s="9">
        <f t="shared" si="0"/>
        <v>658920</v>
      </c>
      <c r="G58" s="9">
        <v>16473000</v>
      </c>
      <c r="I58" s="9" t="s">
        <v>701</v>
      </c>
      <c r="J58" s="9" t="s">
        <v>384</v>
      </c>
      <c r="K58" t="s">
        <v>20</v>
      </c>
      <c r="L58" s="10">
        <v>42776</v>
      </c>
      <c r="M58" s="10">
        <v>43099</v>
      </c>
      <c r="N58" s="8" t="s">
        <v>700</v>
      </c>
      <c r="O58" s="28">
        <v>3132625950</v>
      </c>
      <c r="P58" s="11">
        <v>26089</v>
      </c>
      <c r="Q58" s="17" t="s">
        <v>213</v>
      </c>
      <c r="R58" s="16" t="s">
        <v>41</v>
      </c>
      <c r="S58" s="28" t="s">
        <v>42</v>
      </c>
      <c r="T58" s="8" t="s">
        <v>29</v>
      </c>
      <c r="U58" s="28" t="s">
        <v>214</v>
      </c>
      <c r="V58" s="8" t="s">
        <v>31</v>
      </c>
      <c r="W58" s="28" t="s">
        <v>215</v>
      </c>
      <c r="X58" s="28">
        <v>3138175714</v>
      </c>
      <c r="Y58" s="8" t="s">
        <v>216</v>
      </c>
    </row>
    <row r="59" spans="1:25" x14ac:dyDescent="0.25">
      <c r="A59" s="26" t="s">
        <v>695</v>
      </c>
      <c r="B59" s="20">
        <v>1018409593</v>
      </c>
      <c r="C59" s="59" t="s">
        <v>698</v>
      </c>
      <c r="D59" s="8" t="s">
        <v>144</v>
      </c>
      <c r="E59" s="9">
        <v>3294600</v>
      </c>
      <c r="F59" s="9">
        <f t="shared" si="0"/>
        <v>1317840</v>
      </c>
      <c r="G59" s="9">
        <v>32946000</v>
      </c>
      <c r="I59" s="9" t="s">
        <v>702</v>
      </c>
      <c r="J59" s="9" t="s">
        <v>384</v>
      </c>
      <c r="K59" t="s">
        <v>20</v>
      </c>
      <c r="L59" s="10">
        <v>42776</v>
      </c>
      <c r="M59" s="10">
        <v>43078</v>
      </c>
      <c r="N59" s="8">
        <v>10</v>
      </c>
      <c r="O59">
        <v>3103222066</v>
      </c>
      <c r="P59" s="11">
        <v>31874</v>
      </c>
      <c r="Q59" s="17" t="s">
        <v>704</v>
      </c>
      <c r="R59" t="s">
        <v>91</v>
      </c>
      <c r="S59" t="s">
        <v>28</v>
      </c>
      <c r="T59" s="8" t="s">
        <v>311</v>
      </c>
      <c r="U59" t="s">
        <v>705</v>
      </c>
      <c r="V59" s="8" t="s">
        <v>46</v>
      </c>
      <c r="W59" t="s">
        <v>706</v>
      </c>
      <c r="X59">
        <v>3108775951</v>
      </c>
      <c r="Y59" s="6" t="s">
        <v>77</v>
      </c>
    </row>
    <row r="60" spans="1:25" x14ac:dyDescent="0.25">
      <c r="A60" s="26" t="s">
        <v>696</v>
      </c>
      <c r="B60" s="20">
        <v>1070947882</v>
      </c>
      <c r="C60" s="59" t="s">
        <v>699</v>
      </c>
      <c r="D60" s="8" t="s">
        <v>143</v>
      </c>
      <c r="E60" s="9">
        <v>4090200</v>
      </c>
      <c r="F60" s="9">
        <f t="shared" si="0"/>
        <v>1636080</v>
      </c>
      <c r="G60" s="9">
        <v>40492980</v>
      </c>
      <c r="I60" s="9" t="s">
        <v>703</v>
      </c>
      <c r="J60" s="9" t="s">
        <v>382</v>
      </c>
      <c r="K60" s="8" t="s">
        <v>20</v>
      </c>
      <c r="L60" s="10">
        <v>42776</v>
      </c>
      <c r="M60" s="10">
        <v>43075</v>
      </c>
      <c r="N60" s="8" t="s">
        <v>707</v>
      </c>
      <c r="O60">
        <v>3212075189</v>
      </c>
      <c r="P60" s="11">
        <v>32034</v>
      </c>
      <c r="Q60" s="17" t="s">
        <v>708</v>
      </c>
      <c r="R60" t="s">
        <v>39</v>
      </c>
      <c r="S60" t="s">
        <v>36</v>
      </c>
      <c r="T60" s="8" t="s">
        <v>29</v>
      </c>
      <c r="U60" t="s">
        <v>709</v>
      </c>
      <c r="V60" s="8" t="s">
        <v>710</v>
      </c>
      <c r="W60" t="s">
        <v>711</v>
      </c>
      <c r="X60">
        <v>3212599553</v>
      </c>
      <c r="Y60" s="6" t="s">
        <v>63</v>
      </c>
    </row>
    <row r="61" spans="1:25" x14ac:dyDescent="0.25">
      <c r="A61" s="51" t="s">
        <v>712</v>
      </c>
      <c r="B61" s="20">
        <v>1087984208</v>
      </c>
      <c r="C61" s="59" t="s">
        <v>355</v>
      </c>
      <c r="D61" s="8" t="s">
        <v>53</v>
      </c>
      <c r="E61" s="9">
        <v>3559800</v>
      </c>
      <c r="F61" s="9">
        <f t="shared" si="0"/>
        <v>1423920</v>
      </c>
      <c r="G61" s="9">
        <v>35598000</v>
      </c>
      <c r="I61" s="9" t="s">
        <v>717</v>
      </c>
      <c r="J61" s="9" t="s">
        <v>382</v>
      </c>
      <c r="K61" t="s">
        <v>20</v>
      </c>
      <c r="L61" s="10">
        <v>42779</v>
      </c>
      <c r="M61" s="10">
        <v>43081</v>
      </c>
      <c r="N61" s="8">
        <v>10</v>
      </c>
      <c r="O61" s="28">
        <v>3148087233</v>
      </c>
      <c r="P61" s="11">
        <v>31234</v>
      </c>
      <c r="Q61" s="17" t="s">
        <v>78</v>
      </c>
      <c r="R61" s="28" t="s">
        <v>723</v>
      </c>
      <c r="S61" s="28" t="s">
        <v>36</v>
      </c>
      <c r="T61" s="8" t="s">
        <v>29</v>
      </c>
      <c r="U61" s="28" t="s">
        <v>79</v>
      </c>
      <c r="V61" s="8" t="s">
        <v>80</v>
      </c>
      <c r="W61" s="28" t="s">
        <v>81</v>
      </c>
      <c r="X61" s="28">
        <v>3128298872</v>
      </c>
      <c r="Y61" s="6" t="s">
        <v>33</v>
      </c>
    </row>
    <row r="62" spans="1:25" x14ac:dyDescent="0.25">
      <c r="A62" s="26" t="s">
        <v>713</v>
      </c>
      <c r="B62" s="20">
        <v>42068717</v>
      </c>
      <c r="C62" s="59" t="s">
        <v>715</v>
      </c>
      <c r="D62" s="8" t="s">
        <v>53</v>
      </c>
      <c r="E62" s="9">
        <v>1224000</v>
      </c>
      <c r="F62" s="9">
        <f t="shared" si="0"/>
        <v>489600</v>
      </c>
      <c r="G62" s="9">
        <v>4284000</v>
      </c>
      <c r="I62" s="9" t="s">
        <v>718</v>
      </c>
      <c r="J62" s="9" t="s">
        <v>405</v>
      </c>
      <c r="K62" t="s">
        <v>20</v>
      </c>
      <c r="L62" s="10">
        <v>42779</v>
      </c>
      <c r="M62" s="10">
        <v>42882</v>
      </c>
      <c r="N62" s="8" t="s">
        <v>609</v>
      </c>
      <c r="O62" s="28">
        <v>3204214413</v>
      </c>
      <c r="P62" s="11">
        <v>22575</v>
      </c>
      <c r="Q62" s="13" t="s">
        <v>164</v>
      </c>
      <c r="R62" s="28" t="s">
        <v>55</v>
      </c>
      <c r="S62" s="28" t="s">
        <v>36</v>
      </c>
      <c r="T62" s="8" t="s">
        <v>23</v>
      </c>
      <c r="U62" s="28" t="s">
        <v>165</v>
      </c>
      <c r="V62" s="8" t="s">
        <v>24</v>
      </c>
      <c r="W62" s="28" t="s">
        <v>166</v>
      </c>
      <c r="X62" s="28">
        <v>3138391007</v>
      </c>
      <c r="Y62" s="6" t="s">
        <v>132</v>
      </c>
    </row>
    <row r="63" spans="1:25" x14ac:dyDescent="0.25">
      <c r="A63" s="26" t="s">
        <v>714</v>
      </c>
      <c r="B63" s="20">
        <v>34324524</v>
      </c>
      <c r="C63" s="59" t="s">
        <v>716</v>
      </c>
      <c r="D63" s="8" t="s">
        <v>53</v>
      </c>
      <c r="E63" s="9">
        <v>4457400</v>
      </c>
      <c r="F63" s="9">
        <f t="shared" si="0"/>
        <v>1782960</v>
      </c>
      <c r="G63" s="9">
        <v>44574000</v>
      </c>
      <c r="I63" s="9" t="s">
        <v>719</v>
      </c>
      <c r="J63" s="9" t="s">
        <v>384</v>
      </c>
      <c r="K63" t="s">
        <v>20</v>
      </c>
      <c r="L63" s="10">
        <v>42779</v>
      </c>
      <c r="M63" s="10">
        <v>43081</v>
      </c>
      <c r="N63" s="8">
        <v>10</v>
      </c>
      <c r="O63">
        <v>3174983245</v>
      </c>
      <c r="P63" s="11">
        <v>30663</v>
      </c>
      <c r="Q63" s="17" t="s">
        <v>720</v>
      </c>
      <c r="R63" t="s">
        <v>55</v>
      </c>
      <c r="S63" t="s">
        <v>42</v>
      </c>
      <c r="T63" s="8" t="s">
        <v>23</v>
      </c>
      <c r="U63" t="s">
        <v>721</v>
      </c>
      <c r="V63" s="8" t="s">
        <v>59</v>
      </c>
      <c r="W63" t="s">
        <v>722</v>
      </c>
      <c r="X63">
        <v>3163494183</v>
      </c>
      <c r="Y63" s="6" t="s">
        <v>77</v>
      </c>
    </row>
    <row r="64" spans="1:25" x14ac:dyDescent="0.25">
      <c r="A64" s="26" t="s">
        <v>724</v>
      </c>
      <c r="B64" s="20">
        <v>1010236658</v>
      </c>
      <c r="C64" s="59" t="s">
        <v>348</v>
      </c>
      <c r="D64" s="8" t="s">
        <v>144</v>
      </c>
      <c r="E64" s="9">
        <v>1224000</v>
      </c>
      <c r="F64" s="9">
        <f t="shared" si="0"/>
        <v>489600</v>
      </c>
      <c r="G64" s="9">
        <v>4284000</v>
      </c>
      <c r="I64" s="9" t="s">
        <v>729</v>
      </c>
      <c r="J64" s="9" t="s">
        <v>382</v>
      </c>
      <c r="K64" t="s">
        <v>20</v>
      </c>
      <c r="L64" s="10">
        <v>42780</v>
      </c>
      <c r="M64" s="10">
        <v>42883</v>
      </c>
      <c r="N64" s="8" t="s">
        <v>609</v>
      </c>
      <c r="O64" s="28">
        <v>3112386439</v>
      </c>
      <c r="P64" s="11">
        <v>35728</v>
      </c>
      <c r="Q64" s="13" t="s">
        <v>177</v>
      </c>
      <c r="R64" s="28" t="s">
        <v>27</v>
      </c>
      <c r="S64" s="28" t="s">
        <v>42</v>
      </c>
      <c r="T64" s="8" t="s">
        <v>23</v>
      </c>
      <c r="U64" s="28" t="s">
        <v>178</v>
      </c>
      <c r="V64" s="8" t="s">
        <v>46</v>
      </c>
      <c r="W64" s="28" t="s">
        <v>179</v>
      </c>
      <c r="X64" s="28">
        <v>3217623219</v>
      </c>
      <c r="Y64" s="6" t="s">
        <v>25</v>
      </c>
    </row>
    <row r="65" spans="1:25" x14ac:dyDescent="0.25">
      <c r="A65" s="26" t="s">
        <v>725</v>
      </c>
      <c r="B65" s="20">
        <v>1124191377</v>
      </c>
      <c r="C65" s="59" t="s">
        <v>727</v>
      </c>
      <c r="D65" s="8" t="s">
        <v>144</v>
      </c>
      <c r="E65" s="9">
        <v>1224000</v>
      </c>
      <c r="F65" s="9">
        <f t="shared" si="0"/>
        <v>489600</v>
      </c>
      <c r="G65" s="9">
        <v>12240000</v>
      </c>
      <c r="I65" s="9" t="s">
        <v>730</v>
      </c>
      <c r="J65" s="9" t="s">
        <v>405</v>
      </c>
      <c r="K65" t="s">
        <v>20</v>
      </c>
      <c r="L65" s="10">
        <v>42780</v>
      </c>
      <c r="M65" s="10">
        <v>43082</v>
      </c>
      <c r="N65" s="8">
        <v>10</v>
      </c>
      <c r="O65">
        <v>3209030707</v>
      </c>
      <c r="P65" s="11">
        <v>34743</v>
      </c>
      <c r="Q65" s="17" t="s">
        <v>732</v>
      </c>
      <c r="R65" t="s">
        <v>41</v>
      </c>
      <c r="S65" t="s">
        <v>28</v>
      </c>
      <c r="T65" s="8" t="s">
        <v>23</v>
      </c>
      <c r="U65" t="s">
        <v>738</v>
      </c>
      <c r="V65" s="8" t="s">
        <v>230</v>
      </c>
      <c r="W65" t="s">
        <v>733</v>
      </c>
      <c r="X65">
        <v>3204225017</v>
      </c>
      <c r="Y65" s="6" t="s">
        <v>25</v>
      </c>
    </row>
    <row r="66" spans="1:25" x14ac:dyDescent="0.25">
      <c r="A66" s="26" t="s">
        <v>726</v>
      </c>
      <c r="B66" s="20">
        <v>1125552233</v>
      </c>
      <c r="C66" s="59" t="s">
        <v>728</v>
      </c>
      <c r="D66" s="8" t="s">
        <v>144</v>
      </c>
      <c r="E66" s="9">
        <v>1224000</v>
      </c>
      <c r="F66" s="9">
        <f t="shared" si="0"/>
        <v>489600</v>
      </c>
      <c r="G66" s="9">
        <v>12892800</v>
      </c>
      <c r="I66" s="9" t="s">
        <v>731</v>
      </c>
      <c r="J66" s="9" t="s">
        <v>382</v>
      </c>
      <c r="K66" t="s">
        <v>20</v>
      </c>
      <c r="L66" s="10">
        <v>42780</v>
      </c>
      <c r="M66" s="10">
        <v>43098</v>
      </c>
      <c r="N66" s="8" t="s">
        <v>734</v>
      </c>
      <c r="O66">
        <v>3208885542</v>
      </c>
      <c r="P66" s="11">
        <v>35028</v>
      </c>
      <c r="Q66" s="17" t="s">
        <v>735</v>
      </c>
      <c r="R66" t="s">
        <v>55</v>
      </c>
      <c r="S66" t="s">
        <v>36</v>
      </c>
      <c r="T66" s="8" t="s">
        <v>29</v>
      </c>
      <c r="U66" t="s">
        <v>739</v>
      </c>
      <c r="V66" s="8" t="s">
        <v>736</v>
      </c>
      <c r="W66" t="s">
        <v>737</v>
      </c>
      <c r="X66">
        <v>3134614047</v>
      </c>
      <c r="Y66" s="6" t="s">
        <v>25</v>
      </c>
    </row>
    <row r="67" spans="1:25" x14ac:dyDescent="0.25">
      <c r="A67" s="26" t="s">
        <v>740</v>
      </c>
      <c r="B67" s="20">
        <v>39671813</v>
      </c>
      <c r="C67" s="59" t="s">
        <v>742</v>
      </c>
      <c r="D67" s="8" t="s">
        <v>143</v>
      </c>
      <c r="E67" s="9">
        <v>1224000</v>
      </c>
      <c r="F67" s="9">
        <f t="shared" ref="F67:F77" si="3">+E67*40%</f>
        <v>489600</v>
      </c>
      <c r="G67" s="9">
        <v>4284000</v>
      </c>
      <c r="I67" s="9" t="s">
        <v>744</v>
      </c>
      <c r="J67" s="9" t="s">
        <v>405</v>
      </c>
      <c r="K67" t="s">
        <v>20</v>
      </c>
      <c r="L67" s="10">
        <v>42781</v>
      </c>
      <c r="M67" s="10">
        <v>42884</v>
      </c>
      <c r="N67" s="8" t="s">
        <v>609</v>
      </c>
      <c r="O67">
        <v>3203462757</v>
      </c>
      <c r="P67" s="11">
        <v>27685</v>
      </c>
      <c r="Q67" s="17" t="s">
        <v>746</v>
      </c>
      <c r="R67" s="28" t="s">
        <v>55</v>
      </c>
      <c r="S67" s="28" t="s">
        <v>36</v>
      </c>
      <c r="T67" s="8" t="s">
        <v>29</v>
      </c>
      <c r="U67" t="s">
        <v>747</v>
      </c>
      <c r="V67" s="8" t="s">
        <v>171</v>
      </c>
      <c r="W67" t="s">
        <v>748</v>
      </c>
      <c r="X67">
        <v>3103041036</v>
      </c>
      <c r="Y67" s="6" t="s">
        <v>63</v>
      </c>
    </row>
    <row r="68" spans="1:25" x14ac:dyDescent="0.25">
      <c r="A68" s="26" t="s">
        <v>741</v>
      </c>
      <c r="B68" s="20">
        <v>17529585</v>
      </c>
      <c r="C68" s="59" t="s">
        <v>743</v>
      </c>
      <c r="D68" s="8" t="s">
        <v>143</v>
      </c>
      <c r="E68" s="9">
        <v>1224000</v>
      </c>
      <c r="F68" s="9">
        <f t="shared" si="3"/>
        <v>489600</v>
      </c>
      <c r="G68" s="9">
        <v>12240000</v>
      </c>
      <c r="I68" s="9" t="s">
        <v>745</v>
      </c>
      <c r="J68" s="9" t="s">
        <v>382</v>
      </c>
      <c r="K68" t="s">
        <v>20</v>
      </c>
      <c r="L68" s="10">
        <v>42781</v>
      </c>
      <c r="M68" s="10">
        <v>43083</v>
      </c>
      <c r="N68" s="8">
        <v>10</v>
      </c>
      <c r="O68">
        <v>3106776118</v>
      </c>
      <c r="P68" s="11">
        <v>24074</v>
      </c>
      <c r="Q68" s="17" t="s">
        <v>160</v>
      </c>
      <c r="R68" t="s">
        <v>55</v>
      </c>
      <c r="S68" t="s">
        <v>42</v>
      </c>
      <c r="T68" s="8" t="s">
        <v>29</v>
      </c>
      <c r="U68" t="s">
        <v>749</v>
      </c>
      <c r="V68" s="8" t="s">
        <v>53</v>
      </c>
      <c r="W68" t="s">
        <v>750</v>
      </c>
      <c r="X68">
        <v>3204133279</v>
      </c>
    </row>
    <row r="69" spans="1:25" x14ac:dyDescent="0.25">
      <c r="A69" s="26" t="s">
        <v>756</v>
      </c>
      <c r="B69" s="20">
        <v>1076986279</v>
      </c>
      <c r="C69" s="59" t="s">
        <v>751</v>
      </c>
      <c r="D69" s="8" t="s">
        <v>159</v>
      </c>
      <c r="E69" s="9">
        <v>1224000</v>
      </c>
      <c r="F69" s="9">
        <f t="shared" si="3"/>
        <v>489600</v>
      </c>
      <c r="G69" s="9">
        <v>12240000</v>
      </c>
      <c r="I69" s="9" t="s">
        <v>536</v>
      </c>
      <c r="J69" s="9" t="s">
        <v>382</v>
      </c>
      <c r="K69" t="s">
        <v>20</v>
      </c>
      <c r="L69" s="10">
        <v>42782</v>
      </c>
      <c r="M69" s="10">
        <v>43084</v>
      </c>
      <c r="N69" s="8">
        <v>10</v>
      </c>
      <c r="O69">
        <v>3102850991</v>
      </c>
      <c r="P69" s="11">
        <v>34749</v>
      </c>
      <c r="Q69" s="17" t="s">
        <v>765</v>
      </c>
      <c r="R69" t="s">
        <v>55</v>
      </c>
      <c r="S69" t="s">
        <v>36</v>
      </c>
      <c r="T69" s="8" t="s">
        <v>29</v>
      </c>
      <c r="U69" t="s">
        <v>766</v>
      </c>
      <c r="V69" s="8" t="s">
        <v>261</v>
      </c>
      <c r="W69" t="s">
        <v>767</v>
      </c>
      <c r="X69">
        <v>3208249924</v>
      </c>
      <c r="Y69" s="6" t="s">
        <v>63</v>
      </c>
    </row>
    <row r="70" spans="1:25" x14ac:dyDescent="0.25">
      <c r="A70" s="26" t="s">
        <v>757</v>
      </c>
      <c r="B70" s="20">
        <v>7726554</v>
      </c>
      <c r="C70" s="59" t="s">
        <v>752</v>
      </c>
      <c r="D70" s="8" t="s">
        <v>159</v>
      </c>
      <c r="E70" s="9">
        <v>2917200</v>
      </c>
      <c r="F70" s="9">
        <f t="shared" si="3"/>
        <v>1166880</v>
      </c>
      <c r="G70" s="9">
        <v>29172000</v>
      </c>
      <c r="I70" s="9" t="s">
        <v>536</v>
      </c>
      <c r="J70" s="9" t="s">
        <v>382</v>
      </c>
      <c r="K70" t="s">
        <v>20</v>
      </c>
      <c r="L70" s="10">
        <v>42782</v>
      </c>
      <c r="M70" s="10">
        <v>43084</v>
      </c>
      <c r="N70" s="8">
        <v>10</v>
      </c>
      <c r="O70">
        <v>3138517585</v>
      </c>
      <c r="P70" s="11">
        <v>30227</v>
      </c>
      <c r="Q70" s="17" t="s">
        <v>768</v>
      </c>
      <c r="R70" t="s">
        <v>49</v>
      </c>
      <c r="S70" t="s">
        <v>36</v>
      </c>
      <c r="T70" s="8" t="s">
        <v>29</v>
      </c>
      <c r="U70" t="s">
        <v>769</v>
      </c>
      <c r="V70" s="8" t="s">
        <v>261</v>
      </c>
      <c r="W70" t="s">
        <v>770</v>
      </c>
      <c r="X70">
        <v>3212938054</v>
      </c>
      <c r="Y70" s="6" t="s">
        <v>63</v>
      </c>
    </row>
    <row r="71" spans="1:25" x14ac:dyDescent="0.25">
      <c r="A71" s="26" t="s">
        <v>758</v>
      </c>
      <c r="B71" s="20">
        <v>1023939719</v>
      </c>
      <c r="C71" s="59" t="s">
        <v>347</v>
      </c>
      <c r="D71" s="8" t="s">
        <v>144</v>
      </c>
      <c r="E71" s="9">
        <v>1224000</v>
      </c>
      <c r="F71" s="9">
        <f t="shared" si="3"/>
        <v>489600</v>
      </c>
      <c r="G71" s="9">
        <v>4284000</v>
      </c>
      <c r="I71" s="9" t="s">
        <v>536</v>
      </c>
      <c r="J71" s="9" t="s">
        <v>382</v>
      </c>
      <c r="K71" t="s">
        <v>20</v>
      </c>
      <c r="L71" s="10">
        <v>42782</v>
      </c>
      <c r="M71" s="10">
        <v>42885</v>
      </c>
      <c r="N71" s="8" t="s">
        <v>609</v>
      </c>
      <c r="O71" s="28">
        <v>3143792936</v>
      </c>
      <c r="P71" s="11">
        <v>34688</v>
      </c>
      <c r="Q71" s="13" t="s">
        <v>173</v>
      </c>
      <c r="R71" s="28" t="s">
        <v>174</v>
      </c>
      <c r="S71" s="28" t="s">
        <v>36</v>
      </c>
      <c r="T71" s="8" t="s">
        <v>29</v>
      </c>
      <c r="U71" s="28" t="s">
        <v>175</v>
      </c>
      <c r="V71" s="8" t="s">
        <v>46</v>
      </c>
      <c r="W71" s="28" t="s">
        <v>176</v>
      </c>
      <c r="X71" s="28">
        <v>3214156765</v>
      </c>
      <c r="Y71" s="6" t="s">
        <v>16</v>
      </c>
    </row>
    <row r="72" spans="1:25" x14ac:dyDescent="0.25">
      <c r="A72" s="26" t="s">
        <v>759</v>
      </c>
      <c r="B72" s="20">
        <v>18263146</v>
      </c>
      <c r="C72" s="59" t="s">
        <v>753</v>
      </c>
      <c r="D72" s="8" t="s">
        <v>54</v>
      </c>
      <c r="E72" s="9">
        <v>1224000</v>
      </c>
      <c r="F72" s="9">
        <f t="shared" si="3"/>
        <v>489600</v>
      </c>
      <c r="G72" s="9">
        <v>12240000</v>
      </c>
      <c r="I72" s="9" t="s">
        <v>536</v>
      </c>
      <c r="J72" s="9" t="s">
        <v>382</v>
      </c>
      <c r="K72" s="28" t="s">
        <v>20</v>
      </c>
      <c r="L72" s="10">
        <v>42782</v>
      </c>
      <c r="M72" s="10">
        <v>43084</v>
      </c>
      <c r="N72" s="8">
        <v>10</v>
      </c>
      <c r="O72">
        <v>3134152914</v>
      </c>
      <c r="P72" s="11">
        <v>29587</v>
      </c>
      <c r="Q72" s="12" t="s">
        <v>771</v>
      </c>
      <c r="R72" t="s">
        <v>55</v>
      </c>
      <c r="S72" t="s">
        <v>36</v>
      </c>
      <c r="T72" s="8" t="s">
        <v>29</v>
      </c>
      <c r="U72" t="s">
        <v>772</v>
      </c>
      <c r="V72" s="8" t="s">
        <v>61</v>
      </c>
      <c r="W72" t="s">
        <v>773</v>
      </c>
      <c r="X72">
        <v>3232114875</v>
      </c>
      <c r="Y72" s="6" t="s">
        <v>56</v>
      </c>
    </row>
    <row r="73" spans="1:25" x14ac:dyDescent="0.25">
      <c r="A73" s="26" t="s">
        <v>760</v>
      </c>
      <c r="B73" s="20">
        <v>1120560528</v>
      </c>
      <c r="C73" s="59" t="s">
        <v>356</v>
      </c>
      <c r="D73" s="8" t="s">
        <v>53</v>
      </c>
      <c r="E73" s="9">
        <v>2019600</v>
      </c>
      <c r="F73" s="9">
        <f t="shared" si="3"/>
        <v>807840</v>
      </c>
      <c r="G73" s="9">
        <v>20196000</v>
      </c>
      <c r="I73" s="9" t="s">
        <v>764</v>
      </c>
      <c r="J73" s="9" t="s">
        <v>397</v>
      </c>
      <c r="K73" s="28" t="s">
        <v>20</v>
      </c>
      <c r="L73" s="10">
        <v>42782</v>
      </c>
      <c r="M73" s="10">
        <v>43084</v>
      </c>
      <c r="N73" s="8">
        <v>10</v>
      </c>
      <c r="O73" s="28">
        <v>3115355265</v>
      </c>
      <c r="P73" s="11">
        <v>31753</v>
      </c>
      <c r="Q73" s="13" t="s">
        <v>82</v>
      </c>
      <c r="R73" s="28" t="s">
        <v>55</v>
      </c>
      <c r="S73" s="28" t="s">
        <v>36</v>
      </c>
      <c r="T73" s="8" t="s">
        <v>29</v>
      </c>
      <c r="U73" s="28" t="s">
        <v>83</v>
      </c>
      <c r="V73" s="8" t="s">
        <v>84</v>
      </c>
      <c r="W73" s="28" t="s">
        <v>85</v>
      </c>
      <c r="X73" s="28">
        <v>3123671726</v>
      </c>
      <c r="Y73" s="6" t="s">
        <v>33</v>
      </c>
    </row>
    <row r="74" spans="1:25" x14ac:dyDescent="0.25">
      <c r="A74" s="26" t="s">
        <v>761</v>
      </c>
      <c r="B74" s="20">
        <v>7171873</v>
      </c>
      <c r="C74" s="59" t="s">
        <v>754</v>
      </c>
      <c r="D74" s="8" t="s">
        <v>19</v>
      </c>
      <c r="E74" s="9">
        <v>4987800</v>
      </c>
      <c r="F74" s="9">
        <f t="shared" si="3"/>
        <v>1995120</v>
      </c>
      <c r="G74" s="9">
        <v>17457300</v>
      </c>
      <c r="I74" s="9" t="s">
        <v>536</v>
      </c>
      <c r="J74" s="9" t="s">
        <v>382</v>
      </c>
      <c r="K74" s="28" t="s">
        <v>20</v>
      </c>
      <c r="L74" s="10">
        <v>42782</v>
      </c>
      <c r="M74" s="10">
        <v>42885</v>
      </c>
      <c r="N74" s="8" t="s">
        <v>609</v>
      </c>
      <c r="O74">
        <v>3132636912</v>
      </c>
      <c r="P74" s="11">
        <v>28055</v>
      </c>
      <c r="Q74" s="17" t="s">
        <v>774</v>
      </c>
      <c r="R74" t="s">
        <v>41</v>
      </c>
      <c r="S74" t="s">
        <v>36</v>
      </c>
      <c r="T74" s="8" t="s">
        <v>29</v>
      </c>
      <c r="U74" t="s">
        <v>775</v>
      </c>
      <c r="V74" s="8" t="s">
        <v>776</v>
      </c>
      <c r="W74" t="s">
        <v>777</v>
      </c>
      <c r="X74">
        <v>3203935284</v>
      </c>
      <c r="Y74" s="6" t="s">
        <v>56</v>
      </c>
    </row>
    <row r="75" spans="1:25" x14ac:dyDescent="0.25">
      <c r="A75" s="26" t="s">
        <v>762</v>
      </c>
      <c r="B75" s="20">
        <v>80037383</v>
      </c>
      <c r="C75" s="59" t="s">
        <v>369</v>
      </c>
      <c r="D75" s="8" t="s">
        <v>19</v>
      </c>
      <c r="E75" s="9">
        <v>3294600</v>
      </c>
      <c r="F75" s="9">
        <f t="shared" si="3"/>
        <v>1317840</v>
      </c>
      <c r="G75" s="9">
        <v>31298700</v>
      </c>
      <c r="I75" s="9" t="s">
        <v>536</v>
      </c>
      <c r="J75" s="9" t="s">
        <v>382</v>
      </c>
      <c r="K75" s="28" t="s">
        <v>20</v>
      </c>
      <c r="L75" s="10">
        <v>42782</v>
      </c>
      <c r="M75" s="10">
        <v>43069</v>
      </c>
      <c r="N75" s="8" t="s">
        <v>90</v>
      </c>
      <c r="O75" s="28">
        <v>3103303552</v>
      </c>
      <c r="P75" s="11">
        <v>29354</v>
      </c>
      <c r="Q75" s="13" t="s">
        <v>87</v>
      </c>
      <c r="R75" s="28" t="s">
        <v>41</v>
      </c>
      <c r="S75" s="28" t="s">
        <v>28</v>
      </c>
      <c r="T75" s="8" t="s">
        <v>29</v>
      </c>
      <c r="U75" s="28" t="s">
        <v>778</v>
      </c>
      <c r="V75" s="8" t="s">
        <v>24</v>
      </c>
      <c r="W75" s="28" t="s">
        <v>89</v>
      </c>
      <c r="X75" s="28">
        <v>3112812260</v>
      </c>
      <c r="Y75" s="6" t="s">
        <v>63</v>
      </c>
    </row>
    <row r="76" spans="1:25" x14ac:dyDescent="0.25">
      <c r="A76" s="26" t="s">
        <v>763</v>
      </c>
      <c r="B76" s="20">
        <v>23855087</v>
      </c>
      <c r="C76" s="59" t="s">
        <v>755</v>
      </c>
      <c r="D76" s="8" t="s">
        <v>143</v>
      </c>
      <c r="E76" s="9">
        <v>4457400</v>
      </c>
      <c r="F76" s="9">
        <f t="shared" si="3"/>
        <v>1782960</v>
      </c>
      <c r="G76" s="9">
        <v>44574000</v>
      </c>
      <c r="I76" s="9" t="s">
        <v>536</v>
      </c>
      <c r="J76" s="9" t="s">
        <v>382</v>
      </c>
      <c r="K76" s="28" t="s">
        <v>20</v>
      </c>
      <c r="L76" s="10">
        <v>42782</v>
      </c>
      <c r="M76" s="10">
        <v>43084</v>
      </c>
      <c r="N76" s="8">
        <v>10</v>
      </c>
      <c r="O76">
        <v>3175052288</v>
      </c>
      <c r="P76" s="11">
        <v>22899</v>
      </c>
      <c r="Q76" s="17" t="s">
        <v>779</v>
      </c>
      <c r="R76" t="s">
        <v>55</v>
      </c>
      <c r="S76" t="s">
        <v>28</v>
      </c>
      <c r="T76" s="8" t="s">
        <v>23</v>
      </c>
      <c r="U76" t="s">
        <v>780</v>
      </c>
      <c r="V76" s="8" t="s">
        <v>781</v>
      </c>
      <c r="W76" t="s">
        <v>782</v>
      </c>
      <c r="X76">
        <v>3208341845</v>
      </c>
      <c r="Y76" s="6" t="s">
        <v>77</v>
      </c>
    </row>
    <row r="77" spans="1:25" x14ac:dyDescent="0.25">
      <c r="A77" s="26" t="s">
        <v>783</v>
      </c>
      <c r="B77" s="20">
        <v>1032656171</v>
      </c>
      <c r="C77" s="59" t="s">
        <v>180</v>
      </c>
      <c r="D77" s="8" t="s">
        <v>144</v>
      </c>
      <c r="E77" s="9">
        <v>2019600</v>
      </c>
      <c r="F77" s="9">
        <f t="shared" si="3"/>
        <v>807840</v>
      </c>
      <c r="G77" s="9">
        <v>20196000</v>
      </c>
      <c r="I77" s="58">
        <v>1700069311</v>
      </c>
      <c r="J77" s="9" t="s">
        <v>784</v>
      </c>
      <c r="K77" t="s">
        <v>20</v>
      </c>
      <c r="L77" s="10">
        <v>42786</v>
      </c>
      <c r="M77" s="10">
        <v>43088</v>
      </c>
      <c r="N77" s="8">
        <v>10</v>
      </c>
      <c r="O77" s="28">
        <v>3138026026</v>
      </c>
      <c r="P77" s="11">
        <v>32224</v>
      </c>
      <c r="Q77" s="17" t="s">
        <v>181</v>
      </c>
      <c r="R77" s="28" t="s">
        <v>27</v>
      </c>
      <c r="S77" s="28" t="s">
        <v>22</v>
      </c>
      <c r="T77" s="8" t="s">
        <v>29</v>
      </c>
      <c r="U77" s="28" t="s">
        <v>785</v>
      </c>
      <c r="V77" s="8" t="s">
        <v>46</v>
      </c>
      <c r="W77" s="28" t="s">
        <v>182</v>
      </c>
      <c r="X77" s="28">
        <v>3107831623</v>
      </c>
      <c r="Y77" s="6" t="s">
        <v>16</v>
      </c>
    </row>
    <row r="78" spans="1:25" x14ac:dyDescent="0.25">
      <c r="A78" s="27"/>
      <c r="B78" s="21"/>
      <c r="D78"/>
      <c r="E78"/>
      <c r="F78"/>
      <c r="G78"/>
      <c r="H78"/>
      <c r="I78"/>
      <c r="J78"/>
      <c r="L78"/>
      <c r="M78"/>
      <c r="N78"/>
      <c r="P78" s="15"/>
      <c r="Q78"/>
      <c r="T78"/>
      <c r="V78"/>
      <c r="Y78"/>
    </row>
    <row r="81" spans="7:7" x14ac:dyDescent="0.25">
      <c r="G81" s="9">
        <v>976000</v>
      </c>
    </row>
  </sheetData>
  <autoFilter ref="A1:Z62"/>
  <hyperlinks>
    <hyperlink ref="Q23" r:id="rId1"/>
    <hyperlink ref="Q24" r:id="rId2"/>
    <hyperlink ref="Q25" r:id="rId3"/>
    <hyperlink ref="Q26" r:id="rId4"/>
    <hyperlink ref="Q27" r:id="rId5"/>
    <hyperlink ref="Q28" r:id="rId6"/>
    <hyperlink ref="Q29" r:id="rId7"/>
    <hyperlink ref="Q32" r:id="rId8"/>
    <hyperlink ref="Q30" r:id="rId9"/>
    <hyperlink ref="Q33" r:id="rId10"/>
    <hyperlink ref="Q34" r:id="rId11"/>
    <hyperlink ref="Q35" r:id="rId12"/>
    <hyperlink ref="Q36" r:id="rId13"/>
    <hyperlink ref="Q37" r:id="rId14"/>
    <hyperlink ref="Q41" r:id="rId15"/>
    <hyperlink ref="Q38" r:id="rId16"/>
    <hyperlink ref="Q39" r:id="rId17"/>
    <hyperlink ref="Q40" r:id="rId18"/>
    <hyperlink ref="Q42" r:id="rId19"/>
    <hyperlink ref="Q43" r:id="rId20"/>
    <hyperlink ref="Q44" r:id="rId21"/>
    <hyperlink ref="Q46" r:id="rId22"/>
    <hyperlink ref="Q45" r:id="rId23"/>
    <hyperlink ref="Q50" r:id="rId24"/>
    <hyperlink ref="Q51" r:id="rId25"/>
    <hyperlink ref="Q49" r:id="rId26"/>
    <hyperlink ref="Q2" r:id="rId27"/>
    <hyperlink ref="Q6" r:id="rId28"/>
    <hyperlink ref="Q9" r:id="rId29"/>
    <hyperlink ref="Q10" r:id="rId30"/>
    <hyperlink ref="Q11" r:id="rId31"/>
    <hyperlink ref="Q12" r:id="rId32"/>
    <hyperlink ref="Q13" r:id="rId33"/>
    <hyperlink ref="Q15" r:id="rId34"/>
    <hyperlink ref="Q16" r:id="rId35"/>
    <hyperlink ref="Q19" r:id="rId36"/>
    <hyperlink ref="Q20" r:id="rId37"/>
    <hyperlink ref="Q21" r:id="rId38"/>
    <hyperlink ref="Q17" r:id="rId39"/>
    <hyperlink ref="Q18" r:id="rId40"/>
    <hyperlink ref="Q47" r:id="rId41"/>
    <hyperlink ref="Q48" r:id="rId42"/>
    <hyperlink ref="Q53" r:id="rId43"/>
    <hyperlink ref="Q54" r:id="rId44"/>
    <hyperlink ref="Q52" r:id="rId45"/>
    <hyperlink ref="Q55" r:id="rId46"/>
    <hyperlink ref="Q56" r:id="rId47"/>
    <hyperlink ref="Q57" r:id="rId48"/>
    <hyperlink ref="Q58" r:id="rId49"/>
    <hyperlink ref="Q59" r:id="rId50"/>
    <hyperlink ref="Q60" r:id="rId51"/>
    <hyperlink ref="Q61" r:id="rId52"/>
    <hyperlink ref="Q62" r:id="rId53"/>
    <hyperlink ref="Q63" r:id="rId54"/>
    <hyperlink ref="Q64" r:id="rId55"/>
    <hyperlink ref="Q65" r:id="rId56"/>
    <hyperlink ref="Q66" r:id="rId57"/>
    <hyperlink ref="Q67" r:id="rId58"/>
    <hyperlink ref="Q68" r:id="rId59"/>
    <hyperlink ref="Q69" r:id="rId60"/>
    <hyperlink ref="Q70" r:id="rId61"/>
    <hyperlink ref="Q71" r:id="rId62"/>
    <hyperlink ref="Q73" r:id="rId63"/>
    <hyperlink ref="Q74" r:id="rId64"/>
    <hyperlink ref="Q75" r:id="rId65"/>
    <hyperlink ref="Q76" r:id="rId66"/>
    <hyperlink ref="Q77" r:id="rId67"/>
  </hyperlinks>
  <pageMargins left="0.7" right="0.7" top="0.75" bottom="0.75" header="0.3" footer="0.3"/>
  <pageSetup orientation="portrait" r:id="rId6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7"/>
  <sheetViews>
    <sheetView workbookViewId="0">
      <pane xSplit="4" ySplit="1" topLeftCell="E38" activePane="bottomRight" state="frozen"/>
      <selection pane="topRight" activeCell="E1" sqref="E1"/>
      <selection pane="bottomLeft" activeCell="A2" sqref="A2"/>
      <selection pane="bottomRight" activeCell="A48" sqref="A48:A54"/>
    </sheetView>
  </sheetViews>
  <sheetFormatPr baseColWidth="10" defaultRowHeight="15" x14ac:dyDescent="0.25"/>
  <cols>
    <col min="1" max="1" width="9" style="29" customWidth="1"/>
    <col min="2" max="2" width="13.85546875" style="41" customWidth="1"/>
    <col min="3" max="3" width="31.5703125" style="40" customWidth="1"/>
    <col min="4" max="4" width="15.7109375" style="40" customWidth="1"/>
    <col min="5" max="5" width="17.7109375" style="42" customWidth="1"/>
    <col min="6" max="6" width="11.5703125" style="42" bestFit="1" customWidth="1"/>
    <col min="7" max="7" width="19.28515625" style="43" customWidth="1"/>
    <col min="8" max="8" width="18.28515625" style="44" customWidth="1"/>
    <col min="9" max="9" width="17" style="40" customWidth="1"/>
    <col min="10" max="10" width="14" style="40" customWidth="1"/>
    <col min="11" max="16384" width="11.42578125" style="40"/>
  </cols>
  <sheetData>
    <row r="1" spans="1:24" x14ac:dyDescent="0.25">
      <c r="A1" s="29" t="s">
        <v>357</v>
      </c>
      <c r="B1" s="30" t="s">
        <v>0</v>
      </c>
      <c r="C1" s="31" t="s">
        <v>1</v>
      </c>
      <c r="D1" s="32" t="s">
        <v>2</v>
      </c>
      <c r="E1" s="33" t="s">
        <v>3</v>
      </c>
      <c r="F1" s="33" t="s">
        <v>4</v>
      </c>
      <c r="G1" s="34" t="s">
        <v>448</v>
      </c>
      <c r="H1" s="35" t="s">
        <v>379</v>
      </c>
      <c r="I1" s="36" t="s">
        <v>380</v>
      </c>
      <c r="J1" s="37" t="s">
        <v>5</v>
      </c>
      <c r="K1" s="38" t="s">
        <v>6</v>
      </c>
      <c r="L1" s="38" t="s">
        <v>408</v>
      </c>
      <c r="M1" s="32" t="s">
        <v>7</v>
      </c>
      <c r="N1" s="32" t="s">
        <v>8</v>
      </c>
      <c r="O1" s="39" t="s">
        <v>9</v>
      </c>
      <c r="P1" s="32" t="s">
        <v>10</v>
      </c>
      <c r="Q1" s="32" t="s">
        <v>11</v>
      </c>
      <c r="R1" s="32" t="s">
        <v>12</v>
      </c>
      <c r="S1" s="32" t="s">
        <v>13</v>
      </c>
      <c r="T1" s="32" t="s">
        <v>14</v>
      </c>
      <c r="U1" s="32" t="s">
        <v>15</v>
      </c>
      <c r="V1" s="32" t="s">
        <v>16</v>
      </c>
      <c r="W1" s="32" t="s">
        <v>17</v>
      </c>
      <c r="X1" s="37" t="s">
        <v>18</v>
      </c>
    </row>
    <row r="2" spans="1:24" x14ac:dyDescent="0.25">
      <c r="A2" s="29">
        <v>76</v>
      </c>
      <c r="B2" s="41">
        <v>3099924</v>
      </c>
      <c r="C2" s="40" t="s">
        <v>410</v>
      </c>
      <c r="D2" s="40" t="s">
        <v>183</v>
      </c>
      <c r="E2" s="42">
        <v>1224000</v>
      </c>
      <c r="F2" s="42">
        <f t="shared" ref="F2:F65" si="0">+E2*40%</f>
        <v>489600</v>
      </c>
      <c r="G2" s="43">
        <v>13464000</v>
      </c>
      <c r="H2" s="44" t="s">
        <v>449</v>
      </c>
      <c r="I2" s="40" t="s">
        <v>405</v>
      </c>
      <c r="K2" s="45">
        <v>42732</v>
      </c>
      <c r="L2" s="45">
        <v>43069</v>
      </c>
      <c r="M2" s="40">
        <f>L2-K2-1</f>
        <v>336</v>
      </c>
      <c r="N2" s="40">
        <v>3213153120</v>
      </c>
      <c r="O2" s="46">
        <v>25878</v>
      </c>
      <c r="P2" s="40" t="s">
        <v>285</v>
      </c>
      <c r="Q2" s="40" t="s">
        <v>91</v>
      </c>
      <c r="R2" s="40" t="s">
        <v>28</v>
      </c>
      <c r="S2" s="47" t="s">
        <v>23</v>
      </c>
      <c r="T2" s="40" t="s">
        <v>286</v>
      </c>
      <c r="U2" s="47" t="s">
        <v>287</v>
      </c>
      <c r="V2" s="40" t="s">
        <v>288</v>
      </c>
      <c r="W2" s="40">
        <v>3204689316</v>
      </c>
      <c r="X2" s="47" t="s">
        <v>56</v>
      </c>
    </row>
    <row r="3" spans="1:24" x14ac:dyDescent="0.25">
      <c r="A3" s="29">
        <v>77</v>
      </c>
      <c r="B3" s="41">
        <v>80522845</v>
      </c>
      <c r="C3" s="40" t="s">
        <v>411</v>
      </c>
      <c r="D3" s="40" t="s">
        <v>183</v>
      </c>
      <c r="E3" s="42">
        <v>1224000</v>
      </c>
      <c r="F3" s="42">
        <f t="shared" si="0"/>
        <v>489600</v>
      </c>
      <c r="G3" s="43">
        <v>13464000</v>
      </c>
      <c r="H3" s="44" t="s">
        <v>450</v>
      </c>
      <c r="I3" s="40" t="s">
        <v>382</v>
      </c>
      <c r="K3" s="45">
        <v>42732</v>
      </c>
      <c r="L3" s="45">
        <v>43069</v>
      </c>
      <c r="M3" s="40">
        <f t="shared" ref="M3:M14" si="1">L3-K3-1</f>
        <v>336</v>
      </c>
      <c r="N3" s="40">
        <v>3156362334</v>
      </c>
      <c r="O3" s="50">
        <v>28250</v>
      </c>
      <c r="P3" s="48" t="s">
        <v>613</v>
      </c>
      <c r="Q3" s="40" t="s">
        <v>615</v>
      </c>
      <c r="R3" s="40" t="s">
        <v>36</v>
      </c>
      <c r="S3" s="40" t="s">
        <v>23</v>
      </c>
      <c r="T3" s="49" t="s">
        <v>287</v>
      </c>
      <c r="U3" s="49" t="s">
        <v>614</v>
      </c>
      <c r="V3" s="49" t="s">
        <v>616</v>
      </c>
      <c r="W3" s="40">
        <v>3177420496</v>
      </c>
      <c r="X3" s="49" t="s">
        <v>56</v>
      </c>
    </row>
    <row r="4" spans="1:24" x14ac:dyDescent="0.25">
      <c r="A4" s="29">
        <v>78</v>
      </c>
      <c r="B4" s="41">
        <v>1121396188</v>
      </c>
      <c r="C4" s="40" t="s">
        <v>412</v>
      </c>
      <c r="D4" s="40" t="s">
        <v>183</v>
      </c>
      <c r="E4" s="42">
        <v>1224000</v>
      </c>
      <c r="F4" s="42">
        <f t="shared" si="0"/>
        <v>489600</v>
      </c>
      <c r="G4" s="43">
        <v>13464000</v>
      </c>
      <c r="H4" s="44" t="s">
        <v>451</v>
      </c>
      <c r="I4" s="40" t="s">
        <v>382</v>
      </c>
      <c r="K4" s="45">
        <v>42732</v>
      </c>
      <c r="L4" s="45">
        <v>43069</v>
      </c>
      <c r="M4" s="40">
        <f t="shared" si="1"/>
        <v>336</v>
      </c>
      <c r="N4" s="40">
        <v>3118571069</v>
      </c>
      <c r="O4" s="46">
        <v>32756</v>
      </c>
      <c r="P4" s="40" t="s">
        <v>293</v>
      </c>
      <c r="Q4" s="40" t="s">
        <v>41</v>
      </c>
      <c r="R4" s="40" t="s">
        <v>36</v>
      </c>
      <c r="S4" s="47" t="s">
        <v>29</v>
      </c>
      <c r="T4" s="40" t="s">
        <v>294</v>
      </c>
      <c r="U4" s="47" t="s">
        <v>266</v>
      </c>
      <c r="V4" s="40" t="s">
        <v>295</v>
      </c>
      <c r="W4" s="40">
        <v>3208089973</v>
      </c>
      <c r="X4" s="47" t="s">
        <v>63</v>
      </c>
    </row>
    <row r="5" spans="1:24" x14ac:dyDescent="0.25">
      <c r="A5" s="29">
        <v>79</v>
      </c>
      <c r="B5" s="41">
        <v>1069899649</v>
      </c>
      <c r="C5" s="40" t="s">
        <v>413</v>
      </c>
      <c r="D5" s="40" t="s">
        <v>183</v>
      </c>
      <c r="E5" s="42">
        <v>1224000</v>
      </c>
      <c r="F5" s="42">
        <f t="shared" si="0"/>
        <v>489600</v>
      </c>
      <c r="G5" s="43">
        <v>13464000</v>
      </c>
      <c r="H5" s="44" t="s">
        <v>452</v>
      </c>
      <c r="I5" s="40" t="s">
        <v>382</v>
      </c>
      <c r="K5" s="45">
        <v>42732</v>
      </c>
      <c r="L5" s="45">
        <v>43069</v>
      </c>
      <c r="M5" s="40">
        <f t="shared" si="1"/>
        <v>336</v>
      </c>
      <c r="N5" s="28">
        <v>3133283576</v>
      </c>
      <c r="O5" s="11">
        <v>33266</v>
      </c>
      <c r="P5" s="28" t="s">
        <v>310</v>
      </c>
      <c r="Q5" s="28" t="s">
        <v>41</v>
      </c>
      <c r="R5" s="28" t="s">
        <v>28</v>
      </c>
      <c r="S5" s="8" t="s">
        <v>311</v>
      </c>
      <c r="T5" s="28" t="s">
        <v>312</v>
      </c>
      <c r="U5" s="8" t="s">
        <v>287</v>
      </c>
      <c r="V5" s="28" t="s">
        <v>313</v>
      </c>
      <c r="W5" s="28">
        <v>3132741821</v>
      </c>
      <c r="X5" s="8" t="s">
        <v>25</v>
      </c>
    </row>
    <row r="6" spans="1:24" x14ac:dyDescent="0.25">
      <c r="A6" s="29">
        <v>80</v>
      </c>
      <c r="B6" s="41">
        <v>1026281547</v>
      </c>
      <c r="C6" s="40" t="s">
        <v>414</v>
      </c>
      <c r="D6" s="40" t="s">
        <v>183</v>
      </c>
      <c r="E6" s="42">
        <v>1224000</v>
      </c>
      <c r="F6" s="42">
        <f t="shared" si="0"/>
        <v>489600</v>
      </c>
      <c r="G6" s="43">
        <v>13464000</v>
      </c>
      <c r="H6" s="44" t="s">
        <v>453</v>
      </c>
      <c r="I6" s="40" t="s">
        <v>382</v>
      </c>
      <c r="K6" s="45">
        <v>42732</v>
      </c>
      <c r="L6" s="45">
        <v>43069</v>
      </c>
      <c r="M6" s="40">
        <f t="shared" si="1"/>
        <v>336</v>
      </c>
      <c r="N6" s="40">
        <v>3204260827</v>
      </c>
      <c r="O6" s="50">
        <v>33899</v>
      </c>
      <c r="P6" s="48" t="s">
        <v>617</v>
      </c>
      <c r="Q6" s="40" t="s">
        <v>55</v>
      </c>
      <c r="R6" s="40" t="s">
        <v>28</v>
      </c>
      <c r="S6" s="49" t="s">
        <v>29</v>
      </c>
      <c r="T6" s="49" t="s">
        <v>618</v>
      </c>
      <c r="U6" s="49" t="s">
        <v>46</v>
      </c>
      <c r="V6" s="49" t="s">
        <v>619</v>
      </c>
      <c r="W6" s="40">
        <v>3204260827</v>
      </c>
      <c r="X6" s="49" t="s">
        <v>33</v>
      </c>
    </row>
    <row r="7" spans="1:24" x14ac:dyDescent="0.25">
      <c r="A7" s="29">
        <v>81</v>
      </c>
      <c r="B7" s="41">
        <v>1096906594</v>
      </c>
      <c r="C7" s="40" t="s">
        <v>415</v>
      </c>
      <c r="D7" s="40" t="s">
        <v>183</v>
      </c>
      <c r="E7" s="42">
        <v>1224000</v>
      </c>
      <c r="F7" s="42">
        <f t="shared" si="0"/>
        <v>489600</v>
      </c>
      <c r="G7" s="43">
        <v>13464000</v>
      </c>
      <c r="H7" s="44" t="s">
        <v>454</v>
      </c>
      <c r="I7" s="40" t="s">
        <v>455</v>
      </c>
      <c r="K7" s="45">
        <v>42732</v>
      </c>
      <c r="L7" s="45">
        <v>43069</v>
      </c>
      <c r="M7" s="40">
        <f t="shared" si="1"/>
        <v>336</v>
      </c>
      <c r="N7" s="40">
        <v>3124738433</v>
      </c>
      <c r="O7" s="50">
        <v>33128</v>
      </c>
      <c r="P7" s="48" t="s">
        <v>620</v>
      </c>
      <c r="R7" s="40" t="s">
        <v>42</v>
      </c>
      <c r="S7" s="40" t="s">
        <v>29</v>
      </c>
      <c r="T7" s="49" t="s">
        <v>621</v>
      </c>
      <c r="U7" s="49" t="s">
        <v>46</v>
      </c>
      <c r="V7" s="49" t="s">
        <v>622</v>
      </c>
      <c r="W7" s="40">
        <v>3132437624</v>
      </c>
      <c r="X7" s="49" t="s">
        <v>77</v>
      </c>
    </row>
    <row r="8" spans="1:24" x14ac:dyDescent="0.25">
      <c r="A8" s="29">
        <v>82</v>
      </c>
      <c r="B8" s="41">
        <v>1071168739</v>
      </c>
      <c r="C8" s="40" t="s">
        <v>416</v>
      </c>
      <c r="D8" s="40" t="s">
        <v>183</v>
      </c>
      <c r="E8" s="42">
        <v>1224000</v>
      </c>
      <c r="F8" s="42">
        <f t="shared" si="0"/>
        <v>489600</v>
      </c>
      <c r="G8" s="43">
        <v>13464000</v>
      </c>
      <c r="H8" s="44" t="s">
        <v>456</v>
      </c>
      <c r="I8" s="40" t="s">
        <v>386</v>
      </c>
      <c r="K8" s="45">
        <v>42732</v>
      </c>
      <c r="L8" s="45">
        <v>43069</v>
      </c>
      <c r="M8" s="40">
        <f t="shared" si="1"/>
        <v>336</v>
      </c>
      <c r="N8" s="28">
        <v>3208252410</v>
      </c>
      <c r="O8" s="11">
        <v>34913</v>
      </c>
      <c r="P8" s="28" t="s">
        <v>321</v>
      </c>
      <c r="Q8" s="28" t="s">
        <v>21</v>
      </c>
      <c r="R8" s="28" t="s">
        <v>36</v>
      </c>
      <c r="S8" s="8" t="s">
        <v>29</v>
      </c>
      <c r="T8" s="28" t="s">
        <v>322</v>
      </c>
      <c r="U8" s="8" t="s">
        <v>31</v>
      </c>
      <c r="V8" s="28" t="s">
        <v>323</v>
      </c>
      <c r="W8" s="28">
        <v>3208252410</v>
      </c>
      <c r="X8" s="8" t="s">
        <v>33</v>
      </c>
    </row>
    <row r="9" spans="1:24" x14ac:dyDescent="0.25">
      <c r="A9" s="29">
        <v>83</v>
      </c>
      <c r="B9" s="41">
        <v>1010193796</v>
      </c>
      <c r="C9" s="40" t="s">
        <v>417</v>
      </c>
      <c r="D9" s="40" t="s">
        <v>183</v>
      </c>
      <c r="E9" s="42">
        <v>1224000</v>
      </c>
      <c r="F9" s="42">
        <f t="shared" si="0"/>
        <v>489600</v>
      </c>
      <c r="G9" s="43">
        <v>13464000</v>
      </c>
      <c r="H9" s="44" t="s">
        <v>457</v>
      </c>
      <c r="I9" s="40" t="s">
        <v>405</v>
      </c>
      <c r="K9" s="45">
        <v>42732</v>
      </c>
      <c r="L9" s="45">
        <v>43069</v>
      </c>
      <c r="M9" s="40">
        <f t="shared" si="1"/>
        <v>336</v>
      </c>
      <c r="N9" s="28">
        <v>3142760565</v>
      </c>
      <c r="O9" s="11">
        <v>33171</v>
      </c>
      <c r="P9" s="28" t="s">
        <v>271</v>
      </c>
      <c r="Q9" s="28" t="s">
        <v>91</v>
      </c>
      <c r="R9" s="28" t="s">
        <v>22</v>
      </c>
      <c r="S9" s="8" t="s">
        <v>29</v>
      </c>
      <c r="T9" s="28" t="s">
        <v>272</v>
      </c>
      <c r="U9" s="8" t="s">
        <v>273</v>
      </c>
      <c r="V9" s="28" t="s">
        <v>274</v>
      </c>
      <c r="W9" s="28">
        <v>3144870380</v>
      </c>
      <c r="X9" s="8" t="s">
        <v>25</v>
      </c>
    </row>
    <row r="10" spans="1:24" x14ac:dyDescent="0.25">
      <c r="A10" s="29">
        <v>84</v>
      </c>
      <c r="B10" s="41">
        <v>79319045</v>
      </c>
      <c r="C10" s="40" t="s">
        <v>418</v>
      </c>
      <c r="D10" s="40" t="s">
        <v>183</v>
      </c>
      <c r="E10" s="42">
        <v>1224000</v>
      </c>
      <c r="F10" s="42">
        <f t="shared" si="0"/>
        <v>489600</v>
      </c>
      <c r="G10" s="43">
        <v>13464000</v>
      </c>
      <c r="H10" s="44" t="s">
        <v>458</v>
      </c>
      <c r="I10" s="40" t="s">
        <v>382</v>
      </c>
      <c r="K10" s="45">
        <v>42732</v>
      </c>
      <c r="L10" s="45">
        <v>43069</v>
      </c>
      <c r="M10" s="40">
        <f t="shared" si="1"/>
        <v>336</v>
      </c>
      <c r="N10" s="28">
        <v>3212712738</v>
      </c>
      <c r="O10" s="11">
        <v>23520</v>
      </c>
      <c r="P10" s="28" t="s">
        <v>317</v>
      </c>
      <c r="Q10" s="28" t="s">
        <v>91</v>
      </c>
      <c r="R10" s="28" t="s">
        <v>36</v>
      </c>
      <c r="S10" s="8" t="s">
        <v>29</v>
      </c>
      <c r="T10" s="28" t="s">
        <v>318</v>
      </c>
      <c r="U10" s="8" t="s">
        <v>319</v>
      </c>
      <c r="V10" s="28" t="s">
        <v>320</v>
      </c>
      <c r="W10" s="28">
        <v>3195183048</v>
      </c>
      <c r="X10" s="8" t="s">
        <v>56</v>
      </c>
    </row>
    <row r="11" spans="1:24" x14ac:dyDescent="0.25">
      <c r="A11" s="29">
        <v>85</v>
      </c>
      <c r="B11" s="41">
        <v>80928054</v>
      </c>
      <c r="C11" s="40" t="s">
        <v>419</v>
      </c>
      <c r="D11" s="40" t="s">
        <v>183</v>
      </c>
      <c r="E11" s="42">
        <v>1224000</v>
      </c>
      <c r="F11" s="42">
        <f t="shared" si="0"/>
        <v>489600</v>
      </c>
      <c r="G11" s="43">
        <v>13464000</v>
      </c>
      <c r="H11" s="44" t="s">
        <v>459</v>
      </c>
      <c r="I11" s="40" t="s">
        <v>382</v>
      </c>
      <c r="K11" s="45">
        <v>42732</v>
      </c>
      <c r="L11" s="45">
        <v>43069</v>
      </c>
      <c r="M11" s="40">
        <f t="shared" si="1"/>
        <v>336</v>
      </c>
      <c r="N11" s="49">
        <v>3209793850</v>
      </c>
      <c r="O11" s="50">
        <v>31380</v>
      </c>
      <c r="P11" s="48" t="s">
        <v>623</v>
      </c>
      <c r="Q11" s="49" t="s">
        <v>161</v>
      </c>
      <c r="R11" s="49" t="s">
        <v>22</v>
      </c>
      <c r="S11" s="49" t="s">
        <v>23</v>
      </c>
      <c r="T11" s="49" t="s">
        <v>624</v>
      </c>
      <c r="V11" s="49" t="s">
        <v>625</v>
      </c>
      <c r="W11" s="49">
        <v>3016600645</v>
      </c>
      <c r="X11" s="49" t="s">
        <v>33</v>
      </c>
    </row>
    <row r="12" spans="1:24" x14ac:dyDescent="0.25">
      <c r="A12" s="29">
        <v>86</v>
      </c>
      <c r="B12" s="41">
        <v>35507204</v>
      </c>
      <c r="C12" s="40" t="s">
        <v>420</v>
      </c>
      <c r="D12" s="40" t="s">
        <v>183</v>
      </c>
      <c r="E12" s="42">
        <v>1224000</v>
      </c>
      <c r="F12" s="42">
        <f t="shared" si="0"/>
        <v>489600</v>
      </c>
      <c r="G12" s="43">
        <v>13464000</v>
      </c>
      <c r="H12" s="44" t="s">
        <v>460</v>
      </c>
      <c r="I12" s="40" t="s">
        <v>399</v>
      </c>
      <c r="K12" s="45">
        <v>42732</v>
      </c>
      <c r="L12" s="45">
        <v>43069</v>
      </c>
      <c r="M12" s="40">
        <f t="shared" si="1"/>
        <v>336</v>
      </c>
      <c r="N12" s="28">
        <v>3154687752</v>
      </c>
      <c r="O12" s="11">
        <v>24217</v>
      </c>
      <c r="P12" s="28" t="s">
        <v>327</v>
      </c>
      <c r="Q12" s="28" t="s">
        <v>161</v>
      </c>
      <c r="R12" s="28" t="s">
        <v>42</v>
      </c>
      <c r="S12" s="8" t="s">
        <v>23</v>
      </c>
      <c r="T12" s="28" t="s">
        <v>328</v>
      </c>
      <c r="U12" s="8" t="s">
        <v>31</v>
      </c>
      <c r="V12" s="28" t="s">
        <v>329</v>
      </c>
      <c r="W12" s="28">
        <v>3208817107</v>
      </c>
      <c r="X12" s="8" t="s">
        <v>63</v>
      </c>
    </row>
    <row r="13" spans="1:24" x14ac:dyDescent="0.25">
      <c r="A13" s="29">
        <v>87</v>
      </c>
      <c r="B13" s="41">
        <v>80390169</v>
      </c>
      <c r="C13" s="40" t="s">
        <v>421</v>
      </c>
      <c r="D13" s="40" t="s">
        <v>183</v>
      </c>
      <c r="E13" s="42">
        <v>1224000</v>
      </c>
      <c r="F13" s="42">
        <f t="shared" si="0"/>
        <v>489600</v>
      </c>
      <c r="G13" s="43">
        <v>13464000</v>
      </c>
      <c r="H13" s="44" t="s">
        <v>461</v>
      </c>
      <c r="I13" s="40" t="s">
        <v>397</v>
      </c>
      <c r="K13" s="45">
        <v>42732</v>
      </c>
      <c r="L13" s="45">
        <v>43069</v>
      </c>
      <c r="M13" s="40">
        <f t="shared" si="1"/>
        <v>336</v>
      </c>
      <c r="N13" s="28">
        <v>3123360185</v>
      </c>
      <c r="O13" s="11">
        <v>24788</v>
      </c>
      <c r="P13" s="28" t="s">
        <v>289</v>
      </c>
      <c r="Q13" s="28" t="s">
        <v>41</v>
      </c>
      <c r="R13" s="28" t="s">
        <v>42</v>
      </c>
      <c r="S13" s="8" t="s">
        <v>290</v>
      </c>
      <c r="T13" s="28" t="s">
        <v>291</v>
      </c>
      <c r="U13" s="8" t="s">
        <v>269</v>
      </c>
      <c r="V13" s="28" t="s">
        <v>292</v>
      </c>
      <c r="W13" s="28">
        <v>3138824740</v>
      </c>
      <c r="X13" s="8" t="s">
        <v>56</v>
      </c>
    </row>
    <row r="14" spans="1:24" x14ac:dyDescent="0.25">
      <c r="A14" s="29">
        <v>88</v>
      </c>
      <c r="B14" s="41">
        <v>1022378183</v>
      </c>
      <c r="C14" s="40" t="s">
        <v>362</v>
      </c>
      <c r="D14" s="40" t="s">
        <v>183</v>
      </c>
      <c r="E14" s="42">
        <v>1224000</v>
      </c>
      <c r="F14" s="42">
        <f t="shared" si="0"/>
        <v>489600</v>
      </c>
      <c r="G14" s="43">
        <v>13464000</v>
      </c>
      <c r="H14" s="44" t="s">
        <v>462</v>
      </c>
      <c r="I14" s="40" t="s">
        <v>386</v>
      </c>
      <c r="K14" s="45">
        <v>42732</v>
      </c>
      <c r="L14" s="45">
        <v>43069</v>
      </c>
      <c r="M14" s="40">
        <f t="shared" si="1"/>
        <v>336</v>
      </c>
      <c r="N14" s="28">
        <v>3003085015</v>
      </c>
      <c r="O14" s="11">
        <v>33854</v>
      </c>
      <c r="P14" s="17" t="s">
        <v>344</v>
      </c>
      <c r="Q14" s="28" t="s">
        <v>91</v>
      </c>
      <c r="R14" s="28" t="s">
        <v>22</v>
      </c>
      <c r="S14" s="8" t="s">
        <v>37</v>
      </c>
      <c r="T14" s="28" t="s">
        <v>345</v>
      </c>
      <c r="U14" s="8" t="s">
        <v>46</v>
      </c>
      <c r="V14" s="28" t="s">
        <v>346</v>
      </c>
      <c r="W14" s="28">
        <v>3187556902</v>
      </c>
      <c r="X14" s="8" t="s">
        <v>33</v>
      </c>
    </row>
    <row r="15" spans="1:24" x14ac:dyDescent="0.25">
      <c r="A15" s="29">
        <v>89</v>
      </c>
      <c r="B15" s="41">
        <v>80392459</v>
      </c>
      <c r="C15" s="40" t="s">
        <v>422</v>
      </c>
      <c r="D15" s="40" t="s">
        <v>183</v>
      </c>
      <c r="E15" s="42">
        <v>1224000</v>
      </c>
      <c r="F15" s="42">
        <f t="shared" si="0"/>
        <v>489600</v>
      </c>
      <c r="G15" s="43">
        <v>13464000</v>
      </c>
      <c r="H15" s="44" t="s">
        <v>463</v>
      </c>
      <c r="I15" s="40" t="s">
        <v>382</v>
      </c>
      <c r="K15" s="45">
        <v>42734</v>
      </c>
      <c r="L15" s="45">
        <v>43069</v>
      </c>
      <c r="M15" s="40">
        <v>11</v>
      </c>
      <c r="N15" s="28">
        <v>3142826188</v>
      </c>
      <c r="O15" s="11">
        <v>29906</v>
      </c>
      <c r="P15" s="28" t="s">
        <v>267</v>
      </c>
      <c r="Q15" s="28" t="s">
        <v>41</v>
      </c>
      <c r="R15" s="28" t="s">
        <v>28</v>
      </c>
      <c r="S15" s="8" t="s">
        <v>23</v>
      </c>
      <c r="T15" s="28" t="s">
        <v>268</v>
      </c>
      <c r="U15" s="8" t="s">
        <v>269</v>
      </c>
      <c r="V15" s="28" t="s">
        <v>270</v>
      </c>
      <c r="W15" s="28">
        <v>3102772172</v>
      </c>
      <c r="X15" s="8" t="s">
        <v>63</v>
      </c>
    </row>
    <row r="16" spans="1:24" x14ac:dyDescent="0.25">
      <c r="A16" s="29">
        <v>90</v>
      </c>
      <c r="B16" s="41">
        <v>11350370</v>
      </c>
      <c r="C16" s="40" t="s">
        <v>423</v>
      </c>
      <c r="D16" s="40" t="s">
        <v>183</v>
      </c>
      <c r="E16" s="42">
        <v>1224000</v>
      </c>
      <c r="F16" s="42">
        <f t="shared" si="0"/>
        <v>489600</v>
      </c>
      <c r="G16" s="43">
        <v>13464000</v>
      </c>
      <c r="H16" s="44" t="s">
        <v>464</v>
      </c>
      <c r="I16" s="40" t="s">
        <v>384</v>
      </c>
      <c r="K16" s="45">
        <v>42734</v>
      </c>
      <c r="L16" s="45">
        <v>43069</v>
      </c>
      <c r="M16" s="40">
        <v>11</v>
      </c>
      <c r="N16" s="28">
        <v>3213494068</v>
      </c>
      <c r="O16" s="11">
        <v>31276</v>
      </c>
      <c r="P16" s="28" t="s">
        <v>281</v>
      </c>
      <c r="Q16" s="28" t="s">
        <v>41</v>
      </c>
      <c r="R16" s="28" t="s">
        <v>36</v>
      </c>
      <c r="S16" s="8" t="s">
        <v>29</v>
      </c>
      <c r="T16" s="28" t="s">
        <v>282</v>
      </c>
      <c r="U16" s="8" t="s">
        <v>283</v>
      </c>
      <c r="V16" s="28" t="s">
        <v>284</v>
      </c>
      <c r="W16" s="28">
        <v>3213494068</v>
      </c>
      <c r="X16" s="8" t="s">
        <v>56</v>
      </c>
    </row>
    <row r="17" spans="1:24" x14ac:dyDescent="0.25">
      <c r="A17" s="29">
        <v>91</v>
      </c>
      <c r="B17" s="41">
        <v>1123086072</v>
      </c>
      <c r="C17" s="40" t="s">
        <v>424</v>
      </c>
      <c r="D17" s="40" t="s">
        <v>183</v>
      </c>
      <c r="E17" s="42">
        <v>1224000</v>
      </c>
      <c r="F17" s="42">
        <f t="shared" si="0"/>
        <v>489600</v>
      </c>
      <c r="G17" s="43">
        <v>13464000</v>
      </c>
      <c r="H17" s="44" t="s">
        <v>465</v>
      </c>
      <c r="I17" s="40" t="s">
        <v>382</v>
      </c>
      <c r="K17" s="45">
        <v>42734</v>
      </c>
      <c r="L17" s="45">
        <v>43069</v>
      </c>
      <c r="M17" s="40">
        <v>11</v>
      </c>
      <c r="N17" s="49">
        <v>3142197075</v>
      </c>
      <c r="O17" s="50">
        <v>33822</v>
      </c>
      <c r="P17" s="48" t="s">
        <v>626</v>
      </c>
      <c r="Q17" s="49" t="s">
        <v>41</v>
      </c>
      <c r="R17" s="49" t="s">
        <v>36</v>
      </c>
      <c r="S17" s="49" t="s">
        <v>23</v>
      </c>
      <c r="T17" s="49" t="s">
        <v>627</v>
      </c>
      <c r="U17" s="49" t="s">
        <v>628</v>
      </c>
      <c r="V17" s="49" t="s">
        <v>629</v>
      </c>
      <c r="W17" s="49">
        <v>3132019041</v>
      </c>
      <c r="X17" s="49" t="s">
        <v>63</v>
      </c>
    </row>
    <row r="18" spans="1:24" x14ac:dyDescent="0.25">
      <c r="A18" s="29">
        <v>92</v>
      </c>
      <c r="B18" s="41">
        <v>23495461</v>
      </c>
      <c r="C18" s="40" t="s">
        <v>425</v>
      </c>
      <c r="D18" s="40" t="s">
        <v>183</v>
      </c>
      <c r="E18" s="42">
        <v>1224000</v>
      </c>
      <c r="F18" s="42">
        <f t="shared" si="0"/>
        <v>489600</v>
      </c>
      <c r="G18" s="43">
        <v>13464000</v>
      </c>
      <c r="H18" s="44" t="s">
        <v>466</v>
      </c>
      <c r="I18" s="40" t="s">
        <v>467</v>
      </c>
      <c r="K18" s="45">
        <v>42734</v>
      </c>
      <c r="L18" s="45">
        <v>43069</v>
      </c>
      <c r="M18" s="40">
        <v>11</v>
      </c>
      <c r="N18" s="49">
        <v>3208449253</v>
      </c>
      <c r="O18" s="50">
        <v>24115</v>
      </c>
      <c r="P18" s="48" t="s">
        <v>630</v>
      </c>
      <c r="Q18" s="49" t="s">
        <v>41</v>
      </c>
      <c r="R18" s="49" t="s">
        <v>36</v>
      </c>
      <c r="S18" s="49" t="s">
        <v>29</v>
      </c>
      <c r="T18" s="49" t="s">
        <v>631</v>
      </c>
      <c r="U18" s="49" t="s">
        <v>632</v>
      </c>
    </row>
    <row r="19" spans="1:24" x14ac:dyDescent="0.25">
      <c r="A19" s="29">
        <v>93</v>
      </c>
      <c r="B19" s="41">
        <v>1068973963</v>
      </c>
      <c r="C19" s="40" t="s">
        <v>426</v>
      </c>
      <c r="D19" s="40" t="s">
        <v>183</v>
      </c>
      <c r="E19" s="42">
        <v>1224000</v>
      </c>
      <c r="F19" s="42">
        <f t="shared" si="0"/>
        <v>489600</v>
      </c>
      <c r="G19" s="43">
        <v>13464000</v>
      </c>
      <c r="H19" s="44" t="s">
        <v>468</v>
      </c>
      <c r="I19" s="40" t="s">
        <v>382</v>
      </c>
      <c r="K19" s="45">
        <v>42734</v>
      </c>
      <c r="L19" s="45">
        <v>43069</v>
      </c>
      <c r="M19" s="40">
        <v>11</v>
      </c>
      <c r="N19" s="49">
        <v>3144000543</v>
      </c>
      <c r="O19" s="50">
        <v>32860</v>
      </c>
      <c r="P19" s="48" t="s">
        <v>633</v>
      </c>
      <c r="Q19" s="49" t="s">
        <v>21</v>
      </c>
      <c r="R19" s="49" t="s">
        <v>36</v>
      </c>
      <c r="S19" s="49" t="s">
        <v>29</v>
      </c>
      <c r="T19" s="49" t="s">
        <v>268</v>
      </c>
      <c r="U19" s="49" t="s">
        <v>269</v>
      </c>
      <c r="V19" s="49" t="s">
        <v>634</v>
      </c>
      <c r="W19" s="49">
        <v>3124086062</v>
      </c>
      <c r="X19" s="49" t="s">
        <v>25</v>
      </c>
    </row>
    <row r="20" spans="1:24" x14ac:dyDescent="0.25">
      <c r="A20" s="29">
        <v>94</v>
      </c>
      <c r="B20" s="41">
        <v>1068973878</v>
      </c>
      <c r="C20" s="40" t="s">
        <v>427</v>
      </c>
      <c r="D20" s="40" t="s">
        <v>183</v>
      </c>
      <c r="E20" s="42">
        <v>1224000</v>
      </c>
      <c r="F20" s="42">
        <f t="shared" si="0"/>
        <v>489600</v>
      </c>
      <c r="G20" s="43">
        <v>13464000</v>
      </c>
      <c r="H20" s="44" t="s">
        <v>469</v>
      </c>
      <c r="I20" s="40" t="s">
        <v>382</v>
      </c>
      <c r="K20" s="45">
        <v>42734</v>
      </c>
      <c r="L20" s="45">
        <v>43069</v>
      </c>
      <c r="M20" s="40">
        <v>11</v>
      </c>
      <c r="N20" s="49">
        <v>3132040802</v>
      </c>
      <c r="O20" s="50">
        <v>32773</v>
      </c>
      <c r="P20" s="48" t="s">
        <v>635</v>
      </c>
      <c r="Q20" s="49" t="s">
        <v>636</v>
      </c>
      <c r="R20" s="49" t="s">
        <v>36</v>
      </c>
      <c r="S20" s="49" t="s">
        <v>23</v>
      </c>
      <c r="T20" s="49" t="s">
        <v>268</v>
      </c>
      <c r="U20" s="49" t="s">
        <v>269</v>
      </c>
      <c r="V20" s="49" t="s">
        <v>637</v>
      </c>
      <c r="W20" s="49">
        <v>3138343107</v>
      </c>
      <c r="X20" s="49" t="s">
        <v>63</v>
      </c>
    </row>
    <row r="21" spans="1:24" x14ac:dyDescent="0.25">
      <c r="A21" s="29" t="s">
        <v>519</v>
      </c>
      <c r="B21" s="41">
        <v>1098611032</v>
      </c>
      <c r="C21" s="40" t="s">
        <v>364</v>
      </c>
      <c r="D21" s="40" t="s">
        <v>183</v>
      </c>
      <c r="E21" s="42">
        <v>3559800</v>
      </c>
      <c r="F21" s="42">
        <f t="shared" si="0"/>
        <v>1423920</v>
      </c>
      <c r="G21" s="43">
        <v>37021920</v>
      </c>
      <c r="H21" s="44" t="s">
        <v>535</v>
      </c>
      <c r="I21" s="40" t="s">
        <v>384</v>
      </c>
      <c r="K21" s="45">
        <v>42760</v>
      </c>
      <c r="L21" s="45">
        <v>43075</v>
      </c>
      <c r="M21" s="40">
        <f>L21-K21-1</f>
        <v>314</v>
      </c>
      <c r="N21" s="40">
        <v>3182011578</v>
      </c>
      <c r="O21" s="46">
        <v>31440</v>
      </c>
      <c r="P21" s="48" t="s">
        <v>262</v>
      </c>
      <c r="Q21" s="40" t="s">
        <v>41</v>
      </c>
      <c r="R21" s="40" t="s">
        <v>36</v>
      </c>
      <c r="S21" s="47" t="s">
        <v>29</v>
      </c>
      <c r="T21" s="40" t="s">
        <v>263</v>
      </c>
      <c r="U21" s="47" t="s">
        <v>24</v>
      </c>
      <c r="V21" s="40" t="s">
        <v>264</v>
      </c>
      <c r="W21" s="40">
        <v>3176751542</v>
      </c>
      <c r="X21" s="47" t="s">
        <v>265</v>
      </c>
    </row>
    <row r="22" spans="1:24" x14ac:dyDescent="0.25">
      <c r="A22" s="29" t="s">
        <v>529</v>
      </c>
      <c r="B22" s="41">
        <v>79410062</v>
      </c>
      <c r="C22" s="40" t="s">
        <v>523</v>
      </c>
      <c r="D22" s="40" t="s">
        <v>183</v>
      </c>
      <c r="E22" s="42">
        <v>1698300</v>
      </c>
      <c r="F22" s="42">
        <f t="shared" si="0"/>
        <v>679320</v>
      </c>
      <c r="G22" s="43">
        <v>18681300</v>
      </c>
      <c r="H22" s="44" t="s">
        <v>536</v>
      </c>
      <c r="I22" s="40" t="s">
        <v>382</v>
      </c>
      <c r="K22" s="45">
        <v>42761</v>
      </c>
      <c r="L22" s="45">
        <v>43064</v>
      </c>
      <c r="M22" s="49">
        <v>11</v>
      </c>
      <c r="N22" s="28">
        <v>3194085899</v>
      </c>
      <c r="O22" s="11">
        <v>24556</v>
      </c>
      <c r="P22" s="17" t="s">
        <v>189</v>
      </c>
      <c r="Q22" s="28" t="s">
        <v>91</v>
      </c>
      <c r="R22" s="28" t="s">
        <v>36</v>
      </c>
      <c r="S22" s="8" t="s">
        <v>29</v>
      </c>
      <c r="T22" s="28" t="s">
        <v>190</v>
      </c>
      <c r="U22" s="8" t="s">
        <v>191</v>
      </c>
      <c r="V22" s="28" t="s">
        <v>192</v>
      </c>
      <c r="W22" s="28">
        <v>3102408819</v>
      </c>
      <c r="X22" s="8" t="s">
        <v>56</v>
      </c>
    </row>
    <row r="23" spans="1:24" x14ac:dyDescent="0.25">
      <c r="A23" s="29" t="s">
        <v>530</v>
      </c>
      <c r="B23" s="41">
        <v>46370860</v>
      </c>
      <c r="C23" s="40" t="s">
        <v>524</v>
      </c>
      <c r="D23" s="40" t="s">
        <v>183</v>
      </c>
      <c r="E23" s="42">
        <v>2437800</v>
      </c>
      <c r="F23" s="42">
        <f t="shared" si="0"/>
        <v>975120</v>
      </c>
      <c r="G23" s="43">
        <v>26815800</v>
      </c>
      <c r="H23" s="44" t="s">
        <v>537</v>
      </c>
      <c r="I23" s="40" t="s">
        <v>395</v>
      </c>
      <c r="K23" s="45">
        <v>42761</v>
      </c>
      <c r="L23" s="45">
        <v>43064</v>
      </c>
      <c r="M23" s="49">
        <v>11</v>
      </c>
      <c r="N23" s="28">
        <v>4812749</v>
      </c>
      <c r="O23" s="11">
        <v>27294</v>
      </c>
      <c r="P23" s="17" t="s">
        <v>278</v>
      </c>
      <c r="Q23" s="28" t="s">
        <v>91</v>
      </c>
      <c r="R23" s="28" t="s">
        <v>42</v>
      </c>
      <c r="S23" s="8" t="s">
        <v>23</v>
      </c>
      <c r="T23" s="28" t="s">
        <v>279</v>
      </c>
      <c r="U23" s="8" t="s">
        <v>46</v>
      </c>
      <c r="V23" s="28" t="s">
        <v>280</v>
      </c>
      <c r="W23" s="28">
        <v>3133611272</v>
      </c>
      <c r="X23" s="8" t="s">
        <v>51</v>
      </c>
    </row>
    <row r="24" spans="1:24" x14ac:dyDescent="0.25">
      <c r="A24" s="29" t="s">
        <v>531</v>
      </c>
      <c r="B24" s="41">
        <v>79966571</v>
      </c>
      <c r="C24" s="40" t="s">
        <v>525</v>
      </c>
      <c r="D24" s="40" t="s">
        <v>183</v>
      </c>
      <c r="E24" s="42">
        <v>2917200</v>
      </c>
      <c r="F24" s="42">
        <f t="shared" si="0"/>
        <v>1166880</v>
      </c>
      <c r="G24" s="43">
        <v>32089200</v>
      </c>
      <c r="H24" s="44" t="s">
        <v>538</v>
      </c>
      <c r="I24" s="40" t="s">
        <v>386</v>
      </c>
      <c r="K24" s="45">
        <v>42761</v>
      </c>
      <c r="L24" s="45">
        <v>43064</v>
      </c>
      <c r="M24" s="49">
        <v>11</v>
      </c>
      <c r="N24" s="28">
        <v>3115084861</v>
      </c>
      <c r="O24" s="11">
        <v>28519</v>
      </c>
      <c r="P24" s="17" t="s">
        <v>201</v>
      </c>
      <c r="Q24" s="28" t="s">
        <v>21</v>
      </c>
      <c r="R24" s="28" t="s">
        <v>28</v>
      </c>
      <c r="S24" s="8" t="s">
        <v>29</v>
      </c>
      <c r="T24" s="28" t="s">
        <v>202</v>
      </c>
      <c r="U24" s="8" t="s">
        <v>46</v>
      </c>
      <c r="V24" s="28" t="s">
        <v>203</v>
      </c>
      <c r="W24" s="28">
        <v>3112620198</v>
      </c>
      <c r="X24" s="8" t="s">
        <v>63</v>
      </c>
    </row>
    <row r="25" spans="1:24" x14ac:dyDescent="0.25">
      <c r="A25" s="29" t="s">
        <v>532</v>
      </c>
      <c r="B25" s="41">
        <v>1015410513</v>
      </c>
      <c r="C25" s="40" t="s">
        <v>526</v>
      </c>
      <c r="D25" s="40" t="s">
        <v>183</v>
      </c>
      <c r="E25" s="42">
        <v>2437800</v>
      </c>
      <c r="F25" s="42">
        <f t="shared" si="0"/>
        <v>975120</v>
      </c>
      <c r="G25" s="43">
        <v>26815800</v>
      </c>
      <c r="H25" s="44" t="s">
        <v>536</v>
      </c>
      <c r="I25" s="40" t="s">
        <v>382</v>
      </c>
      <c r="K25" s="45">
        <v>42761</v>
      </c>
      <c r="L25" s="45">
        <v>43064</v>
      </c>
      <c r="M25" s="49">
        <v>11</v>
      </c>
      <c r="N25" s="28">
        <v>3057037991</v>
      </c>
      <c r="O25" s="11">
        <v>32569</v>
      </c>
      <c r="P25" s="17" t="s">
        <v>314</v>
      </c>
      <c r="Q25" s="28" t="s">
        <v>91</v>
      </c>
      <c r="R25" s="28" t="s">
        <v>185</v>
      </c>
      <c r="S25" s="8" t="s">
        <v>37</v>
      </c>
      <c r="T25" s="28" t="s">
        <v>315</v>
      </c>
      <c r="U25" s="8" t="s">
        <v>46</v>
      </c>
      <c r="V25" s="28" t="s">
        <v>316</v>
      </c>
      <c r="W25" s="28">
        <v>3147215758</v>
      </c>
      <c r="X25" s="8" t="s">
        <v>33</v>
      </c>
    </row>
    <row r="26" spans="1:24" x14ac:dyDescent="0.25">
      <c r="A26" s="29" t="s">
        <v>533</v>
      </c>
      <c r="B26" s="41">
        <v>1121901769</v>
      </c>
      <c r="C26" s="40" t="s">
        <v>527</v>
      </c>
      <c r="D26" s="40" t="s">
        <v>183</v>
      </c>
      <c r="E26" s="42">
        <v>2437800</v>
      </c>
      <c r="F26" s="42">
        <f t="shared" si="0"/>
        <v>975120</v>
      </c>
      <c r="G26" s="43">
        <v>26815800</v>
      </c>
      <c r="H26" s="44" t="s">
        <v>536</v>
      </c>
      <c r="I26" s="40" t="s">
        <v>382</v>
      </c>
      <c r="K26" s="45">
        <v>42761</v>
      </c>
      <c r="L26" s="45">
        <v>43064</v>
      </c>
      <c r="M26" s="49">
        <v>11</v>
      </c>
      <c r="N26" s="28">
        <v>3212855698</v>
      </c>
      <c r="O26" s="11">
        <v>34164</v>
      </c>
      <c r="P26" s="17" t="s">
        <v>248</v>
      </c>
      <c r="Q26" s="28" t="s">
        <v>41</v>
      </c>
      <c r="R26" s="28" t="s">
        <v>36</v>
      </c>
      <c r="S26" s="8" t="s">
        <v>29</v>
      </c>
      <c r="T26" s="28" t="s">
        <v>249</v>
      </c>
      <c r="U26" s="8" t="s">
        <v>24</v>
      </c>
      <c r="V26" s="28" t="s">
        <v>250</v>
      </c>
      <c r="W26" s="28">
        <v>3132267578</v>
      </c>
      <c r="X26" s="8" t="s">
        <v>25</v>
      </c>
    </row>
    <row r="27" spans="1:24" x14ac:dyDescent="0.25">
      <c r="A27" s="29" t="s">
        <v>534</v>
      </c>
      <c r="B27" s="41">
        <v>7178273</v>
      </c>
      <c r="C27" s="40" t="s">
        <v>528</v>
      </c>
      <c r="D27" s="40" t="s">
        <v>183</v>
      </c>
      <c r="E27" s="42">
        <v>2917200</v>
      </c>
      <c r="F27" s="42">
        <f t="shared" si="0"/>
        <v>1166880</v>
      </c>
      <c r="G27" s="43">
        <v>32089200</v>
      </c>
      <c r="H27" s="44" t="s">
        <v>536</v>
      </c>
      <c r="I27" s="40" t="s">
        <v>382</v>
      </c>
      <c r="K27" s="45">
        <v>42761</v>
      </c>
      <c r="L27" s="45">
        <v>43064</v>
      </c>
      <c r="M27" s="49">
        <v>11</v>
      </c>
      <c r="N27" s="28">
        <v>3112810787</v>
      </c>
      <c r="O27" s="11">
        <v>29197</v>
      </c>
      <c r="P27" s="17" t="s">
        <v>184</v>
      </c>
      <c r="Q27" s="16" t="s">
        <v>41</v>
      </c>
      <c r="R27" s="28" t="s">
        <v>185</v>
      </c>
      <c r="S27" s="8" t="s">
        <v>52</v>
      </c>
      <c r="T27" s="28" t="s">
        <v>186</v>
      </c>
      <c r="U27" s="8" t="s">
        <v>187</v>
      </c>
      <c r="V27" s="28" t="s">
        <v>188</v>
      </c>
      <c r="W27" s="28">
        <v>3118460479</v>
      </c>
      <c r="X27" s="8" t="s">
        <v>56</v>
      </c>
    </row>
    <row r="28" spans="1:24" x14ac:dyDescent="0.25">
      <c r="A28" s="29" t="s">
        <v>539</v>
      </c>
      <c r="B28" s="41">
        <v>1053331630</v>
      </c>
      <c r="C28" s="40" t="s">
        <v>541</v>
      </c>
      <c r="D28" s="40" t="s">
        <v>183</v>
      </c>
      <c r="E28" s="42">
        <v>3294600</v>
      </c>
      <c r="F28" s="42">
        <f t="shared" si="0"/>
        <v>1317840</v>
      </c>
      <c r="G28" s="43">
        <v>36240600</v>
      </c>
      <c r="H28" s="44" t="s">
        <v>546</v>
      </c>
      <c r="I28" s="40" t="s">
        <v>384</v>
      </c>
      <c r="K28" s="45">
        <v>27</v>
      </c>
      <c r="L28" s="45">
        <v>43065</v>
      </c>
      <c r="M28" s="49">
        <v>11</v>
      </c>
      <c r="N28" s="28">
        <v>3142103198</v>
      </c>
      <c r="O28" s="11">
        <v>32443</v>
      </c>
      <c r="P28" s="28" t="s">
        <v>197</v>
      </c>
      <c r="Q28" s="28" t="s">
        <v>91</v>
      </c>
      <c r="R28" s="28" t="s">
        <v>36</v>
      </c>
      <c r="S28" s="8" t="s">
        <v>23</v>
      </c>
      <c r="T28" s="28" t="s">
        <v>198</v>
      </c>
      <c r="U28" s="8" t="s">
        <v>199</v>
      </c>
      <c r="V28" s="28" t="s">
        <v>200</v>
      </c>
      <c r="W28" s="28">
        <v>3102874859</v>
      </c>
      <c r="X28" s="8" t="s">
        <v>63</v>
      </c>
    </row>
    <row r="29" spans="1:24" x14ac:dyDescent="0.25">
      <c r="A29" s="29" t="s">
        <v>540</v>
      </c>
      <c r="B29" s="41">
        <v>1030564774</v>
      </c>
      <c r="C29" s="40" t="s">
        <v>542</v>
      </c>
      <c r="D29" s="40" t="s">
        <v>183</v>
      </c>
      <c r="E29" s="42">
        <v>2437800</v>
      </c>
      <c r="F29" s="42">
        <f t="shared" si="0"/>
        <v>975120</v>
      </c>
      <c r="G29" s="43">
        <v>26815800</v>
      </c>
      <c r="H29" s="44" t="s">
        <v>547</v>
      </c>
      <c r="I29" s="40" t="s">
        <v>382</v>
      </c>
      <c r="K29" s="45">
        <v>27</v>
      </c>
      <c r="L29" s="45">
        <v>43065</v>
      </c>
      <c r="M29" s="49">
        <v>11</v>
      </c>
      <c r="N29" s="28">
        <v>3112724449</v>
      </c>
      <c r="O29" s="11">
        <v>32824</v>
      </c>
      <c r="P29" s="28" t="s">
        <v>204</v>
      </c>
      <c r="Q29" s="16" t="s">
        <v>27</v>
      </c>
      <c r="R29" s="28" t="s">
        <v>22</v>
      </c>
      <c r="S29" s="8" t="s">
        <v>29</v>
      </c>
      <c r="T29" s="28" t="s">
        <v>205</v>
      </c>
      <c r="U29" s="8" t="s">
        <v>46</v>
      </c>
      <c r="V29" s="28" t="s">
        <v>206</v>
      </c>
      <c r="W29" s="28">
        <v>3103303239</v>
      </c>
      <c r="X29" s="8" t="s">
        <v>25</v>
      </c>
    </row>
    <row r="30" spans="1:24" x14ac:dyDescent="0.25">
      <c r="A30" s="29" t="s">
        <v>496</v>
      </c>
      <c r="B30" s="41">
        <v>1068974158</v>
      </c>
      <c r="C30" s="40" t="s">
        <v>543</v>
      </c>
      <c r="D30" s="40" t="s">
        <v>183</v>
      </c>
      <c r="E30" s="42">
        <v>2917200</v>
      </c>
      <c r="F30" s="42">
        <f t="shared" si="0"/>
        <v>1166880</v>
      </c>
      <c r="G30" s="43">
        <v>32089200</v>
      </c>
      <c r="H30" s="44" t="s">
        <v>548</v>
      </c>
      <c r="I30" s="40" t="s">
        <v>384</v>
      </c>
      <c r="K30" s="45">
        <v>27</v>
      </c>
      <c r="L30" s="45">
        <v>43065</v>
      </c>
      <c r="M30" s="49">
        <v>11</v>
      </c>
      <c r="N30" s="28">
        <v>3135517057</v>
      </c>
      <c r="O30" s="11">
        <v>32997</v>
      </c>
      <c r="P30" s="28" t="s">
        <v>330</v>
      </c>
      <c r="Q30" s="28" t="s">
        <v>21</v>
      </c>
      <c r="R30" s="28" t="s">
        <v>42</v>
      </c>
      <c r="S30" s="8" t="s">
        <v>29</v>
      </c>
      <c r="T30" s="28" t="s">
        <v>331</v>
      </c>
      <c r="U30" s="8" t="s">
        <v>269</v>
      </c>
      <c r="V30" s="28" t="s">
        <v>332</v>
      </c>
      <c r="W30" s="28">
        <v>3122505522</v>
      </c>
      <c r="X30" s="8" t="s">
        <v>25</v>
      </c>
    </row>
    <row r="31" spans="1:24" x14ac:dyDescent="0.25">
      <c r="A31" s="29" t="s">
        <v>497</v>
      </c>
      <c r="B31" s="41">
        <v>81740160</v>
      </c>
      <c r="C31" s="40" t="s">
        <v>544</v>
      </c>
      <c r="D31" s="40" t="s">
        <v>183</v>
      </c>
      <c r="E31" s="42">
        <v>2437800</v>
      </c>
      <c r="F31" s="42">
        <f t="shared" si="0"/>
        <v>975120</v>
      </c>
      <c r="G31" s="43">
        <v>26815800</v>
      </c>
      <c r="H31" s="44" t="s">
        <v>549</v>
      </c>
      <c r="I31" s="40" t="s">
        <v>382</v>
      </c>
      <c r="K31" s="45">
        <v>27</v>
      </c>
      <c r="L31" s="45">
        <v>43065</v>
      </c>
      <c r="M31" s="49">
        <v>11</v>
      </c>
      <c r="N31" s="28">
        <v>3138400015</v>
      </c>
      <c r="O31" s="11">
        <v>30918</v>
      </c>
      <c r="P31" s="28" t="s">
        <v>232</v>
      </c>
      <c r="Q31" s="28" t="s">
        <v>55</v>
      </c>
      <c r="R31" s="28" t="s">
        <v>42</v>
      </c>
      <c r="S31" s="8" t="s">
        <v>233</v>
      </c>
      <c r="T31" s="28" t="s">
        <v>234</v>
      </c>
      <c r="U31" s="8" t="s">
        <v>235</v>
      </c>
      <c r="V31" s="28" t="s">
        <v>236</v>
      </c>
      <c r="W31" s="28">
        <v>3158379862</v>
      </c>
      <c r="X31" s="8" t="s">
        <v>237</v>
      </c>
    </row>
    <row r="32" spans="1:24" x14ac:dyDescent="0.25">
      <c r="A32" s="29" t="s">
        <v>498</v>
      </c>
      <c r="B32" s="41">
        <v>1077142906</v>
      </c>
      <c r="C32" s="40" t="s">
        <v>545</v>
      </c>
      <c r="D32" s="40" t="s">
        <v>183</v>
      </c>
      <c r="E32" s="42">
        <v>2437800</v>
      </c>
      <c r="F32" s="42">
        <f t="shared" si="0"/>
        <v>975120</v>
      </c>
      <c r="G32" s="43">
        <v>26815800</v>
      </c>
      <c r="H32" s="44" t="s">
        <v>550</v>
      </c>
      <c r="I32" s="40" t="s">
        <v>384</v>
      </c>
      <c r="K32" s="45">
        <v>27</v>
      </c>
      <c r="L32" s="45">
        <v>43065</v>
      </c>
      <c r="M32" s="49">
        <v>11</v>
      </c>
      <c r="N32" s="28">
        <v>3132848111</v>
      </c>
      <c r="O32" s="11">
        <v>31848</v>
      </c>
      <c r="P32" s="28" t="s">
        <v>207</v>
      </c>
      <c r="Q32" s="28" t="s">
        <v>27</v>
      </c>
      <c r="R32" s="28" t="s">
        <v>36</v>
      </c>
      <c r="S32" s="8" t="s">
        <v>29</v>
      </c>
      <c r="T32" s="28" t="s">
        <v>208</v>
      </c>
      <c r="U32" s="8" t="s">
        <v>31</v>
      </c>
      <c r="V32" s="28" t="s">
        <v>209</v>
      </c>
      <c r="W32" s="28">
        <v>3132661869</v>
      </c>
      <c r="X32" s="8" t="s">
        <v>33</v>
      </c>
    </row>
    <row r="33" spans="1:24" x14ac:dyDescent="0.25">
      <c r="A33" s="29" t="s">
        <v>499</v>
      </c>
      <c r="B33" s="41">
        <v>81753037</v>
      </c>
      <c r="C33" s="40" t="s">
        <v>579</v>
      </c>
      <c r="D33" s="40" t="s">
        <v>183</v>
      </c>
      <c r="E33" s="42">
        <v>2019600</v>
      </c>
      <c r="F33" s="42">
        <f t="shared" si="0"/>
        <v>807840</v>
      </c>
      <c r="G33" s="43">
        <v>22148280</v>
      </c>
      <c r="H33" s="44" t="s">
        <v>587</v>
      </c>
      <c r="I33" s="40" t="s">
        <v>405</v>
      </c>
      <c r="K33" s="45">
        <v>42768</v>
      </c>
      <c r="L33" s="45">
        <v>43099</v>
      </c>
      <c r="M33" s="40" t="s">
        <v>597</v>
      </c>
      <c r="N33" s="28">
        <v>3123356067</v>
      </c>
      <c r="O33" s="11">
        <v>30966</v>
      </c>
      <c r="P33" s="17" t="s">
        <v>275</v>
      </c>
      <c r="Q33" s="28" t="s">
        <v>91</v>
      </c>
      <c r="R33" s="28" t="s">
        <v>22</v>
      </c>
      <c r="S33" s="8" t="s">
        <v>29</v>
      </c>
      <c r="T33" s="28" t="s">
        <v>276</v>
      </c>
      <c r="U33" s="8" t="s">
        <v>269</v>
      </c>
      <c r="V33" s="28" t="s">
        <v>277</v>
      </c>
      <c r="W33" s="28">
        <v>3213691499</v>
      </c>
      <c r="X33" s="8" t="s">
        <v>77</v>
      </c>
    </row>
    <row r="34" spans="1:24" x14ac:dyDescent="0.25">
      <c r="A34" s="29" t="s">
        <v>500</v>
      </c>
      <c r="B34" s="41">
        <v>1026560671</v>
      </c>
      <c r="C34" s="40" t="s">
        <v>580</v>
      </c>
      <c r="D34" s="40" t="s">
        <v>183</v>
      </c>
      <c r="E34" s="42">
        <v>2917200</v>
      </c>
      <c r="F34" s="42">
        <f t="shared" si="0"/>
        <v>1166880</v>
      </c>
      <c r="G34" s="43">
        <v>31991960</v>
      </c>
      <c r="H34" s="44" t="s">
        <v>588</v>
      </c>
      <c r="I34" s="40" t="s">
        <v>382</v>
      </c>
      <c r="K34" s="45">
        <v>42768</v>
      </c>
      <c r="L34" s="45">
        <v>43099</v>
      </c>
      <c r="M34" s="40" t="s">
        <v>597</v>
      </c>
      <c r="N34" s="28">
        <v>3006608370</v>
      </c>
      <c r="O34" s="11">
        <v>32669</v>
      </c>
      <c r="P34" s="17" t="s">
        <v>193</v>
      </c>
      <c r="Q34" s="28" t="s">
        <v>21</v>
      </c>
      <c r="R34" s="28" t="s">
        <v>28</v>
      </c>
      <c r="S34" s="8" t="s">
        <v>37</v>
      </c>
      <c r="T34" s="28" t="s">
        <v>194</v>
      </c>
      <c r="U34" s="8" t="s">
        <v>195</v>
      </c>
      <c r="V34" s="28" t="s">
        <v>196</v>
      </c>
      <c r="W34" s="28">
        <v>3108067298</v>
      </c>
      <c r="X34" s="8" t="s">
        <v>33</v>
      </c>
    </row>
    <row r="35" spans="1:24" x14ac:dyDescent="0.25">
      <c r="A35" s="29" t="s">
        <v>501</v>
      </c>
      <c r="B35" s="41">
        <v>63559329</v>
      </c>
      <c r="C35" s="40" t="s">
        <v>581</v>
      </c>
      <c r="D35" s="40" t="s">
        <v>183</v>
      </c>
      <c r="E35" s="42">
        <v>4457400</v>
      </c>
      <c r="F35" s="42">
        <f t="shared" si="0"/>
        <v>1782960</v>
      </c>
      <c r="G35" s="43">
        <v>46802700</v>
      </c>
      <c r="H35" s="44" t="s">
        <v>589</v>
      </c>
      <c r="I35" s="40" t="s">
        <v>384</v>
      </c>
      <c r="K35" s="45">
        <v>42768</v>
      </c>
      <c r="L35" s="45">
        <v>43084</v>
      </c>
      <c r="M35" s="40" t="s">
        <v>598</v>
      </c>
      <c r="N35" s="28">
        <v>3114570442</v>
      </c>
      <c r="O35" s="11">
        <v>31136</v>
      </c>
      <c r="P35" s="17" t="s">
        <v>333</v>
      </c>
      <c r="Q35" s="28" t="s">
        <v>55</v>
      </c>
      <c r="R35" s="28" t="s">
        <v>36</v>
      </c>
      <c r="S35" s="8" t="s">
        <v>29</v>
      </c>
      <c r="T35" s="28" t="s">
        <v>334</v>
      </c>
      <c r="U35" s="8" t="s">
        <v>335</v>
      </c>
      <c r="V35" s="28" t="s">
        <v>336</v>
      </c>
      <c r="W35" s="28">
        <v>3186950941</v>
      </c>
      <c r="X35" s="8" t="s">
        <v>33</v>
      </c>
    </row>
    <row r="36" spans="1:24" x14ac:dyDescent="0.25">
      <c r="A36" s="29" t="s">
        <v>495</v>
      </c>
      <c r="B36" s="41">
        <v>79368519</v>
      </c>
      <c r="C36" s="40" t="s">
        <v>296</v>
      </c>
      <c r="D36" s="40" t="s">
        <v>183</v>
      </c>
      <c r="E36" s="42">
        <v>2019600</v>
      </c>
      <c r="F36" s="42">
        <f t="shared" si="0"/>
        <v>807840</v>
      </c>
      <c r="G36" s="43">
        <v>22148280</v>
      </c>
      <c r="H36" s="44" t="s">
        <v>590</v>
      </c>
      <c r="I36" s="40" t="s">
        <v>395</v>
      </c>
      <c r="K36" s="45">
        <v>42768</v>
      </c>
      <c r="L36" s="45">
        <v>43099</v>
      </c>
      <c r="M36" s="40" t="s">
        <v>597</v>
      </c>
      <c r="N36" s="28">
        <v>3114568261</v>
      </c>
      <c r="O36" s="11">
        <v>24100</v>
      </c>
      <c r="P36" s="17" t="s">
        <v>297</v>
      </c>
      <c r="Q36" s="28" t="s">
        <v>41</v>
      </c>
      <c r="R36" s="28" t="s">
        <v>42</v>
      </c>
      <c r="S36" s="8" t="s">
        <v>23</v>
      </c>
      <c r="T36" s="28" t="s">
        <v>298</v>
      </c>
      <c r="U36" s="8" t="s">
        <v>31</v>
      </c>
      <c r="V36" s="28" t="s">
        <v>299</v>
      </c>
      <c r="W36" s="28">
        <v>3142558523</v>
      </c>
      <c r="X36" s="8" t="s">
        <v>56</v>
      </c>
    </row>
    <row r="37" spans="1:24" x14ac:dyDescent="0.25">
      <c r="A37" s="29" t="s">
        <v>502</v>
      </c>
      <c r="B37" s="41">
        <v>1015433690</v>
      </c>
      <c r="C37" s="40" t="s">
        <v>582</v>
      </c>
      <c r="D37" s="40" t="s">
        <v>183</v>
      </c>
      <c r="E37" s="42">
        <v>2917200</v>
      </c>
      <c r="F37" s="42">
        <f t="shared" si="0"/>
        <v>1166880</v>
      </c>
      <c r="G37" s="43">
        <v>31991960</v>
      </c>
      <c r="H37" s="44" t="s">
        <v>591</v>
      </c>
      <c r="I37" s="40" t="s">
        <v>386</v>
      </c>
      <c r="K37" s="45">
        <v>42768</v>
      </c>
      <c r="L37" s="45">
        <v>43099</v>
      </c>
      <c r="M37" s="40" t="s">
        <v>597</v>
      </c>
      <c r="N37" s="28">
        <v>3114440398</v>
      </c>
      <c r="O37" s="11">
        <v>33833</v>
      </c>
      <c r="P37" s="17" t="s">
        <v>324</v>
      </c>
      <c r="Q37" s="28" t="s">
        <v>41</v>
      </c>
      <c r="R37" s="28" t="s">
        <v>42</v>
      </c>
      <c r="S37" s="8" t="s">
        <v>233</v>
      </c>
      <c r="T37" s="28" t="s">
        <v>325</v>
      </c>
      <c r="U37" s="8" t="s">
        <v>31</v>
      </c>
      <c r="V37" s="28" t="s">
        <v>326</v>
      </c>
      <c r="W37" s="28">
        <v>3108057659</v>
      </c>
      <c r="X37" s="8" t="s">
        <v>25</v>
      </c>
    </row>
    <row r="38" spans="1:24" x14ac:dyDescent="0.25">
      <c r="A38" s="29" t="s">
        <v>503</v>
      </c>
      <c r="B38" s="41">
        <v>1015421496</v>
      </c>
      <c r="C38" s="40" t="s">
        <v>583</v>
      </c>
      <c r="D38" s="40" t="s">
        <v>183</v>
      </c>
      <c r="E38" s="42">
        <v>2917200</v>
      </c>
      <c r="F38" s="42">
        <f t="shared" si="0"/>
        <v>1166880</v>
      </c>
      <c r="G38" s="43">
        <v>31991960</v>
      </c>
      <c r="H38" s="44" t="s">
        <v>592</v>
      </c>
      <c r="I38" s="40" t="s">
        <v>384</v>
      </c>
      <c r="K38" s="45">
        <v>42768</v>
      </c>
      <c r="L38" s="45">
        <v>43099</v>
      </c>
      <c r="M38" s="40" t="s">
        <v>597</v>
      </c>
      <c r="N38" s="28">
        <v>3155403410</v>
      </c>
      <c r="O38" s="11">
        <v>33276</v>
      </c>
      <c r="P38" s="17" t="s">
        <v>210</v>
      </c>
      <c r="Q38" s="28" t="s">
        <v>91</v>
      </c>
      <c r="R38" s="28" t="s">
        <v>36</v>
      </c>
      <c r="S38" s="8" t="s">
        <v>37</v>
      </c>
      <c r="T38" s="28" t="s">
        <v>211</v>
      </c>
      <c r="U38" s="8" t="s">
        <v>31</v>
      </c>
      <c r="V38" s="28" t="s">
        <v>212</v>
      </c>
      <c r="W38" s="28">
        <v>3124347063</v>
      </c>
      <c r="X38" s="8" t="s">
        <v>33</v>
      </c>
    </row>
    <row r="39" spans="1:24" x14ac:dyDescent="0.25">
      <c r="A39" s="29" t="s">
        <v>504</v>
      </c>
      <c r="B39" s="41">
        <v>1071166442</v>
      </c>
      <c r="C39" s="40" t="s">
        <v>584</v>
      </c>
      <c r="D39" s="40" t="s">
        <v>183</v>
      </c>
      <c r="E39" s="42">
        <v>2019600</v>
      </c>
      <c r="F39" s="42">
        <f t="shared" si="0"/>
        <v>807840</v>
      </c>
      <c r="G39" s="43">
        <v>22148280</v>
      </c>
      <c r="H39" s="44" t="s">
        <v>593</v>
      </c>
      <c r="I39" s="40" t="s">
        <v>384</v>
      </c>
      <c r="K39" s="45">
        <v>42768</v>
      </c>
      <c r="L39" s="45">
        <v>43099</v>
      </c>
      <c r="M39" s="40" t="s">
        <v>597</v>
      </c>
      <c r="N39" s="28" t="s">
        <v>603</v>
      </c>
      <c r="O39" s="11">
        <v>33707</v>
      </c>
      <c r="P39" s="28" t="s">
        <v>303</v>
      </c>
      <c r="Q39" s="28" t="s">
        <v>41</v>
      </c>
      <c r="R39" s="28" t="s">
        <v>28</v>
      </c>
      <c r="S39" s="8" t="s">
        <v>29</v>
      </c>
      <c r="T39" s="28" t="s">
        <v>304</v>
      </c>
      <c r="U39" s="8" t="s">
        <v>191</v>
      </c>
      <c r="V39" s="28" t="s">
        <v>305</v>
      </c>
      <c r="W39" s="28">
        <v>3133247301</v>
      </c>
      <c r="X39" s="8" t="s">
        <v>25</v>
      </c>
    </row>
    <row r="40" spans="1:24" x14ac:dyDescent="0.25">
      <c r="A40" s="29" t="s">
        <v>505</v>
      </c>
      <c r="B40" s="41">
        <v>1013627806</v>
      </c>
      <c r="C40" s="40" t="s">
        <v>359</v>
      </c>
      <c r="D40" s="40" t="s">
        <v>183</v>
      </c>
      <c r="E40" s="42">
        <v>1698300</v>
      </c>
      <c r="F40" s="42">
        <f t="shared" si="0"/>
        <v>679320</v>
      </c>
      <c r="G40" s="43">
        <v>18624690</v>
      </c>
      <c r="H40" s="44" t="s">
        <v>594</v>
      </c>
      <c r="I40" s="40" t="s">
        <v>384</v>
      </c>
      <c r="K40" s="45">
        <v>42768</v>
      </c>
      <c r="L40" s="45">
        <v>43099</v>
      </c>
      <c r="M40" s="40" t="s">
        <v>597</v>
      </c>
      <c r="N40" s="40">
        <v>3152441942</v>
      </c>
      <c r="O40" s="50">
        <v>33562</v>
      </c>
      <c r="P40" s="48" t="s">
        <v>599</v>
      </c>
      <c r="Q40" s="40" t="s">
        <v>27</v>
      </c>
      <c r="R40" s="49" t="s">
        <v>36</v>
      </c>
      <c r="S40" s="47" t="s">
        <v>29</v>
      </c>
      <c r="T40" s="40" t="s">
        <v>600</v>
      </c>
      <c r="U40" s="47" t="s">
        <v>46</v>
      </c>
      <c r="V40" s="49" t="s">
        <v>601</v>
      </c>
      <c r="W40" s="40">
        <v>3125441942</v>
      </c>
      <c r="X40" s="47" t="s">
        <v>33</v>
      </c>
    </row>
    <row r="41" spans="1:24" x14ac:dyDescent="0.25">
      <c r="A41" s="29" t="s">
        <v>506</v>
      </c>
      <c r="B41" s="41">
        <v>1068972037</v>
      </c>
      <c r="C41" s="40" t="s">
        <v>585</v>
      </c>
      <c r="D41" s="40" t="s">
        <v>183</v>
      </c>
      <c r="E41" s="42">
        <v>2917200</v>
      </c>
      <c r="F41" s="42">
        <f t="shared" si="0"/>
        <v>1166880</v>
      </c>
      <c r="G41" s="43">
        <v>31991960</v>
      </c>
      <c r="H41" s="44" t="s">
        <v>595</v>
      </c>
      <c r="I41" s="40" t="s">
        <v>382</v>
      </c>
      <c r="K41" s="45">
        <v>42768</v>
      </c>
      <c r="L41" s="45">
        <v>43099</v>
      </c>
      <c r="M41" s="40" t="s">
        <v>597</v>
      </c>
      <c r="N41" s="28" t="s">
        <v>602</v>
      </c>
      <c r="O41" s="11">
        <v>31339</v>
      </c>
      <c r="P41" s="17" t="s">
        <v>245</v>
      </c>
      <c r="Q41" s="28" t="s">
        <v>91</v>
      </c>
      <c r="R41" s="28" t="s">
        <v>36</v>
      </c>
      <c r="S41" s="8" t="s">
        <v>29</v>
      </c>
      <c r="T41" s="28" t="s">
        <v>246</v>
      </c>
      <c r="U41" s="8" t="s">
        <v>31</v>
      </c>
      <c r="V41" s="28" t="s">
        <v>247</v>
      </c>
      <c r="W41" s="28">
        <v>3208434768</v>
      </c>
      <c r="X41" s="8" t="s">
        <v>77</v>
      </c>
    </row>
    <row r="42" spans="1:24" x14ac:dyDescent="0.25">
      <c r="A42" s="29" t="s">
        <v>507</v>
      </c>
      <c r="B42" s="41">
        <v>11232498</v>
      </c>
      <c r="C42" s="40" t="s">
        <v>586</v>
      </c>
      <c r="D42" s="40" t="s">
        <v>183</v>
      </c>
      <c r="E42" s="42">
        <v>1698300</v>
      </c>
      <c r="F42" s="42">
        <f t="shared" si="0"/>
        <v>679320</v>
      </c>
      <c r="G42" s="43">
        <v>18624690</v>
      </c>
      <c r="H42" s="44" t="s">
        <v>596</v>
      </c>
      <c r="I42" s="40" t="s">
        <v>386</v>
      </c>
      <c r="K42" s="45">
        <v>42768</v>
      </c>
      <c r="L42" s="45">
        <v>43099</v>
      </c>
      <c r="M42" s="40" t="s">
        <v>597</v>
      </c>
      <c r="N42" s="28">
        <v>3134640493</v>
      </c>
      <c r="O42" s="11">
        <v>28406</v>
      </c>
      <c r="P42" s="17" t="s">
        <v>300</v>
      </c>
      <c r="Q42" s="28" t="s">
        <v>41</v>
      </c>
      <c r="R42" s="28" t="s">
        <v>28</v>
      </c>
      <c r="S42" s="8" t="s">
        <v>23</v>
      </c>
      <c r="T42" s="28" t="s">
        <v>301</v>
      </c>
      <c r="U42" s="8" t="s">
        <v>191</v>
      </c>
      <c r="V42" s="28" t="s">
        <v>302</v>
      </c>
      <c r="W42" s="28">
        <v>3112510808</v>
      </c>
      <c r="X42" s="8" t="s">
        <v>25</v>
      </c>
    </row>
    <row r="43" spans="1:24" x14ac:dyDescent="0.25">
      <c r="A43" s="29" t="s">
        <v>508</v>
      </c>
      <c r="B43" s="41">
        <v>1118842781</v>
      </c>
      <c r="C43" s="40" t="s">
        <v>363</v>
      </c>
      <c r="D43" s="40" t="s">
        <v>183</v>
      </c>
      <c r="E43" s="42">
        <v>2917200</v>
      </c>
      <c r="F43" s="42">
        <f t="shared" si="0"/>
        <v>1166880</v>
      </c>
      <c r="G43" s="43">
        <v>31408520</v>
      </c>
      <c r="H43" s="44" t="s">
        <v>648</v>
      </c>
      <c r="I43" s="40" t="s">
        <v>467</v>
      </c>
      <c r="K43" s="45">
        <v>42774</v>
      </c>
      <c r="L43" s="45">
        <v>43099</v>
      </c>
      <c r="M43" s="49" t="s">
        <v>668</v>
      </c>
      <c r="N43" s="28">
        <v>3008871126</v>
      </c>
      <c r="O43" s="11">
        <v>33757</v>
      </c>
      <c r="P43" s="17" t="s">
        <v>251</v>
      </c>
      <c r="Q43" s="28" t="s">
        <v>41</v>
      </c>
      <c r="R43" s="28" t="s">
        <v>42</v>
      </c>
      <c r="S43" s="8" t="s">
        <v>29</v>
      </c>
      <c r="T43" s="28" t="s">
        <v>252</v>
      </c>
      <c r="U43" s="8" t="s">
        <v>253</v>
      </c>
      <c r="V43" s="28" t="s">
        <v>254</v>
      </c>
      <c r="W43" s="28">
        <v>3126416840</v>
      </c>
      <c r="X43" s="8" t="s">
        <v>25</v>
      </c>
    </row>
    <row r="44" spans="1:24" x14ac:dyDescent="0.25">
      <c r="A44" s="29" t="s">
        <v>509</v>
      </c>
      <c r="B44" s="41">
        <v>1020757487</v>
      </c>
      <c r="C44" s="40" t="s">
        <v>647</v>
      </c>
      <c r="D44" s="40" t="s">
        <v>183</v>
      </c>
      <c r="E44" s="42">
        <v>2917200</v>
      </c>
      <c r="F44" s="42">
        <f t="shared" si="0"/>
        <v>1166880</v>
      </c>
      <c r="G44" s="43">
        <v>31408520</v>
      </c>
      <c r="H44" s="44" t="s">
        <v>649</v>
      </c>
      <c r="I44" s="40" t="s">
        <v>382</v>
      </c>
      <c r="K44" s="45">
        <v>42774</v>
      </c>
      <c r="L44" s="45">
        <v>43099</v>
      </c>
      <c r="M44" s="49" t="s">
        <v>668</v>
      </c>
      <c r="N44" s="28">
        <v>3015334983</v>
      </c>
      <c r="O44" s="11">
        <v>33203</v>
      </c>
      <c r="P44" s="17" t="s">
        <v>340</v>
      </c>
      <c r="Q44" s="28" t="s">
        <v>341</v>
      </c>
      <c r="R44" s="28" t="s">
        <v>42</v>
      </c>
      <c r="S44" s="8" t="s">
        <v>23</v>
      </c>
      <c r="T44" s="28" t="s">
        <v>342</v>
      </c>
      <c r="U44" s="8" t="s">
        <v>31</v>
      </c>
      <c r="V44" s="28" t="s">
        <v>343</v>
      </c>
      <c r="W44" s="28">
        <v>3115928403</v>
      </c>
      <c r="X44" s="8" t="s">
        <v>25</v>
      </c>
    </row>
    <row r="45" spans="1:24" x14ac:dyDescent="0.25">
      <c r="A45" s="29" t="s">
        <v>510</v>
      </c>
      <c r="B45" s="41">
        <v>1071165332</v>
      </c>
      <c r="C45" s="40" t="s">
        <v>684</v>
      </c>
      <c r="D45" s="40" t="s">
        <v>183</v>
      </c>
      <c r="E45" s="42">
        <v>1224000</v>
      </c>
      <c r="F45" s="42">
        <v>737717</v>
      </c>
      <c r="G45" s="43">
        <v>13096800</v>
      </c>
      <c r="H45" s="44" t="s">
        <v>687</v>
      </c>
      <c r="I45" s="40" t="s">
        <v>384</v>
      </c>
      <c r="K45" s="45">
        <v>42776</v>
      </c>
      <c r="L45" s="45">
        <v>43099</v>
      </c>
      <c r="M45" s="49" t="s">
        <v>690</v>
      </c>
      <c r="N45" s="28">
        <v>3133427764</v>
      </c>
      <c r="O45" s="11">
        <v>33024</v>
      </c>
      <c r="P45" s="17" t="s">
        <v>337</v>
      </c>
      <c r="Q45" s="28" t="s">
        <v>41</v>
      </c>
      <c r="R45" s="28" t="s">
        <v>36</v>
      </c>
      <c r="S45" s="8" t="s">
        <v>29</v>
      </c>
      <c r="T45" s="28" t="s">
        <v>338</v>
      </c>
      <c r="U45" s="8" t="s">
        <v>191</v>
      </c>
      <c r="V45" s="28" t="s">
        <v>339</v>
      </c>
      <c r="W45" s="28">
        <v>3134158616</v>
      </c>
      <c r="X45" s="8" t="s">
        <v>25</v>
      </c>
    </row>
    <row r="46" spans="1:24" x14ac:dyDescent="0.25">
      <c r="A46" s="29" t="s">
        <v>511</v>
      </c>
      <c r="B46" s="41">
        <v>1121396226</v>
      </c>
      <c r="C46" s="40" t="s">
        <v>685</v>
      </c>
      <c r="D46" s="40" t="s">
        <v>183</v>
      </c>
      <c r="E46" s="42">
        <v>1224000</v>
      </c>
      <c r="F46" s="42">
        <v>737717</v>
      </c>
      <c r="G46" s="43">
        <v>13096800</v>
      </c>
      <c r="H46" s="44" t="s">
        <v>688</v>
      </c>
      <c r="I46" s="40" t="s">
        <v>382</v>
      </c>
      <c r="K46" s="45">
        <v>42776</v>
      </c>
      <c r="L46" s="45">
        <v>43099</v>
      </c>
      <c r="M46" s="49" t="s">
        <v>690</v>
      </c>
      <c r="N46" s="28">
        <v>3104824169</v>
      </c>
      <c r="O46" s="11">
        <v>32984</v>
      </c>
      <c r="P46" s="17" t="s">
        <v>241</v>
      </c>
      <c r="Q46" s="28" t="s">
        <v>41</v>
      </c>
      <c r="R46" s="28" t="s">
        <v>36</v>
      </c>
      <c r="S46" s="8" t="s">
        <v>29</v>
      </c>
      <c r="T46" s="28" t="s">
        <v>242</v>
      </c>
      <c r="U46" s="8" t="s">
        <v>243</v>
      </c>
      <c r="V46" s="28" t="s">
        <v>244</v>
      </c>
      <c r="W46" s="28">
        <v>3208367558</v>
      </c>
      <c r="X46" s="8" t="s">
        <v>25</v>
      </c>
    </row>
    <row r="47" spans="1:24" x14ac:dyDescent="0.25">
      <c r="A47" s="29" t="s">
        <v>571</v>
      </c>
      <c r="B47" s="41">
        <v>1015447466</v>
      </c>
      <c r="C47" s="40" t="s">
        <v>686</v>
      </c>
      <c r="D47" s="40" t="s">
        <v>183</v>
      </c>
      <c r="E47" s="42">
        <v>1224000</v>
      </c>
      <c r="F47" s="42">
        <v>737717</v>
      </c>
      <c r="G47" s="43">
        <v>13096800</v>
      </c>
      <c r="H47" s="44" t="s">
        <v>689</v>
      </c>
      <c r="I47" s="40" t="s">
        <v>382</v>
      </c>
      <c r="K47" s="45">
        <v>42776</v>
      </c>
      <c r="L47" s="45">
        <v>43099</v>
      </c>
      <c r="M47" s="49" t="s">
        <v>690</v>
      </c>
      <c r="N47" s="40">
        <v>3134283202</v>
      </c>
      <c r="O47" s="50">
        <v>34538</v>
      </c>
      <c r="P47" s="48" t="s">
        <v>691</v>
      </c>
      <c r="Q47" s="49" t="s">
        <v>27</v>
      </c>
      <c r="R47" s="49" t="s">
        <v>36</v>
      </c>
      <c r="S47" s="47" t="s">
        <v>29</v>
      </c>
      <c r="T47" s="49" t="s">
        <v>692</v>
      </c>
      <c r="U47" s="47" t="s">
        <v>46</v>
      </c>
      <c r="V47" s="49" t="s">
        <v>693</v>
      </c>
      <c r="W47" s="40">
        <v>3138245415</v>
      </c>
      <c r="X47" s="47" t="s">
        <v>25</v>
      </c>
    </row>
    <row r="48" spans="1:24" x14ac:dyDescent="0.25">
      <c r="F48" s="42">
        <f t="shared" si="0"/>
        <v>0</v>
      </c>
      <c r="K48" s="45"/>
      <c r="L48" s="45"/>
    </row>
    <row r="49" spans="6:12" x14ac:dyDescent="0.25">
      <c r="F49" s="42">
        <f t="shared" si="0"/>
        <v>0</v>
      </c>
      <c r="K49" s="45"/>
      <c r="L49" s="45"/>
    </row>
    <row r="50" spans="6:12" x14ac:dyDescent="0.25">
      <c r="F50" s="42">
        <f t="shared" si="0"/>
        <v>0</v>
      </c>
      <c r="K50" s="45"/>
      <c r="L50" s="45"/>
    </row>
    <row r="51" spans="6:12" x14ac:dyDescent="0.25">
      <c r="F51" s="42">
        <f t="shared" si="0"/>
        <v>0</v>
      </c>
      <c r="K51" s="45"/>
      <c r="L51" s="45"/>
    </row>
    <row r="52" spans="6:12" x14ac:dyDescent="0.25">
      <c r="F52" s="42">
        <f t="shared" si="0"/>
        <v>0</v>
      </c>
      <c r="K52" s="45"/>
      <c r="L52" s="45"/>
    </row>
    <row r="53" spans="6:12" x14ac:dyDescent="0.25">
      <c r="F53" s="42">
        <f t="shared" si="0"/>
        <v>0</v>
      </c>
      <c r="K53" s="45"/>
      <c r="L53" s="45"/>
    </row>
    <row r="54" spans="6:12" x14ac:dyDescent="0.25">
      <c r="F54" s="42">
        <f t="shared" si="0"/>
        <v>0</v>
      </c>
      <c r="K54" s="45"/>
      <c r="L54" s="45"/>
    </row>
    <row r="55" spans="6:12" x14ac:dyDescent="0.25">
      <c r="F55" s="42">
        <f t="shared" si="0"/>
        <v>0</v>
      </c>
      <c r="K55" s="45"/>
      <c r="L55" s="45"/>
    </row>
    <row r="56" spans="6:12" x14ac:dyDescent="0.25">
      <c r="F56" s="42">
        <f t="shared" si="0"/>
        <v>0</v>
      </c>
      <c r="K56" s="45"/>
      <c r="L56" s="45"/>
    </row>
    <row r="57" spans="6:12" x14ac:dyDescent="0.25">
      <c r="F57" s="42">
        <f t="shared" si="0"/>
        <v>0</v>
      </c>
      <c r="K57" s="45"/>
      <c r="L57" s="45"/>
    </row>
    <row r="58" spans="6:12" x14ac:dyDescent="0.25">
      <c r="F58" s="42">
        <f t="shared" si="0"/>
        <v>0</v>
      </c>
      <c r="K58" s="45"/>
      <c r="L58" s="45"/>
    </row>
    <row r="59" spans="6:12" x14ac:dyDescent="0.25">
      <c r="F59" s="42">
        <f t="shared" si="0"/>
        <v>0</v>
      </c>
      <c r="K59" s="45"/>
      <c r="L59" s="45"/>
    </row>
    <row r="60" spans="6:12" x14ac:dyDescent="0.25">
      <c r="F60" s="42">
        <f t="shared" si="0"/>
        <v>0</v>
      </c>
      <c r="K60" s="45"/>
      <c r="L60" s="45"/>
    </row>
    <row r="61" spans="6:12" x14ac:dyDescent="0.25">
      <c r="F61" s="42">
        <f t="shared" si="0"/>
        <v>0</v>
      </c>
      <c r="K61" s="45"/>
      <c r="L61" s="45"/>
    </row>
    <row r="62" spans="6:12" x14ac:dyDescent="0.25">
      <c r="F62" s="42">
        <f t="shared" si="0"/>
        <v>0</v>
      </c>
      <c r="K62" s="45"/>
      <c r="L62" s="45"/>
    </row>
    <row r="63" spans="6:12" x14ac:dyDescent="0.25">
      <c r="F63" s="42">
        <f t="shared" si="0"/>
        <v>0</v>
      </c>
      <c r="K63" s="45"/>
      <c r="L63" s="45"/>
    </row>
    <row r="64" spans="6:12" x14ac:dyDescent="0.25">
      <c r="F64" s="42">
        <f t="shared" si="0"/>
        <v>0</v>
      </c>
      <c r="K64" s="45"/>
      <c r="L64" s="45"/>
    </row>
    <row r="65" spans="6:12" x14ac:dyDescent="0.25">
      <c r="F65" s="42">
        <f t="shared" si="0"/>
        <v>0</v>
      </c>
      <c r="K65" s="45"/>
      <c r="L65" s="45"/>
    </row>
    <row r="66" spans="6:12" x14ac:dyDescent="0.25">
      <c r="F66" s="42">
        <f t="shared" ref="F66:F129" si="2">+E66*40%</f>
        <v>0</v>
      </c>
      <c r="K66" s="45"/>
      <c r="L66" s="45"/>
    </row>
    <row r="67" spans="6:12" x14ac:dyDescent="0.25">
      <c r="F67" s="42">
        <f t="shared" si="2"/>
        <v>0</v>
      </c>
      <c r="K67" s="45"/>
      <c r="L67" s="45"/>
    </row>
    <row r="68" spans="6:12" x14ac:dyDescent="0.25">
      <c r="F68" s="42">
        <f t="shared" si="2"/>
        <v>0</v>
      </c>
      <c r="K68" s="45"/>
      <c r="L68" s="45"/>
    </row>
    <row r="69" spans="6:12" x14ac:dyDescent="0.25">
      <c r="F69" s="42">
        <f t="shared" si="2"/>
        <v>0</v>
      </c>
      <c r="K69" s="45"/>
      <c r="L69" s="45"/>
    </row>
    <row r="70" spans="6:12" x14ac:dyDescent="0.25">
      <c r="F70" s="42">
        <f t="shared" si="2"/>
        <v>0</v>
      </c>
      <c r="K70" s="45"/>
      <c r="L70" s="45"/>
    </row>
    <row r="71" spans="6:12" x14ac:dyDescent="0.25">
      <c r="F71" s="42">
        <f t="shared" si="2"/>
        <v>0</v>
      </c>
      <c r="K71" s="45"/>
      <c r="L71" s="45"/>
    </row>
    <row r="72" spans="6:12" x14ac:dyDescent="0.25">
      <c r="F72" s="42">
        <f t="shared" si="2"/>
        <v>0</v>
      </c>
      <c r="K72" s="45"/>
      <c r="L72" s="45"/>
    </row>
    <row r="73" spans="6:12" x14ac:dyDescent="0.25">
      <c r="F73" s="42">
        <f t="shared" si="2"/>
        <v>0</v>
      </c>
      <c r="K73" s="45"/>
      <c r="L73" s="45"/>
    </row>
    <row r="74" spans="6:12" x14ac:dyDescent="0.25">
      <c r="F74" s="42">
        <f t="shared" si="2"/>
        <v>0</v>
      </c>
      <c r="K74" s="45"/>
      <c r="L74" s="45"/>
    </row>
    <row r="75" spans="6:12" x14ac:dyDescent="0.25">
      <c r="F75" s="42">
        <f t="shared" si="2"/>
        <v>0</v>
      </c>
      <c r="K75" s="45"/>
      <c r="L75" s="45"/>
    </row>
    <row r="76" spans="6:12" x14ac:dyDescent="0.25">
      <c r="F76" s="42">
        <f t="shared" si="2"/>
        <v>0</v>
      </c>
    </row>
    <row r="77" spans="6:12" x14ac:dyDescent="0.25">
      <c r="F77" s="42">
        <f t="shared" si="2"/>
        <v>0</v>
      </c>
    </row>
    <row r="78" spans="6:12" x14ac:dyDescent="0.25">
      <c r="F78" s="42">
        <f t="shared" si="2"/>
        <v>0</v>
      </c>
    </row>
    <row r="79" spans="6:12" x14ac:dyDescent="0.25">
      <c r="F79" s="42">
        <f t="shared" si="2"/>
        <v>0</v>
      </c>
    </row>
    <row r="80" spans="6:12" x14ac:dyDescent="0.25">
      <c r="F80" s="42">
        <f t="shared" si="2"/>
        <v>0</v>
      </c>
    </row>
    <row r="81" spans="6:6" x14ac:dyDescent="0.25">
      <c r="F81" s="42">
        <f t="shared" si="2"/>
        <v>0</v>
      </c>
    </row>
    <row r="82" spans="6:6" x14ac:dyDescent="0.25">
      <c r="F82" s="42">
        <f t="shared" si="2"/>
        <v>0</v>
      </c>
    </row>
    <row r="83" spans="6:6" x14ac:dyDescent="0.25">
      <c r="F83" s="42">
        <f t="shared" si="2"/>
        <v>0</v>
      </c>
    </row>
    <row r="84" spans="6:6" x14ac:dyDescent="0.25">
      <c r="F84" s="42">
        <f t="shared" si="2"/>
        <v>0</v>
      </c>
    </row>
    <row r="85" spans="6:6" x14ac:dyDescent="0.25">
      <c r="F85" s="42">
        <f t="shared" si="2"/>
        <v>0</v>
      </c>
    </row>
    <row r="86" spans="6:6" x14ac:dyDescent="0.25">
      <c r="F86" s="42">
        <f t="shared" si="2"/>
        <v>0</v>
      </c>
    </row>
    <row r="87" spans="6:6" x14ac:dyDescent="0.25">
      <c r="F87" s="42">
        <f t="shared" si="2"/>
        <v>0</v>
      </c>
    </row>
    <row r="88" spans="6:6" x14ac:dyDescent="0.25">
      <c r="F88" s="42">
        <f t="shared" si="2"/>
        <v>0</v>
      </c>
    </row>
    <row r="89" spans="6:6" x14ac:dyDescent="0.25">
      <c r="F89" s="42">
        <f t="shared" si="2"/>
        <v>0</v>
      </c>
    </row>
    <row r="90" spans="6:6" x14ac:dyDescent="0.25">
      <c r="F90" s="42">
        <f t="shared" si="2"/>
        <v>0</v>
      </c>
    </row>
    <row r="91" spans="6:6" x14ac:dyDescent="0.25">
      <c r="F91" s="42">
        <f t="shared" si="2"/>
        <v>0</v>
      </c>
    </row>
    <row r="92" spans="6:6" x14ac:dyDescent="0.25">
      <c r="F92" s="42">
        <f t="shared" si="2"/>
        <v>0</v>
      </c>
    </row>
    <row r="93" spans="6:6" x14ac:dyDescent="0.25">
      <c r="F93" s="42">
        <f t="shared" si="2"/>
        <v>0</v>
      </c>
    </row>
    <row r="94" spans="6:6" x14ac:dyDescent="0.25">
      <c r="F94" s="42">
        <f t="shared" si="2"/>
        <v>0</v>
      </c>
    </row>
    <row r="95" spans="6:6" x14ac:dyDescent="0.25">
      <c r="F95" s="42">
        <f t="shared" si="2"/>
        <v>0</v>
      </c>
    </row>
    <row r="96" spans="6:6" x14ac:dyDescent="0.25">
      <c r="F96" s="42">
        <f t="shared" si="2"/>
        <v>0</v>
      </c>
    </row>
    <row r="97" spans="6:6" x14ac:dyDescent="0.25">
      <c r="F97" s="42">
        <f t="shared" si="2"/>
        <v>0</v>
      </c>
    </row>
    <row r="98" spans="6:6" x14ac:dyDescent="0.25">
      <c r="F98" s="42">
        <f t="shared" si="2"/>
        <v>0</v>
      </c>
    </row>
    <row r="99" spans="6:6" x14ac:dyDescent="0.25">
      <c r="F99" s="42">
        <f t="shared" si="2"/>
        <v>0</v>
      </c>
    </row>
    <row r="100" spans="6:6" x14ac:dyDescent="0.25">
      <c r="F100" s="42">
        <f t="shared" si="2"/>
        <v>0</v>
      </c>
    </row>
    <row r="101" spans="6:6" x14ac:dyDescent="0.25">
      <c r="F101" s="42">
        <f t="shared" si="2"/>
        <v>0</v>
      </c>
    </row>
    <row r="102" spans="6:6" x14ac:dyDescent="0.25">
      <c r="F102" s="42">
        <f t="shared" si="2"/>
        <v>0</v>
      </c>
    </row>
    <row r="103" spans="6:6" x14ac:dyDescent="0.25">
      <c r="F103" s="42">
        <f t="shared" si="2"/>
        <v>0</v>
      </c>
    </row>
    <row r="104" spans="6:6" x14ac:dyDescent="0.25">
      <c r="F104" s="42">
        <f t="shared" si="2"/>
        <v>0</v>
      </c>
    </row>
    <row r="105" spans="6:6" x14ac:dyDescent="0.25">
      <c r="F105" s="42">
        <f t="shared" si="2"/>
        <v>0</v>
      </c>
    </row>
    <row r="106" spans="6:6" x14ac:dyDescent="0.25">
      <c r="F106" s="42">
        <f t="shared" si="2"/>
        <v>0</v>
      </c>
    </row>
    <row r="107" spans="6:6" x14ac:dyDescent="0.25">
      <c r="F107" s="42">
        <f t="shared" si="2"/>
        <v>0</v>
      </c>
    </row>
    <row r="108" spans="6:6" x14ac:dyDescent="0.25">
      <c r="F108" s="42">
        <f t="shared" si="2"/>
        <v>0</v>
      </c>
    </row>
    <row r="109" spans="6:6" x14ac:dyDescent="0.25">
      <c r="F109" s="42">
        <f t="shared" si="2"/>
        <v>0</v>
      </c>
    </row>
    <row r="110" spans="6:6" x14ac:dyDescent="0.25">
      <c r="F110" s="42">
        <f t="shared" si="2"/>
        <v>0</v>
      </c>
    </row>
    <row r="111" spans="6:6" x14ac:dyDescent="0.25">
      <c r="F111" s="42">
        <f t="shared" si="2"/>
        <v>0</v>
      </c>
    </row>
    <row r="112" spans="6:6" x14ac:dyDescent="0.25">
      <c r="F112" s="42">
        <f t="shared" si="2"/>
        <v>0</v>
      </c>
    </row>
    <row r="113" spans="6:6" x14ac:dyDescent="0.25">
      <c r="F113" s="42">
        <f t="shared" si="2"/>
        <v>0</v>
      </c>
    </row>
    <row r="114" spans="6:6" x14ac:dyDescent="0.25">
      <c r="F114" s="42">
        <f t="shared" si="2"/>
        <v>0</v>
      </c>
    </row>
    <row r="115" spans="6:6" x14ac:dyDescent="0.25">
      <c r="F115" s="42">
        <f t="shared" si="2"/>
        <v>0</v>
      </c>
    </row>
    <row r="116" spans="6:6" x14ac:dyDescent="0.25">
      <c r="F116" s="42">
        <f t="shared" si="2"/>
        <v>0</v>
      </c>
    </row>
    <row r="117" spans="6:6" x14ac:dyDescent="0.25">
      <c r="F117" s="42">
        <f t="shared" si="2"/>
        <v>0</v>
      </c>
    </row>
    <row r="118" spans="6:6" x14ac:dyDescent="0.25">
      <c r="F118" s="42">
        <f t="shared" si="2"/>
        <v>0</v>
      </c>
    </row>
    <row r="119" spans="6:6" x14ac:dyDescent="0.25">
      <c r="F119" s="42">
        <f t="shared" si="2"/>
        <v>0</v>
      </c>
    </row>
    <row r="120" spans="6:6" x14ac:dyDescent="0.25">
      <c r="F120" s="42">
        <f t="shared" si="2"/>
        <v>0</v>
      </c>
    </row>
    <row r="121" spans="6:6" x14ac:dyDescent="0.25">
      <c r="F121" s="42">
        <f t="shared" si="2"/>
        <v>0</v>
      </c>
    </row>
    <row r="122" spans="6:6" x14ac:dyDescent="0.25">
      <c r="F122" s="42">
        <f t="shared" si="2"/>
        <v>0</v>
      </c>
    </row>
    <row r="123" spans="6:6" x14ac:dyDescent="0.25">
      <c r="F123" s="42">
        <f t="shared" si="2"/>
        <v>0</v>
      </c>
    </row>
    <row r="124" spans="6:6" x14ac:dyDescent="0.25">
      <c r="F124" s="42">
        <f t="shared" si="2"/>
        <v>0</v>
      </c>
    </row>
    <row r="125" spans="6:6" x14ac:dyDescent="0.25">
      <c r="F125" s="42">
        <f t="shared" si="2"/>
        <v>0</v>
      </c>
    </row>
    <row r="126" spans="6:6" x14ac:dyDescent="0.25">
      <c r="F126" s="42">
        <f t="shared" si="2"/>
        <v>0</v>
      </c>
    </row>
    <row r="127" spans="6:6" x14ac:dyDescent="0.25">
      <c r="F127" s="42">
        <f t="shared" si="2"/>
        <v>0</v>
      </c>
    </row>
    <row r="128" spans="6:6" x14ac:dyDescent="0.25">
      <c r="F128" s="42">
        <f t="shared" si="2"/>
        <v>0</v>
      </c>
    </row>
    <row r="129" spans="6:6" x14ac:dyDescent="0.25">
      <c r="F129" s="42">
        <f t="shared" si="2"/>
        <v>0</v>
      </c>
    </row>
    <row r="130" spans="6:6" x14ac:dyDescent="0.25">
      <c r="F130" s="42">
        <f t="shared" ref="F130:F167" si="3">+E130*40%</f>
        <v>0</v>
      </c>
    </row>
    <row r="131" spans="6:6" x14ac:dyDescent="0.25">
      <c r="F131" s="42">
        <f t="shared" si="3"/>
        <v>0</v>
      </c>
    </row>
    <row r="132" spans="6:6" x14ac:dyDescent="0.25">
      <c r="F132" s="42">
        <f t="shared" si="3"/>
        <v>0</v>
      </c>
    </row>
    <row r="133" spans="6:6" x14ac:dyDescent="0.25">
      <c r="F133" s="42">
        <f t="shared" si="3"/>
        <v>0</v>
      </c>
    </row>
    <row r="134" spans="6:6" x14ac:dyDescent="0.25">
      <c r="F134" s="42">
        <f t="shared" si="3"/>
        <v>0</v>
      </c>
    </row>
    <row r="135" spans="6:6" x14ac:dyDescent="0.25">
      <c r="F135" s="42">
        <f t="shared" si="3"/>
        <v>0</v>
      </c>
    </row>
    <row r="136" spans="6:6" x14ac:dyDescent="0.25">
      <c r="F136" s="42">
        <f t="shared" si="3"/>
        <v>0</v>
      </c>
    </row>
    <row r="137" spans="6:6" x14ac:dyDescent="0.25">
      <c r="F137" s="42">
        <f t="shared" si="3"/>
        <v>0</v>
      </c>
    </row>
    <row r="138" spans="6:6" x14ac:dyDescent="0.25">
      <c r="F138" s="42">
        <f t="shared" si="3"/>
        <v>0</v>
      </c>
    </row>
    <row r="139" spans="6:6" x14ac:dyDescent="0.25">
      <c r="F139" s="42">
        <f t="shared" si="3"/>
        <v>0</v>
      </c>
    </row>
    <row r="140" spans="6:6" x14ac:dyDescent="0.25">
      <c r="F140" s="42">
        <f t="shared" si="3"/>
        <v>0</v>
      </c>
    </row>
    <row r="141" spans="6:6" x14ac:dyDescent="0.25">
      <c r="F141" s="42">
        <f t="shared" si="3"/>
        <v>0</v>
      </c>
    </row>
    <row r="142" spans="6:6" x14ac:dyDescent="0.25">
      <c r="F142" s="42">
        <f t="shared" si="3"/>
        <v>0</v>
      </c>
    </row>
    <row r="143" spans="6:6" x14ac:dyDescent="0.25">
      <c r="F143" s="42">
        <f t="shared" si="3"/>
        <v>0</v>
      </c>
    </row>
    <row r="144" spans="6:6" x14ac:dyDescent="0.25">
      <c r="F144" s="42">
        <f t="shared" si="3"/>
        <v>0</v>
      </c>
    </row>
    <row r="145" spans="6:6" x14ac:dyDescent="0.25">
      <c r="F145" s="42">
        <f t="shared" si="3"/>
        <v>0</v>
      </c>
    </row>
    <row r="146" spans="6:6" x14ac:dyDescent="0.25">
      <c r="F146" s="42">
        <f t="shared" si="3"/>
        <v>0</v>
      </c>
    </row>
    <row r="147" spans="6:6" x14ac:dyDescent="0.25">
      <c r="F147" s="42">
        <f t="shared" si="3"/>
        <v>0</v>
      </c>
    </row>
    <row r="148" spans="6:6" x14ac:dyDescent="0.25">
      <c r="F148" s="42">
        <f t="shared" si="3"/>
        <v>0</v>
      </c>
    </row>
    <row r="149" spans="6:6" x14ac:dyDescent="0.25">
      <c r="F149" s="42">
        <f t="shared" si="3"/>
        <v>0</v>
      </c>
    </row>
    <row r="150" spans="6:6" x14ac:dyDescent="0.25">
      <c r="F150" s="42">
        <f t="shared" si="3"/>
        <v>0</v>
      </c>
    </row>
    <row r="151" spans="6:6" x14ac:dyDescent="0.25">
      <c r="F151" s="42">
        <f t="shared" si="3"/>
        <v>0</v>
      </c>
    </row>
    <row r="152" spans="6:6" x14ac:dyDescent="0.25">
      <c r="F152" s="42">
        <f t="shared" si="3"/>
        <v>0</v>
      </c>
    </row>
    <row r="153" spans="6:6" x14ac:dyDescent="0.25">
      <c r="F153" s="42">
        <f t="shared" si="3"/>
        <v>0</v>
      </c>
    </row>
    <row r="154" spans="6:6" x14ac:dyDescent="0.25">
      <c r="F154" s="42">
        <f t="shared" si="3"/>
        <v>0</v>
      </c>
    </row>
    <row r="155" spans="6:6" x14ac:dyDescent="0.25">
      <c r="F155" s="42">
        <f t="shared" si="3"/>
        <v>0</v>
      </c>
    </row>
    <row r="156" spans="6:6" x14ac:dyDescent="0.25">
      <c r="F156" s="42">
        <f t="shared" si="3"/>
        <v>0</v>
      </c>
    </row>
    <row r="157" spans="6:6" x14ac:dyDescent="0.25">
      <c r="F157" s="42">
        <f t="shared" si="3"/>
        <v>0</v>
      </c>
    </row>
    <row r="158" spans="6:6" x14ac:dyDescent="0.25">
      <c r="F158" s="42">
        <f t="shared" si="3"/>
        <v>0</v>
      </c>
    </row>
    <row r="159" spans="6:6" x14ac:dyDescent="0.25">
      <c r="F159" s="42">
        <f t="shared" si="3"/>
        <v>0</v>
      </c>
    </row>
    <row r="160" spans="6:6" x14ac:dyDescent="0.25">
      <c r="F160" s="42">
        <f t="shared" si="3"/>
        <v>0</v>
      </c>
    </row>
    <row r="161" spans="6:6" x14ac:dyDescent="0.25">
      <c r="F161" s="42">
        <f t="shared" si="3"/>
        <v>0</v>
      </c>
    </row>
    <row r="162" spans="6:6" x14ac:dyDescent="0.25">
      <c r="F162" s="42">
        <f t="shared" si="3"/>
        <v>0</v>
      </c>
    </row>
    <row r="163" spans="6:6" x14ac:dyDescent="0.25">
      <c r="F163" s="42">
        <f t="shared" si="3"/>
        <v>0</v>
      </c>
    </row>
    <row r="164" spans="6:6" x14ac:dyDescent="0.25">
      <c r="F164" s="42">
        <f t="shared" si="3"/>
        <v>0</v>
      </c>
    </row>
    <row r="165" spans="6:6" x14ac:dyDescent="0.25">
      <c r="F165" s="42">
        <f t="shared" si="3"/>
        <v>0</v>
      </c>
    </row>
    <row r="166" spans="6:6" x14ac:dyDescent="0.25">
      <c r="F166" s="42">
        <f t="shared" si="3"/>
        <v>0</v>
      </c>
    </row>
    <row r="167" spans="6:6" x14ac:dyDescent="0.25">
      <c r="F167" s="42">
        <f t="shared" si="3"/>
        <v>0</v>
      </c>
    </row>
  </sheetData>
  <autoFilter ref="A1:X167"/>
  <hyperlinks>
    <hyperlink ref="P2" r:id="rId1"/>
    <hyperlink ref="P4" r:id="rId2"/>
    <hyperlink ref="P21" r:id="rId3"/>
    <hyperlink ref="P25" r:id="rId4"/>
    <hyperlink ref="P26" r:id="rId5"/>
    <hyperlink ref="P22" r:id="rId6"/>
    <hyperlink ref="P23" r:id="rId7"/>
    <hyperlink ref="P24" r:id="rId8"/>
    <hyperlink ref="P27" r:id="rId9"/>
    <hyperlink ref="P30" r:id="rId10"/>
    <hyperlink ref="P5" r:id="rId11"/>
    <hyperlink ref="P8" r:id="rId12"/>
    <hyperlink ref="P10" r:id="rId13"/>
    <hyperlink ref="P12" r:id="rId14"/>
    <hyperlink ref="P14" r:id="rId15"/>
    <hyperlink ref="P15" r:id="rId16"/>
    <hyperlink ref="P35" r:id="rId17"/>
    <hyperlink ref="P36" r:id="rId18"/>
    <hyperlink ref="P37" r:id="rId19"/>
    <hyperlink ref="P39" r:id="rId20"/>
    <hyperlink ref="P42" r:id="rId21"/>
    <hyperlink ref="P33" r:id="rId22"/>
    <hyperlink ref="P34" r:id="rId23"/>
    <hyperlink ref="P40" r:id="rId24"/>
    <hyperlink ref="P38" r:id="rId25"/>
    <hyperlink ref="P41" r:id="rId26"/>
    <hyperlink ref="P3" r:id="rId27"/>
    <hyperlink ref="P6" r:id="rId28"/>
    <hyperlink ref="P7" r:id="rId29"/>
    <hyperlink ref="P11" r:id="rId30"/>
    <hyperlink ref="P17" r:id="rId31"/>
    <hyperlink ref="P18" r:id="rId32"/>
    <hyperlink ref="P19" r:id="rId33"/>
    <hyperlink ref="P20" r:id="rId34"/>
    <hyperlink ref="P43" r:id="rId35"/>
    <hyperlink ref="P44" r:id="rId36"/>
    <hyperlink ref="P45" r:id="rId37"/>
    <hyperlink ref="P46" r:id="rId38"/>
    <hyperlink ref="P47" r:id="rId39"/>
  </hyperlinks>
  <pageMargins left="0.7" right="0.7" top="0.75" bottom="0.75" header="0.3" footer="0.3"/>
  <pageSetup orientation="portrait" r:id="rId4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GOBNAL 2017</vt:lpstr>
      <vt:lpstr>FONAM 2017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Nency Patricia Parrado Velasquez</dc:creator>
  <cp:lastModifiedBy>Nelly Sofia Poveda Robayo</cp:lastModifiedBy>
  <cp:lastPrinted>2017-03-03T17:40:45Z</cp:lastPrinted>
  <dcterms:created xsi:type="dcterms:W3CDTF">2016-12-15T16:38:34Z</dcterms:created>
  <dcterms:modified xsi:type="dcterms:W3CDTF">2017-03-09T14:43:51Z</dcterms:modified>
</cp:coreProperties>
</file>