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20115" windowHeight="6840" tabRatio="776" activeTab="1"/>
  </bookViews>
  <sheets>
    <sheet name="GOBNAL 2017" sheetId="5" r:id="rId1"/>
    <sheet name="FONAM 2017" sheetId="6" r:id="rId2"/>
  </sheets>
  <definedNames>
    <definedName name="_xlnm._FilterDatabase" localSheetId="1" hidden="1">'FONAM 2017'!$A$1:$X$167</definedName>
    <definedName name="_xlnm._FilterDatabase" localSheetId="0" hidden="1">'GOBNAL 2017'!$A$1:$Y$62</definedName>
  </definedNames>
  <calcPr calcId="145621"/>
</workbook>
</file>

<file path=xl/calcChain.xml><?xml version="1.0" encoding="utf-8"?>
<calcChain xmlns="http://schemas.openxmlformats.org/spreadsheetml/2006/main">
  <c r="F70" i="6" l="1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128" i="5" l="1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 l="1"/>
  <c r="F72" i="5" l="1"/>
  <c r="F73" i="5"/>
  <c r="F74" i="5"/>
  <c r="F75" i="5"/>
  <c r="F76" i="5"/>
  <c r="F71" i="5"/>
  <c r="F70" i="5"/>
  <c r="F69" i="5"/>
  <c r="F68" i="5" l="1"/>
  <c r="F63" i="5" l="1"/>
  <c r="F64" i="5"/>
  <c r="F65" i="5"/>
  <c r="F66" i="5"/>
  <c r="F67" i="5"/>
  <c r="F62" i="5" l="1"/>
  <c r="F61" i="5"/>
  <c r="F60" i="5"/>
  <c r="F59" i="5"/>
  <c r="F58" i="5"/>
  <c r="F57" i="5"/>
  <c r="F56" i="5"/>
  <c r="F48" i="5" l="1"/>
  <c r="F49" i="5"/>
  <c r="F50" i="5"/>
  <c r="F52" i="5"/>
  <c r="F53" i="5"/>
  <c r="F46" i="5" l="1"/>
  <c r="G43" i="5"/>
  <c r="F43" i="5" l="1"/>
  <c r="F45" i="5"/>
  <c r="F47" i="5"/>
  <c r="M14" i="6" l="1"/>
  <c r="M13" i="6"/>
  <c r="M12" i="6"/>
  <c r="M11" i="6"/>
  <c r="M10" i="6"/>
  <c r="M9" i="6"/>
  <c r="M8" i="6"/>
  <c r="M7" i="6"/>
  <c r="M6" i="6"/>
  <c r="M5" i="6"/>
  <c r="M4" i="6"/>
  <c r="M3" i="6"/>
  <c r="M2" i="6"/>
  <c r="M21" i="6"/>
  <c r="F38" i="5"/>
  <c r="F39" i="5"/>
  <c r="F40" i="5"/>
  <c r="F41" i="5"/>
  <c r="G30" i="5" l="1"/>
  <c r="F37" i="5"/>
  <c r="F36" i="5"/>
  <c r="F35" i="5"/>
  <c r="F34" i="5"/>
  <c r="F33" i="5"/>
  <c r="F32" i="5"/>
  <c r="F30" i="5" l="1"/>
  <c r="F26" i="5"/>
  <c r="F27" i="5"/>
  <c r="F28" i="5"/>
  <c r="F29" i="5"/>
  <c r="G25" i="5"/>
  <c r="G24" i="5"/>
  <c r="G23" i="5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25" i="5"/>
  <c r="F24" i="5"/>
  <c r="F23" i="5"/>
  <c r="F22" i="5"/>
  <c r="F21" i="5"/>
  <c r="F20" i="5"/>
  <c r="F18" i="5"/>
  <c r="F17" i="5"/>
  <c r="F10" i="5" l="1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<sst xmlns="http://schemas.openxmlformats.org/spreadsheetml/2006/main" count="2761" uniqueCount="1160">
  <si>
    <t>CEDULA</t>
  </si>
  <si>
    <t>NOMBRE</t>
  </si>
  <si>
    <t>DEPENDENCIA</t>
  </si>
  <si>
    <t>VALOR MENSUAL</t>
  </si>
  <si>
    <t>COTIZACION</t>
  </si>
  <si>
    <t>ARL</t>
  </si>
  <si>
    <t>INICIO</t>
  </si>
  <si>
    <t>PLAZO</t>
  </si>
  <si>
    <t>CELULAR</t>
  </si>
  <si>
    <t>FECHA NACIMIENTO</t>
  </si>
  <si>
    <t>CORREO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</si>
  <si>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</si>
  <si>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</si>
  <si>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</si>
  <si>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</si>
  <si>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</si>
  <si>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</si>
  <si>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</si>
  <si>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</si>
  <si>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DTOR</t>
  </si>
  <si>
    <t>COLMENA</t>
  </si>
  <si>
    <t>SANITAS</t>
  </si>
  <si>
    <t>COLFONDOS</t>
  </si>
  <si>
    <t>A+</t>
  </si>
  <si>
    <t>VILLAVICENCIO</t>
  </si>
  <si>
    <t>MADRE</t>
  </si>
  <si>
    <t>edanrich.19@gmail.com</t>
  </si>
  <si>
    <t>COMPENSAR</t>
  </si>
  <si>
    <t>PROTECCION</t>
  </si>
  <si>
    <t>O+</t>
  </si>
  <si>
    <t>CRA 81C  51 A 05 SUR</t>
  </si>
  <si>
    <t>BOGOTÁ</t>
  </si>
  <si>
    <t>EDGAR EUTIMIO RICO RINCÓN</t>
  </si>
  <si>
    <t>PADRE</t>
  </si>
  <si>
    <t>GINNA PATRICIA CRUZ CARDENAS</t>
  </si>
  <si>
    <t>cruzginnapatricia@gmail.com</t>
  </si>
  <si>
    <t>PORVENIR</t>
  </si>
  <si>
    <t>B+</t>
  </si>
  <si>
    <t>ANA LUISA CARDENAS</t>
  </si>
  <si>
    <t>SURA</t>
  </si>
  <si>
    <t>linorjuela@gmail.com</t>
  </si>
  <si>
    <t>CAFESALUD</t>
  </si>
  <si>
    <t>COLPENSIONES</t>
  </si>
  <si>
    <t>CALLE 23C  19D 25</t>
  </si>
  <si>
    <t>MARTÍN ALFONSO GIRALDO TORRES</t>
  </si>
  <si>
    <t>ESPOSO</t>
  </si>
  <si>
    <t>BOGOTA</t>
  </si>
  <si>
    <t>anyrochap@gmail.com</t>
  </si>
  <si>
    <t>pablocabrera88@gmail.com</t>
  </si>
  <si>
    <t>COOMEVA</t>
  </si>
  <si>
    <t>SALUDTOTAL</t>
  </si>
  <si>
    <t>HIJO</t>
  </si>
  <si>
    <t>B-</t>
  </si>
  <si>
    <t>MACARENA</t>
  </si>
  <si>
    <t>TUPARRO</t>
  </si>
  <si>
    <t>NUEVA EPS</t>
  </si>
  <si>
    <t>ESPOSA</t>
  </si>
  <si>
    <t>chato.1977@hotmail.com</t>
  </si>
  <si>
    <t>KRA 3 2 163</t>
  </si>
  <si>
    <t>POPAYAN</t>
  </si>
  <si>
    <t>HECTOR FABIO LOPEZ LOPEZ</t>
  </si>
  <si>
    <t>PTO CARREÑO</t>
  </si>
  <si>
    <t>MARIA ALEJANDRA SALCEDO</t>
  </si>
  <si>
    <t>HERMANA</t>
  </si>
  <si>
    <t>charito.landinez7talentos@gmail.com</t>
  </si>
  <si>
    <t>CRA 52 46 BIS 44</t>
  </si>
  <si>
    <t>JAVIER LAMOUROUX</t>
  </si>
  <si>
    <t>weiner12hermoso@hotmail.com</t>
  </si>
  <si>
    <t>MANZ 541 CASA 5</t>
  </si>
  <si>
    <t>PTO ASIS PUTUMAYO</t>
  </si>
  <si>
    <t>LEIDY ESPINOSA SASTOQUE</t>
  </si>
  <si>
    <t>dubomeyrayolopez@gmail.com</t>
  </si>
  <si>
    <t>CRA 5 6 21 BARRIO ANTONIO NARIÑO</t>
  </si>
  <si>
    <t>LA MACARENA</t>
  </si>
  <si>
    <t>oscargalvis820624@gmail.com</t>
  </si>
  <si>
    <t>CL 3 B 13 32</t>
  </si>
  <si>
    <t>ARIEL FERNANDO GALVIS</t>
  </si>
  <si>
    <t>HERMANO</t>
  </si>
  <si>
    <t>damandrus@gmail.com</t>
  </si>
  <si>
    <t>CTO LA FLORIDA FINCA LA PALAM</t>
  </si>
  <si>
    <t>PEREIRA</t>
  </si>
  <si>
    <t xml:space="preserve">CARLOS ALBERTO GARCIA </t>
  </si>
  <si>
    <t>arnoldolopezyenar@yahoo.es</t>
  </si>
  <si>
    <t>TRANV 23 10 61</t>
  </si>
  <si>
    <t>SAN JOSE GUAVIARE</t>
  </si>
  <si>
    <t>SEVERO LOPEZ</t>
  </si>
  <si>
    <t>AMIGO</t>
  </si>
  <si>
    <t>juanpazos13@hotmail.com</t>
  </si>
  <si>
    <t>CONJUNTO LOS CEREZOS CASA 58</t>
  </si>
  <si>
    <t>CATALINA PAZOS GUEVARA</t>
  </si>
  <si>
    <t>9 Y 15</t>
  </si>
  <si>
    <t>FAMISANAR</t>
  </si>
  <si>
    <t>ibleram@hotmail.com</t>
  </si>
  <si>
    <t>CEFESALUD</t>
  </si>
  <si>
    <t>CRA 39 26 C 47</t>
  </si>
  <si>
    <t>NIXON MOLANO RINCON</t>
  </si>
  <si>
    <t>crisstel@hotmail.com</t>
  </si>
  <si>
    <t>CRA 59 B 130 A 51</t>
  </si>
  <si>
    <t>ANDRES SUAREZ BOPHORQUEZ</t>
  </si>
  <si>
    <t xml:space="preserve">avalbuel1017@gmail.com </t>
  </si>
  <si>
    <t>CRA 5A ESTE 15 100</t>
  </si>
  <si>
    <t>ANDREA PANTOJA GARZÓN</t>
  </si>
  <si>
    <t>claudiacervera1@gmail.com</t>
  </si>
  <si>
    <t>CRA 20 20 34</t>
  </si>
  <si>
    <t>MERY YOLANDA GARCIA URREA</t>
  </si>
  <si>
    <t>fbetancourt.d@gmail.com</t>
  </si>
  <si>
    <t>MANZANA E CASA 45</t>
  </si>
  <si>
    <t>CAROLINA ALONSO</t>
  </si>
  <si>
    <t>gissetvalencia@gmail.com</t>
  </si>
  <si>
    <t>ALTOS DE VILLACODEM TORRE 2 AP 502</t>
  </si>
  <si>
    <t>MARIBEL VALENCIA ORTIZ</t>
  </si>
  <si>
    <t>jariasleyton@gmail.com</t>
  </si>
  <si>
    <t>CL 5 A 10 A 33</t>
  </si>
  <si>
    <t>ANA GONZALEZ AROCA</t>
  </si>
  <si>
    <t>nepatricia@gmail.com</t>
  </si>
  <si>
    <t>CL 5 31 30 LA VEGA</t>
  </si>
  <si>
    <t>NENCY STELLA VELASQUEZ NOA</t>
  </si>
  <si>
    <t>diegosl0208@yahoo.com</t>
  </si>
  <si>
    <t>CL 148 107 50 INT 11 AP 103</t>
  </si>
  <si>
    <t>ANDREA COLLAZOS</t>
  </si>
  <si>
    <t>contabilidad2013@gmail.com</t>
  </si>
  <si>
    <t>MZ D CASA 9 CRA 40 B 8 51</t>
  </si>
  <si>
    <t>pnnmac@gmail.com</t>
  </si>
  <si>
    <t>CL 24 45 B 86</t>
  </si>
  <si>
    <t>MONICA PACHON GOMEZ</t>
  </si>
  <si>
    <t>iaf66faber@gmail.com</t>
  </si>
  <si>
    <t>S.O.S</t>
  </si>
  <si>
    <t xml:space="preserve">DIAG 26 A 8 T 89 B </t>
  </si>
  <si>
    <t xml:space="preserve">LUCY TORRES </t>
  </si>
  <si>
    <t>piaroavichada@hotmail.com</t>
  </si>
  <si>
    <t xml:space="preserve">BARRIO EL PROGRESO </t>
  </si>
  <si>
    <t>DEISY JULIETH ORTIZ CARDONA</t>
  </si>
  <si>
    <t>HIJA</t>
  </si>
  <si>
    <t>sarmiento_10@hotmail.com</t>
  </si>
  <si>
    <t>CRA 4 4 27</t>
  </si>
  <si>
    <t>MIGUEL MUÑOZ SARMIENTO</t>
  </si>
  <si>
    <t>racso.guti@hotmail.com</t>
  </si>
  <si>
    <t>GINA ALEXANDRA GUTIERREZ</t>
  </si>
  <si>
    <t>SALUDCOOP</t>
  </si>
  <si>
    <t>ALVARADO CANTOR BENICIO</t>
  </si>
  <si>
    <t>benialvarado@yahoo.es</t>
  </si>
  <si>
    <t>BARRIO PUNTA DE LAJA</t>
  </si>
  <si>
    <t>DORA INES CANTOR</t>
  </si>
  <si>
    <t>TINIGUA</t>
  </si>
  <si>
    <t>SUMAPAZ</t>
  </si>
  <si>
    <t>erikamorales154@gmail.com</t>
  </si>
  <si>
    <t xml:space="preserve">CL 12 K 5 </t>
  </si>
  <si>
    <t>ROCIO VELASQUEZ CHITIVA</t>
  </si>
  <si>
    <t>leidy_hdez21@hotmail.com</t>
  </si>
  <si>
    <t xml:space="preserve">CL 4 SUR 28 12 </t>
  </si>
  <si>
    <t>MARLENY BARRAGAN GOMEZ</t>
  </si>
  <si>
    <t>trujilloedgar12@yahoo.es</t>
  </si>
  <si>
    <t>CL 14 32 30</t>
  </si>
  <si>
    <t>DORA LUZ CHAPARRO DIAZ</t>
  </si>
  <si>
    <t>jaenro571@yahoo.es</t>
  </si>
  <si>
    <t>CL 14 B 18 E 48</t>
  </si>
  <si>
    <t>MAURICIO RODRIGUEZ LOPEZ</t>
  </si>
  <si>
    <t>yecidalvarado80@gmail.com</t>
  </si>
  <si>
    <t>BENICIO ALVARADO CANTOR</t>
  </si>
  <si>
    <t>PICACHOS</t>
  </si>
  <si>
    <t>ingridlicaro@gmail.com</t>
  </si>
  <si>
    <t>SALUD TOTAL</t>
  </si>
  <si>
    <t>TRANV 12 F 32 F 13</t>
  </si>
  <si>
    <t>SAN JUAN DE LOZADA</t>
  </si>
  <si>
    <t>murillodayren@gmail.com</t>
  </si>
  <si>
    <t>CL 31 A 11 51</t>
  </si>
  <si>
    <t>JENIFER MARTINEZ</t>
  </si>
  <si>
    <t>ambientalozada@gmail.com</t>
  </si>
  <si>
    <t>ANGEL TORRES</t>
  </si>
  <si>
    <t>jhoncapi24@hotmail.com</t>
  </si>
  <si>
    <t>CL 4 8 11</t>
  </si>
  <si>
    <t>URIBE</t>
  </si>
  <si>
    <t>GLORIA PINEDA</t>
  </si>
  <si>
    <t>cpmlambi@gmail.com</t>
  </si>
  <si>
    <t>CAPITAL SALUD</t>
  </si>
  <si>
    <t>DG 47 SUR 12 93 ESTE</t>
  </si>
  <si>
    <t>DIMER RIOS CIFUENTES</t>
  </si>
  <si>
    <t>natus_liceo@hotmail.com</t>
  </si>
  <si>
    <t>CRA 10 B 76 20</t>
  </si>
  <si>
    <t>ESPERANZA RUBIANO</t>
  </si>
  <si>
    <t>YUDY PAOLA VILLALBA VERGARA</t>
  </si>
  <si>
    <t>paolita.left@gmail.com</t>
  </si>
  <si>
    <t xml:space="preserve">JAIME RODRIGUEZ </t>
  </si>
  <si>
    <t>CHINGAZA</t>
  </si>
  <si>
    <t>andresg228@hotmail.com</t>
  </si>
  <si>
    <t>HORIZONTE</t>
  </si>
  <si>
    <t>M1 CASA 36 EL DIAMANTE 1</t>
  </si>
  <si>
    <t>RESTREPO</t>
  </si>
  <si>
    <t>SANDRA LILIANA BERNAL VILLATE</t>
  </si>
  <si>
    <t>orlatutc@hotmail.com</t>
  </si>
  <si>
    <t xml:space="preserve">KILOMETRO 13 VIA LA CALERA </t>
  </si>
  <si>
    <t>LA CALERA</t>
  </si>
  <si>
    <t>NOHORA J. PINZON GARZON</t>
  </si>
  <si>
    <t>angieparra10@gmail.com</t>
  </si>
  <si>
    <t>CRA 6  53-26  APTO 207</t>
  </si>
  <si>
    <t>BOFOTÁ</t>
  </si>
  <si>
    <t>PEDRO PARRA FERNANDEZ</t>
  </si>
  <si>
    <t>manuelitacano88@gmail.com</t>
  </si>
  <si>
    <t>CRA 14 13 25</t>
  </si>
  <si>
    <t xml:space="preserve">CHIQUINQUIRA </t>
  </si>
  <si>
    <t>PAOLA HERNANDEZ BURGOS</t>
  </si>
  <si>
    <t>risanchez1978@gmail.com</t>
  </si>
  <si>
    <t>CL 163 62 95 TORRE 3 AP 1007</t>
  </si>
  <si>
    <t>CLAUDIA LILIANA SANCHEZ PAEZ</t>
  </si>
  <si>
    <t>danielagv1211@gmail.com</t>
  </si>
  <si>
    <t>CL 51 SUR 79 D 09 INT 1 AP 404</t>
  </si>
  <si>
    <t>LEONILDE VELASCO</t>
  </si>
  <si>
    <t>mlsarmientog@yahoo.com</t>
  </si>
  <si>
    <t>CALLE 74A   65 45</t>
  </si>
  <si>
    <t>SIXTO SAMIENTO MELO</t>
  </si>
  <si>
    <t>dehernandezr@unal.edu.co</t>
  </si>
  <si>
    <t>DIAG 82A  110 93  INT 10 APTO 202</t>
  </si>
  <si>
    <t>JORGE HERNÁNDEZ</t>
  </si>
  <si>
    <t>alonsoroac@yahoo.com</t>
  </si>
  <si>
    <t>CRA 37  24 30 B4 APTO 1307</t>
  </si>
  <si>
    <t>ANGELA GOMEZ</t>
  </si>
  <si>
    <t>EX-ESPOSA</t>
  </si>
  <si>
    <t>carlosmanrique47@hotmail.com</t>
  </si>
  <si>
    <t>CRA 6a  6 A 27</t>
  </si>
  <si>
    <t>COLOMBIA-HUILA</t>
  </si>
  <si>
    <t>KARLA VIVIANA TRUJILLO</t>
  </si>
  <si>
    <t>mmila.javier24@hotmail.com</t>
  </si>
  <si>
    <t>VEREDA SANTA ROSA</t>
  </si>
  <si>
    <t>ELDER DUVAN ORJUELA ORJUELA</t>
  </si>
  <si>
    <t>getzera@yahoo.com</t>
  </si>
  <si>
    <t>TRANS 12A ESTE   101 15</t>
  </si>
  <si>
    <t>ALICIA DE RUIZ</t>
  </si>
  <si>
    <t>DERLY JOHANA CALLEJAS AVILA</t>
  </si>
  <si>
    <t>joha95.a@hotmail.com</t>
  </si>
  <si>
    <t>FINCA BRISAS DEL ARIARI</t>
  </si>
  <si>
    <t>CUBARRAL</t>
  </si>
  <si>
    <t>LUZ NIDIA AVILA RODRIGUEZ</t>
  </si>
  <si>
    <t>alexisortizvanegas@gmail.com</t>
  </si>
  <si>
    <t>A-</t>
  </si>
  <si>
    <t>CALLE 13  13 37</t>
  </si>
  <si>
    <t>FUSAGASUGA</t>
  </si>
  <si>
    <t>SIRLEY JOHANNA GÓMEZ  ANDULCE</t>
  </si>
  <si>
    <t>CONYUGE</t>
  </si>
  <si>
    <t>jakywins@gmail.com</t>
  </si>
  <si>
    <t>CL 27 44 C 162 BL 6 AP 504</t>
  </si>
  <si>
    <t>ALVINO TORRES</t>
  </si>
  <si>
    <t>kamilo21ladino@gmail.com</t>
  </si>
  <si>
    <t xml:space="preserve">SAN FRANCISO </t>
  </si>
  <si>
    <t>CALVARIO</t>
  </si>
  <si>
    <t>GLADIS MARINA LADINO</t>
  </si>
  <si>
    <t>luchege@gmail.com</t>
  </si>
  <si>
    <t>CALLE 77 A  73 36</t>
  </si>
  <si>
    <t>ANDRES LINARES</t>
  </si>
  <si>
    <t>xioma.ruiz14@gmail.com</t>
  </si>
  <si>
    <t>B ROSA BLANCA MANZ 25 CASA 10</t>
  </si>
  <si>
    <t>SANDRA RUIZ</t>
  </si>
  <si>
    <t>merilyncaballeroarias@gmail.com</t>
  </si>
  <si>
    <t>CL 31 7 A BIS 67</t>
  </si>
  <si>
    <t>RIAOCHA</t>
  </si>
  <si>
    <t>MARISBELIA ARIAS</t>
  </si>
  <si>
    <t>obeiderchimbacosuaza@gmail.com</t>
  </si>
  <si>
    <t>rockpili24@gmail.com</t>
  </si>
  <si>
    <t>CL 39 8 79</t>
  </si>
  <si>
    <t>IBAGUE</t>
  </si>
  <si>
    <t>OLGA PAEZ</t>
  </si>
  <si>
    <t>leidycuba_9010@hotmail.com</t>
  </si>
  <si>
    <t>NEIVA</t>
  </si>
  <si>
    <t>angelica.c.b@live.com</t>
  </si>
  <si>
    <t>CL 27 44 274 BL 2 AP 502</t>
  </si>
  <si>
    <t>SILVIA PAOLA BARBOSA</t>
  </si>
  <si>
    <t>AMIGA</t>
  </si>
  <si>
    <t>FOMEQUE</t>
  </si>
  <si>
    <t>oscarraigozo@gmail.com</t>
  </si>
  <si>
    <t>VEREDA LA CAJA</t>
  </si>
  <si>
    <t>CHOACHI</t>
  </si>
  <si>
    <t>JULY ESPERANZA RAIGOZO HORTUA</t>
  </si>
  <si>
    <t>rodriguezduvan777@hotmail.com</t>
  </si>
  <si>
    <t>CRA 6 3 20</t>
  </si>
  <si>
    <t>GACHALA</t>
  </si>
  <si>
    <t>ANA SOFIA GUERRERO</t>
  </si>
  <si>
    <t>ramiroag7@yahoo.es</t>
  </si>
  <si>
    <t>CL 7 2 14</t>
  </si>
  <si>
    <t>URIEL PULIDO PULIDO</t>
  </si>
  <si>
    <t>csotaquira@gmail.com</t>
  </si>
  <si>
    <t>CRA 72 J 43 40 SUR</t>
  </si>
  <si>
    <t>JULIAN CAMILO LAGUNA</t>
  </si>
  <si>
    <t>difrei185@hotmail.com</t>
  </si>
  <si>
    <t xml:space="preserve">VEREDA PASTOR OSPINA </t>
  </si>
  <si>
    <t>GUASCA</t>
  </si>
  <si>
    <t>CATALINA DIAZ MUÑOZ</t>
  </si>
  <si>
    <t>roldanavg@gmail.com</t>
  </si>
  <si>
    <t>MANZ 5 CASA 4 B</t>
  </si>
  <si>
    <t>MEDINA CUND</t>
  </si>
  <si>
    <t xml:space="preserve">ANA HERMENCIA BELTRAN </t>
  </si>
  <si>
    <t>eriesgoso@gmail.com</t>
  </si>
  <si>
    <t>AB+</t>
  </si>
  <si>
    <t>VEREDA EL ROSARIO</t>
  </si>
  <si>
    <t xml:space="preserve">ALBA MARIA PULIDO </t>
  </si>
  <si>
    <t>elvianardey@hotmail.com</t>
  </si>
  <si>
    <t>VEREDA GUANE</t>
  </si>
  <si>
    <t>NAYIBE ROMERO</t>
  </si>
  <si>
    <t>OSCAR MUÑOZ</t>
  </si>
  <si>
    <t>oscarmuoz65@yahoo.es</t>
  </si>
  <si>
    <t>CRA 91 5 A 45 ESTAPA III CASA 61</t>
  </si>
  <si>
    <t>LIBIA YAZMIN PAIPA BERNAL</t>
  </si>
  <si>
    <t>cabalgatasycaminatas@hotmail.com</t>
  </si>
  <si>
    <t>LA CALERA MUNDO NUEVO</t>
  </si>
  <si>
    <t>ANA ALMECIGA</t>
  </si>
  <si>
    <t>lufedi92@hotmail.com</t>
  </si>
  <si>
    <t>CL 12 5 86 CASA 28</t>
  </si>
  <si>
    <t>YOLANDA BARAJAS</t>
  </si>
  <si>
    <t>alainandres.barragan@gmail.com</t>
  </si>
  <si>
    <t>CRA 20 10 A 27</t>
  </si>
  <si>
    <t>JANETH OROZCO JARAMILLO</t>
  </si>
  <si>
    <t>PRIMA</t>
  </si>
  <si>
    <t>andreyba@hotmail.es</t>
  </si>
  <si>
    <t>O-</t>
  </si>
  <si>
    <t>CRA 5 10 61</t>
  </si>
  <si>
    <t>ANA CECILIA URREGO</t>
  </si>
  <si>
    <t>dknva10025@gmail.com</t>
  </si>
  <si>
    <t>CRA 52 75 35</t>
  </si>
  <si>
    <t xml:space="preserve">EDGAR NIEVES PARDO </t>
  </si>
  <si>
    <t>guardayogui210@yahoo.es</t>
  </si>
  <si>
    <t>INSPECCIÓN BOCADEMONTE GACHALA</t>
  </si>
  <si>
    <t>CUNDINAMARCA</t>
  </si>
  <si>
    <t>LORENZA ACOSTA</t>
  </si>
  <si>
    <t>stevenfelipe95.02@gmail.com</t>
  </si>
  <si>
    <t>CL 106 78 F 03</t>
  </si>
  <si>
    <t>EUGENIO DE LA ROSA MORALES</t>
  </si>
  <si>
    <t>leojerson@gmail.com</t>
  </si>
  <si>
    <t xml:space="preserve">AV BOYACA 64 H 65 </t>
  </si>
  <si>
    <t>ROSA INES UMAÑA GARCIA</t>
  </si>
  <si>
    <t>luzmaballen@gmail.com</t>
  </si>
  <si>
    <t>CL 131 A 58 D 14</t>
  </si>
  <si>
    <t>CLARA INES BALLEN UMBARILA</t>
  </si>
  <si>
    <t>liliz04@hotmail.com</t>
  </si>
  <si>
    <t>CRA 2 7 42</t>
  </si>
  <si>
    <t>ROSA ESTHER ROMERO PARDO</t>
  </si>
  <si>
    <t>jenny2013cordero@gmail.com</t>
  </si>
  <si>
    <t>CL 35 19 33 CASTILLA REAL</t>
  </si>
  <si>
    <t>GIRON SANTANDER</t>
  </si>
  <si>
    <t>EDGAR CORDERO DIAZ</t>
  </si>
  <si>
    <t>julian310590@hotmail.com</t>
  </si>
  <si>
    <t xml:space="preserve">VDA MUNDO NUEVO </t>
  </si>
  <si>
    <t>ANA MATILDE VARGAS</t>
  </si>
  <si>
    <t>gomezb.mariana@gmail.com</t>
  </si>
  <si>
    <t>ALIANSALUD</t>
  </si>
  <si>
    <t>CRA 10 131 A 92</t>
  </si>
  <si>
    <t>SONIA BOTERO</t>
  </si>
  <si>
    <t>ing.morenod@gmail.com</t>
  </si>
  <si>
    <t>CRA 69 B 1 51</t>
  </si>
  <si>
    <t xml:space="preserve">GONZALO MORENO </t>
  </si>
  <si>
    <t>MORALES CIFUENTES CLAUDIA PATRICIA</t>
  </si>
  <si>
    <t>ROMERO RUBIANO NATALIA ANDREA</t>
  </si>
  <si>
    <t>LANDINEZ MENDOZA CHARITO STELLA</t>
  </si>
  <si>
    <t>HERMOSO CANENCIO WEINER ANCIZAR</t>
  </si>
  <si>
    <t>GALVIS CAMACHO OSCAR GILBERTO</t>
  </si>
  <si>
    <t>LOPEZ GOMEZ HECTOR ANDRES</t>
  </si>
  <si>
    <t>SALCEDO GUACARAPARE JOHAN ALEJANDRO</t>
  </si>
  <si>
    <t>RAYO LOPEZ DUBERNEY</t>
  </si>
  <si>
    <t>GARCIA DIAZ DAMIAN LEANDRO</t>
  </si>
  <si>
    <t>LOPEZ BAYONA ANOLDO</t>
  </si>
  <si>
    <t>CONTRATO</t>
  </si>
  <si>
    <t>PERDOMO LARA ARLEX STEVENS</t>
  </si>
  <si>
    <t>PALOMINO MORERA LUISA</t>
  </si>
  <si>
    <t>GASGA PAEZ LESLIE DEL PILAR</t>
  </si>
  <si>
    <t>MURCIA MORALES LEIDY JOHANA</t>
  </si>
  <si>
    <t>MORENO BELTRAN DANIEL FERNANDO</t>
  </si>
  <si>
    <t>Caballero Arias Merilyn</t>
  </si>
  <si>
    <t>CACUA BRICEÑO ANGELICA ANDREA</t>
  </si>
  <si>
    <t>SALAS ANDRADE DIEGO OMAR</t>
  </si>
  <si>
    <t>Molano Rincon Ibler Anderson</t>
  </si>
  <si>
    <t>VALBUENA LOZANO ANDRES FABIAN</t>
  </si>
  <si>
    <t>ARIAS LEYTON JORGE MAURICIO</t>
  </si>
  <si>
    <t>PAZOS GUEVARA JUAN DAVID</t>
  </si>
  <si>
    <t>GALINDO FERNANDEZ SANDRA MILENA</t>
  </si>
  <si>
    <t>RAMOS TORRES JOHN FABER</t>
  </si>
  <si>
    <t>alvarado cantor yecid</t>
  </si>
  <si>
    <t>ORTIZ CARDONA ELKIN DE JESUS</t>
  </si>
  <si>
    <t>TRUJILLO CHAPARRO EDGAR WILLIAM</t>
  </si>
  <si>
    <t>VELASQUEZ GARCIA LEYDY PAOLA</t>
  </si>
  <si>
    <t>POVEDA ROBAYO NELLY SOFIA</t>
  </si>
  <si>
    <t>MUÑOZ SARMIENTO LUIS ARLEY</t>
  </si>
  <si>
    <t>MORALES VELASQUEZ ERIKA JOHANNA</t>
  </si>
  <si>
    <t>NUMERO DE CUENTA</t>
  </si>
  <si>
    <t>BANCO</t>
  </si>
  <si>
    <t>20313565387</t>
  </si>
  <si>
    <t>BANCOLOMBIA S.A.</t>
  </si>
  <si>
    <t>096470047661</t>
  </si>
  <si>
    <t>BANCO DAVIVIENDA S.A.</t>
  </si>
  <si>
    <t>24510037062</t>
  </si>
  <si>
    <t>BCSC S A</t>
  </si>
  <si>
    <t>36443496739</t>
  </si>
  <si>
    <t>84166742934</t>
  </si>
  <si>
    <t>36929372454</t>
  </si>
  <si>
    <t>11540107426</t>
  </si>
  <si>
    <t>52238206901</t>
  </si>
  <si>
    <t>28996860479</t>
  </si>
  <si>
    <t>52263384814</t>
  </si>
  <si>
    <t>695011395</t>
  </si>
  <si>
    <t>BANCO DE BOGOTA S. A.</t>
  </si>
  <si>
    <t>230361109606</t>
  </si>
  <si>
    <t>BANCO POPULAR S. A.</t>
  </si>
  <si>
    <t>981134141</t>
  </si>
  <si>
    <t>BANCO BILBAO VIZCAYA ARGENTARIA COLOMBIA S.A. BBVA</t>
  </si>
  <si>
    <t>52262421651</t>
  </si>
  <si>
    <t>198169450</t>
  </si>
  <si>
    <t>077175222</t>
  </si>
  <si>
    <t>84151438210</t>
  </si>
  <si>
    <t>445192032565</t>
  </si>
  <si>
    <t>BANCO AGRARIO DE COLOMBIA S.A.</t>
  </si>
  <si>
    <t>445192035661</t>
  </si>
  <si>
    <t>03014242189</t>
  </si>
  <si>
    <t>FINALIZACIO</t>
  </si>
  <si>
    <t>GUTIERREZ AGUDELO OSCAR JAVIER</t>
  </si>
  <si>
    <t>ROLDAN GARZON AUGUSTO</t>
  </si>
  <si>
    <t>HIDALGO URREGO HERMES EFREN</t>
  </si>
  <si>
    <t>ROMERO GARCIA ELVIRA NARDEY</t>
  </si>
  <si>
    <t>BELTRAN URREGO LUIS ANDREY</t>
  </si>
  <si>
    <t>HERNANDEZ CALDAS MARIO ALEJANDRO</t>
  </si>
  <si>
    <t>CEPDA WILSON</t>
  </si>
  <si>
    <t>DE LA ROSA PARRA STEVEN FELIPE</t>
  </si>
  <si>
    <t>RODRIGUEZ GUERRERO HERSES DUVAN</t>
  </si>
  <si>
    <t>VELASCO OLARTE WILLIAM HUMBERTO</t>
  </si>
  <si>
    <t>SGUERRA CASTAÑEDA LUIS SAMMIR</t>
  </si>
  <si>
    <t>BALLEN UMBARILA LUZ MARINA</t>
  </si>
  <si>
    <t>RAIGOZO PULIDO ELIAS</t>
  </si>
  <si>
    <t>RAIGOZO HORTUA OSCAR GABRIEL</t>
  </si>
  <si>
    <t>AVELLANEDA FREDY ENRIQUE</t>
  </si>
  <si>
    <t>VILLABON ROMERO DUMAR ELIAS</t>
  </si>
  <si>
    <t>BALAGUERA ALVAREZ MIRYAM STELLA</t>
  </si>
  <si>
    <t>GARCIA PULIDO FREDY YAMIT</t>
  </si>
  <si>
    <t>EDUAR MAURICIO RAIGOSO HORTUA</t>
  </si>
  <si>
    <t>CABRERA PATIÑO PABLO EMILIO</t>
  </si>
  <si>
    <t>ROCHA PACHECO ANA MARIA</t>
  </si>
  <si>
    <t>106600084771</t>
  </si>
  <si>
    <t>646441113</t>
  </si>
  <si>
    <t>24052308770</t>
  </si>
  <si>
    <t>valor contrato</t>
  </si>
  <si>
    <t>01</t>
  </si>
  <si>
    <t>02</t>
  </si>
  <si>
    <t>04</t>
  </si>
  <si>
    <t>05</t>
  </si>
  <si>
    <t>06</t>
  </si>
  <si>
    <t>07</t>
  </si>
  <si>
    <t>08</t>
  </si>
  <si>
    <t>RICO PAEZ EDGAR ANDRES</t>
  </si>
  <si>
    <t>DUARTE VARGAS JAVIER IVAN</t>
  </si>
  <si>
    <t>HERNANDEZ BARRAGAN LEIDY CONSTANZA</t>
  </si>
  <si>
    <t>364645267</t>
  </si>
  <si>
    <t>54789764291</t>
  </si>
  <si>
    <t>36458638581</t>
  </si>
  <si>
    <t>096470055268</t>
  </si>
  <si>
    <t>TOTAL CONTRATO</t>
  </si>
  <si>
    <t>431480010761</t>
  </si>
  <si>
    <t>36469318782</t>
  </si>
  <si>
    <t>05729106625</t>
  </si>
  <si>
    <t>84653553420</t>
  </si>
  <si>
    <t>64922725703</t>
  </si>
  <si>
    <t>4672007551</t>
  </si>
  <si>
    <t>BANCO COLPATRIA RED MULTIBANCA COLPATRIA S.A.</t>
  </si>
  <si>
    <t>24053958534</t>
  </si>
  <si>
    <t>431342010701</t>
  </si>
  <si>
    <t>24992899251</t>
  </si>
  <si>
    <t>67310800586</t>
  </si>
  <si>
    <t>417236536</t>
  </si>
  <si>
    <t>230340760990</t>
  </si>
  <si>
    <t>24062598532</t>
  </si>
  <si>
    <t>24959975228</t>
  </si>
  <si>
    <t>469700006106</t>
  </si>
  <si>
    <t>05774462068</t>
  </si>
  <si>
    <t>064987360</t>
  </si>
  <si>
    <t>BANCO COMERCIAL AV VILLAS S.A.</t>
  </si>
  <si>
    <t>63961381187</t>
  </si>
  <si>
    <t>62750032210</t>
  </si>
  <si>
    <t>03</t>
  </si>
  <si>
    <t>CRA 41-47A-24</t>
  </si>
  <si>
    <t>CLEMENTE CABRERA</t>
  </si>
  <si>
    <t>CLL 47  29-17</t>
  </si>
  <si>
    <t>JOSE A ROCHA</t>
  </si>
  <si>
    <t>CLL 27  44C-162</t>
  </si>
  <si>
    <t>SUAREZ BOHORQUEZ CRISTIAN FELIPE</t>
  </si>
  <si>
    <t>CERVERA GARCIA CLAUDIA YOLANDA</t>
  </si>
  <si>
    <t>BETANCOURT DURAN FERNANDO</t>
  </si>
  <si>
    <t>PARRADO VELASQUEZ NENCY PATRICIA</t>
  </si>
  <si>
    <t>RIAÑO MURCIA JULIAN ALEJANDRO</t>
  </si>
  <si>
    <t>VALENCIA ORTIZ GISSET</t>
  </si>
  <si>
    <t>09</t>
  </si>
  <si>
    <t>36447470360</t>
  </si>
  <si>
    <t>097000000907</t>
  </si>
  <si>
    <t>76700001654</t>
  </si>
  <si>
    <t>84148645131</t>
  </si>
  <si>
    <t>36456153211</t>
  </si>
  <si>
    <t>230054124003</t>
  </si>
  <si>
    <t>24527219514</t>
  </si>
  <si>
    <t>CLL 7 SUR  58-70</t>
  </si>
  <si>
    <t>MARTHA LUCIA MORALES JIMENEZ</t>
  </si>
  <si>
    <t>javier.duarte.727@gmail.com</t>
  </si>
  <si>
    <t>MULTIFAMILIAR CENTAUROS BLOQUE 11 APTO 503</t>
  </si>
  <si>
    <t>LAURA XIMENA TRIANA QUINTERO</t>
  </si>
  <si>
    <t>016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</si>
  <si>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</si>
  <si>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</si>
  <si>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</si>
  <si>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</si>
  <si>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</si>
  <si>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</si>
  <si>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</si>
  <si>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</si>
  <si>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</si>
  <si>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</si>
  <si>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</si>
  <si>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</si>
  <si>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</si>
  <si>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</si>
  <si>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</si>
  <si>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</si>
  <si>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CASTELLON ACOSTA JUAN CARLOS</t>
  </si>
  <si>
    <t>MANRIQUE FIERRO CARLOS AGUSTO</t>
  </si>
  <si>
    <t>TORRES RINCON DORA JAQUELINE</t>
  </si>
  <si>
    <t>005170196942</t>
  </si>
  <si>
    <t>354085003</t>
  </si>
  <si>
    <t>439102014512</t>
  </si>
  <si>
    <t>24059467461</t>
  </si>
  <si>
    <t>001</t>
  </si>
  <si>
    <t>juanc.9012@gmail.com</t>
  </si>
  <si>
    <t>CLL   42G SUR   74A-55 APTO 531</t>
  </si>
  <si>
    <t>FLOR MARINA ACOSTA</t>
  </si>
  <si>
    <t>TUTA CUY ORLANDO</t>
  </si>
  <si>
    <t>sotaquira melo claudia astrid</t>
  </si>
  <si>
    <t>SANCHEZ PAEZ RICARDO AUGUSTO</t>
  </si>
  <si>
    <t>NIEVES VARGAS DIANA CAROLINA</t>
  </si>
  <si>
    <t>PUERTO RUIZ XIOMARA</t>
  </si>
  <si>
    <t>GUZMAN AVILA CARLOS ANDRES</t>
  </si>
  <si>
    <t>002</t>
  </si>
  <si>
    <t>003</t>
  </si>
  <si>
    <t>004</t>
  </si>
  <si>
    <t>005</t>
  </si>
  <si>
    <t>006</t>
  </si>
  <si>
    <t>007</t>
  </si>
  <si>
    <t>860034313</t>
  </si>
  <si>
    <t>890903938</t>
  </si>
  <si>
    <t>860002964</t>
  </si>
  <si>
    <t>860007335</t>
  </si>
  <si>
    <t>008</t>
  </si>
  <si>
    <t>009</t>
  </si>
  <si>
    <t>CANO BURGOS MANUELA</t>
  </si>
  <si>
    <t>GOMEZ VELASCO DANIELA</t>
  </si>
  <si>
    <t>ALMANZA ROMERO MARTHA LILIANA</t>
  </si>
  <si>
    <t>ORTIZ VANEGAS JEAN ALEXIS</t>
  </si>
  <si>
    <t>SARMIENTO GARCIA MARTHA LILIANA</t>
  </si>
  <si>
    <t>005000235928</t>
  </si>
  <si>
    <t>04569468154</t>
  </si>
  <si>
    <t>406070103295</t>
  </si>
  <si>
    <t>26466500622</t>
  </si>
  <si>
    <t>007470429064</t>
  </si>
  <si>
    <t>BARRAGAN GIRALDO ALAIN ANDRES</t>
  </si>
  <si>
    <t>47397389169</t>
  </si>
  <si>
    <t>735161580</t>
  </si>
  <si>
    <t>arlexpl@hotmail.com</t>
  </si>
  <si>
    <t>LAURENTINO PERDOMO</t>
  </si>
  <si>
    <t>MEJIA HERRERA BERTULFO</t>
  </si>
  <si>
    <t>RODRIGUEZ VILLANOBA IVONNE LUCELY</t>
  </si>
  <si>
    <t>CALLEJAS AVILA YENY ANDREA</t>
  </si>
  <si>
    <t>05712720630</t>
  </si>
  <si>
    <t>14168309741</t>
  </si>
  <si>
    <t>354070146</t>
  </si>
  <si>
    <t>beto_mejia79@hotmail.com</t>
  </si>
  <si>
    <t>CLL 25 D  20-39</t>
  </si>
  <si>
    <t>MARTHA LUCIA HERRERA</t>
  </si>
  <si>
    <t>andrea.callejasavila@gmail.com</t>
  </si>
  <si>
    <t>kra  12  -14-71 juan mellao</t>
  </si>
  <si>
    <t>ACACIAS</t>
  </si>
  <si>
    <t>JOSE GILBERTO CALLEJAS</t>
  </si>
  <si>
    <t>CALLE 18 4-80 APTO 104</t>
  </si>
  <si>
    <t>BEATRIZ ELENA RODRIGUEZ</t>
  </si>
  <si>
    <t>027</t>
  </si>
  <si>
    <t>028</t>
  </si>
  <si>
    <t>029</t>
  </si>
  <si>
    <t>030</t>
  </si>
  <si>
    <t>031</t>
  </si>
  <si>
    <t>032</t>
  </si>
  <si>
    <t>033</t>
  </si>
  <si>
    <t>034</t>
  </si>
  <si>
    <t>PULIDO PULIDO ANGEL RAMIRO</t>
  </si>
  <si>
    <t>PARRA ROMERO ANGELA PATRICIA</t>
  </si>
  <si>
    <t>CORDERO CASTELLANOS JENNY CAROLINA</t>
  </si>
  <si>
    <t>GONZALEZ UMAÑA JERSON LEONARDO</t>
  </si>
  <si>
    <t>HERNANDEZ RODRIGUEZ DAVID ESTEBAN</t>
  </si>
  <si>
    <t>DIAZ BARAJAS LUISA FERNANDA</t>
  </si>
  <si>
    <t>LINARES ROMERO LUIS GUILLERMO</t>
  </si>
  <si>
    <t>PARRA ALMECIGA CARLOS GERMAN</t>
  </si>
  <si>
    <t>431163015065</t>
  </si>
  <si>
    <t>17788569963</t>
  </si>
  <si>
    <t>042200003301</t>
  </si>
  <si>
    <t>034568519</t>
  </si>
  <si>
    <t>24042374460</t>
  </si>
  <si>
    <t>001800184663</t>
  </si>
  <si>
    <t>462600020871</t>
  </si>
  <si>
    <t>005800249459</t>
  </si>
  <si>
    <t>20405108602</t>
  </si>
  <si>
    <t>24035518659</t>
  </si>
  <si>
    <t>11 y 29</t>
  </si>
  <si>
    <t>11 y 15</t>
  </si>
  <si>
    <t>luisapm2091@hotmail.com</t>
  </si>
  <si>
    <t>KRA 4  187B-10</t>
  </si>
  <si>
    <t>CARLOS PALOMINO VELANDIA</t>
  </si>
  <si>
    <t>4778831 - 3133587846</t>
  </si>
  <si>
    <t>8757348 - 3222352798</t>
  </si>
  <si>
    <t>RUIZ GARCIA MARIA ALICIA</t>
  </si>
  <si>
    <t>RODRIGUEZ LOPEZ JAIRO ENRIQUEZ</t>
  </si>
  <si>
    <t>ORJUELA ORJUELA EDUARDO</t>
  </si>
  <si>
    <t>860035827</t>
  </si>
  <si>
    <t>632080 - 32124809424</t>
  </si>
  <si>
    <t>3 Y 15</t>
  </si>
  <si>
    <t>SONIA IRIS GALINDO FERNANDEZ</t>
  </si>
  <si>
    <t>johanalejandrotoro@gmail.com</t>
  </si>
  <si>
    <t>cll 7 23-12 sta teresita</t>
  </si>
  <si>
    <t>ciberhermes@hotmail.com</t>
  </si>
  <si>
    <t xml:space="preserve">MEDINA </t>
  </si>
  <si>
    <t>EPS ECOOPSOS</t>
  </si>
  <si>
    <t>JULIOS MILENA MANCHEGO</t>
  </si>
  <si>
    <t>mhernandezc8@ucentral.edu.co</t>
  </si>
  <si>
    <t>CLL  1C-  32D-34</t>
  </si>
  <si>
    <t>ALVARO HERNANDEZ</t>
  </si>
  <si>
    <t>wilcebe90@hotmail.com</t>
  </si>
  <si>
    <t>CLL 3 11A-18 SUR</t>
  </si>
  <si>
    <t>FABIO CEPEDA BENAVIDEZ</t>
  </si>
  <si>
    <t>sammirsg123@gmail.com</t>
  </si>
  <si>
    <t>CLL 165  54V- 54 M3 CSA 20</t>
  </si>
  <si>
    <t>LUIS SGUERRA SUAREZ</t>
  </si>
  <si>
    <t>villabo_r@hotmail.com</t>
  </si>
  <si>
    <t>CLL 26A SUR  37C- 03</t>
  </si>
  <si>
    <t>VCIO</t>
  </si>
  <si>
    <t>LEIDY YOLIMA VILLABON</t>
  </si>
  <si>
    <t>miryamstella1966@hotmail.com</t>
  </si>
  <si>
    <t>TRA 34-36-41 T 13 AP 304</t>
  </si>
  <si>
    <t>SOACHA</t>
  </si>
  <si>
    <t>fregar90@hotmail.com</t>
  </si>
  <si>
    <t>DORA ALBA PULIDO</t>
  </si>
  <si>
    <t>emraigoso@misena.edu.co</t>
  </si>
  <si>
    <t>CONVIDA</t>
  </si>
  <si>
    <t>CATALINA RAIGOSO HORTUA</t>
  </si>
  <si>
    <t>paolaparques@gmail.com</t>
  </si>
  <si>
    <t>MANZ B CASA 25 ALAMOS LA ISLITA</t>
  </si>
  <si>
    <t>ILDA GARCIA BAQUERO</t>
  </si>
  <si>
    <t>sofiabogada1271@hotmail.com</t>
  </si>
  <si>
    <t>KRA  50  50 A MZA D CASA 8 VILLA PATRICIA</t>
  </si>
  <si>
    <t>ANDRES FELIPE LOPEZ</t>
  </si>
  <si>
    <t>ORJUELA PARRADO LINDA ROCIO</t>
  </si>
  <si>
    <t>HENAO LONDOÑO CLARA INES</t>
  </si>
  <si>
    <t>CABRERA PINEDA JHON ANDERSON</t>
  </si>
  <si>
    <t>GOMEZ BOTERO MARIANA</t>
  </si>
  <si>
    <t>861917693</t>
  </si>
  <si>
    <t>22659414647</t>
  </si>
  <si>
    <t>290100600501</t>
  </si>
  <si>
    <t>BANCOOMEVA</t>
  </si>
  <si>
    <t>136100085895</t>
  </si>
  <si>
    <t>445210023943</t>
  </si>
  <si>
    <t>SALAS ANDRADE MARTHA ELENA</t>
  </si>
  <si>
    <t>439050117067</t>
  </si>
  <si>
    <t>CHIMBACO SUAZA OBEIDER</t>
  </si>
  <si>
    <t>47312869736</t>
  </si>
  <si>
    <t>maelsaan@hotmail.com</t>
  </si>
  <si>
    <t>CLL 14-39-17</t>
  </si>
  <si>
    <t>JORGE ALONSO MARTINEZ BUENDIA</t>
  </si>
  <si>
    <t>COMPAÑERO</t>
  </si>
  <si>
    <t>CLL  7   -  9 - 135</t>
  </si>
  <si>
    <t>SAN VTE CAGUAN</t>
  </si>
  <si>
    <t>BLACA REINES SUAZA</t>
  </si>
  <si>
    <t>clara.henao@yahoo.com</t>
  </si>
  <si>
    <t>CRA   14B - 161 -09 INT 2 APTO 201</t>
  </si>
  <si>
    <t>LAURA SOFIA JARMILLO HENAO</t>
  </si>
  <si>
    <t>11 y 23</t>
  </si>
  <si>
    <t>035</t>
  </si>
  <si>
    <t>SALCEDO MARCO TULIO</t>
  </si>
  <si>
    <t>ZAMUDIO LOPEZ JOHN EDISON</t>
  </si>
  <si>
    <t>MARTINEZ BERNAL RICARDO</t>
  </si>
  <si>
    <t>84150241421</t>
  </si>
  <si>
    <t>36356062846</t>
  </si>
  <si>
    <t>286070188516</t>
  </si>
  <si>
    <t>3 y 15</t>
  </si>
  <si>
    <t>jhonedisonzamudio@gmail.com</t>
  </si>
  <si>
    <t>KRA  14A  32A- 02</t>
  </si>
  <si>
    <t>LINA MARIA FORERO ROZO</t>
  </si>
  <si>
    <t>NOVIA</t>
  </si>
  <si>
    <t>ing.ricardomb@hotmail.com</t>
  </si>
  <si>
    <t>CLL  167  C  55A- 26 APTO 401 TORRE 1</t>
  </si>
  <si>
    <t>MARIA CORREDOR GONZALEZ</t>
  </si>
  <si>
    <t>ZAMORA VARGAS MILTON JULIAN</t>
  </si>
  <si>
    <t>RODRIGUEZ LADINO JEFFERSON CAMILO</t>
  </si>
  <si>
    <t>PEÑA HERRERA SEBASTIAN CAMILO</t>
  </si>
  <si>
    <t>481870018274</t>
  </si>
  <si>
    <t>84427253154</t>
  </si>
  <si>
    <t>14185659365</t>
  </si>
  <si>
    <t>10 y 21</t>
  </si>
  <si>
    <t>scneosk8@hotmail.com</t>
  </si>
  <si>
    <t>CLL  89  75B- 40</t>
  </si>
  <si>
    <t>MARIA CLEMENCIA HERRERA</t>
  </si>
  <si>
    <t>036</t>
  </si>
  <si>
    <t>037</t>
  </si>
  <si>
    <t>038</t>
  </si>
  <si>
    <t>ROA CELIS MARTIN ALONSO</t>
  </si>
  <si>
    <t>LOMBANA JEREZ JUAN MANUEL</t>
  </si>
  <si>
    <t>FORERO PINEDA DIANA CAROLINA</t>
  </si>
  <si>
    <t>10 Y 21</t>
  </si>
  <si>
    <t>009200707009</t>
  </si>
  <si>
    <t>007500857581</t>
  </si>
  <si>
    <t>19867074948</t>
  </si>
  <si>
    <t>jmljerez@gmail.com</t>
  </si>
  <si>
    <t>KRA 5N  49G  20SUR</t>
  </si>
  <si>
    <t>DIEGO FERNANDO LOBAMANA JEREZ</t>
  </si>
  <si>
    <t>9 Y 27</t>
  </si>
  <si>
    <t>dicar.forero@gmail.com</t>
  </si>
  <si>
    <t>CLL  5  2A- 23 SUR</t>
  </si>
  <si>
    <t>FACATATIVA</t>
  </si>
  <si>
    <t>OLGA LUCIA FORERO PINEDA</t>
  </si>
  <si>
    <t>039</t>
  </si>
  <si>
    <t>040</t>
  </si>
  <si>
    <t>041</t>
  </si>
  <si>
    <t>MURILLO AVILA DYREN</t>
  </si>
  <si>
    <t>RODRIGUEZ ALEGRIA DIANA CAROLINA</t>
  </si>
  <si>
    <t>07354526268</t>
  </si>
  <si>
    <t>445010157767</t>
  </si>
  <si>
    <t>196070343187</t>
  </si>
  <si>
    <t>dianyrodri83@gmail.com</t>
  </si>
  <si>
    <t>KRA   17  54BN  108</t>
  </si>
  <si>
    <t>LEONARDO RODRIGUEZ ALEGRIA</t>
  </si>
  <si>
    <t>SOS. SALUD ORIENTAL</t>
  </si>
  <si>
    <t>042</t>
  </si>
  <si>
    <t>043</t>
  </si>
  <si>
    <t>044</t>
  </si>
  <si>
    <t>RIVERA HIGUERA ANDRES YESID</t>
  </si>
  <si>
    <t>FIGUEROA RODRIGUEZ JULIO RAMON</t>
  </si>
  <si>
    <t>03066193682</t>
  </si>
  <si>
    <t>445050030492</t>
  </si>
  <si>
    <t>84163639857</t>
  </si>
  <si>
    <t>andresid13@hotmail.com</t>
  </si>
  <si>
    <t>ELIZABETH</t>
  </si>
  <si>
    <t>10 Y 16</t>
  </si>
  <si>
    <t>disfigueroa@gmail.com</t>
  </si>
  <si>
    <t>VICHADA</t>
  </si>
  <si>
    <t>ZULMA DORALBA RODRIGUEZ</t>
  </si>
  <si>
    <t>CLL 3   9- 25 EL PRADO</t>
  </si>
  <si>
    <t>KRA  9  - 09-06</t>
  </si>
  <si>
    <t>045</t>
  </si>
  <si>
    <t>046</t>
  </si>
  <si>
    <t>DEVIA CUELLAR MARTA LUCIA</t>
  </si>
  <si>
    <t>MAHECHA ORTIZ GEYLER</t>
  </si>
  <si>
    <t>445010163058</t>
  </si>
  <si>
    <t>36471869036</t>
  </si>
  <si>
    <t>martikdevia39@hotmail.com</t>
  </si>
  <si>
    <t>VEREDA LA PRIMAVERA</t>
  </si>
  <si>
    <t>NOHORA BEATRIZ DEVIA</t>
  </si>
  <si>
    <t>INSPECCION SAN JUAN DE LOZADA</t>
  </si>
  <si>
    <t>CARLOS VARGAS</t>
  </si>
  <si>
    <t>SANCHEZ ORTEGA WILMAR ANDRES</t>
  </si>
  <si>
    <t>BEDOYA GUZMAN GEINER ANDREI</t>
  </si>
  <si>
    <t>FLOREZ FREDDY ALEXANDER</t>
  </si>
  <si>
    <t>CARLOS ANDRES SUAREZ MENDEZ</t>
  </si>
  <si>
    <t>CURREA VALDERRAMA MARTHA AURORA</t>
  </si>
  <si>
    <t>047</t>
  </si>
  <si>
    <t>048</t>
  </si>
  <si>
    <t>049</t>
  </si>
  <si>
    <t>050</t>
  </si>
  <si>
    <t>051</t>
  </si>
  <si>
    <t>052</t>
  </si>
  <si>
    <t>053</t>
  </si>
  <si>
    <t>054</t>
  </si>
  <si>
    <t>860007738</t>
  </si>
  <si>
    <t>andress.2096@gmail.com</t>
  </si>
  <si>
    <t>CLL 25B SUR - 29-64</t>
  </si>
  <si>
    <t>NIDIA JAZMIN PULIDO</t>
  </si>
  <si>
    <t>geinerbedoya@mail.com</t>
  </si>
  <si>
    <t>CLL  2 E  30A -28</t>
  </si>
  <si>
    <t>YAILEN BEDOYA</t>
  </si>
  <si>
    <t>freddyflorez81gmail.com</t>
  </si>
  <si>
    <t>KRA 15 LT 22 STA HELENITA</t>
  </si>
  <si>
    <t>LINA MARIA GAMBOA</t>
  </si>
  <si>
    <t>caansume@gmail.com</t>
  </si>
  <si>
    <t>KRA   2B 42A -39</t>
  </si>
  <si>
    <t>TUNJA</t>
  </si>
  <si>
    <t>YEIDI LORENA LOZANO ROSSO</t>
  </si>
  <si>
    <t>CONDOMINIO TOSCANA CASA 1 - 8</t>
  </si>
  <si>
    <t>yajewa@gmail.com</t>
  </si>
  <si>
    <t>CLL 13  -20 -48</t>
  </si>
  <si>
    <t>PTO GAITAN</t>
  </si>
  <si>
    <t>OMAR RENE CURREA</t>
  </si>
  <si>
    <t>055</t>
  </si>
  <si>
    <t>DAVIVIENDA</t>
  </si>
  <si>
    <t>CLL 73D BIS SUR  1A-19 ESTE</t>
  </si>
  <si>
    <t>ivorodriguezv@gmail.com</t>
  </si>
  <si>
    <t>SHIRLEY IVONNE BERMUDEZ MARIN</t>
  </si>
  <si>
    <t>HERNANDEZ GUZMAN ANDRES</t>
  </si>
  <si>
    <t>ARIAS MAÑOSCA MARIBEL</t>
  </si>
  <si>
    <t>LANCHEROS NEVA ROCIO</t>
  </si>
  <si>
    <t>DIAZ MARTINEZ MARIA CAROLINA</t>
  </si>
  <si>
    <t>ADRIANA PRIETO CRUZ</t>
  </si>
  <si>
    <t>MAURICIO BARBOSA CAJICA</t>
  </si>
  <si>
    <t>HURTADO RIASCOS MAGDA JOHANA</t>
  </si>
  <si>
    <t>RUALES BENAVIDES SILVANA GUISELLE</t>
  </si>
  <si>
    <t>CARDENAS RODRIGUEZ INGRID LIZETH</t>
  </si>
  <si>
    <t xml:space="preserve">EDWIN MUÑOZ PALACIOS </t>
  </si>
  <si>
    <t>MORENO BECERRA VICTOR HUGO</t>
  </si>
  <si>
    <t>DIAZ LOMBANA JHON FREDDY</t>
  </si>
  <si>
    <t>JOSE MANUEL CANCHILA PAYARES</t>
  </si>
  <si>
    <t>DAGOBERTO RAMIREZ CUNACUE</t>
  </si>
  <si>
    <t>CASTRO HERNANDEZ LINA JULIETH</t>
  </si>
  <si>
    <t>LISCANO GUTIERREZ HECTOR FABIAN</t>
  </si>
  <si>
    <t>RUIZ SANCHEZ LINA MARIA</t>
  </si>
  <si>
    <t>GOMEZ AGUDELO YOHANA ALEXANDRA</t>
  </si>
  <si>
    <t>PLAZAS CERTUCHE JAIRO ALFONSO</t>
  </si>
  <si>
    <t>MARCO TULIO SALCEDO</t>
  </si>
  <si>
    <t>PRIETO PERDOMO DANIEL</t>
  </si>
  <si>
    <t>JESUS MARIA LOBATON GRUESO</t>
  </si>
  <si>
    <t>GODOY VELASQUEZ LEONARDO FABIO</t>
  </si>
  <si>
    <t>DUVAL ESNEIDER RAMIREZ OSORIO</t>
  </si>
  <si>
    <t>MORENO ROJAS WILSON HUMBERTO</t>
  </si>
  <si>
    <t>PONARE JUAN CARLOS</t>
  </si>
  <si>
    <t>RAMIREZ CUNACUE DAGOBERTO</t>
  </si>
  <si>
    <t>CANCHILA PAYARES JOSE MANUEL</t>
  </si>
  <si>
    <t>LOZANO ROSSO YEIDI LORENA</t>
  </si>
  <si>
    <t>TITO DELFIN ORJUELA LANCHEROS</t>
  </si>
  <si>
    <t>FABIAN QUICENO MUÑOS</t>
  </si>
  <si>
    <t>GUEPENDO GUZMAN DIANA CECILIA</t>
  </si>
  <si>
    <t>GARCIA SANTOS YEFRY SMITH</t>
  </si>
  <si>
    <t>CASTILLO VERGEL JULY TATIANA</t>
  </si>
  <si>
    <t>RODRIGUEZ RUEDA SILVIA ANDREA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</si>
  <si>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</si>
  <si>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</si>
  <si>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</si>
  <si>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</si>
  <si>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</si>
  <si>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</si>
  <si>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</si>
  <si>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</si>
  <si>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</si>
  <si>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</si>
  <si>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</si>
  <si>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</si>
  <si>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</si>
  <si>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</si>
  <si>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</si>
  <si>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</si>
  <si>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</si>
  <si>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</si>
  <si>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</si>
  <si>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</si>
  <si>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</si>
  <si>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</si>
  <si>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</si>
  <si>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</si>
  <si>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</si>
  <si>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</si>
  <si>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</si>
  <si>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</si>
  <si>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</si>
  <si>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</si>
  <si>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</si>
  <si>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</si>
  <si>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</si>
  <si>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</si>
  <si>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</si>
  <si>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</si>
  <si>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</si>
  <si>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</si>
  <si>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</si>
  <si>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</si>
  <si>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</si>
  <si>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</si>
  <si>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</si>
  <si>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</si>
  <si>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</si>
  <si>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</si>
  <si>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</si>
  <si>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</si>
  <si>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</si>
  <si>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</si>
  <si>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</si>
  <si>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1001152021</t>
  </si>
  <si>
    <t>CITIBANK COLOMBIA</t>
  </si>
  <si>
    <t>POSITIVA</t>
  </si>
  <si>
    <t>26154565565</t>
  </si>
  <si>
    <t>9 Y 25</t>
  </si>
  <si>
    <t>84543049084</t>
  </si>
  <si>
    <t>506227743</t>
  </si>
  <si>
    <t>31771072014</t>
  </si>
  <si>
    <t>8 Y 17</t>
  </si>
  <si>
    <t>36773034049</t>
  </si>
  <si>
    <t>EQUIDAD</t>
  </si>
  <si>
    <t>86859339427</t>
  </si>
  <si>
    <t>9 Y 14</t>
  </si>
  <si>
    <t>46673848087</t>
  </si>
  <si>
    <t xml:space="preserve">9 Y 7 </t>
  </si>
  <si>
    <t>03912998095</t>
  </si>
  <si>
    <t>36727355892</t>
  </si>
  <si>
    <t>9 Y 3</t>
  </si>
  <si>
    <t>091500005987</t>
  </si>
  <si>
    <t>52242974751</t>
  </si>
  <si>
    <t>8 Y 28</t>
  </si>
  <si>
    <t>8 Y 13</t>
  </si>
  <si>
    <t>6 Y 29</t>
  </si>
  <si>
    <t>710850546</t>
  </si>
  <si>
    <t>BANCO DE OCCIDENTE</t>
  </si>
  <si>
    <t>84116696401</t>
  </si>
  <si>
    <t>6 y 8</t>
  </si>
  <si>
    <t>6 Y 15</t>
  </si>
  <si>
    <t>445192020699</t>
  </si>
  <si>
    <t>7 Y 13</t>
  </si>
  <si>
    <t>096170181943</t>
  </si>
  <si>
    <t>012946724</t>
  </si>
  <si>
    <t>5 y 20</t>
  </si>
  <si>
    <t>5 Y 19</t>
  </si>
  <si>
    <t>5 Y 17</t>
  </si>
  <si>
    <t>5 Y 15</t>
  </si>
  <si>
    <t>5 y 5</t>
  </si>
  <si>
    <t>5 Y 12</t>
  </si>
  <si>
    <t>5 Y 10</t>
  </si>
  <si>
    <t>07642962781</t>
  </si>
  <si>
    <t>4 Y 27</t>
  </si>
  <si>
    <t>42865568473</t>
  </si>
  <si>
    <t>5 Y 4</t>
  </si>
  <si>
    <t>445503005087</t>
  </si>
  <si>
    <t>52225076162</t>
  </si>
  <si>
    <t>4 Y 26</t>
  </si>
  <si>
    <t>230054262183</t>
  </si>
  <si>
    <t>BANCO POPULAR</t>
  </si>
  <si>
    <t>4 Y 13</t>
  </si>
  <si>
    <t>52270412891</t>
  </si>
  <si>
    <t>52280351466</t>
  </si>
  <si>
    <t>3 Y 7</t>
  </si>
  <si>
    <t>475652000299</t>
  </si>
  <si>
    <t>3 Y 20</t>
  </si>
  <si>
    <t>47398595706</t>
  </si>
  <si>
    <t>291200559</t>
  </si>
  <si>
    <t>ITAU CORPBANCA COLOMBIA S A</t>
  </si>
  <si>
    <t>3 Y 26</t>
  </si>
  <si>
    <t>445210042603</t>
  </si>
  <si>
    <t>3 Y 17</t>
  </si>
  <si>
    <t>485030027195</t>
  </si>
  <si>
    <t>3 Y 16</t>
  </si>
  <si>
    <t>2 Y 21</t>
  </si>
  <si>
    <t>230390065464</t>
  </si>
  <si>
    <t>439050167242</t>
  </si>
  <si>
    <t>2 Y 15</t>
  </si>
  <si>
    <t>439050168036</t>
  </si>
  <si>
    <t>2 Y 10</t>
  </si>
  <si>
    <t>0774000200062459</t>
  </si>
  <si>
    <t>11 DIAS</t>
  </si>
  <si>
    <t>shibermun@gmail.com</t>
  </si>
  <si>
    <t>anherguz@gmail.com</t>
  </si>
  <si>
    <t>maribelarias370@gmail.com</t>
  </si>
  <si>
    <t>rlancheros@gmail.com</t>
  </si>
  <si>
    <t>carolinadiazmm@hotmail.com</t>
  </si>
  <si>
    <t>adrianaprietoc@gmail.com</t>
  </si>
  <si>
    <t>maubarca84@gmail.com</t>
  </si>
  <si>
    <t>magdanegra@gmail.com</t>
  </si>
  <si>
    <t>silbiology@gmail.com</t>
  </si>
  <si>
    <t>sanied1981@hotmail.com</t>
  </si>
  <si>
    <t>apiariovictorhmb@gmail.com</t>
  </si>
  <si>
    <t>tuparro@parquesnacionales.gov.co</t>
  </si>
  <si>
    <t>duberneyrayolopez@gmail.com</t>
  </si>
  <si>
    <t>josemanuelcanchila@gmail.com</t>
  </si>
  <si>
    <t>dagoramirez294@gmail.com</t>
  </si>
  <si>
    <t>castroh.lina@gmail.com</t>
  </si>
  <si>
    <t>ectorlish1992@gmail.com</t>
  </si>
  <si>
    <t>linate28@gmail.com</t>
  </si>
  <si>
    <t>johago_08@yahoo.es</t>
  </si>
  <si>
    <t>jairo.plazas@gmail.com</t>
  </si>
  <si>
    <t>danielpri123@gmail.com</t>
  </si>
  <si>
    <t>lovatongrueso@gmail.com</t>
  </si>
  <si>
    <t>leon1991godoy@hotmail.com</t>
  </si>
  <si>
    <t>esneider.ramirezd@gmail.com</t>
  </si>
  <si>
    <t>moreno1826@gmail.com</t>
  </si>
  <si>
    <t>rugos38@yahoo.es</t>
  </si>
  <si>
    <t>loreyllr@gmail.com</t>
  </si>
  <si>
    <t>ingrid.tatisariaa2003@gmail.com</t>
  </si>
  <si>
    <t>fabianchan1213@gmail.com</t>
  </si>
  <si>
    <t>dcecyguependo@gmail.com</t>
  </si>
  <si>
    <t>ye-frisan1@hotmail.com</t>
  </si>
  <si>
    <t>j.t.castillo@hotmail.com</t>
  </si>
  <si>
    <t>silviandrearodriguez@hotmail.com</t>
  </si>
  <si>
    <t>CLL 1C SUR 9-27 BLOQUE 9. INT 1. APTO 402</t>
  </si>
  <si>
    <t>IVAN DARIO SANCHES MONTOYA</t>
  </si>
  <si>
    <t>KRA  39 -26C-47</t>
  </si>
  <si>
    <t>ALEJANDRO HERNANDEZ ALONSO</t>
  </si>
  <si>
    <t>KRA 37B SUR -68B-30 BARRIO  CARVAJAL</t>
  </si>
  <si>
    <t>SILVERIO ARIAS NASAYO</t>
  </si>
  <si>
    <t>CLL 69  111A-25</t>
  </si>
  <si>
    <t>VERONICA NEVA FONSECA</t>
  </si>
  <si>
    <t>CLL 3D -  19-60 HACARITAMA</t>
  </si>
  <si>
    <t>RAFAEL MARTINEZ</t>
  </si>
  <si>
    <t>TIUO</t>
  </si>
  <si>
    <t>FOSYGA</t>
  </si>
  <si>
    <t>CLLE 14  10-50 COTA</t>
  </si>
  <si>
    <t>COTA</t>
  </si>
  <si>
    <t>AGUSTIN RUDAS LLERAS</t>
  </si>
  <si>
    <t>KRA  4-4-59 B INDUSTRIAL</t>
  </si>
  <si>
    <t>JOSE ROGELIO BARBOSA</t>
  </si>
  <si>
    <t>KRA 27B-5B-38</t>
  </si>
  <si>
    <t>CALI</t>
  </si>
  <si>
    <t>AMAURI HURTADO</t>
  </si>
  <si>
    <t>KRA 4  14-34 PORVENIR</t>
  </si>
  <si>
    <t>FLORENCIA</t>
  </si>
  <si>
    <t>ERVIN JAMES ROJAS</t>
  </si>
  <si>
    <t>TRANS 121 32F-13 SUR</t>
  </si>
  <si>
    <t>FANNY RODRIGUEZ</t>
  </si>
  <si>
    <t>CLL 11   11-03 CENTRO</t>
  </si>
  <si>
    <t>VISTA HERMOSA</t>
  </si>
  <si>
    <t>DORALBA PALACIO</t>
  </si>
  <si>
    <t>FINCA EL PARAISO VDA CANO DANTA</t>
  </si>
  <si>
    <t>VDA CAÑO DANTA</t>
  </si>
  <si>
    <t>LUZ ALBA PARADA</t>
  </si>
  <si>
    <t>CLL 8 2-10 LA PLAZUELA</t>
  </si>
  <si>
    <t>SANDRO ARBEY ARIAS CALDERON</t>
  </si>
  <si>
    <t>TIO</t>
  </si>
  <si>
    <t>LUCIA ALVAREZ CARRILLO</t>
  </si>
  <si>
    <t>VDA AIRES DEL PERDIDO MACARENA</t>
  </si>
  <si>
    <t xml:space="preserve"> MZA D CASA 8 CONJUNTO RESIDENCIAL MONTECARLO</t>
  </si>
  <si>
    <t>CONJUNTO LOS GIRASOLES CASA 42A</t>
  </si>
  <si>
    <t>CLLE 6  37--10 ESPERANZA</t>
  </si>
  <si>
    <t>AMPARO HERNANDEZ DIAS</t>
  </si>
  <si>
    <t>CLL 2 KR 3</t>
  </si>
  <si>
    <t>JOHANA LIZCANO GUTIERREZ</t>
  </si>
  <si>
    <t>CLL 45-45-55 SANTA JOSEFA</t>
  </si>
  <si>
    <t>EIDER REINA ESPINOSA</t>
  </si>
  <si>
    <t>CALLE 64 4-50 APTO 302</t>
  </si>
  <si>
    <t>CARLOS ANDRES GOMEZ AGUDELO</t>
  </si>
  <si>
    <t>KRA 45-45-71 4-104</t>
  </si>
  <si>
    <t>FRANCY TRUJILLO</t>
  </si>
  <si>
    <t>PTO RICO</t>
  </si>
  <si>
    <t>INSPECCION DE POLICIA GUAYABAL</t>
  </si>
  <si>
    <t>SAN VICENTE</t>
  </si>
  <si>
    <t>CRISTINA CABIEDES PERDOMO</t>
  </si>
  <si>
    <t>VDA CAÑO ANIMAS/ VHERMOSA META</t>
  </si>
  <si>
    <t>FERNADO BUITRAGO</t>
  </si>
  <si>
    <t>CLL 19-20-11 B ALCARAVAN</t>
  </si>
  <si>
    <t>NO REPORTA</t>
  </si>
  <si>
    <t>VDA RAUDAL 1 SAN JOSE DEL GUAVIARE</t>
  </si>
  <si>
    <t>CLL 24 -7-42 CASA ARTURO BUENO</t>
  </si>
  <si>
    <t>YEIDE DAVID MORENO</t>
  </si>
  <si>
    <t>DIG 15-27A-95 VIRGILIO BARCO</t>
  </si>
  <si>
    <t>MEDIMAS</t>
  </si>
  <si>
    <t>KRA 51A-11-53 SERRAMONTE</t>
  </si>
  <si>
    <t>OMAIRA LOZANO</t>
  </si>
  <si>
    <t>CAJACOPI</t>
  </si>
  <si>
    <t>VEREDA PALMERAS</t>
  </si>
  <si>
    <t>INGRID TATIANA ARIAS GIRALDO</t>
  </si>
  <si>
    <t>KRA 11-50 B. PRIMAVERA</t>
  </si>
  <si>
    <t>KRA 30A-2B-16</t>
  </si>
  <si>
    <t>FLORINDA GUEPENDO GUZMAN</t>
  </si>
  <si>
    <t>KRA 30  28SUR-39</t>
  </si>
  <si>
    <t>INGRID YICED SANTOS PERDOMO</t>
  </si>
  <si>
    <t>TIA</t>
  </si>
  <si>
    <t>VEREDA MIRA VALLE</t>
  </si>
  <si>
    <t>SAN VICENTE DEL CAGUAN</t>
  </si>
  <si>
    <t>MARIA NERGY CASTILLO</t>
  </si>
  <si>
    <t xml:space="preserve">CLL 34 20-28 </t>
  </si>
  <si>
    <t>MARIA DEL PILAR RODRIGUEZ</t>
  </si>
  <si>
    <t>ZUÑIGA LEAL AURA MARIA</t>
  </si>
  <si>
    <t>MAYRA ALEJANDRA CASTELLANOS CASTRO</t>
  </si>
  <si>
    <t>HARBY ANDRES RODRIGUEZ CAMACHO</t>
  </si>
  <si>
    <t>RESTREPO MARIN DANIEL ALEJANDRO</t>
  </si>
  <si>
    <t>TOLOZA VILLAMIZAR ANGY PAOLA</t>
  </si>
  <si>
    <t>UMAÑA RIOS VIVIANA ANDREA</t>
  </si>
  <si>
    <t>BELTRAN BELTRAN CAMILA ANDREA</t>
  </si>
  <si>
    <t>CAMILO ALBERTO ESPITIA AMADO</t>
  </si>
  <si>
    <t>DAVID LEONARDO RUBIO OLIVERA</t>
  </si>
  <si>
    <t xml:space="preserve">CARLOS ANDRES BELLO BARRERA </t>
  </si>
  <si>
    <t>VELASQUEZ ALVAREZ EDIXON ALEXIS</t>
  </si>
  <si>
    <t>ROLDAN GARZON HOLMAN</t>
  </si>
  <si>
    <t>MARIA FERNANDA GONZALEZ GIRALDO</t>
  </si>
  <si>
    <t>CORREDOR CANO RENZO TOBIAS</t>
  </si>
  <si>
    <t>HENAO CARDENAS MARIA MONICA</t>
  </si>
  <si>
    <t>JOSE JACINTO RODRIGUEZ BERNAL</t>
  </si>
  <si>
    <t>HEREDIA CAMACHO JUAN ARTURO</t>
  </si>
  <si>
    <t>CRISTIAN LEONARDO CASTRO</t>
  </si>
  <si>
    <t>JUAN CARLOS FLOREZ BELTRAN</t>
  </si>
  <si>
    <t>9 Y 18</t>
  </si>
  <si>
    <t>9 y 15</t>
  </si>
  <si>
    <t>9 Y 4</t>
  </si>
  <si>
    <t>8 Y 15</t>
  </si>
  <si>
    <t>7 Y 15</t>
  </si>
  <si>
    <t>7 Y 12</t>
  </si>
  <si>
    <t>5 y 26</t>
  </si>
  <si>
    <t>4 Y 8</t>
  </si>
  <si>
    <t>3 Y 18</t>
  </si>
  <si>
    <t>laleomastarde@gmail.com</t>
  </si>
  <si>
    <t>mayracastellanos75@gmail.com</t>
  </si>
  <si>
    <t>andresk04@hotmail.com</t>
  </si>
  <si>
    <t>danielrpo@gmail.com</t>
  </si>
  <si>
    <t>difre1785@gmail.com</t>
  </si>
  <si>
    <t>oscarg16rh@hotmail.com</t>
  </si>
  <si>
    <t>tvpaola26@gmail.com</t>
  </si>
  <si>
    <t>umanarios@gmail.com</t>
  </si>
  <si>
    <t>cabeltran28@gmail.com</t>
  </si>
  <si>
    <t>caespitiaa@unal.edu.co</t>
  </si>
  <si>
    <t>dleorubio@gmail.com</t>
  </si>
  <si>
    <t>andresbello8@gmail.com</t>
  </si>
  <si>
    <t>alexisvel234@hotmail.com</t>
  </si>
  <si>
    <t>holmanroldan7@gmail.com</t>
  </si>
  <si>
    <t>mafegg@gmail.com</t>
  </si>
  <si>
    <t>renzocorredor@gmail.com</t>
  </si>
  <si>
    <t>maloka1305@gmail.com</t>
  </si>
  <si>
    <t>jjrodrinal@yahoo.com</t>
  </si>
  <si>
    <t>arturoherediacamacho@gmail.com</t>
  </si>
  <si>
    <t>castrocristian90@gmail.com</t>
  </si>
  <si>
    <t>juanflorez2018@gmail.com</t>
  </si>
  <si>
    <t>462100023425</t>
  </si>
  <si>
    <t>55163686073</t>
  </si>
  <si>
    <t>047600102900</t>
  </si>
  <si>
    <t>230341110146</t>
  </si>
  <si>
    <t>24070298150</t>
  </si>
  <si>
    <t>64447098740</t>
  </si>
  <si>
    <t>052372596</t>
  </si>
  <si>
    <t>004000218257</t>
  </si>
  <si>
    <t>30599435782</t>
  </si>
  <si>
    <t>007770283278</t>
  </si>
  <si>
    <t>54776694668</t>
  </si>
  <si>
    <t>077349439</t>
  </si>
  <si>
    <t>000030560940</t>
  </si>
  <si>
    <t>69780431458</t>
  </si>
  <si>
    <t>0550457800089460</t>
  </si>
  <si>
    <t>431303013327</t>
  </si>
  <si>
    <t>CLL 15 28-20 CASA 69 FUNZA</t>
  </si>
  <si>
    <t>FUNZA</t>
  </si>
  <si>
    <t>MYRIAM ELENA LEAL</t>
  </si>
  <si>
    <t>KRA 90A - 84-10</t>
  </si>
  <si>
    <t>BGOTA</t>
  </si>
  <si>
    <t>ANA CASTRO RODRIGUEZ</t>
  </si>
  <si>
    <t>CLL 25 -27-24</t>
  </si>
  <si>
    <t>FLORIDA BLANCA</t>
  </si>
  <si>
    <t>INAVINA CAMACHO</t>
  </si>
  <si>
    <t>KRA  71A-  4-126</t>
  </si>
  <si>
    <t>MEDELLIN</t>
  </si>
  <si>
    <t>SANTIAGO RESTREPO</t>
  </si>
  <si>
    <t>KRA 29-16-48</t>
  </si>
  <si>
    <t>BUCARAMANGA</t>
  </si>
  <si>
    <t>GERMAN TOLOZA</t>
  </si>
  <si>
    <t>CRA 1  4 21</t>
  </si>
  <si>
    <t>NIDIA UMAÑA RÍOS</t>
  </si>
  <si>
    <t>KR 2 A ESTE  24A- 63 SUR</t>
  </si>
  <si>
    <t>ROSALBA NOHEMI BELTRAN</t>
  </si>
  <si>
    <t>CLL 44  15 -21 PISO 3</t>
  </si>
  <si>
    <t>NIKOLE CALDERON</t>
  </si>
  <si>
    <t>KRA 4 BIS 30-40</t>
  </si>
  <si>
    <t>CRA 57 A 57 B 85 AP 413</t>
  </si>
  <si>
    <t xml:space="preserve">AMPARO BARRERA </t>
  </si>
  <si>
    <t>TRANS 73A-82H-21 APTO 309</t>
  </si>
  <si>
    <t>NATIVIDAD ALVAREZ</t>
  </si>
  <si>
    <t>KRA 48  74-28 SUR</t>
  </si>
  <si>
    <t>MARIA MARTINEZ</t>
  </si>
  <si>
    <t>DIG  54  20-10-APTO 301</t>
  </si>
  <si>
    <t>MARIA CAMILA GONZALEZ</t>
  </si>
  <si>
    <t>CLL 152D-102B -10 INT 1 APTO 402</t>
  </si>
  <si>
    <t>ELIZABETH MUNOZ</t>
  </si>
  <si>
    <t>KRA 33 22-47 APTO 1102</t>
  </si>
  <si>
    <t>JORGE LUIS CONTRERAS</t>
  </si>
  <si>
    <t>TRV 19 B 62 B 62</t>
  </si>
  <si>
    <t>MARIA ISABEL RAMIREZ</t>
  </si>
  <si>
    <t>KRA 5A-116-35</t>
  </si>
  <si>
    <t>HERNANDO HEREDIA</t>
  </si>
  <si>
    <t>CLL 23-C69F-65</t>
  </si>
  <si>
    <t>EUGENIA CASTRO NIÑO</t>
  </si>
  <si>
    <t>LUIS GREGORIO 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</si>
</sst>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b/>
      <sz val="8"/>
      <color rgb="FF0070C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Font="1"/>
    <xf numFmtId="3" fontId="0" fillId="0" borderId="0" xfId="0" applyNumberFormat="1" applyFill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49" fontId="6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166" fontId="4" fillId="2" borderId="1" xfId="3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/>
    <xf numFmtId="49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66" fontId="4" fillId="5" borderId="1" xfId="3" applyNumberFormat="1" applyFont="1" applyFill="1" applyBorder="1"/>
    <xf numFmtId="3" fontId="4" fillId="5" borderId="1" xfId="0" applyNumberFormat="1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9" fillId="2" borderId="1" xfId="1" applyFont="1" applyFill="1" applyBorder="1" applyAlignment="1" applyProtection="1"/>
    <xf numFmtId="0" fontId="10" fillId="2" borderId="1" xfId="0" applyFont="1" applyFill="1" applyBorder="1"/>
    <xf numFmtId="0" fontId="11" fillId="2" borderId="1" xfId="1" applyFont="1" applyFill="1" applyBorder="1" applyAlignment="1" applyProtection="1"/>
    <xf numFmtId="0" fontId="10" fillId="5" borderId="1" xfId="0" applyFont="1" applyFill="1" applyBorder="1"/>
    <xf numFmtId="0" fontId="11" fillId="2" borderId="1" xfId="1" applyFont="1" applyFill="1" applyBorder="1" applyAlignment="1" applyProtection="1">
      <alignment horizontal="left"/>
    </xf>
    <xf numFmtId="165" fontId="11" fillId="2" borderId="1" xfId="1" applyNumberFormat="1" applyFont="1" applyFill="1" applyBorder="1" applyAlignment="1" applyProtection="1">
      <alignment horizontal="lef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9" fillId="2" borderId="1" xfId="1" applyFont="1" applyFill="1" applyBorder="1" applyAlignment="1" applyProtection="1">
      <alignment horizontal="left"/>
    </xf>
    <xf numFmtId="3" fontId="4" fillId="2" borderId="1" xfId="0" applyNumberFormat="1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49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6" fontId="0" fillId="2" borderId="1" xfId="3" applyNumberFormat="1" applyFont="1" applyFill="1" applyBorder="1" applyAlignment="1">
      <alignment vertical="center"/>
    </xf>
    <xf numFmtId="166" fontId="0" fillId="2" borderId="1" xfId="3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16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/>
    <xf numFmtId="0" fontId="2" fillId="2" borderId="1" xfId="1" applyFill="1" applyBorder="1" applyAlignment="1" applyProtection="1"/>
    <xf numFmtId="49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0" fontId="13" fillId="2" borderId="1" xfId="0" applyFont="1" applyFill="1" applyBorder="1"/>
    <xf numFmtId="3" fontId="0" fillId="2" borderId="2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2" fillId="2" borderId="1" xfId="1" applyFill="1" applyBorder="1" applyAlignment="1" applyProtection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6" fontId="0" fillId="2" borderId="0" xfId="3" applyNumberFormat="1" applyFont="1" applyFill="1" applyBorder="1" applyAlignment="1">
      <alignment vertical="center"/>
    </xf>
    <xf numFmtId="166" fontId="0" fillId="2" borderId="0" xfId="3" applyNumberFormat="1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6" fontId="0" fillId="2" borderId="0" xfId="0" applyNumberFormat="1" applyFill="1" applyBorder="1" applyAlignment="1">
      <alignment horizontal="center"/>
    </xf>
    <xf numFmtId="0" fontId="0" fillId="2" borderId="4" xfId="0" applyFill="1" applyBorder="1"/>
    <xf numFmtId="166" fontId="0" fillId="2" borderId="1" xfId="3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/>
    </xf>
    <xf numFmtId="49" fontId="0" fillId="6" borderId="1" xfId="0" applyNumberFormat="1" applyFill="1" applyBorder="1" applyAlignment="1">
      <alignment horizontal="right"/>
    </xf>
    <xf numFmtId="3" fontId="0" fillId="6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6" fontId="0" fillId="6" borderId="1" xfId="3" applyNumberFormat="1" applyFont="1" applyFill="1" applyBorder="1" applyAlignment="1">
      <alignment vertical="center"/>
    </xf>
    <xf numFmtId="166" fontId="0" fillId="6" borderId="1" xfId="3" applyNumberFormat="1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right"/>
    </xf>
    <xf numFmtId="0" fontId="0" fillId="6" borderId="3" xfId="0" applyFill="1" applyBorder="1"/>
    <xf numFmtId="16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 vertical="center"/>
    </xf>
    <xf numFmtId="0" fontId="2" fillId="6" borderId="1" xfId="1" applyFill="1" applyBorder="1" applyAlignment="1" applyProtection="1"/>
    <xf numFmtId="0" fontId="0" fillId="6" borderId="0" xfId="0" applyFill="1" applyBorder="1"/>
    <xf numFmtId="49" fontId="6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6" fontId="7" fillId="3" borderId="0" xfId="3" applyNumberFormat="1" applyFont="1" applyFill="1" applyBorder="1" applyAlignment="1">
      <alignment vertical="center"/>
    </xf>
    <xf numFmtId="166" fontId="7" fillId="3" borderId="0" xfId="3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16" fontId="7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/>
  </cellXfs>
  <cellStyles count="5">
    <cellStyle name="Hipervínculo" xfId="1" builtinId="8"/>
    <cellStyle name="Millares" xfId="3" builtin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etzera@yahoo.com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beto_mejia79@hotmail.com" TargetMode="External"/><Relationship Id="rId42" Type="http://schemas.openxmlformats.org/officeDocument/2006/relationships/hyperlink" Target="mailto:obeiderchimbacosuaza@gmail.com" TargetMode="External"/><Relationship Id="rId47" Type="http://schemas.openxmlformats.org/officeDocument/2006/relationships/hyperlink" Target="mailto:jhonedisonzamudio@gmail.com" TargetMode="External"/><Relationship Id="rId63" Type="http://schemas.openxmlformats.org/officeDocument/2006/relationships/hyperlink" Target="mailto:arnoldolopezyenar@yahoo.es" TargetMode="External"/><Relationship Id="rId68" Type="http://schemas.openxmlformats.org/officeDocument/2006/relationships/hyperlink" Target="mailto:shibermun@gmail.com" TargetMode="External"/><Relationship Id="rId84" Type="http://schemas.openxmlformats.org/officeDocument/2006/relationships/hyperlink" Target="mailto:sofiabogada1271@hotmail.com" TargetMode="External"/><Relationship Id="rId89" Type="http://schemas.openxmlformats.org/officeDocument/2006/relationships/hyperlink" Target="mailto:johago_08@yahoo.es" TargetMode="External"/><Relationship Id="rId112" Type="http://schemas.openxmlformats.org/officeDocument/2006/relationships/hyperlink" Target="mailto:dcecyguependo@gmail.com" TargetMode="External"/><Relationship Id="rId16" Type="http://schemas.openxmlformats.org/officeDocument/2006/relationships/hyperlink" Target="mailto:juanc.9012@gmail.com" TargetMode="External"/><Relationship Id="rId107" Type="http://schemas.openxmlformats.org/officeDocument/2006/relationships/hyperlink" Target="mailto:josemanuelcanchila@gmail.com" TargetMode="External"/><Relationship Id="rId11" Type="http://schemas.openxmlformats.org/officeDocument/2006/relationships/hyperlink" Target="mailto:fbetancourt.d@gmail.com" TargetMode="External"/><Relationship Id="rId24" Type="http://schemas.openxmlformats.org/officeDocument/2006/relationships/hyperlink" Target="mailto:jaenro571@yahoo.es" TargetMode="External"/><Relationship Id="rId32" Type="http://schemas.openxmlformats.org/officeDocument/2006/relationships/hyperlink" Target="mailto:yecidalvarado80@gmail.com" TargetMode="External"/><Relationship Id="rId37" Type="http://schemas.openxmlformats.org/officeDocument/2006/relationships/hyperlink" Target="mailto:sarmiento_10@hotmail.com" TargetMode="External"/><Relationship Id="rId40" Type="http://schemas.openxmlformats.org/officeDocument/2006/relationships/hyperlink" Target="mailto:sofiabogada1271@hotmail.com" TargetMode="External"/><Relationship Id="rId45" Type="http://schemas.openxmlformats.org/officeDocument/2006/relationships/hyperlink" Target="mailto:linorjuela@gmail.com" TargetMode="External"/><Relationship Id="rId53" Type="http://schemas.openxmlformats.org/officeDocument/2006/relationships/hyperlink" Target="mailto:murillodayren@gmail.com" TargetMode="External"/><Relationship Id="rId58" Type="http://schemas.openxmlformats.org/officeDocument/2006/relationships/hyperlink" Target="mailto:martikdevia39@hotmail.com" TargetMode="External"/><Relationship Id="rId66" Type="http://schemas.openxmlformats.org/officeDocument/2006/relationships/hyperlink" Target="mailto:yajewa@gmail.com" TargetMode="External"/><Relationship Id="rId74" Type="http://schemas.openxmlformats.org/officeDocument/2006/relationships/hyperlink" Target="mailto:maubarca84@gmail.com" TargetMode="External"/><Relationship Id="rId79" Type="http://schemas.openxmlformats.org/officeDocument/2006/relationships/hyperlink" Target="mailto:apiariovictorhmb@gmail.com" TargetMode="External"/><Relationship Id="rId87" Type="http://schemas.openxmlformats.org/officeDocument/2006/relationships/hyperlink" Target="mailto:linate28@gmail.com" TargetMode="External"/><Relationship Id="rId102" Type="http://schemas.openxmlformats.org/officeDocument/2006/relationships/hyperlink" Target="mailto:lovatongrueso@gmail.com" TargetMode="External"/><Relationship Id="rId110" Type="http://schemas.openxmlformats.org/officeDocument/2006/relationships/hyperlink" Target="mailto:ingrid.tatisariaa2003@gmail.com" TargetMode="External"/><Relationship Id="rId115" Type="http://schemas.openxmlformats.org/officeDocument/2006/relationships/hyperlink" Target="mailto:j.t.castillo@hotmail.com" TargetMode="External"/><Relationship Id="rId5" Type="http://schemas.openxmlformats.org/officeDocument/2006/relationships/hyperlink" Target="mailto:edanrich.19@gmail.com" TargetMode="External"/><Relationship Id="rId61" Type="http://schemas.openxmlformats.org/officeDocument/2006/relationships/hyperlink" Target="mailto:geinerbedoya@mail.com" TargetMode="External"/><Relationship Id="rId82" Type="http://schemas.openxmlformats.org/officeDocument/2006/relationships/hyperlink" Target="mailto:dagoramirez294@gmail.com" TargetMode="External"/><Relationship Id="rId90" Type="http://schemas.openxmlformats.org/officeDocument/2006/relationships/hyperlink" Target="mailto:shibermun@gmail.com" TargetMode="External"/><Relationship Id="rId95" Type="http://schemas.openxmlformats.org/officeDocument/2006/relationships/hyperlink" Target="mailto:ingridlicaro@gmail.com" TargetMode="External"/><Relationship Id="rId19" Type="http://schemas.openxmlformats.org/officeDocument/2006/relationships/hyperlink" Target="mailto:alainandres.barragan@gmail.com" TargetMode="External"/><Relationship Id="rId14" Type="http://schemas.openxmlformats.org/officeDocument/2006/relationships/hyperlink" Target="mailto:gissetvalencia@gmail.com" TargetMode="External"/><Relationship Id="rId22" Type="http://schemas.openxmlformats.org/officeDocument/2006/relationships/hyperlink" Target="mailto:andrea.callejasavila@gmail.com" TargetMode="External"/><Relationship Id="rId27" Type="http://schemas.openxmlformats.org/officeDocument/2006/relationships/hyperlink" Target="mailto:diegosl0208@yahoo.com" TargetMode="External"/><Relationship Id="rId30" Type="http://schemas.openxmlformats.org/officeDocument/2006/relationships/hyperlink" Target="mailto:racso.guti@hotmail.com" TargetMode="External"/><Relationship Id="rId35" Type="http://schemas.openxmlformats.org/officeDocument/2006/relationships/hyperlink" Target="mailto:trujilloedgar12@yahoo.es" TargetMode="External"/><Relationship Id="rId43" Type="http://schemas.openxmlformats.org/officeDocument/2006/relationships/hyperlink" Target="mailto:clara.henao@yahoo.com" TargetMode="External"/><Relationship Id="rId48" Type="http://schemas.openxmlformats.org/officeDocument/2006/relationships/hyperlink" Target="mailto:ing.ricardomb@hotmail.com" TargetMode="External"/><Relationship Id="rId56" Type="http://schemas.openxmlformats.org/officeDocument/2006/relationships/hyperlink" Target="mailto:andresid13@hotmail.com" TargetMode="External"/><Relationship Id="rId64" Type="http://schemas.openxmlformats.org/officeDocument/2006/relationships/hyperlink" Target="mailto:caansume@gmail.com" TargetMode="External"/><Relationship Id="rId69" Type="http://schemas.openxmlformats.org/officeDocument/2006/relationships/hyperlink" Target="mailto:anherguz@gmail.com" TargetMode="External"/><Relationship Id="rId77" Type="http://schemas.openxmlformats.org/officeDocument/2006/relationships/hyperlink" Target="mailto:ingridlicaro@gmail.com" TargetMode="External"/><Relationship Id="rId100" Type="http://schemas.openxmlformats.org/officeDocument/2006/relationships/hyperlink" Target="mailto:danielpri123@gmail.com" TargetMode="External"/><Relationship Id="rId105" Type="http://schemas.openxmlformats.org/officeDocument/2006/relationships/hyperlink" Target="mailto:rugos38@yahoo.es" TargetMode="External"/><Relationship Id="rId113" Type="http://schemas.openxmlformats.org/officeDocument/2006/relationships/hyperlink" Target="mailto:danielpri123@gmail.com" TargetMode="External"/><Relationship Id="rId8" Type="http://schemas.openxmlformats.org/officeDocument/2006/relationships/hyperlink" Target="mailto:charito.landinez7talentos@gmail.com" TargetMode="External"/><Relationship Id="rId51" Type="http://schemas.openxmlformats.org/officeDocument/2006/relationships/hyperlink" Target="mailto:dicar.forero@gmail.com" TargetMode="External"/><Relationship Id="rId72" Type="http://schemas.openxmlformats.org/officeDocument/2006/relationships/hyperlink" Target="mailto:carolinadiazmm@hotmail.com" TargetMode="External"/><Relationship Id="rId80" Type="http://schemas.openxmlformats.org/officeDocument/2006/relationships/hyperlink" Target="mailto:duberneyrayolopez@gmail.com" TargetMode="External"/><Relationship Id="rId85" Type="http://schemas.openxmlformats.org/officeDocument/2006/relationships/hyperlink" Target="mailto:castroh.lina@gmail.com" TargetMode="External"/><Relationship Id="rId93" Type="http://schemas.openxmlformats.org/officeDocument/2006/relationships/hyperlink" Target="mailto:jairo.plazas@gmail.com" TargetMode="External"/><Relationship Id="rId98" Type="http://schemas.openxmlformats.org/officeDocument/2006/relationships/hyperlink" Target="mailto:cpmlambi@gmail.com" TargetMode="External"/><Relationship Id="rId3" Type="http://schemas.openxmlformats.org/officeDocument/2006/relationships/hyperlink" Target="mailto:cruzginnapatricia@gmail.com" TargetMode="External"/><Relationship Id="rId12" Type="http://schemas.openxmlformats.org/officeDocument/2006/relationships/hyperlink" Target="mailto:nepatricia@gmail.com" TargetMode="External"/><Relationship Id="rId17" Type="http://schemas.openxmlformats.org/officeDocument/2006/relationships/hyperlink" Target="mailto:joha95.a@hotmail.com" TargetMode="External"/><Relationship Id="rId25" Type="http://schemas.openxmlformats.org/officeDocument/2006/relationships/hyperlink" Target="mailto:mmila.javier24@hotmail.com" TargetMode="External"/><Relationship Id="rId33" Type="http://schemas.openxmlformats.org/officeDocument/2006/relationships/hyperlink" Target="mailto:piaroavichada@hotmail.com" TargetMode="External"/><Relationship Id="rId38" Type="http://schemas.openxmlformats.org/officeDocument/2006/relationships/hyperlink" Target="mailto:erikamorales154@gmail.com" TargetMode="External"/><Relationship Id="rId46" Type="http://schemas.openxmlformats.org/officeDocument/2006/relationships/hyperlink" Target="mailto:ambientalozada@gmail.com" TargetMode="External"/><Relationship Id="rId59" Type="http://schemas.openxmlformats.org/officeDocument/2006/relationships/hyperlink" Target="mailto:ingridlicaro@gmail.com" TargetMode="External"/><Relationship Id="rId67" Type="http://schemas.openxmlformats.org/officeDocument/2006/relationships/hyperlink" Target="mailto:paolita.left@gmail.com" TargetMode="External"/><Relationship Id="rId103" Type="http://schemas.openxmlformats.org/officeDocument/2006/relationships/hyperlink" Target="mailto:leon1991godoy@hotmail.com" TargetMode="External"/><Relationship Id="rId108" Type="http://schemas.openxmlformats.org/officeDocument/2006/relationships/hyperlink" Target="mailto:leidycuba_9010@hotmail.com" TargetMode="External"/><Relationship Id="rId116" Type="http://schemas.openxmlformats.org/officeDocument/2006/relationships/hyperlink" Target="mailto:silviandrearodriguez@hotmail.com" TargetMode="External"/><Relationship Id="rId20" Type="http://schemas.openxmlformats.org/officeDocument/2006/relationships/hyperlink" Target="mailto:arlexpl@hotmail.com" TargetMode="External"/><Relationship Id="rId41" Type="http://schemas.openxmlformats.org/officeDocument/2006/relationships/hyperlink" Target="mailto:maelsaan@hotmail.com" TargetMode="External"/><Relationship Id="rId54" Type="http://schemas.openxmlformats.org/officeDocument/2006/relationships/hyperlink" Target="mailto:dianyrodri83@gmail.com" TargetMode="External"/><Relationship Id="rId62" Type="http://schemas.openxmlformats.org/officeDocument/2006/relationships/hyperlink" Target="mailto:cpmlambi@gmail.com" TargetMode="External"/><Relationship Id="rId70" Type="http://schemas.openxmlformats.org/officeDocument/2006/relationships/hyperlink" Target="mailto:maribelarias370@gmail.com" TargetMode="External"/><Relationship Id="rId75" Type="http://schemas.openxmlformats.org/officeDocument/2006/relationships/hyperlink" Target="mailto:magdanegra@gmail.com" TargetMode="External"/><Relationship Id="rId83" Type="http://schemas.openxmlformats.org/officeDocument/2006/relationships/hyperlink" Target="mailto:paolaparques@gmail.com" TargetMode="External"/><Relationship Id="rId88" Type="http://schemas.openxmlformats.org/officeDocument/2006/relationships/hyperlink" Target="mailto:rockpili24@gmail.com" TargetMode="External"/><Relationship Id="rId91" Type="http://schemas.openxmlformats.org/officeDocument/2006/relationships/hyperlink" Target="mailto:caansume@gmail.com" TargetMode="External"/><Relationship Id="rId96" Type="http://schemas.openxmlformats.org/officeDocument/2006/relationships/hyperlink" Target="mailto:martikdevia39@hotmail.com" TargetMode="External"/><Relationship Id="rId111" Type="http://schemas.openxmlformats.org/officeDocument/2006/relationships/hyperlink" Target="mailto:fabianchan1213@gmail.com" TargetMode="External"/><Relationship Id="rId1" Type="http://schemas.openxmlformats.org/officeDocument/2006/relationships/hyperlink" Target="mailto:pablocabrera88@gmail.com" TargetMode="External"/><Relationship Id="rId6" Type="http://schemas.openxmlformats.org/officeDocument/2006/relationships/hyperlink" Target="mailto:oscargalvis820624@gmail.com" TargetMode="External"/><Relationship Id="rId15" Type="http://schemas.openxmlformats.org/officeDocument/2006/relationships/hyperlink" Target="mailto:jakywins@gmail.com" TargetMode="External"/><Relationship Id="rId23" Type="http://schemas.openxmlformats.org/officeDocument/2006/relationships/hyperlink" Target="mailto:ivorodriguezv@gmail.com" TargetMode="External"/><Relationship Id="rId28" Type="http://schemas.openxmlformats.org/officeDocument/2006/relationships/hyperlink" Target="mailto:juanpazos13@hotmail.com" TargetMode="External"/><Relationship Id="rId36" Type="http://schemas.openxmlformats.org/officeDocument/2006/relationships/hyperlink" Target="mailto:dubomeyrayolopez@gmail.com" TargetMode="External"/><Relationship Id="rId49" Type="http://schemas.openxmlformats.org/officeDocument/2006/relationships/hyperlink" Target="mailto:alonsoroac@yahoo.com" TargetMode="External"/><Relationship Id="rId57" Type="http://schemas.openxmlformats.org/officeDocument/2006/relationships/hyperlink" Target="mailto:disfigueroa@gmail.com" TargetMode="External"/><Relationship Id="rId106" Type="http://schemas.openxmlformats.org/officeDocument/2006/relationships/hyperlink" Target="mailto:dagoramirez294@gmail.com" TargetMode="External"/><Relationship Id="rId114" Type="http://schemas.openxmlformats.org/officeDocument/2006/relationships/hyperlink" Target="mailto:ye-frisan1@hotmail.com" TargetMode="External"/><Relationship Id="rId10" Type="http://schemas.openxmlformats.org/officeDocument/2006/relationships/hyperlink" Target="mailto:claudiacervera1@gmail.com" TargetMode="External"/><Relationship Id="rId31" Type="http://schemas.openxmlformats.org/officeDocument/2006/relationships/hyperlink" Target="mailto:benialvarado@yahoo.es" TargetMode="External"/><Relationship Id="rId44" Type="http://schemas.openxmlformats.org/officeDocument/2006/relationships/hyperlink" Target="mailto:jhoncapi24@hotmail.com" TargetMode="External"/><Relationship Id="rId52" Type="http://schemas.openxmlformats.org/officeDocument/2006/relationships/hyperlink" Target="mailto:damandrus@gmail.com" TargetMode="External"/><Relationship Id="rId60" Type="http://schemas.openxmlformats.org/officeDocument/2006/relationships/hyperlink" Target="mailto:andress.2096@gmail.com" TargetMode="External"/><Relationship Id="rId65" Type="http://schemas.openxmlformats.org/officeDocument/2006/relationships/hyperlink" Target="mailto:juanpazos13@hotmail.com" TargetMode="External"/><Relationship Id="rId73" Type="http://schemas.openxmlformats.org/officeDocument/2006/relationships/hyperlink" Target="mailto:adrianaprietoc@gmail.com" TargetMode="External"/><Relationship Id="rId78" Type="http://schemas.openxmlformats.org/officeDocument/2006/relationships/hyperlink" Target="mailto:sanied1981@hotmail.com" TargetMode="External"/><Relationship Id="rId81" Type="http://schemas.openxmlformats.org/officeDocument/2006/relationships/hyperlink" Target="mailto:josemanuelcanchila@gmail.com" TargetMode="External"/><Relationship Id="rId86" Type="http://schemas.openxmlformats.org/officeDocument/2006/relationships/hyperlink" Target="mailto:ectorlish1992@gmail.com" TargetMode="External"/><Relationship Id="rId94" Type="http://schemas.openxmlformats.org/officeDocument/2006/relationships/hyperlink" Target="mailto:ambientalozada@gmail.com" TargetMode="External"/><Relationship Id="rId99" Type="http://schemas.openxmlformats.org/officeDocument/2006/relationships/hyperlink" Target="mailto:natus_liceo@hotmail.com" TargetMode="External"/><Relationship Id="rId101" Type="http://schemas.openxmlformats.org/officeDocument/2006/relationships/hyperlink" Target="mailto:esneider.ramirezd@gmail.com" TargetMode="External"/><Relationship Id="rId4" Type="http://schemas.openxmlformats.org/officeDocument/2006/relationships/hyperlink" Target="mailto:leidycuba_9010@hotmail.com" TargetMode="External"/><Relationship Id="rId9" Type="http://schemas.openxmlformats.org/officeDocument/2006/relationships/hyperlink" Target="mailto:leidy_hdez21@hotmail.com" TargetMode="External"/><Relationship Id="rId13" Type="http://schemas.openxmlformats.org/officeDocument/2006/relationships/hyperlink" Target="mailto:pnnmac@gmail.com" TargetMode="External"/><Relationship Id="rId18" Type="http://schemas.openxmlformats.org/officeDocument/2006/relationships/hyperlink" Target="mailto:carlosmanrique47@hotmail.com" TargetMode="External"/><Relationship Id="rId39" Type="http://schemas.openxmlformats.org/officeDocument/2006/relationships/hyperlink" Target="mailto:paolaparques@gmail.com" TargetMode="External"/><Relationship Id="rId109" Type="http://schemas.openxmlformats.org/officeDocument/2006/relationships/hyperlink" Target="mailto:loreyllr@gmail.com" TargetMode="External"/><Relationship Id="rId34" Type="http://schemas.openxmlformats.org/officeDocument/2006/relationships/hyperlink" Target="mailto:chato.1977@hotmail.com" TargetMode="External"/><Relationship Id="rId50" Type="http://schemas.openxmlformats.org/officeDocument/2006/relationships/hyperlink" Target="mailto:jmljerez@gmail.com" TargetMode="External"/><Relationship Id="rId55" Type="http://schemas.openxmlformats.org/officeDocument/2006/relationships/hyperlink" Target="mailto:natus_liceo@hotmail.com" TargetMode="External"/><Relationship Id="rId76" Type="http://schemas.openxmlformats.org/officeDocument/2006/relationships/hyperlink" Target="mailto:silbiology@gmail.com" TargetMode="External"/><Relationship Id="rId97" Type="http://schemas.openxmlformats.org/officeDocument/2006/relationships/hyperlink" Target="mailto:apiariovictorhmb@gmail.com" TargetMode="External"/><Relationship Id="rId104" Type="http://schemas.openxmlformats.org/officeDocument/2006/relationships/hyperlink" Target="mailto:moreno1826@gmail.com" TargetMode="External"/><Relationship Id="rId7" Type="http://schemas.openxmlformats.org/officeDocument/2006/relationships/hyperlink" Target="mailto:javier.duarte.727@gmail.com" TargetMode="External"/><Relationship Id="rId71" Type="http://schemas.openxmlformats.org/officeDocument/2006/relationships/hyperlink" Target="mailto:rlancheros@gmail.com" TargetMode="External"/><Relationship Id="rId92" Type="http://schemas.openxmlformats.org/officeDocument/2006/relationships/hyperlink" Target="mailto:jaenro571@yahoo.es" TargetMode="External"/><Relationship Id="rId2" Type="http://schemas.openxmlformats.org/officeDocument/2006/relationships/hyperlink" Target="mailto:anyrochap@gmail.com" TargetMode="External"/><Relationship Id="rId29" Type="http://schemas.openxmlformats.org/officeDocument/2006/relationships/hyperlink" Target="mailto:johanalejandrotor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uardayogui210@yahoo.es" TargetMode="External"/><Relationship Id="rId18" Type="http://schemas.openxmlformats.org/officeDocument/2006/relationships/hyperlink" Target="mailto:oscarmuoz65@yahoo.es" TargetMode="External"/><Relationship Id="rId26" Type="http://schemas.openxmlformats.org/officeDocument/2006/relationships/hyperlink" Target="mailto:luchege@gmail.com" TargetMode="External"/><Relationship Id="rId39" Type="http://schemas.openxmlformats.org/officeDocument/2006/relationships/hyperlink" Target="mailto:scneosk8@hotmail.com" TargetMode="External"/><Relationship Id="rId21" Type="http://schemas.openxmlformats.org/officeDocument/2006/relationships/hyperlink" Target="mailto:cabalgatasycaminatas@hotmail.com" TargetMode="External"/><Relationship Id="rId34" Type="http://schemas.openxmlformats.org/officeDocument/2006/relationships/hyperlink" Target="mailto:emraigoso@misena.edu.co" TargetMode="External"/><Relationship Id="rId42" Type="http://schemas.openxmlformats.org/officeDocument/2006/relationships/hyperlink" Target="mailto:andresk04@hotmail.com" TargetMode="External"/><Relationship Id="rId47" Type="http://schemas.openxmlformats.org/officeDocument/2006/relationships/hyperlink" Target="mailto:umanarios@gmail.com" TargetMode="External"/><Relationship Id="rId50" Type="http://schemas.openxmlformats.org/officeDocument/2006/relationships/hyperlink" Target="mailto:andresbello8@gmail.com" TargetMode="External"/><Relationship Id="rId55" Type="http://schemas.openxmlformats.org/officeDocument/2006/relationships/hyperlink" Target="mailto:renzocorredor@gmail.com" TargetMode="External"/><Relationship Id="rId7" Type="http://schemas.openxmlformats.org/officeDocument/2006/relationships/hyperlink" Target="mailto:csotaquira@gmail.com" TargetMode="External"/><Relationship Id="rId2" Type="http://schemas.openxmlformats.org/officeDocument/2006/relationships/hyperlink" Target="mailto:elvianardey@hotmail.com" TargetMode="External"/><Relationship Id="rId16" Type="http://schemas.openxmlformats.org/officeDocument/2006/relationships/hyperlink" Target="mailto:oscarraigozo@gmail.com" TargetMode="External"/><Relationship Id="rId20" Type="http://schemas.openxmlformats.org/officeDocument/2006/relationships/hyperlink" Target="mailto:lufedi92@hotmail.com" TargetMode="External"/><Relationship Id="rId29" Type="http://schemas.openxmlformats.org/officeDocument/2006/relationships/hyperlink" Target="mailto:wilcebe90@hotmail.com" TargetMode="External"/><Relationship Id="rId41" Type="http://schemas.openxmlformats.org/officeDocument/2006/relationships/hyperlink" Target="mailto:mayracastellanos75@gmail.com" TargetMode="External"/><Relationship Id="rId54" Type="http://schemas.openxmlformats.org/officeDocument/2006/relationships/hyperlink" Target="mailto:mafegg@gmail.com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roldanavg@gmail.com" TargetMode="External"/><Relationship Id="rId6" Type="http://schemas.openxmlformats.org/officeDocument/2006/relationships/hyperlink" Target="mailto:orlatutc@hotmail.com" TargetMode="External"/><Relationship Id="rId11" Type="http://schemas.openxmlformats.org/officeDocument/2006/relationships/hyperlink" Target="mailto:andreyba@hotmail.es" TargetMode="External"/><Relationship Id="rId24" Type="http://schemas.openxmlformats.org/officeDocument/2006/relationships/hyperlink" Target="mailto:luisapm2091@hotmail.com" TargetMode="External"/><Relationship Id="rId32" Type="http://schemas.openxmlformats.org/officeDocument/2006/relationships/hyperlink" Target="mailto:miryamstella1966@hotmail.com" TargetMode="External"/><Relationship Id="rId37" Type="http://schemas.openxmlformats.org/officeDocument/2006/relationships/hyperlink" Target="mailto:julian310590@hotmail.com" TargetMode="External"/><Relationship Id="rId40" Type="http://schemas.openxmlformats.org/officeDocument/2006/relationships/hyperlink" Target="mailto:laleomastarde@gmail.com" TargetMode="External"/><Relationship Id="rId45" Type="http://schemas.openxmlformats.org/officeDocument/2006/relationships/hyperlink" Target="mailto:cabeltran28@gmail.com" TargetMode="External"/><Relationship Id="rId53" Type="http://schemas.openxmlformats.org/officeDocument/2006/relationships/hyperlink" Target="mailto:holmanroldan7@gmail.com" TargetMode="External"/><Relationship Id="rId58" Type="http://schemas.openxmlformats.org/officeDocument/2006/relationships/hyperlink" Target="mailto:arturoherediacamacho@gmail.com" TargetMode="External"/><Relationship Id="rId5" Type="http://schemas.openxmlformats.org/officeDocument/2006/relationships/hyperlink" Target="mailto:xioma.ruiz14@gmail.com" TargetMode="External"/><Relationship Id="rId15" Type="http://schemas.openxmlformats.org/officeDocument/2006/relationships/hyperlink" Target="mailto:ing.morenod@gmail.com" TargetMode="External"/><Relationship Id="rId23" Type="http://schemas.openxmlformats.org/officeDocument/2006/relationships/hyperlink" Target="mailto:angieparra10@gmail.com" TargetMode="External"/><Relationship Id="rId28" Type="http://schemas.openxmlformats.org/officeDocument/2006/relationships/hyperlink" Target="mailto:mhernandezc8@ucentral.edu.co" TargetMode="External"/><Relationship Id="rId36" Type="http://schemas.openxmlformats.org/officeDocument/2006/relationships/hyperlink" Target="mailto:gomezb.mariana@gmail.com" TargetMode="External"/><Relationship Id="rId49" Type="http://schemas.openxmlformats.org/officeDocument/2006/relationships/hyperlink" Target="mailto:dleorubio@gmail.com" TargetMode="External"/><Relationship Id="rId57" Type="http://schemas.openxmlformats.org/officeDocument/2006/relationships/hyperlink" Target="mailto:jjrodrinal@yahoo.com" TargetMode="External"/><Relationship Id="rId61" Type="http://schemas.openxmlformats.org/officeDocument/2006/relationships/hyperlink" Target="mailto:silviandrearodriguez@hotmail.com" TargetMode="External"/><Relationship Id="rId10" Type="http://schemas.openxmlformats.org/officeDocument/2006/relationships/hyperlink" Target="mailto:liliz04@hotmail.com" TargetMode="External"/><Relationship Id="rId19" Type="http://schemas.openxmlformats.org/officeDocument/2006/relationships/hyperlink" Target="mailto:leojerson@gmail.com" TargetMode="External"/><Relationship Id="rId31" Type="http://schemas.openxmlformats.org/officeDocument/2006/relationships/hyperlink" Target="mailto:villabo_r@hotmail.com" TargetMode="External"/><Relationship Id="rId44" Type="http://schemas.openxmlformats.org/officeDocument/2006/relationships/hyperlink" Target="mailto:tvpaola26@gmail.com" TargetMode="External"/><Relationship Id="rId52" Type="http://schemas.openxmlformats.org/officeDocument/2006/relationships/hyperlink" Target="mailto:alexisvel234@hotmail.com" TargetMode="External"/><Relationship Id="rId60" Type="http://schemas.openxmlformats.org/officeDocument/2006/relationships/hyperlink" Target="mailto:juanflorez2018@gmail.com" TargetMode="External"/><Relationship Id="rId4" Type="http://schemas.openxmlformats.org/officeDocument/2006/relationships/hyperlink" Target="mailto:dknva10025@gmail.com" TargetMode="External"/><Relationship Id="rId9" Type="http://schemas.openxmlformats.org/officeDocument/2006/relationships/hyperlink" Target="mailto:andresg228@hotmail.com" TargetMode="External"/><Relationship Id="rId14" Type="http://schemas.openxmlformats.org/officeDocument/2006/relationships/hyperlink" Target="mailto:luzmaballen@gmail.com" TargetMode="External"/><Relationship Id="rId22" Type="http://schemas.openxmlformats.org/officeDocument/2006/relationships/hyperlink" Target="mailto:ramiroag7@yahoo.es" TargetMode="External"/><Relationship Id="rId27" Type="http://schemas.openxmlformats.org/officeDocument/2006/relationships/hyperlink" Target="mailto:ciberhermes@hotmail.com" TargetMode="External"/><Relationship Id="rId30" Type="http://schemas.openxmlformats.org/officeDocument/2006/relationships/hyperlink" Target="mailto:sammirsg123@gmail.com" TargetMode="External"/><Relationship Id="rId35" Type="http://schemas.openxmlformats.org/officeDocument/2006/relationships/hyperlink" Target="mailto:merilyncaballeroarias@gmail.com" TargetMode="External"/><Relationship Id="rId43" Type="http://schemas.openxmlformats.org/officeDocument/2006/relationships/hyperlink" Target="mailto:danielrpo@gmail.com" TargetMode="External"/><Relationship Id="rId48" Type="http://schemas.openxmlformats.org/officeDocument/2006/relationships/hyperlink" Target="mailto:caespitiaa@unal.edu.co" TargetMode="External"/><Relationship Id="rId56" Type="http://schemas.openxmlformats.org/officeDocument/2006/relationships/hyperlink" Target="mailto:maloka1305@gmail.com" TargetMode="External"/><Relationship Id="rId8" Type="http://schemas.openxmlformats.org/officeDocument/2006/relationships/hyperlink" Target="mailto:risanchez1978@gmail.com" TargetMode="External"/><Relationship Id="rId51" Type="http://schemas.openxmlformats.org/officeDocument/2006/relationships/hyperlink" Target="mailto:rodriguezduvan777@hotmail.com" TargetMode="External"/><Relationship Id="rId3" Type="http://schemas.openxmlformats.org/officeDocument/2006/relationships/hyperlink" Target="mailto:angelica.c.b@live.com" TargetMode="External"/><Relationship Id="rId12" Type="http://schemas.openxmlformats.org/officeDocument/2006/relationships/hyperlink" Target="mailto:stevenfelipe95.02@gmail.com" TargetMode="External"/><Relationship Id="rId17" Type="http://schemas.openxmlformats.org/officeDocument/2006/relationships/hyperlink" Target="mailto:jenny2013cordero@gmail.com" TargetMode="External"/><Relationship Id="rId25" Type="http://schemas.openxmlformats.org/officeDocument/2006/relationships/hyperlink" Target="mailto:dehernandezr@unal.edu.co" TargetMode="External"/><Relationship Id="rId33" Type="http://schemas.openxmlformats.org/officeDocument/2006/relationships/hyperlink" Target="mailto:fregar90@hotmail.com" TargetMode="External"/><Relationship Id="rId38" Type="http://schemas.openxmlformats.org/officeDocument/2006/relationships/hyperlink" Target="mailto:kamilo21ladino@gmail.com" TargetMode="External"/><Relationship Id="rId46" Type="http://schemas.openxmlformats.org/officeDocument/2006/relationships/hyperlink" Target="mailto:difre1785@gmail.com" TargetMode="External"/><Relationship Id="rId59" Type="http://schemas.openxmlformats.org/officeDocument/2006/relationships/hyperlink" Target="mailto:castrocristian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T42" sqref="T42"/>
    </sheetView>
  </sheetViews>
  <sheetFormatPr baseColWidth="10" defaultRowHeight="15" x14ac:dyDescent="0.25"/>
  <cols>
    <col min="1" max="1" width="11.42578125" style="9"/>
    <col min="2" max="2" width="12.7109375" style="7" bestFit="1" customWidth="1"/>
    <col min="3" max="3" width="33.7109375" style="8" customWidth="1"/>
    <col min="4" max="4" width="13.5703125" style="2" bestFit="1" customWidth="1"/>
    <col min="5" max="7" width="13.5703125" style="3" customWidth="1"/>
    <col min="8" max="8" width="15.140625" style="3" customWidth="1"/>
    <col min="9" max="9" width="24.85546875" style="55" customWidth="1"/>
    <col min="11" max="12" width="11.42578125" style="4"/>
    <col min="13" max="13" width="11.42578125" style="2"/>
    <col min="14" max="14" width="12" bestFit="1" customWidth="1"/>
    <col min="15" max="15" width="19" style="5" bestFit="1" customWidth="1"/>
    <col min="16" max="16" width="35.140625" style="6" bestFit="1" customWidth="1"/>
    <col min="17" max="17" width="12.28515625" bestFit="1" customWidth="1"/>
    <col min="18" max="18" width="14.42578125" bestFit="1" customWidth="1"/>
    <col min="19" max="19" width="11.42578125" style="2"/>
    <col min="20" max="20" width="34.28515625" bestFit="1" customWidth="1"/>
    <col min="21" max="21" width="19.5703125" style="2" bestFit="1" customWidth="1"/>
    <col min="22" max="22" width="33" bestFit="1" customWidth="1"/>
    <col min="23" max="23" width="11" bestFit="1" customWidth="1"/>
    <col min="24" max="24" width="12.5703125" style="1" bestFit="1" customWidth="1"/>
    <col min="25" max="25" width="29.7109375" bestFit="1" customWidth="1"/>
  </cols>
  <sheetData>
    <row r="1" spans="1:24" s="24" customFormat="1" x14ac:dyDescent="0.25">
      <c r="A1" s="18" t="s">
        <v>357</v>
      </c>
      <c r="B1" s="19" t="s">
        <v>0</v>
      </c>
      <c r="C1" s="20" t="s">
        <v>1</v>
      </c>
      <c r="D1" s="20" t="s">
        <v>2</v>
      </c>
      <c r="E1" s="19" t="s">
        <v>3</v>
      </c>
      <c r="F1" s="19" t="s">
        <v>4</v>
      </c>
      <c r="G1" s="19" t="s">
        <v>433</v>
      </c>
      <c r="H1" s="19" t="s">
        <v>379</v>
      </c>
      <c r="I1" s="19" t="s">
        <v>380</v>
      </c>
      <c r="J1" s="21" t="s">
        <v>5</v>
      </c>
      <c r="K1" s="22" t="s">
        <v>6</v>
      </c>
      <c r="L1" s="22" t="s">
        <v>408</v>
      </c>
      <c r="M1" s="20" t="s">
        <v>7</v>
      </c>
      <c r="N1" s="20" t="s">
        <v>8</v>
      </c>
      <c r="O1" s="23" t="s">
        <v>9</v>
      </c>
      <c r="P1" s="20" t="s">
        <v>10</v>
      </c>
      <c r="Q1" s="20" t="s">
        <v>11</v>
      </c>
      <c r="R1" s="20" t="s">
        <v>12</v>
      </c>
      <c r="S1" s="20" t="s">
        <v>13</v>
      </c>
      <c r="T1" s="20" t="s">
        <v>14</v>
      </c>
      <c r="U1" s="20" t="s">
        <v>15</v>
      </c>
      <c r="V1" s="20" t="s">
        <v>16</v>
      </c>
      <c r="W1" s="20" t="s">
        <v>17</v>
      </c>
      <c r="X1" s="21" t="s">
        <v>18</v>
      </c>
    </row>
    <row r="2" spans="1:24" x14ac:dyDescent="0.25">
      <c r="A2" s="28">
        <v>75</v>
      </c>
      <c r="B2" s="17">
        <v>7704160</v>
      </c>
      <c r="C2" s="13" t="s">
        <v>365</v>
      </c>
      <c r="D2" s="10" t="s">
        <v>19</v>
      </c>
      <c r="E2" s="29">
        <v>3294600</v>
      </c>
      <c r="F2" s="11">
        <f>+E2*40%</f>
        <v>1317840</v>
      </c>
      <c r="G2" s="11">
        <v>16150000</v>
      </c>
      <c r="H2" s="11" t="s">
        <v>381</v>
      </c>
      <c r="I2" s="53" t="s">
        <v>382</v>
      </c>
      <c r="J2" s="13" t="s">
        <v>20</v>
      </c>
      <c r="K2" s="14">
        <v>42705</v>
      </c>
      <c r="L2" s="14">
        <v>42855</v>
      </c>
      <c r="M2" s="10">
        <v>5</v>
      </c>
      <c r="N2" s="13">
        <v>3166931927</v>
      </c>
      <c r="O2" s="15">
        <v>28164</v>
      </c>
      <c r="P2" s="44" t="s">
        <v>117</v>
      </c>
      <c r="Q2" s="13" t="s">
        <v>41</v>
      </c>
      <c r="R2" s="13" t="s">
        <v>36</v>
      </c>
      <c r="S2" s="10" t="s">
        <v>29</v>
      </c>
      <c r="T2" s="13" t="s">
        <v>118</v>
      </c>
      <c r="U2" s="10" t="s">
        <v>46</v>
      </c>
      <c r="V2" s="13" t="s">
        <v>119</v>
      </c>
      <c r="W2" s="13">
        <v>3187347568</v>
      </c>
      <c r="X2" s="16" t="s">
        <v>56</v>
      </c>
    </row>
    <row r="3" spans="1:24" x14ac:dyDescent="0.25">
      <c r="A3" s="28">
        <v>76</v>
      </c>
      <c r="B3" s="17">
        <v>1121861280</v>
      </c>
      <c r="C3" s="13" t="s">
        <v>366</v>
      </c>
      <c r="D3" s="10" t="s">
        <v>19</v>
      </c>
      <c r="E3" s="29">
        <v>2437800</v>
      </c>
      <c r="F3" s="11">
        <f t="shared" ref="F3:F66" si="0">+E3*40%</f>
        <v>975120</v>
      </c>
      <c r="G3" s="11">
        <v>11950000</v>
      </c>
      <c r="H3" s="11" t="s">
        <v>383</v>
      </c>
      <c r="I3" s="53" t="s">
        <v>384</v>
      </c>
      <c r="J3" s="13" t="s">
        <v>20</v>
      </c>
      <c r="K3" s="14">
        <v>42705</v>
      </c>
      <c r="L3" s="14">
        <v>42855</v>
      </c>
      <c r="M3" s="10">
        <v>5</v>
      </c>
      <c r="N3" s="13">
        <v>3144268841</v>
      </c>
      <c r="O3" s="15">
        <v>32920</v>
      </c>
      <c r="P3" s="45" t="s">
        <v>92</v>
      </c>
      <c r="Q3" s="13" t="s">
        <v>93</v>
      </c>
      <c r="R3" s="13" t="s">
        <v>28</v>
      </c>
      <c r="S3" s="10" t="s">
        <v>23</v>
      </c>
      <c r="T3" s="13" t="s">
        <v>94</v>
      </c>
      <c r="U3" s="10" t="s">
        <v>24</v>
      </c>
      <c r="V3" s="13" t="s">
        <v>95</v>
      </c>
      <c r="W3" s="13">
        <v>3186865209</v>
      </c>
      <c r="X3" s="16" t="s">
        <v>77</v>
      </c>
    </row>
    <row r="4" spans="1:24" x14ac:dyDescent="0.25">
      <c r="A4" s="28">
        <v>77</v>
      </c>
      <c r="B4" s="17">
        <v>80131060</v>
      </c>
      <c r="C4" s="13" t="s">
        <v>367</v>
      </c>
      <c r="D4" s="10" t="s">
        <v>19</v>
      </c>
      <c r="E4" s="29">
        <v>2437800</v>
      </c>
      <c r="F4" s="11">
        <f t="shared" si="0"/>
        <v>975120</v>
      </c>
      <c r="G4" s="11">
        <v>11950000</v>
      </c>
      <c r="H4" s="11" t="s">
        <v>385</v>
      </c>
      <c r="I4" s="53" t="s">
        <v>386</v>
      </c>
      <c r="J4" s="13" t="s">
        <v>20</v>
      </c>
      <c r="K4" s="14">
        <v>42705</v>
      </c>
      <c r="L4" s="14">
        <v>42855</v>
      </c>
      <c r="M4" s="10">
        <v>5</v>
      </c>
      <c r="N4" s="13">
        <v>3108756543</v>
      </c>
      <c r="O4" s="15">
        <v>29876</v>
      </c>
      <c r="P4" s="45" t="s">
        <v>99</v>
      </c>
      <c r="Q4" s="13" t="s">
        <v>21</v>
      </c>
      <c r="R4" s="13" t="s">
        <v>42</v>
      </c>
      <c r="S4" s="10" t="s">
        <v>23</v>
      </c>
      <c r="T4" s="13" t="s">
        <v>100</v>
      </c>
      <c r="U4" s="10" t="s">
        <v>24</v>
      </c>
      <c r="V4" s="13" t="s">
        <v>101</v>
      </c>
      <c r="W4" s="13">
        <v>3108151211</v>
      </c>
      <c r="X4" s="16" t="s">
        <v>56</v>
      </c>
    </row>
    <row r="5" spans="1:24" x14ac:dyDescent="0.25">
      <c r="A5" s="28">
        <v>78</v>
      </c>
      <c r="B5" s="17">
        <v>1121817579</v>
      </c>
      <c r="C5" s="13" t="s">
        <v>368</v>
      </c>
      <c r="D5" s="10" t="s">
        <v>19</v>
      </c>
      <c r="E5" s="29">
        <v>2437800</v>
      </c>
      <c r="F5" s="11">
        <f t="shared" si="0"/>
        <v>975120</v>
      </c>
      <c r="G5" s="11">
        <v>11950000</v>
      </c>
      <c r="H5" s="11" t="s">
        <v>387</v>
      </c>
      <c r="I5" s="53" t="s">
        <v>382</v>
      </c>
      <c r="J5" s="13" t="s">
        <v>20</v>
      </c>
      <c r="K5" s="14">
        <v>42705</v>
      </c>
      <c r="L5" s="14">
        <v>42855</v>
      </c>
      <c r="M5" s="10">
        <v>5</v>
      </c>
      <c r="N5" s="13">
        <v>3212297700</v>
      </c>
      <c r="O5" s="15">
        <v>31341</v>
      </c>
      <c r="P5" s="45" t="s">
        <v>111</v>
      </c>
      <c r="Q5" s="13" t="s">
        <v>50</v>
      </c>
      <c r="R5" s="13" t="s">
        <v>36</v>
      </c>
      <c r="S5" s="10" t="s">
        <v>29</v>
      </c>
      <c r="T5" s="13" t="s">
        <v>112</v>
      </c>
      <c r="U5" s="10" t="s">
        <v>24</v>
      </c>
      <c r="V5" s="13" t="s">
        <v>113</v>
      </c>
      <c r="W5" s="13">
        <v>3212455368</v>
      </c>
      <c r="X5" s="16" t="s">
        <v>56</v>
      </c>
    </row>
    <row r="6" spans="1:24" x14ac:dyDescent="0.25">
      <c r="A6" s="28">
        <v>79</v>
      </c>
      <c r="B6" s="17">
        <v>80037383</v>
      </c>
      <c r="C6" s="13" t="s">
        <v>369</v>
      </c>
      <c r="D6" s="10" t="s">
        <v>19</v>
      </c>
      <c r="E6" s="29">
        <v>2437800</v>
      </c>
      <c r="F6" s="11">
        <f t="shared" si="0"/>
        <v>975120</v>
      </c>
      <c r="G6" s="11">
        <v>11950000</v>
      </c>
      <c r="H6" s="11" t="s">
        <v>388</v>
      </c>
      <c r="I6" s="53" t="s">
        <v>382</v>
      </c>
      <c r="J6" s="13" t="s">
        <v>20</v>
      </c>
      <c r="K6" s="14">
        <v>42705</v>
      </c>
      <c r="L6" s="14">
        <v>42855</v>
      </c>
      <c r="M6" s="10">
        <v>5</v>
      </c>
      <c r="N6" s="13">
        <v>3103303552</v>
      </c>
      <c r="O6" s="15">
        <v>29354</v>
      </c>
      <c r="P6" s="44" t="s">
        <v>87</v>
      </c>
      <c r="Q6" s="13" t="s">
        <v>41</v>
      </c>
      <c r="R6" s="13" t="s">
        <v>28</v>
      </c>
      <c r="S6" s="10" t="s">
        <v>29</v>
      </c>
      <c r="T6" s="13" t="s">
        <v>88</v>
      </c>
      <c r="U6" s="10" t="s">
        <v>24</v>
      </c>
      <c r="V6" s="13" t="s">
        <v>89</v>
      </c>
      <c r="W6" s="13">
        <v>3112812260</v>
      </c>
      <c r="X6" s="16" t="s">
        <v>63</v>
      </c>
    </row>
    <row r="7" spans="1:24" x14ac:dyDescent="0.25">
      <c r="A7" s="28">
        <v>80</v>
      </c>
      <c r="B7" s="17">
        <v>40215232</v>
      </c>
      <c r="C7" s="13" t="s">
        <v>370</v>
      </c>
      <c r="D7" s="10" t="s">
        <v>19</v>
      </c>
      <c r="E7" s="29">
        <v>3559800</v>
      </c>
      <c r="F7" s="11">
        <f t="shared" si="0"/>
        <v>1423920</v>
      </c>
      <c r="G7" s="11">
        <v>17450000</v>
      </c>
      <c r="H7" s="11" t="s">
        <v>389</v>
      </c>
      <c r="I7" s="53" t="s">
        <v>382</v>
      </c>
      <c r="J7" s="13" t="s">
        <v>20</v>
      </c>
      <c r="K7" s="14">
        <v>42705</v>
      </c>
      <c r="L7" s="14">
        <v>42855</v>
      </c>
      <c r="M7" s="10">
        <v>5</v>
      </c>
      <c r="N7" s="13">
        <v>3142187069</v>
      </c>
      <c r="O7" s="15">
        <v>29777</v>
      </c>
      <c r="P7" s="45" t="s">
        <v>120</v>
      </c>
      <c r="Q7" s="13" t="s">
        <v>41</v>
      </c>
      <c r="R7" s="13" t="s">
        <v>36</v>
      </c>
      <c r="S7" s="10" t="s">
        <v>29</v>
      </c>
      <c r="T7" s="13" t="s">
        <v>121</v>
      </c>
      <c r="U7" s="10" t="s">
        <v>24</v>
      </c>
      <c r="V7" s="13" t="s">
        <v>610</v>
      </c>
      <c r="W7" s="13">
        <v>3158217744</v>
      </c>
      <c r="X7" s="16" t="s">
        <v>63</v>
      </c>
    </row>
    <row r="8" spans="1:24" x14ac:dyDescent="0.25">
      <c r="A8" s="28">
        <v>81</v>
      </c>
      <c r="B8" s="17">
        <v>1087984324</v>
      </c>
      <c r="C8" s="13" t="s">
        <v>371</v>
      </c>
      <c r="D8" s="10" t="s">
        <v>53</v>
      </c>
      <c r="E8" s="29">
        <v>4987800</v>
      </c>
      <c r="F8" s="11">
        <f t="shared" si="0"/>
        <v>1995120</v>
      </c>
      <c r="G8" s="11">
        <v>58680000</v>
      </c>
      <c r="H8" s="11" t="s">
        <v>390</v>
      </c>
      <c r="I8" s="53" t="s">
        <v>382</v>
      </c>
      <c r="J8" s="13" t="s">
        <v>20</v>
      </c>
      <c r="K8" s="14">
        <v>42709</v>
      </c>
      <c r="L8" s="14">
        <v>43069</v>
      </c>
      <c r="M8" s="10">
        <v>11</v>
      </c>
      <c r="N8" s="13">
        <v>3145217441</v>
      </c>
      <c r="O8" s="15">
        <v>31456</v>
      </c>
      <c r="P8" s="45" t="s">
        <v>125</v>
      </c>
      <c r="Q8" s="13" t="s">
        <v>126</v>
      </c>
      <c r="R8" s="13" t="s">
        <v>36</v>
      </c>
      <c r="S8" s="10" t="s">
        <v>29</v>
      </c>
      <c r="T8" s="13" t="s">
        <v>127</v>
      </c>
      <c r="U8" s="10" t="s">
        <v>73</v>
      </c>
      <c r="V8" s="13" t="s">
        <v>128</v>
      </c>
      <c r="W8" s="13">
        <v>3146859208</v>
      </c>
      <c r="X8" s="16" t="s">
        <v>25</v>
      </c>
    </row>
    <row r="9" spans="1:24" x14ac:dyDescent="0.25">
      <c r="A9" s="28">
        <v>82</v>
      </c>
      <c r="B9" s="17">
        <v>18264076</v>
      </c>
      <c r="C9" s="13" t="s">
        <v>353</v>
      </c>
      <c r="D9" s="10" t="s">
        <v>54</v>
      </c>
      <c r="E9" s="30">
        <v>1224000</v>
      </c>
      <c r="F9" s="11">
        <v>737717</v>
      </c>
      <c r="G9" s="11">
        <v>14400000</v>
      </c>
      <c r="H9" s="11" t="s">
        <v>391</v>
      </c>
      <c r="I9" s="53" t="s">
        <v>382</v>
      </c>
      <c r="J9" s="13" t="s">
        <v>20</v>
      </c>
      <c r="K9" s="14">
        <v>42713</v>
      </c>
      <c r="L9" s="14">
        <v>43069</v>
      </c>
      <c r="M9" s="10">
        <v>11</v>
      </c>
      <c r="N9" s="13">
        <v>3118995888</v>
      </c>
      <c r="O9" s="15">
        <v>31130</v>
      </c>
      <c r="P9" s="46" t="s">
        <v>611</v>
      </c>
      <c r="Q9" s="13" t="s">
        <v>55</v>
      </c>
      <c r="R9" s="13" t="s">
        <v>36</v>
      </c>
      <c r="S9" s="10" t="s">
        <v>29</v>
      </c>
      <c r="T9" s="13" t="s">
        <v>612</v>
      </c>
      <c r="U9" s="10" t="s">
        <v>61</v>
      </c>
      <c r="V9" s="13" t="s">
        <v>62</v>
      </c>
      <c r="W9" s="13">
        <v>3125941712</v>
      </c>
      <c r="X9" s="16" t="s">
        <v>63</v>
      </c>
    </row>
    <row r="10" spans="1:24" x14ac:dyDescent="0.25">
      <c r="A10" s="28">
        <v>83</v>
      </c>
      <c r="B10" s="17">
        <v>1119887806</v>
      </c>
      <c r="C10" s="13" t="s">
        <v>409</v>
      </c>
      <c r="D10" s="10" t="s">
        <v>54</v>
      </c>
      <c r="E10" s="29">
        <v>2019600</v>
      </c>
      <c r="F10" s="11">
        <f t="shared" si="0"/>
        <v>807840</v>
      </c>
      <c r="G10" s="11">
        <v>23760000</v>
      </c>
      <c r="H10" s="11">
        <v>735145344</v>
      </c>
      <c r="I10" s="53" t="s">
        <v>399</v>
      </c>
      <c r="J10" s="13" t="s">
        <v>20</v>
      </c>
      <c r="K10" s="14">
        <v>42713</v>
      </c>
      <c r="L10" s="14">
        <v>43069</v>
      </c>
      <c r="M10" s="10">
        <v>11</v>
      </c>
      <c r="N10" s="13">
        <v>3157275142</v>
      </c>
      <c r="O10" s="15">
        <v>32416</v>
      </c>
      <c r="P10" s="44" t="s">
        <v>136</v>
      </c>
      <c r="Q10" s="13" t="s">
        <v>41</v>
      </c>
      <c r="R10" s="13" t="s">
        <v>36</v>
      </c>
      <c r="S10" s="10" t="s">
        <v>29</v>
      </c>
      <c r="T10" s="13"/>
      <c r="U10" s="10" t="s">
        <v>61</v>
      </c>
      <c r="V10" s="13" t="s">
        <v>137</v>
      </c>
      <c r="W10" s="13">
        <v>3203350330</v>
      </c>
      <c r="X10" s="16" t="s">
        <v>63</v>
      </c>
    </row>
    <row r="11" spans="1:24" x14ac:dyDescent="0.25">
      <c r="A11" s="28">
        <v>84</v>
      </c>
      <c r="B11" s="17">
        <v>18262683</v>
      </c>
      <c r="C11" s="13" t="s">
        <v>139</v>
      </c>
      <c r="D11" s="10" t="s">
        <v>54</v>
      </c>
      <c r="E11" s="30">
        <v>1224000</v>
      </c>
      <c r="F11" s="11">
        <v>737717</v>
      </c>
      <c r="G11" s="11">
        <v>14400000</v>
      </c>
      <c r="H11" s="11" t="s">
        <v>392</v>
      </c>
      <c r="I11" s="53" t="s">
        <v>382</v>
      </c>
      <c r="J11" s="13" t="s">
        <v>20</v>
      </c>
      <c r="K11" s="14">
        <v>42713</v>
      </c>
      <c r="L11" s="14">
        <v>43069</v>
      </c>
      <c r="M11" s="10">
        <v>11</v>
      </c>
      <c r="N11" s="13">
        <v>3196476366</v>
      </c>
      <c r="O11" s="15">
        <v>28474</v>
      </c>
      <c r="P11" s="44" t="s">
        <v>140</v>
      </c>
      <c r="Q11" s="13" t="s">
        <v>41</v>
      </c>
      <c r="R11" s="13" t="s">
        <v>28</v>
      </c>
      <c r="S11" s="10" t="s">
        <v>23</v>
      </c>
      <c r="T11" s="13" t="s">
        <v>141</v>
      </c>
      <c r="U11" s="10" t="s">
        <v>61</v>
      </c>
      <c r="V11" s="13" t="s">
        <v>142</v>
      </c>
      <c r="W11" s="13">
        <v>3142562396</v>
      </c>
      <c r="X11" s="16" t="s">
        <v>25</v>
      </c>
    </row>
    <row r="12" spans="1:24" x14ac:dyDescent="0.25">
      <c r="A12" s="28">
        <v>85</v>
      </c>
      <c r="B12" s="17">
        <v>18263099</v>
      </c>
      <c r="C12" s="13" t="s">
        <v>372</v>
      </c>
      <c r="D12" s="10" t="s">
        <v>54</v>
      </c>
      <c r="E12" s="30">
        <v>1224000</v>
      </c>
      <c r="F12" s="11">
        <v>737717</v>
      </c>
      <c r="G12" s="11">
        <v>14400000</v>
      </c>
      <c r="H12" s="11" t="s">
        <v>393</v>
      </c>
      <c r="I12" s="53" t="s">
        <v>382</v>
      </c>
      <c r="J12" s="13" t="s">
        <v>20</v>
      </c>
      <c r="K12" s="14">
        <v>42713</v>
      </c>
      <c r="L12" s="14">
        <v>43069</v>
      </c>
      <c r="M12" s="10">
        <v>11</v>
      </c>
      <c r="N12" s="13">
        <v>3105710601</v>
      </c>
      <c r="O12" s="15">
        <v>29221</v>
      </c>
      <c r="P12" s="44" t="s">
        <v>157</v>
      </c>
      <c r="Q12" s="13" t="s">
        <v>41</v>
      </c>
      <c r="R12" s="13" t="s">
        <v>36</v>
      </c>
      <c r="S12" s="10" t="s">
        <v>23</v>
      </c>
      <c r="T12" s="13" t="s">
        <v>141</v>
      </c>
      <c r="U12" s="10" t="s">
        <v>61</v>
      </c>
      <c r="V12" s="13" t="s">
        <v>158</v>
      </c>
      <c r="W12" s="13">
        <v>3196476366</v>
      </c>
      <c r="X12" s="16" t="s">
        <v>77</v>
      </c>
    </row>
    <row r="13" spans="1:24" x14ac:dyDescent="0.25">
      <c r="A13" s="28">
        <v>86</v>
      </c>
      <c r="B13" s="17">
        <v>10139766</v>
      </c>
      <c r="C13" s="13" t="s">
        <v>373</v>
      </c>
      <c r="D13" s="10" t="s">
        <v>54</v>
      </c>
      <c r="E13" s="29">
        <v>1698300</v>
      </c>
      <c r="F13" s="11">
        <v>737717</v>
      </c>
      <c r="G13" s="11">
        <v>19980000</v>
      </c>
      <c r="H13" s="11" t="s">
        <v>394</v>
      </c>
      <c r="I13" s="53" t="s">
        <v>395</v>
      </c>
      <c r="J13" s="13" t="s">
        <v>20</v>
      </c>
      <c r="K13" s="14">
        <v>42713</v>
      </c>
      <c r="L13" s="14">
        <v>43069</v>
      </c>
      <c r="M13" s="10">
        <v>11</v>
      </c>
      <c r="N13" s="13">
        <v>3208620251</v>
      </c>
      <c r="O13" s="15">
        <v>25961</v>
      </c>
      <c r="P13" s="44" t="s">
        <v>129</v>
      </c>
      <c r="Q13" s="13" t="s">
        <v>41</v>
      </c>
      <c r="R13" s="13" t="s">
        <v>28</v>
      </c>
      <c r="S13" s="10" t="s">
        <v>23</v>
      </c>
      <c r="T13" s="13" t="s">
        <v>130</v>
      </c>
      <c r="U13" s="10" t="s">
        <v>61</v>
      </c>
      <c r="V13" s="13" t="s">
        <v>131</v>
      </c>
      <c r="W13" s="13">
        <v>3206709215</v>
      </c>
      <c r="X13" s="16" t="s">
        <v>132</v>
      </c>
    </row>
    <row r="14" spans="1:24" x14ac:dyDescent="0.25">
      <c r="A14" s="28">
        <v>87</v>
      </c>
      <c r="B14" s="17">
        <v>1123302020</v>
      </c>
      <c r="C14" s="13" t="s">
        <v>350</v>
      </c>
      <c r="D14" s="10" t="s">
        <v>54</v>
      </c>
      <c r="E14" s="30">
        <v>1224000</v>
      </c>
      <c r="F14" s="11">
        <v>737717</v>
      </c>
      <c r="G14" s="11">
        <v>14400000</v>
      </c>
      <c r="H14" s="11" t="s">
        <v>396</v>
      </c>
      <c r="I14" s="53" t="s">
        <v>397</v>
      </c>
      <c r="J14" s="13" t="s">
        <v>20</v>
      </c>
      <c r="K14" s="14">
        <v>42713</v>
      </c>
      <c r="L14" s="14">
        <v>43069</v>
      </c>
      <c r="M14" s="10">
        <v>11</v>
      </c>
      <c r="N14" s="13">
        <v>3223863930</v>
      </c>
      <c r="O14" s="15">
        <v>33140</v>
      </c>
      <c r="P14" s="45" t="s">
        <v>67</v>
      </c>
      <c r="Q14" s="13" t="s">
        <v>55</v>
      </c>
      <c r="R14" s="13" t="s">
        <v>28</v>
      </c>
      <c r="S14" s="10" t="s">
        <v>37</v>
      </c>
      <c r="T14" s="13" t="s">
        <v>68</v>
      </c>
      <c r="U14" s="27" t="s">
        <v>69</v>
      </c>
      <c r="V14" s="13" t="s">
        <v>70</v>
      </c>
      <c r="W14" s="13">
        <v>3118250731</v>
      </c>
      <c r="X14" s="16" t="s">
        <v>56</v>
      </c>
    </row>
    <row r="15" spans="1:24" x14ac:dyDescent="0.25">
      <c r="A15" s="28">
        <v>88</v>
      </c>
      <c r="B15" s="17">
        <v>76351634</v>
      </c>
      <c r="C15" s="13" t="s">
        <v>352</v>
      </c>
      <c r="D15" s="10" t="s">
        <v>54</v>
      </c>
      <c r="E15" s="30">
        <v>1224000</v>
      </c>
      <c r="F15" s="11">
        <v>737717</v>
      </c>
      <c r="G15" s="11">
        <v>14400000</v>
      </c>
      <c r="H15" s="11" t="s">
        <v>398</v>
      </c>
      <c r="I15" s="53" t="s">
        <v>399</v>
      </c>
      <c r="J15" s="13" t="s">
        <v>20</v>
      </c>
      <c r="K15" s="14">
        <v>42713</v>
      </c>
      <c r="L15" s="14">
        <v>43069</v>
      </c>
      <c r="M15" s="10">
        <v>11</v>
      </c>
      <c r="N15" s="13">
        <v>3117902238</v>
      </c>
      <c r="O15" s="15">
        <v>29700</v>
      </c>
      <c r="P15" s="46" t="s">
        <v>57</v>
      </c>
      <c r="Q15" s="13" t="s">
        <v>55</v>
      </c>
      <c r="R15" s="13" t="s">
        <v>42</v>
      </c>
      <c r="S15" s="10" t="s">
        <v>23</v>
      </c>
      <c r="T15" s="13" t="s">
        <v>58</v>
      </c>
      <c r="U15" s="10" t="s">
        <v>59</v>
      </c>
      <c r="V15" s="13" t="s">
        <v>60</v>
      </c>
      <c r="W15" s="13">
        <v>3112134601</v>
      </c>
      <c r="X15" s="16" t="s">
        <v>33</v>
      </c>
    </row>
    <row r="16" spans="1:24" x14ac:dyDescent="0.25">
      <c r="A16" s="28">
        <v>89</v>
      </c>
      <c r="B16" s="17">
        <v>1127383891</v>
      </c>
      <c r="C16" s="13" t="s">
        <v>374</v>
      </c>
      <c r="D16" s="10" t="s">
        <v>54</v>
      </c>
      <c r="E16" s="30">
        <v>1224000</v>
      </c>
      <c r="F16" s="11">
        <v>737717</v>
      </c>
      <c r="G16" s="11">
        <v>14400000</v>
      </c>
      <c r="H16" s="11" t="s">
        <v>400</v>
      </c>
      <c r="I16" s="53" t="s">
        <v>382</v>
      </c>
      <c r="J16" s="13" t="s">
        <v>20</v>
      </c>
      <c r="K16" s="14">
        <v>42713</v>
      </c>
      <c r="L16" s="14">
        <v>43069</v>
      </c>
      <c r="M16" s="10">
        <v>11</v>
      </c>
      <c r="N16" s="13">
        <v>3123966794</v>
      </c>
      <c r="O16" s="15">
        <v>32130</v>
      </c>
      <c r="P16" s="44" t="s">
        <v>151</v>
      </c>
      <c r="Q16" s="13" t="s">
        <v>41</v>
      </c>
      <c r="R16" s="13" t="s">
        <v>36</v>
      </c>
      <c r="S16" s="10" t="s">
        <v>29</v>
      </c>
      <c r="T16" s="13" t="s">
        <v>152</v>
      </c>
      <c r="U16" s="10" t="s">
        <v>61</v>
      </c>
      <c r="V16" s="13" t="s">
        <v>153</v>
      </c>
      <c r="W16" s="13">
        <v>3115651125</v>
      </c>
      <c r="X16" s="16" t="s">
        <v>25</v>
      </c>
    </row>
    <row r="17" spans="1:24" x14ac:dyDescent="0.25">
      <c r="A17" s="28">
        <v>90</v>
      </c>
      <c r="B17" s="17">
        <v>1121860475</v>
      </c>
      <c r="C17" s="13" t="s">
        <v>375</v>
      </c>
      <c r="D17" s="10" t="s">
        <v>19</v>
      </c>
      <c r="E17" s="29">
        <v>2437800</v>
      </c>
      <c r="F17" s="11">
        <f t="shared" si="0"/>
        <v>975120</v>
      </c>
      <c r="G17" s="11">
        <v>11073667</v>
      </c>
      <c r="H17" s="11" t="s">
        <v>401</v>
      </c>
      <c r="I17" s="53" t="s">
        <v>395</v>
      </c>
      <c r="J17" s="13" t="s">
        <v>20</v>
      </c>
      <c r="K17" s="14">
        <v>42716</v>
      </c>
      <c r="L17" s="14">
        <v>43069</v>
      </c>
      <c r="M17" s="10">
        <v>11</v>
      </c>
      <c r="N17" s="13">
        <v>3202931203</v>
      </c>
      <c r="O17" s="15">
        <v>32856</v>
      </c>
      <c r="P17" s="46" t="s">
        <v>638</v>
      </c>
      <c r="Q17" s="13" t="s">
        <v>41</v>
      </c>
      <c r="R17" s="13" t="s">
        <v>28</v>
      </c>
      <c r="S17" s="10" t="s">
        <v>290</v>
      </c>
      <c r="T17" s="13" t="s">
        <v>639</v>
      </c>
      <c r="U17" s="10" t="s">
        <v>24</v>
      </c>
      <c r="V17" s="13" t="s">
        <v>640</v>
      </c>
      <c r="W17" s="13">
        <v>3138064342</v>
      </c>
      <c r="X17" s="16" t="s">
        <v>25</v>
      </c>
    </row>
    <row r="18" spans="1:24" x14ac:dyDescent="0.25">
      <c r="A18" s="28">
        <v>91</v>
      </c>
      <c r="B18" s="17">
        <v>40394069</v>
      </c>
      <c r="C18" s="13" t="s">
        <v>376</v>
      </c>
      <c r="D18" s="10" t="s">
        <v>19</v>
      </c>
      <c r="E18" s="29">
        <v>5518200</v>
      </c>
      <c r="F18" s="11">
        <f t="shared" si="0"/>
        <v>2207280</v>
      </c>
      <c r="G18" s="11">
        <v>25066333</v>
      </c>
      <c r="H18" s="11" t="s">
        <v>402</v>
      </c>
      <c r="I18" s="53" t="s">
        <v>399</v>
      </c>
      <c r="J18" s="13" t="s">
        <v>20</v>
      </c>
      <c r="K18" s="14">
        <v>42716</v>
      </c>
      <c r="L18" s="14">
        <v>43069</v>
      </c>
      <c r="M18" s="10">
        <v>11</v>
      </c>
      <c r="N18" s="13">
        <v>3133055290</v>
      </c>
      <c r="O18" s="15">
        <v>26270</v>
      </c>
      <c r="P18" s="46" t="s">
        <v>641</v>
      </c>
      <c r="Q18" s="13" t="s">
        <v>21</v>
      </c>
      <c r="R18" s="13" t="s">
        <v>36</v>
      </c>
      <c r="S18" s="10" t="s">
        <v>23</v>
      </c>
      <c r="T18" s="13" t="s">
        <v>642</v>
      </c>
      <c r="U18" s="27" t="s">
        <v>24</v>
      </c>
      <c r="V18" s="13" t="s">
        <v>643</v>
      </c>
      <c r="W18" s="13">
        <v>3118014668</v>
      </c>
      <c r="X18" s="16" t="s">
        <v>51</v>
      </c>
    </row>
    <row r="19" spans="1:24" x14ac:dyDescent="0.25">
      <c r="A19" s="28">
        <v>92</v>
      </c>
      <c r="B19" s="17">
        <v>1116492023</v>
      </c>
      <c r="C19" s="13" t="s">
        <v>354</v>
      </c>
      <c r="D19" s="10" t="s">
        <v>53</v>
      </c>
      <c r="E19" s="30">
        <v>1224000</v>
      </c>
      <c r="F19" s="11">
        <v>737717</v>
      </c>
      <c r="G19" s="11">
        <v>13880000</v>
      </c>
      <c r="H19" s="11" t="s">
        <v>403</v>
      </c>
      <c r="I19" s="53" t="s">
        <v>382</v>
      </c>
      <c r="J19" s="13" t="s">
        <v>20</v>
      </c>
      <c r="K19" s="14">
        <v>42718</v>
      </c>
      <c r="L19" s="14">
        <v>43069</v>
      </c>
      <c r="M19" s="10">
        <v>11</v>
      </c>
      <c r="N19" s="13">
        <v>3112900577</v>
      </c>
      <c r="O19" s="15">
        <v>31387</v>
      </c>
      <c r="P19" s="44" t="s">
        <v>71</v>
      </c>
      <c r="Q19" s="13" t="s">
        <v>49</v>
      </c>
      <c r="R19" s="13" t="s">
        <v>36</v>
      </c>
      <c r="S19" s="10" t="s">
        <v>37</v>
      </c>
      <c r="T19" s="13" t="s">
        <v>72</v>
      </c>
      <c r="U19" s="10" t="s">
        <v>73</v>
      </c>
      <c r="V19" s="13"/>
      <c r="W19" s="13"/>
      <c r="X19" s="16"/>
    </row>
    <row r="20" spans="1:24" x14ac:dyDescent="0.25">
      <c r="A20" s="28">
        <v>93</v>
      </c>
      <c r="B20" s="17">
        <v>1123860494</v>
      </c>
      <c r="C20" s="13" t="s">
        <v>377</v>
      </c>
      <c r="D20" s="10" t="s">
        <v>53</v>
      </c>
      <c r="E20" s="29">
        <v>2019600</v>
      </c>
      <c r="F20" s="11">
        <f t="shared" si="0"/>
        <v>807840</v>
      </c>
      <c r="G20" s="11">
        <v>22902000</v>
      </c>
      <c r="H20" s="11" t="s">
        <v>404</v>
      </c>
      <c r="I20" s="53" t="s">
        <v>405</v>
      </c>
      <c r="J20" s="13" t="s">
        <v>20</v>
      </c>
      <c r="K20" s="14">
        <v>42718</v>
      </c>
      <c r="L20" s="14">
        <v>43069</v>
      </c>
      <c r="M20" s="10">
        <v>11</v>
      </c>
      <c r="N20" s="13">
        <v>3102560323</v>
      </c>
      <c r="O20" s="15">
        <v>31330</v>
      </c>
      <c r="P20" s="44" t="s">
        <v>133</v>
      </c>
      <c r="Q20" s="13" t="s">
        <v>55</v>
      </c>
      <c r="R20" s="13" t="s">
        <v>28</v>
      </c>
      <c r="S20" s="10" t="s">
        <v>29</v>
      </c>
      <c r="T20" s="13" t="s">
        <v>134</v>
      </c>
      <c r="U20" s="10" t="s">
        <v>73</v>
      </c>
      <c r="V20" s="13" t="s">
        <v>135</v>
      </c>
      <c r="W20" s="13">
        <v>3102560323</v>
      </c>
      <c r="X20" s="16" t="s">
        <v>77</v>
      </c>
    </row>
    <row r="21" spans="1:24" x14ac:dyDescent="0.25">
      <c r="A21" s="28">
        <v>94</v>
      </c>
      <c r="B21" s="17">
        <v>1123862273</v>
      </c>
      <c r="C21" s="13" t="s">
        <v>378</v>
      </c>
      <c r="D21" s="10" t="s">
        <v>53</v>
      </c>
      <c r="E21" s="29">
        <v>2019600</v>
      </c>
      <c r="F21" s="11">
        <f t="shared" si="0"/>
        <v>807840</v>
      </c>
      <c r="G21" s="11">
        <v>22902000</v>
      </c>
      <c r="H21" s="11" t="s">
        <v>406</v>
      </c>
      <c r="I21" s="53" t="s">
        <v>405</v>
      </c>
      <c r="J21" s="13" t="s">
        <v>20</v>
      </c>
      <c r="K21" s="14">
        <v>42718</v>
      </c>
      <c r="L21" s="14">
        <v>43069</v>
      </c>
      <c r="M21" s="10">
        <v>11</v>
      </c>
      <c r="N21" s="13">
        <v>3138546086</v>
      </c>
      <c r="O21" s="15">
        <v>33682</v>
      </c>
      <c r="P21" s="45" t="s">
        <v>145</v>
      </c>
      <c r="Q21" s="13" t="s">
        <v>55</v>
      </c>
      <c r="R21" s="13" t="s">
        <v>28</v>
      </c>
      <c r="S21" s="10" t="s">
        <v>29</v>
      </c>
      <c r="T21" s="13" t="s">
        <v>146</v>
      </c>
      <c r="U21" s="10" t="s">
        <v>73</v>
      </c>
      <c r="V21" s="13" t="s">
        <v>147</v>
      </c>
      <c r="W21" s="13">
        <v>3115375022</v>
      </c>
      <c r="X21" s="16" t="s">
        <v>25</v>
      </c>
    </row>
    <row r="22" spans="1:24" s="43" customFormat="1" x14ac:dyDescent="0.25">
      <c r="A22" s="35">
        <v>95</v>
      </c>
      <c r="B22" s="36">
        <v>65631626</v>
      </c>
      <c r="C22" s="37" t="s">
        <v>360</v>
      </c>
      <c r="D22" s="38" t="s">
        <v>19</v>
      </c>
      <c r="E22" s="39">
        <v>4457400</v>
      </c>
      <c r="F22" s="40">
        <f t="shared" si="0"/>
        <v>1782960</v>
      </c>
      <c r="G22" s="40">
        <v>19082333</v>
      </c>
      <c r="H22" s="40" t="s">
        <v>407</v>
      </c>
      <c r="I22" s="54" t="s">
        <v>382</v>
      </c>
      <c r="J22" s="37" t="s">
        <v>20</v>
      </c>
      <c r="K22" s="41">
        <v>42724</v>
      </c>
      <c r="L22" s="41">
        <v>42855</v>
      </c>
      <c r="M22" s="38">
        <v>11</v>
      </c>
      <c r="N22" s="37">
        <v>3102535364</v>
      </c>
      <c r="O22" s="42">
        <v>31010</v>
      </c>
      <c r="P22" s="47" t="s">
        <v>256</v>
      </c>
      <c r="Q22" s="37" t="s">
        <v>41</v>
      </c>
      <c r="R22" s="37" t="s">
        <v>28</v>
      </c>
      <c r="S22" s="38" t="s">
        <v>29</v>
      </c>
      <c r="T22" s="37" t="s">
        <v>257</v>
      </c>
      <c r="U22" s="38" t="s">
        <v>258</v>
      </c>
      <c r="V22" s="37" t="s">
        <v>259</v>
      </c>
      <c r="W22" s="37">
        <v>3143325126</v>
      </c>
      <c r="X22" s="38" t="s">
        <v>25</v>
      </c>
    </row>
    <row r="23" spans="1:24" x14ac:dyDescent="0.25">
      <c r="A23" s="28" t="s">
        <v>434</v>
      </c>
      <c r="B23" s="17">
        <v>76331477</v>
      </c>
      <c r="C23" s="13" t="s">
        <v>428</v>
      </c>
      <c r="D23" s="10" t="s">
        <v>19</v>
      </c>
      <c r="E23" s="11">
        <v>4987800</v>
      </c>
      <c r="F23" s="11">
        <f t="shared" si="0"/>
        <v>1995120</v>
      </c>
      <c r="G23" s="11">
        <f>E23*10</f>
        <v>49878000</v>
      </c>
      <c r="H23" s="11" t="s">
        <v>430</v>
      </c>
      <c r="I23" s="53" t="s">
        <v>384</v>
      </c>
      <c r="J23" s="13" t="s">
        <v>20</v>
      </c>
      <c r="K23" s="14">
        <v>42753</v>
      </c>
      <c r="L23" s="14">
        <v>43056</v>
      </c>
      <c r="M23" s="10">
        <v>10</v>
      </c>
      <c r="N23" s="13">
        <v>3002209905</v>
      </c>
      <c r="O23" s="15">
        <v>28971</v>
      </c>
      <c r="P23" s="46" t="s">
        <v>48</v>
      </c>
      <c r="Q23" s="13" t="s">
        <v>49</v>
      </c>
      <c r="R23" s="13" t="s">
        <v>42</v>
      </c>
      <c r="S23" s="10" t="s">
        <v>29</v>
      </c>
      <c r="T23" s="13" t="s">
        <v>471</v>
      </c>
      <c r="U23" s="10" t="s">
        <v>24</v>
      </c>
      <c r="V23" s="13" t="s">
        <v>472</v>
      </c>
      <c r="W23" s="13">
        <v>3154042274</v>
      </c>
      <c r="X23" s="16" t="s">
        <v>33</v>
      </c>
    </row>
    <row r="24" spans="1:24" x14ac:dyDescent="0.25">
      <c r="A24" s="28" t="s">
        <v>435</v>
      </c>
      <c r="B24" s="17">
        <v>35262290</v>
      </c>
      <c r="C24" s="13" t="s">
        <v>429</v>
      </c>
      <c r="D24" s="10" t="s">
        <v>19</v>
      </c>
      <c r="E24" s="29">
        <v>4090200</v>
      </c>
      <c r="F24" s="11">
        <f t="shared" si="0"/>
        <v>1636080</v>
      </c>
      <c r="G24" s="11">
        <f t="shared" ref="G24:G25" si="1">E24*10</f>
        <v>40902000</v>
      </c>
      <c r="H24" s="11" t="s">
        <v>431</v>
      </c>
      <c r="I24" s="53" t="s">
        <v>395</v>
      </c>
      <c r="J24" s="13" t="s">
        <v>20</v>
      </c>
      <c r="K24" s="14">
        <v>42753</v>
      </c>
      <c r="L24" s="14">
        <v>43056</v>
      </c>
      <c r="M24" s="10">
        <v>10</v>
      </c>
      <c r="N24" s="13">
        <v>3106256627</v>
      </c>
      <c r="O24" s="15">
        <v>29233</v>
      </c>
      <c r="P24" s="46" t="s">
        <v>47</v>
      </c>
      <c r="Q24" s="13" t="s">
        <v>41</v>
      </c>
      <c r="R24" s="13" t="s">
        <v>28</v>
      </c>
      <c r="S24" s="10" t="s">
        <v>23</v>
      </c>
      <c r="T24" s="13" t="s">
        <v>473</v>
      </c>
      <c r="U24" s="10" t="s">
        <v>24</v>
      </c>
      <c r="V24" s="13" t="s">
        <v>474</v>
      </c>
      <c r="W24" s="13">
        <v>3204509148</v>
      </c>
      <c r="X24" s="16" t="s">
        <v>33</v>
      </c>
    </row>
    <row r="25" spans="1:24" x14ac:dyDescent="0.25">
      <c r="A25" s="28" t="s">
        <v>470</v>
      </c>
      <c r="B25" s="17">
        <v>47441748</v>
      </c>
      <c r="C25" s="13" t="s">
        <v>34</v>
      </c>
      <c r="D25" s="10" t="s">
        <v>19</v>
      </c>
      <c r="E25" s="29">
        <v>4090200</v>
      </c>
      <c r="F25" s="11">
        <f t="shared" si="0"/>
        <v>1636080</v>
      </c>
      <c r="G25" s="11">
        <f t="shared" si="1"/>
        <v>40902000</v>
      </c>
      <c r="H25" s="11" t="s">
        <v>432</v>
      </c>
      <c r="I25" s="53" t="s">
        <v>386</v>
      </c>
      <c r="J25" s="13" t="s">
        <v>20</v>
      </c>
      <c r="K25" s="14">
        <v>42753</v>
      </c>
      <c r="L25" s="14">
        <v>43056</v>
      </c>
      <c r="M25" s="10">
        <v>10</v>
      </c>
      <c r="N25" s="13">
        <v>3102281926</v>
      </c>
      <c r="O25" s="15">
        <v>30606</v>
      </c>
      <c r="P25" s="46" t="s">
        <v>35</v>
      </c>
      <c r="Q25" s="13" t="s">
        <v>21</v>
      </c>
      <c r="R25" s="13" t="s">
        <v>36</v>
      </c>
      <c r="S25" s="10" t="s">
        <v>37</v>
      </c>
      <c r="T25" s="13" t="s">
        <v>475</v>
      </c>
      <c r="U25" s="10" t="s">
        <v>24</v>
      </c>
      <c r="V25" s="13" t="s">
        <v>38</v>
      </c>
      <c r="W25" s="13">
        <v>3102229656</v>
      </c>
      <c r="X25" s="16" t="s">
        <v>25</v>
      </c>
    </row>
    <row r="26" spans="1:24" x14ac:dyDescent="0.25">
      <c r="A26" s="28" t="s">
        <v>436</v>
      </c>
      <c r="B26" s="17">
        <v>1121868820</v>
      </c>
      <c r="C26" s="13" t="s">
        <v>361</v>
      </c>
      <c r="D26" s="10" t="s">
        <v>54</v>
      </c>
      <c r="E26" s="29">
        <v>2019600</v>
      </c>
      <c r="F26" s="11">
        <f t="shared" si="0"/>
        <v>807840</v>
      </c>
      <c r="G26" s="29">
        <v>12117600</v>
      </c>
      <c r="H26" s="11" t="s">
        <v>444</v>
      </c>
      <c r="I26" s="53" t="s">
        <v>395</v>
      </c>
      <c r="J26" s="13" t="s">
        <v>20</v>
      </c>
      <c r="K26" s="14">
        <v>19</v>
      </c>
      <c r="L26" s="14">
        <v>42934</v>
      </c>
      <c r="M26" s="10">
        <v>6</v>
      </c>
      <c r="N26" s="13">
        <v>3125521285</v>
      </c>
      <c r="O26" s="15">
        <v>33150</v>
      </c>
      <c r="P26" s="46" t="s">
        <v>260</v>
      </c>
      <c r="Q26" s="13" t="s">
        <v>21</v>
      </c>
      <c r="R26" s="13" t="s">
        <v>36</v>
      </c>
      <c r="S26" s="10" t="s">
        <v>29</v>
      </c>
      <c r="T26" s="13" t="s">
        <v>490</v>
      </c>
      <c r="U26" s="10" t="s">
        <v>24</v>
      </c>
      <c r="V26" s="13" t="s">
        <v>491</v>
      </c>
      <c r="W26" s="13">
        <v>3102440739</v>
      </c>
      <c r="X26" s="16" t="s">
        <v>25</v>
      </c>
    </row>
    <row r="27" spans="1:24" x14ac:dyDescent="0.25">
      <c r="A27" s="28" t="s">
        <v>437</v>
      </c>
      <c r="B27" s="17">
        <v>1012329073</v>
      </c>
      <c r="C27" s="13" t="s">
        <v>441</v>
      </c>
      <c r="D27" s="10" t="s">
        <v>19</v>
      </c>
      <c r="E27" s="29">
        <v>3559800</v>
      </c>
      <c r="F27" s="11">
        <f t="shared" si="0"/>
        <v>1423920</v>
      </c>
      <c r="G27" s="11">
        <v>35598000</v>
      </c>
      <c r="H27" s="11" t="s">
        <v>445</v>
      </c>
      <c r="I27" s="53" t="s">
        <v>382</v>
      </c>
      <c r="J27" s="13" t="s">
        <v>20</v>
      </c>
      <c r="K27" s="14">
        <v>19</v>
      </c>
      <c r="L27" s="14">
        <v>43057</v>
      </c>
      <c r="M27" s="10">
        <v>10</v>
      </c>
      <c r="N27" s="13">
        <v>3214741056</v>
      </c>
      <c r="O27" s="15">
        <v>31794</v>
      </c>
      <c r="P27" s="46" t="s">
        <v>26</v>
      </c>
      <c r="Q27" s="13" t="s">
        <v>27</v>
      </c>
      <c r="R27" s="13" t="s">
        <v>28</v>
      </c>
      <c r="S27" s="10" t="s">
        <v>29</v>
      </c>
      <c r="T27" s="13" t="s">
        <v>30</v>
      </c>
      <c r="U27" s="10" t="s">
        <v>31</v>
      </c>
      <c r="V27" s="13" t="s">
        <v>32</v>
      </c>
      <c r="W27" s="13">
        <v>3114573160</v>
      </c>
      <c r="X27" s="16" t="s">
        <v>33</v>
      </c>
    </row>
    <row r="28" spans="1:24" x14ac:dyDescent="0.25">
      <c r="A28" s="28" t="s">
        <v>438</v>
      </c>
      <c r="B28" s="17">
        <v>91510623</v>
      </c>
      <c r="C28" s="13" t="s">
        <v>351</v>
      </c>
      <c r="D28" s="10" t="s">
        <v>19</v>
      </c>
      <c r="E28" s="29">
        <v>4457400</v>
      </c>
      <c r="F28" s="11">
        <f t="shared" si="0"/>
        <v>1782960</v>
      </c>
      <c r="G28" s="11">
        <v>8914800</v>
      </c>
      <c r="H28" s="11" t="s">
        <v>446</v>
      </c>
      <c r="I28" s="53" t="s">
        <v>382</v>
      </c>
      <c r="J28" s="13" t="s">
        <v>20</v>
      </c>
      <c r="K28" s="14">
        <v>19</v>
      </c>
      <c r="L28" s="14">
        <v>42812</v>
      </c>
      <c r="M28" s="10">
        <v>2</v>
      </c>
      <c r="N28" s="13">
        <v>3213133758</v>
      </c>
      <c r="O28" s="15">
        <v>30126</v>
      </c>
      <c r="P28" s="46" t="s">
        <v>74</v>
      </c>
      <c r="Q28" s="13" t="s">
        <v>41</v>
      </c>
      <c r="R28" s="13" t="s">
        <v>28</v>
      </c>
      <c r="S28" s="10" t="s">
        <v>37</v>
      </c>
      <c r="T28" s="13" t="s">
        <v>75</v>
      </c>
      <c r="U28" s="10" t="s">
        <v>24</v>
      </c>
      <c r="V28" s="13" t="s">
        <v>76</v>
      </c>
      <c r="W28" s="13">
        <v>3208476569</v>
      </c>
      <c r="X28" s="16" t="s">
        <v>77</v>
      </c>
    </row>
    <row r="29" spans="1:24" x14ac:dyDescent="0.25">
      <c r="A29" s="28" t="s">
        <v>439</v>
      </c>
      <c r="B29" s="17">
        <v>1033724375</v>
      </c>
      <c r="C29" s="13" t="s">
        <v>442</v>
      </c>
      <c r="D29" s="10" t="s">
        <v>143</v>
      </c>
      <c r="E29" s="29">
        <v>2437800</v>
      </c>
      <c r="F29" s="11">
        <f t="shared" si="0"/>
        <v>975120</v>
      </c>
      <c r="G29" s="11"/>
      <c r="H29" s="11"/>
      <c r="I29" s="53"/>
      <c r="J29" s="13" t="s">
        <v>20</v>
      </c>
      <c r="K29" s="14">
        <v>19</v>
      </c>
      <c r="L29" s="14">
        <v>43057</v>
      </c>
      <c r="M29" s="10">
        <v>10</v>
      </c>
      <c r="N29" s="13">
        <v>3192422321</v>
      </c>
      <c r="O29" s="15">
        <v>33081</v>
      </c>
      <c r="P29" s="46" t="s">
        <v>492</v>
      </c>
      <c r="Q29" s="13" t="s">
        <v>21</v>
      </c>
      <c r="R29" s="13" t="s">
        <v>42</v>
      </c>
      <c r="S29" s="10" t="s">
        <v>29</v>
      </c>
      <c r="T29" s="13" t="s">
        <v>493</v>
      </c>
      <c r="U29" s="10" t="s">
        <v>24</v>
      </c>
      <c r="V29" s="13" t="s">
        <v>494</v>
      </c>
      <c r="W29" s="13">
        <v>3164936901</v>
      </c>
      <c r="X29" s="16" t="s">
        <v>56</v>
      </c>
    </row>
    <row r="30" spans="1:24" x14ac:dyDescent="0.25">
      <c r="A30" s="28" t="s">
        <v>440</v>
      </c>
      <c r="B30" s="17">
        <v>40333701</v>
      </c>
      <c r="C30" s="13" t="s">
        <v>443</v>
      </c>
      <c r="D30" s="10" t="s">
        <v>144</v>
      </c>
      <c r="E30" s="29">
        <v>3294600</v>
      </c>
      <c r="F30" s="11">
        <f t="shared" si="0"/>
        <v>1317840</v>
      </c>
      <c r="G30" s="11">
        <f>E30*10</f>
        <v>32946000</v>
      </c>
      <c r="H30" s="11" t="s">
        <v>447</v>
      </c>
      <c r="I30" s="53" t="s">
        <v>384</v>
      </c>
      <c r="J30" s="13" t="s">
        <v>20</v>
      </c>
      <c r="K30" s="14">
        <v>19</v>
      </c>
      <c r="L30" s="14">
        <v>43057</v>
      </c>
      <c r="M30" s="10">
        <v>10</v>
      </c>
      <c r="N30" s="13">
        <v>3203813090</v>
      </c>
      <c r="O30" s="15">
        <v>31058</v>
      </c>
      <c r="P30" s="46" t="s">
        <v>148</v>
      </c>
      <c r="Q30" s="13" t="s">
        <v>41</v>
      </c>
      <c r="R30" s="13" t="s">
        <v>28</v>
      </c>
      <c r="S30" s="10" t="s">
        <v>29</v>
      </c>
      <c r="T30" s="13" t="s">
        <v>149</v>
      </c>
      <c r="U30" s="10" t="s">
        <v>24</v>
      </c>
      <c r="V30" s="13" t="s">
        <v>150</v>
      </c>
      <c r="W30" s="13">
        <v>3118115329</v>
      </c>
      <c r="X30" s="16" t="s">
        <v>25</v>
      </c>
    </row>
    <row r="31" spans="1:24" s="6" customFormat="1" x14ac:dyDescent="0.25">
      <c r="A31" s="28" t="s">
        <v>482</v>
      </c>
      <c r="B31" s="17">
        <v>1019051745</v>
      </c>
      <c r="C31" s="13" t="s">
        <v>476</v>
      </c>
      <c r="D31" s="10" t="s">
        <v>19</v>
      </c>
      <c r="E31" s="11">
        <v>1615680</v>
      </c>
      <c r="F31" s="11">
        <v>737717</v>
      </c>
      <c r="G31" s="11">
        <v>16156800</v>
      </c>
      <c r="H31" s="11" t="s">
        <v>483</v>
      </c>
      <c r="I31" s="53" t="s">
        <v>382</v>
      </c>
      <c r="J31" s="13" t="s">
        <v>20</v>
      </c>
      <c r="K31" s="14">
        <v>23</v>
      </c>
      <c r="L31" s="14">
        <v>43000</v>
      </c>
      <c r="M31" s="10">
        <v>8</v>
      </c>
      <c r="N31" s="13">
        <v>3203004831</v>
      </c>
      <c r="O31" s="15">
        <v>33148</v>
      </c>
      <c r="P31" s="45" t="s">
        <v>96</v>
      </c>
      <c r="Q31" s="13" t="s">
        <v>91</v>
      </c>
      <c r="R31" s="13" t="s">
        <v>36</v>
      </c>
      <c r="S31" s="10" t="s">
        <v>23</v>
      </c>
      <c r="T31" s="13" t="s">
        <v>97</v>
      </c>
      <c r="U31" s="10" t="s">
        <v>46</v>
      </c>
      <c r="V31" s="13" t="s">
        <v>98</v>
      </c>
      <c r="W31" s="13">
        <v>3138077351</v>
      </c>
      <c r="X31" s="16" t="s">
        <v>77</v>
      </c>
    </row>
    <row r="32" spans="1:24" x14ac:dyDescent="0.25">
      <c r="A32" s="28" t="s">
        <v>496</v>
      </c>
      <c r="B32" s="17">
        <v>40400453</v>
      </c>
      <c r="C32" s="13" t="s">
        <v>349</v>
      </c>
      <c r="D32" s="10" t="s">
        <v>19</v>
      </c>
      <c r="E32" s="11">
        <v>4090200</v>
      </c>
      <c r="F32" s="11">
        <f t="shared" si="0"/>
        <v>1636080</v>
      </c>
      <c r="G32" s="11">
        <v>40902000</v>
      </c>
      <c r="H32" s="11" t="s">
        <v>484</v>
      </c>
      <c r="I32" s="53" t="s">
        <v>384</v>
      </c>
      <c r="J32" s="13" t="s">
        <v>20</v>
      </c>
      <c r="K32" s="14">
        <v>23</v>
      </c>
      <c r="L32" s="14">
        <v>43061</v>
      </c>
      <c r="M32" s="10">
        <v>10</v>
      </c>
      <c r="N32" s="13">
        <v>3142023549</v>
      </c>
      <c r="O32" s="15">
        <v>26323</v>
      </c>
      <c r="P32" s="46" t="s">
        <v>64</v>
      </c>
      <c r="Q32" s="13" t="s">
        <v>50</v>
      </c>
      <c r="R32" s="13" t="s">
        <v>36</v>
      </c>
      <c r="S32" s="10" t="s">
        <v>29</v>
      </c>
      <c r="T32" s="13" t="s">
        <v>65</v>
      </c>
      <c r="U32" s="10" t="s">
        <v>24</v>
      </c>
      <c r="V32" s="13" t="s">
        <v>66</v>
      </c>
      <c r="W32" s="13">
        <v>3104456997</v>
      </c>
      <c r="X32" s="16" t="s">
        <v>45</v>
      </c>
    </row>
    <row r="33" spans="1:24" x14ac:dyDescent="0.25">
      <c r="A33" s="28" t="s">
        <v>497</v>
      </c>
      <c r="B33" s="17">
        <v>65779562</v>
      </c>
      <c r="C33" s="13" t="s">
        <v>477</v>
      </c>
      <c r="D33" s="10" t="s">
        <v>19</v>
      </c>
      <c r="E33" s="29">
        <v>3294600</v>
      </c>
      <c r="F33" s="11">
        <f t="shared" si="0"/>
        <v>1317840</v>
      </c>
      <c r="G33" s="11">
        <v>32946000</v>
      </c>
      <c r="H33" s="11" t="s">
        <v>485</v>
      </c>
      <c r="I33" s="53" t="s">
        <v>384</v>
      </c>
      <c r="J33" s="13" t="s">
        <v>20</v>
      </c>
      <c r="K33" s="14">
        <v>23</v>
      </c>
      <c r="L33" s="14">
        <v>43061</v>
      </c>
      <c r="M33" s="10">
        <v>10</v>
      </c>
      <c r="N33" s="13">
        <v>3203059739</v>
      </c>
      <c r="O33" s="15">
        <v>28506</v>
      </c>
      <c r="P33" s="46" t="s">
        <v>102</v>
      </c>
      <c r="Q33" s="13" t="s">
        <v>41</v>
      </c>
      <c r="R33" s="13" t="s">
        <v>36</v>
      </c>
      <c r="S33" s="10" t="s">
        <v>29</v>
      </c>
      <c r="T33" s="13" t="s">
        <v>103</v>
      </c>
      <c r="U33" s="10" t="s">
        <v>24</v>
      </c>
      <c r="V33" s="13" t="s">
        <v>104</v>
      </c>
      <c r="W33" s="13">
        <v>3112219011</v>
      </c>
      <c r="X33" s="16" t="s">
        <v>25</v>
      </c>
    </row>
    <row r="34" spans="1:24" x14ac:dyDescent="0.25">
      <c r="A34" s="28" t="s">
        <v>498</v>
      </c>
      <c r="B34" s="17">
        <v>1121817067</v>
      </c>
      <c r="C34" s="13" t="s">
        <v>478</v>
      </c>
      <c r="D34" s="10" t="s">
        <v>19</v>
      </c>
      <c r="E34" s="29">
        <v>3294600</v>
      </c>
      <c r="F34" s="11">
        <f t="shared" si="0"/>
        <v>1317840</v>
      </c>
      <c r="G34" s="11">
        <v>32946000</v>
      </c>
      <c r="H34" s="11" t="s">
        <v>486</v>
      </c>
      <c r="I34" s="53" t="s">
        <v>382</v>
      </c>
      <c r="J34" s="13" t="s">
        <v>20</v>
      </c>
      <c r="K34" s="14">
        <v>23</v>
      </c>
      <c r="L34" s="14">
        <v>43061</v>
      </c>
      <c r="M34" s="10">
        <v>10</v>
      </c>
      <c r="N34" s="13">
        <v>3132837912</v>
      </c>
      <c r="O34" s="15">
        <v>31039</v>
      </c>
      <c r="P34" s="46" t="s">
        <v>105</v>
      </c>
      <c r="Q34" s="13" t="s">
        <v>41</v>
      </c>
      <c r="R34" s="13" t="s">
        <v>42</v>
      </c>
      <c r="S34" s="10" t="s">
        <v>29</v>
      </c>
      <c r="T34" s="13" t="s">
        <v>106</v>
      </c>
      <c r="U34" s="10" t="s">
        <v>24</v>
      </c>
      <c r="V34" s="13" t="s">
        <v>107</v>
      </c>
      <c r="W34" s="13">
        <v>3115313797</v>
      </c>
      <c r="X34" s="16" t="s">
        <v>56</v>
      </c>
    </row>
    <row r="35" spans="1:24" x14ac:dyDescent="0.25">
      <c r="A35" s="28" t="s">
        <v>499</v>
      </c>
      <c r="B35" s="17">
        <v>40404779</v>
      </c>
      <c r="C35" s="13" t="s">
        <v>479</v>
      </c>
      <c r="D35" s="10" t="s">
        <v>19</v>
      </c>
      <c r="E35" s="29">
        <v>3294600</v>
      </c>
      <c r="F35" s="11">
        <f t="shared" si="0"/>
        <v>1317840</v>
      </c>
      <c r="G35" s="11">
        <v>32946000</v>
      </c>
      <c r="H35" s="11" t="s">
        <v>487</v>
      </c>
      <c r="I35" s="53" t="s">
        <v>382</v>
      </c>
      <c r="J35" s="13" t="s">
        <v>20</v>
      </c>
      <c r="K35" s="14">
        <v>23</v>
      </c>
      <c r="L35" s="14">
        <v>43061</v>
      </c>
      <c r="M35" s="10">
        <v>10</v>
      </c>
      <c r="N35" s="13">
        <v>3123115480</v>
      </c>
      <c r="O35" s="15">
        <v>26915</v>
      </c>
      <c r="P35" s="46" t="s">
        <v>114</v>
      </c>
      <c r="Q35" s="13" t="s">
        <v>41</v>
      </c>
      <c r="R35" s="13" t="s">
        <v>42</v>
      </c>
      <c r="S35" s="10" t="s">
        <v>29</v>
      </c>
      <c r="T35" s="13" t="s">
        <v>115</v>
      </c>
      <c r="U35" s="10" t="s">
        <v>24</v>
      </c>
      <c r="V35" s="13" t="s">
        <v>116</v>
      </c>
      <c r="W35" s="13">
        <v>3103113204</v>
      </c>
      <c r="X35" s="16" t="s">
        <v>25</v>
      </c>
    </row>
    <row r="36" spans="1:24" x14ac:dyDescent="0.25">
      <c r="A36" s="28" t="s">
        <v>500</v>
      </c>
      <c r="B36" s="17">
        <v>1120561437</v>
      </c>
      <c r="C36" s="13" t="s">
        <v>480</v>
      </c>
      <c r="D36" s="10" t="s">
        <v>53</v>
      </c>
      <c r="E36" s="29">
        <v>2437800</v>
      </c>
      <c r="F36" s="11">
        <f t="shared" si="0"/>
        <v>975120</v>
      </c>
      <c r="G36" s="11">
        <v>24378000</v>
      </c>
      <c r="H36" s="11" t="s">
        <v>488</v>
      </c>
      <c r="I36" s="53" t="s">
        <v>397</v>
      </c>
      <c r="J36" s="13" t="s">
        <v>20</v>
      </c>
      <c r="K36" s="14">
        <v>23</v>
      </c>
      <c r="L36" s="14">
        <v>43061</v>
      </c>
      <c r="M36" s="10">
        <v>10</v>
      </c>
      <c r="N36" s="13">
        <v>3202109307</v>
      </c>
      <c r="O36" s="15">
        <v>31887</v>
      </c>
      <c r="P36" s="46" t="s">
        <v>122</v>
      </c>
      <c r="Q36" s="13" t="s">
        <v>41</v>
      </c>
      <c r="R36" s="13" t="s">
        <v>36</v>
      </c>
      <c r="S36" s="10" t="s">
        <v>29</v>
      </c>
      <c r="T36" s="13" t="s">
        <v>123</v>
      </c>
      <c r="U36" s="10" t="s">
        <v>24</v>
      </c>
      <c r="V36" s="13" t="s">
        <v>124</v>
      </c>
      <c r="W36" s="13">
        <v>3224639412</v>
      </c>
      <c r="X36" s="16" t="s">
        <v>56</v>
      </c>
    </row>
    <row r="37" spans="1:24" x14ac:dyDescent="0.25">
      <c r="A37" s="28" t="s">
        <v>501</v>
      </c>
      <c r="B37" s="17">
        <v>52951723</v>
      </c>
      <c r="C37" s="13" t="s">
        <v>481</v>
      </c>
      <c r="D37" s="10" t="s">
        <v>19</v>
      </c>
      <c r="E37" s="29">
        <v>2437800</v>
      </c>
      <c r="F37" s="11">
        <f t="shared" si="0"/>
        <v>975120</v>
      </c>
      <c r="G37" s="11">
        <v>24378000</v>
      </c>
      <c r="H37" s="11" t="s">
        <v>489</v>
      </c>
      <c r="I37" s="53" t="s">
        <v>386</v>
      </c>
      <c r="J37" s="13" t="s">
        <v>20</v>
      </c>
      <c r="K37" s="14">
        <v>23</v>
      </c>
      <c r="L37" s="14">
        <v>43061</v>
      </c>
      <c r="M37" s="10">
        <v>10</v>
      </c>
      <c r="N37" s="13">
        <v>3102679635</v>
      </c>
      <c r="O37" s="15">
        <v>30133</v>
      </c>
      <c r="P37" s="46" t="s">
        <v>108</v>
      </c>
      <c r="Q37" s="13" t="s">
        <v>41</v>
      </c>
      <c r="R37" s="13" t="s">
        <v>36</v>
      </c>
      <c r="S37" s="10" t="s">
        <v>29</v>
      </c>
      <c r="T37" s="13" t="s">
        <v>109</v>
      </c>
      <c r="U37" s="10" t="s">
        <v>24</v>
      </c>
      <c r="V37" s="13" t="s">
        <v>110</v>
      </c>
      <c r="W37" s="13">
        <v>3102679635</v>
      </c>
      <c r="X37" s="16" t="s">
        <v>63</v>
      </c>
    </row>
    <row r="38" spans="1:24" x14ac:dyDescent="0.25">
      <c r="A38" s="28" t="s">
        <v>495</v>
      </c>
      <c r="B38" s="17">
        <v>1030577884</v>
      </c>
      <c r="C38" s="13" t="s">
        <v>512</v>
      </c>
      <c r="D38" s="10" t="s">
        <v>19</v>
      </c>
      <c r="E38" s="29">
        <v>2917200</v>
      </c>
      <c r="F38" s="11">
        <f t="shared" si="0"/>
        <v>1166880</v>
      </c>
      <c r="G38" s="11">
        <v>29172000</v>
      </c>
      <c r="H38" s="11" t="s">
        <v>515</v>
      </c>
      <c r="I38" s="53" t="s">
        <v>384</v>
      </c>
      <c r="J38" s="13" t="s">
        <v>20</v>
      </c>
      <c r="K38" s="14">
        <v>25</v>
      </c>
      <c r="L38" s="14">
        <v>43063</v>
      </c>
      <c r="M38" s="10">
        <v>10</v>
      </c>
      <c r="N38" s="13">
        <v>3192559188</v>
      </c>
      <c r="O38" s="15">
        <v>33097</v>
      </c>
      <c r="P38" s="46" t="s">
        <v>520</v>
      </c>
      <c r="Q38" s="13" t="s">
        <v>27</v>
      </c>
      <c r="R38" s="13" t="s">
        <v>36</v>
      </c>
      <c r="S38" s="10" t="s">
        <v>23</v>
      </c>
      <c r="T38" s="13" t="s">
        <v>521</v>
      </c>
      <c r="U38" s="10" t="s">
        <v>46</v>
      </c>
      <c r="V38" s="13" t="s">
        <v>522</v>
      </c>
      <c r="W38" s="13">
        <v>3138519886</v>
      </c>
      <c r="X38" s="16" t="s">
        <v>25</v>
      </c>
    </row>
    <row r="39" spans="1:24" x14ac:dyDescent="0.25">
      <c r="A39" s="28" t="s">
        <v>502</v>
      </c>
      <c r="B39" s="17">
        <v>1124191477</v>
      </c>
      <c r="C39" s="13" t="s">
        <v>227</v>
      </c>
      <c r="D39" s="10" t="s">
        <v>144</v>
      </c>
      <c r="E39" s="29">
        <v>2019600</v>
      </c>
      <c r="F39" s="11">
        <f t="shared" si="0"/>
        <v>807840</v>
      </c>
      <c r="G39" s="11">
        <v>20196000</v>
      </c>
      <c r="H39" s="11" t="s">
        <v>516</v>
      </c>
      <c r="I39" s="53" t="s">
        <v>395</v>
      </c>
      <c r="J39" s="13" t="s">
        <v>20</v>
      </c>
      <c r="K39" s="14">
        <v>25</v>
      </c>
      <c r="L39" s="14">
        <v>43063</v>
      </c>
      <c r="M39" s="10">
        <v>10</v>
      </c>
      <c r="N39" s="13">
        <v>3142222699</v>
      </c>
      <c r="O39" s="15">
        <v>35043</v>
      </c>
      <c r="P39" s="46" t="s">
        <v>228</v>
      </c>
      <c r="Q39" s="13" t="s">
        <v>138</v>
      </c>
      <c r="R39" s="13" t="s">
        <v>42</v>
      </c>
      <c r="S39" s="10" t="s">
        <v>23</v>
      </c>
      <c r="T39" s="13" t="s">
        <v>229</v>
      </c>
      <c r="U39" s="10" t="s">
        <v>230</v>
      </c>
      <c r="V39" s="13" t="s">
        <v>231</v>
      </c>
      <c r="W39" s="13">
        <v>3144404663</v>
      </c>
      <c r="X39" s="10" t="s">
        <v>25</v>
      </c>
    </row>
    <row r="40" spans="1:24" x14ac:dyDescent="0.25">
      <c r="A40" s="28" t="s">
        <v>503</v>
      </c>
      <c r="B40" s="17">
        <v>16187735</v>
      </c>
      <c r="C40" s="13" t="s">
        <v>513</v>
      </c>
      <c r="D40" s="10" t="s">
        <v>144</v>
      </c>
      <c r="E40" s="29">
        <v>3559800</v>
      </c>
      <c r="F40" s="11">
        <f t="shared" si="0"/>
        <v>1423920</v>
      </c>
      <c r="G40" s="11">
        <v>35598000</v>
      </c>
      <c r="H40" s="11" t="s">
        <v>517</v>
      </c>
      <c r="I40" s="53" t="s">
        <v>405</v>
      </c>
      <c r="J40" s="13" t="s">
        <v>20</v>
      </c>
      <c r="K40" s="14">
        <v>25</v>
      </c>
      <c r="L40" s="14">
        <v>43063</v>
      </c>
      <c r="M40" s="10">
        <v>10</v>
      </c>
      <c r="N40" s="13">
        <v>3138172092</v>
      </c>
      <c r="O40" s="15">
        <v>29607</v>
      </c>
      <c r="P40" s="46" t="s">
        <v>217</v>
      </c>
      <c r="Q40" s="13" t="s">
        <v>41</v>
      </c>
      <c r="R40" s="13" t="s">
        <v>36</v>
      </c>
      <c r="S40" s="10" t="s">
        <v>23</v>
      </c>
      <c r="T40" s="13" t="s">
        <v>218</v>
      </c>
      <c r="U40" s="10" t="s">
        <v>219</v>
      </c>
      <c r="V40" s="13" t="s">
        <v>220</v>
      </c>
      <c r="W40" s="13">
        <v>3125455664</v>
      </c>
      <c r="X40" s="10" t="s">
        <v>56</v>
      </c>
    </row>
    <row r="41" spans="1:24" x14ac:dyDescent="0.25">
      <c r="A41" s="28" t="s">
        <v>504</v>
      </c>
      <c r="B41" s="17">
        <v>20533338</v>
      </c>
      <c r="C41" s="13" t="s">
        <v>514</v>
      </c>
      <c r="D41" s="10" t="s">
        <v>144</v>
      </c>
      <c r="E41" s="29">
        <v>2917200</v>
      </c>
      <c r="F41" s="11">
        <f t="shared" si="0"/>
        <v>1166880</v>
      </c>
      <c r="G41" s="11">
        <v>29172000</v>
      </c>
      <c r="H41" s="11" t="s">
        <v>518</v>
      </c>
      <c r="I41" s="53" t="s">
        <v>386</v>
      </c>
      <c r="J41" s="13" t="s">
        <v>20</v>
      </c>
      <c r="K41" s="14">
        <v>25</v>
      </c>
      <c r="L41" s="14">
        <v>43063</v>
      </c>
      <c r="M41" s="10">
        <v>10</v>
      </c>
      <c r="N41" s="13">
        <v>3118188209</v>
      </c>
      <c r="O41" s="15">
        <v>30451</v>
      </c>
      <c r="P41" s="46" t="s">
        <v>238</v>
      </c>
      <c r="Q41" s="13" t="s">
        <v>21</v>
      </c>
      <c r="R41" s="13" t="s">
        <v>36</v>
      </c>
      <c r="S41" s="10" t="s">
        <v>29</v>
      </c>
      <c r="T41" s="13" t="s">
        <v>239</v>
      </c>
      <c r="U41" s="10" t="s">
        <v>24</v>
      </c>
      <c r="V41" s="13" t="s">
        <v>240</v>
      </c>
      <c r="W41" s="13">
        <v>3192625590</v>
      </c>
      <c r="X41" s="10" t="s">
        <v>33</v>
      </c>
    </row>
    <row r="42" spans="1:24" x14ac:dyDescent="0.25">
      <c r="A42" s="28" t="s">
        <v>505</v>
      </c>
      <c r="B42" s="17">
        <v>1075262832</v>
      </c>
      <c r="C42" s="13" t="s">
        <v>551</v>
      </c>
      <c r="D42" s="10" t="s">
        <v>159</v>
      </c>
      <c r="E42" s="11">
        <v>1224000</v>
      </c>
      <c r="F42" s="11">
        <v>737717</v>
      </c>
      <c r="G42" s="11">
        <v>12240000</v>
      </c>
      <c r="H42" s="11" t="s">
        <v>552</v>
      </c>
      <c r="I42" s="53" t="s">
        <v>382</v>
      </c>
      <c r="J42" s="13" t="s">
        <v>20</v>
      </c>
      <c r="K42" s="14">
        <v>43492</v>
      </c>
      <c r="L42" s="14"/>
      <c r="M42" s="10"/>
      <c r="N42" s="13">
        <v>3208800273</v>
      </c>
      <c r="O42" s="15">
        <v>33787</v>
      </c>
      <c r="P42" s="46" t="s">
        <v>306</v>
      </c>
      <c r="Q42" s="13" t="s">
        <v>41</v>
      </c>
      <c r="R42" s="13" t="s">
        <v>22</v>
      </c>
      <c r="S42" s="10" t="s">
        <v>37</v>
      </c>
      <c r="T42" s="13" t="s">
        <v>307</v>
      </c>
      <c r="U42" s="10" t="s">
        <v>261</v>
      </c>
      <c r="V42" s="13" t="s">
        <v>308</v>
      </c>
      <c r="W42" s="13">
        <v>3115519940</v>
      </c>
      <c r="X42" s="10" t="s">
        <v>309</v>
      </c>
    </row>
    <row r="43" spans="1:24" x14ac:dyDescent="0.25">
      <c r="A43" s="28" t="s">
        <v>506</v>
      </c>
      <c r="B43" s="17">
        <v>86080878</v>
      </c>
      <c r="C43" s="13" t="s">
        <v>358</v>
      </c>
      <c r="D43" s="10" t="s">
        <v>143</v>
      </c>
      <c r="E43" s="11">
        <v>2019600</v>
      </c>
      <c r="F43" s="11">
        <f t="shared" si="0"/>
        <v>807840</v>
      </c>
      <c r="G43" s="11">
        <f>E43*10</f>
        <v>20196000</v>
      </c>
      <c r="H43" s="11" t="s">
        <v>553</v>
      </c>
      <c r="I43" s="53" t="s">
        <v>399</v>
      </c>
      <c r="J43" s="13" t="s">
        <v>20</v>
      </c>
      <c r="K43" s="14">
        <v>30</v>
      </c>
      <c r="L43" s="14">
        <v>43068</v>
      </c>
      <c r="M43" s="10"/>
      <c r="N43" s="13">
        <v>3187035857</v>
      </c>
      <c r="O43" s="15">
        <v>30713</v>
      </c>
      <c r="P43" s="46" t="s">
        <v>554</v>
      </c>
      <c r="Q43" s="13" t="s">
        <v>55</v>
      </c>
      <c r="R43" s="13" t="s">
        <v>22</v>
      </c>
      <c r="S43" s="10" t="s">
        <v>23</v>
      </c>
      <c r="T43" s="10" t="s">
        <v>24</v>
      </c>
      <c r="U43" s="10" t="s">
        <v>24</v>
      </c>
      <c r="V43" s="13" t="s">
        <v>555</v>
      </c>
      <c r="W43" s="13">
        <v>3118989278</v>
      </c>
      <c r="X43" s="16" t="s">
        <v>33</v>
      </c>
    </row>
    <row r="44" spans="1:24" x14ac:dyDescent="0.25">
      <c r="A44" s="28" t="s">
        <v>507</v>
      </c>
      <c r="B44" s="17">
        <v>86060363</v>
      </c>
      <c r="C44" s="13" t="s">
        <v>556</v>
      </c>
      <c r="D44" s="10" t="s">
        <v>19</v>
      </c>
      <c r="E44" s="11">
        <v>1698300</v>
      </c>
      <c r="F44" s="11">
        <v>737717</v>
      </c>
      <c r="G44" s="11">
        <v>16983000</v>
      </c>
      <c r="H44" s="11" t="s">
        <v>559</v>
      </c>
      <c r="I44" s="53" t="s">
        <v>382</v>
      </c>
      <c r="J44" s="13" t="s">
        <v>20</v>
      </c>
      <c r="K44" s="14">
        <v>42767</v>
      </c>
      <c r="L44" s="14">
        <v>43069</v>
      </c>
      <c r="M44" s="10">
        <v>10</v>
      </c>
      <c r="N44" s="13">
        <v>3115752598</v>
      </c>
      <c r="O44" s="15">
        <v>29361</v>
      </c>
      <c r="P44" s="46" t="s">
        <v>562</v>
      </c>
      <c r="Q44" s="13" t="s">
        <v>21</v>
      </c>
      <c r="R44" s="13" t="s">
        <v>28</v>
      </c>
      <c r="S44" s="10" t="s">
        <v>29</v>
      </c>
      <c r="T44" s="13" t="s">
        <v>563</v>
      </c>
      <c r="U44" s="10" t="s">
        <v>24</v>
      </c>
      <c r="V44" s="13" t="s">
        <v>564</v>
      </c>
      <c r="W44" s="13">
        <v>3118294811</v>
      </c>
      <c r="X44" s="16" t="s">
        <v>25</v>
      </c>
    </row>
    <row r="45" spans="1:24" x14ac:dyDescent="0.25">
      <c r="A45" s="28" t="s">
        <v>508</v>
      </c>
      <c r="B45" s="17">
        <v>52428150</v>
      </c>
      <c r="C45" s="13" t="s">
        <v>557</v>
      </c>
      <c r="D45" s="10" t="s">
        <v>19</v>
      </c>
      <c r="E45" s="11">
        <v>4987800</v>
      </c>
      <c r="F45" s="11">
        <f t="shared" si="0"/>
        <v>1995120</v>
      </c>
      <c r="G45" s="11">
        <v>49878000</v>
      </c>
      <c r="H45" s="11" t="s">
        <v>560</v>
      </c>
      <c r="I45" s="53" t="s">
        <v>382</v>
      </c>
      <c r="J45" s="13" t="s">
        <v>20</v>
      </c>
      <c r="K45" s="14">
        <v>42767</v>
      </c>
      <c r="L45" s="14">
        <v>43099</v>
      </c>
      <c r="M45" s="10">
        <v>10</v>
      </c>
      <c r="N45" s="13">
        <v>3142253703</v>
      </c>
      <c r="O45" s="15">
        <v>28740</v>
      </c>
      <c r="P45" s="46" t="s">
        <v>786</v>
      </c>
      <c r="Q45" s="13" t="s">
        <v>39</v>
      </c>
      <c r="R45" s="13" t="s">
        <v>42</v>
      </c>
      <c r="S45" s="10" t="s">
        <v>23</v>
      </c>
      <c r="T45" s="13" t="s">
        <v>569</v>
      </c>
      <c r="U45" s="10" t="s">
        <v>46</v>
      </c>
      <c r="V45" s="13" t="s">
        <v>570</v>
      </c>
      <c r="W45" s="13">
        <v>3134567593</v>
      </c>
      <c r="X45" s="16" t="s">
        <v>63</v>
      </c>
    </row>
    <row r="46" spans="1:24" x14ac:dyDescent="0.25">
      <c r="A46" s="28" t="s">
        <v>509</v>
      </c>
      <c r="B46" s="17">
        <v>1022381132</v>
      </c>
      <c r="C46" s="13" t="s">
        <v>558</v>
      </c>
      <c r="D46" s="10" t="s">
        <v>19</v>
      </c>
      <c r="E46" s="11">
        <v>2917200</v>
      </c>
      <c r="F46" s="11">
        <f t="shared" ref="F46" si="2">+E46*40%</f>
        <v>1166880</v>
      </c>
      <c r="G46" s="11">
        <v>32089200</v>
      </c>
      <c r="H46" s="11" t="s">
        <v>561</v>
      </c>
      <c r="I46" s="53" t="s">
        <v>395</v>
      </c>
      <c r="J46" s="13" t="s">
        <v>20</v>
      </c>
      <c r="K46" s="14">
        <v>42767</v>
      </c>
      <c r="L46" s="14">
        <v>43069</v>
      </c>
      <c r="M46" s="10">
        <v>11</v>
      </c>
      <c r="N46" s="13">
        <v>3168735560</v>
      </c>
      <c r="O46" s="15">
        <v>33979</v>
      </c>
      <c r="P46" s="46" t="s">
        <v>565</v>
      </c>
      <c r="Q46" s="13" t="s">
        <v>21</v>
      </c>
      <c r="R46" s="13" t="s">
        <v>42</v>
      </c>
      <c r="S46" s="10" t="s">
        <v>23</v>
      </c>
      <c r="T46" s="13" t="s">
        <v>566</v>
      </c>
      <c r="U46" s="10" t="s">
        <v>567</v>
      </c>
      <c r="V46" s="13" t="s">
        <v>568</v>
      </c>
      <c r="W46" s="13">
        <v>3114489258</v>
      </c>
      <c r="X46" s="16" t="s">
        <v>77</v>
      </c>
    </row>
    <row r="47" spans="1:24" x14ac:dyDescent="0.25">
      <c r="A47" s="28" t="s">
        <v>510</v>
      </c>
      <c r="B47" s="17">
        <v>36301174</v>
      </c>
      <c r="C47" s="13" t="s">
        <v>654</v>
      </c>
      <c r="D47" s="10" t="s">
        <v>159</v>
      </c>
      <c r="E47" s="11">
        <v>2917200</v>
      </c>
      <c r="F47" s="11">
        <f t="shared" si="0"/>
        <v>1166880</v>
      </c>
      <c r="G47" s="11">
        <v>29172000</v>
      </c>
      <c r="H47" s="11" t="s">
        <v>655</v>
      </c>
      <c r="I47" s="53" t="s">
        <v>405</v>
      </c>
      <c r="J47" s="13" t="s">
        <v>20</v>
      </c>
      <c r="K47" s="14">
        <v>42768</v>
      </c>
      <c r="L47" s="14">
        <v>43070</v>
      </c>
      <c r="M47" s="10">
        <v>10</v>
      </c>
      <c r="N47" s="13">
        <v>3229441445</v>
      </c>
      <c r="O47" s="15">
        <v>29391</v>
      </c>
      <c r="P47" s="46" t="s">
        <v>658</v>
      </c>
      <c r="Q47" s="13" t="s">
        <v>49</v>
      </c>
      <c r="R47" s="13" t="s">
        <v>22</v>
      </c>
      <c r="S47" s="10" t="s">
        <v>29</v>
      </c>
      <c r="T47" s="13" t="s">
        <v>659</v>
      </c>
      <c r="U47" s="10" t="s">
        <v>261</v>
      </c>
      <c r="V47" s="13" t="s">
        <v>660</v>
      </c>
      <c r="W47" s="13">
        <v>3212363069</v>
      </c>
      <c r="X47" s="16" t="s">
        <v>661</v>
      </c>
    </row>
    <row r="48" spans="1:24" x14ac:dyDescent="0.25">
      <c r="A48" s="28" t="s">
        <v>511</v>
      </c>
      <c r="B48" s="17">
        <v>1117813853</v>
      </c>
      <c r="C48" s="13" t="s">
        <v>656</v>
      </c>
      <c r="D48" s="10" t="s">
        <v>159</v>
      </c>
      <c r="E48" s="11">
        <v>2019600</v>
      </c>
      <c r="F48" s="11">
        <f t="shared" si="0"/>
        <v>807840</v>
      </c>
      <c r="G48" s="11">
        <v>20196000</v>
      </c>
      <c r="H48" s="11" t="s">
        <v>657</v>
      </c>
      <c r="I48" s="53" t="s">
        <v>382</v>
      </c>
      <c r="J48" s="13" t="s">
        <v>20</v>
      </c>
      <c r="K48" s="14">
        <v>42768</v>
      </c>
      <c r="L48" s="14">
        <v>43070</v>
      </c>
      <c r="M48" s="10">
        <v>10</v>
      </c>
      <c r="N48" s="13">
        <v>3124714093</v>
      </c>
      <c r="O48" s="15">
        <v>32718</v>
      </c>
      <c r="P48" s="46" t="s">
        <v>255</v>
      </c>
      <c r="Q48" s="13" t="s">
        <v>55</v>
      </c>
      <c r="R48" s="13" t="s">
        <v>22</v>
      </c>
      <c r="S48" s="10" t="s">
        <v>29</v>
      </c>
      <c r="T48" s="13" t="s">
        <v>662</v>
      </c>
      <c r="U48" s="10" t="s">
        <v>663</v>
      </c>
      <c r="V48" s="13" t="s">
        <v>664</v>
      </c>
      <c r="W48" s="13">
        <v>3125408831</v>
      </c>
      <c r="X48" s="16" t="s">
        <v>25</v>
      </c>
    </row>
    <row r="49" spans="1:24" x14ac:dyDescent="0.25">
      <c r="A49" s="28" t="s">
        <v>571</v>
      </c>
      <c r="B49" s="17">
        <v>52264124</v>
      </c>
      <c r="C49" s="13" t="s">
        <v>604</v>
      </c>
      <c r="D49" s="10" t="s">
        <v>144</v>
      </c>
      <c r="E49" s="11">
        <v>2019600</v>
      </c>
      <c r="F49" s="11">
        <f t="shared" si="0"/>
        <v>807840</v>
      </c>
      <c r="G49" s="11">
        <v>20196000</v>
      </c>
      <c r="H49" s="11" t="s">
        <v>607</v>
      </c>
      <c r="I49" s="53" t="s">
        <v>467</v>
      </c>
      <c r="J49" s="13" t="s">
        <v>20</v>
      </c>
      <c r="K49" s="14">
        <v>42769</v>
      </c>
      <c r="L49" s="14">
        <v>43071</v>
      </c>
      <c r="M49" s="10">
        <v>10</v>
      </c>
      <c r="N49" s="13" t="s">
        <v>608</v>
      </c>
      <c r="O49" s="15">
        <v>27944</v>
      </c>
      <c r="P49" s="46" t="s">
        <v>224</v>
      </c>
      <c r="Q49" s="13" t="s">
        <v>91</v>
      </c>
      <c r="R49" s="13" t="s">
        <v>36</v>
      </c>
      <c r="S49" s="10" t="s">
        <v>37</v>
      </c>
      <c r="T49" s="13" t="s">
        <v>225</v>
      </c>
      <c r="U49" s="10" t="s">
        <v>31</v>
      </c>
      <c r="V49" s="13" t="s">
        <v>226</v>
      </c>
      <c r="W49" s="13">
        <v>6320804</v>
      </c>
      <c r="X49" s="10" t="s">
        <v>25</v>
      </c>
    </row>
    <row r="50" spans="1:24" x14ac:dyDescent="0.25">
      <c r="A50" s="28" t="s">
        <v>572</v>
      </c>
      <c r="B50" s="17">
        <v>14315959</v>
      </c>
      <c r="C50" s="13" t="s">
        <v>605</v>
      </c>
      <c r="D50" s="10" t="s">
        <v>53</v>
      </c>
      <c r="E50" s="11">
        <v>5518200</v>
      </c>
      <c r="F50" s="11">
        <f t="shared" si="0"/>
        <v>2207280</v>
      </c>
      <c r="G50" s="11">
        <v>19313700</v>
      </c>
      <c r="H50" s="11" t="s">
        <v>536</v>
      </c>
      <c r="I50" s="53" t="s">
        <v>382</v>
      </c>
      <c r="J50" s="13" t="s">
        <v>20</v>
      </c>
      <c r="K50" s="14">
        <v>42769</v>
      </c>
      <c r="L50" s="14">
        <v>42872</v>
      </c>
      <c r="M50" s="10" t="s">
        <v>609</v>
      </c>
      <c r="N50" s="13">
        <v>3213084184</v>
      </c>
      <c r="O50" s="15">
        <v>20940</v>
      </c>
      <c r="P50" s="46" t="s">
        <v>154</v>
      </c>
      <c r="Q50" s="13" t="s">
        <v>55</v>
      </c>
      <c r="R50" s="13" t="s">
        <v>36</v>
      </c>
      <c r="S50" s="10" t="s">
        <v>29</v>
      </c>
      <c r="T50" s="13" t="s">
        <v>155</v>
      </c>
      <c r="U50" s="10" t="s">
        <v>24</v>
      </c>
      <c r="V50" s="13" t="s">
        <v>156</v>
      </c>
      <c r="W50" s="13">
        <v>3046007851</v>
      </c>
      <c r="X50" s="16" t="s">
        <v>77</v>
      </c>
    </row>
    <row r="51" spans="1:24" x14ac:dyDescent="0.25">
      <c r="A51" s="28" t="s">
        <v>573</v>
      </c>
      <c r="B51" s="17">
        <v>80366228</v>
      </c>
      <c r="C51" s="13" t="s">
        <v>606</v>
      </c>
      <c r="D51" s="10" t="s">
        <v>144</v>
      </c>
      <c r="E51" s="11">
        <v>1224000</v>
      </c>
      <c r="F51" s="11">
        <v>737717</v>
      </c>
      <c r="G51" s="11">
        <v>12240000</v>
      </c>
      <c r="H51" s="11" t="s">
        <v>537</v>
      </c>
      <c r="I51" s="53" t="s">
        <v>395</v>
      </c>
      <c r="J51" s="13" t="s">
        <v>20</v>
      </c>
      <c r="K51" s="14">
        <v>42769</v>
      </c>
      <c r="L51" s="14">
        <v>43071</v>
      </c>
      <c r="M51" s="10">
        <v>10</v>
      </c>
      <c r="N51" s="13">
        <v>3124545311</v>
      </c>
      <c r="O51" s="15">
        <v>23929</v>
      </c>
      <c r="P51" s="46" t="s">
        <v>221</v>
      </c>
      <c r="Q51" s="13" t="s">
        <v>91</v>
      </c>
      <c r="R51" s="13" t="s">
        <v>42</v>
      </c>
      <c r="S51" s="10" t="s">
        <v>29</v>
      </c>
      <c r="T51" s="13" t="s">
        <v>222</v>
      </c>
      <c r="U51" s="10" t="s">
        <v>31</v>
      </c>
      <c r="V51" s="13" t="s">
        <v>223</v>
      </c>
      <c r="W51" s="13">
        <v>3118345823</v>
      </c>
      <c r="X51" s="10" t="s">
        <v>51</v>
      </c>
    </row>
    <row r="52" spans="1:24" x14ac:dyDescent="0.25">
      <c r="A52" s="28" t="s">
        <v>574</v>
      </c>
      <c r="B52" s="17">
        <v>52015727</v>
      </c>
      <c r="C52" s="13" t="s">
        <v>644</v>
      </c>
      <c r="D52" s="10" t="s">
        <v>19</v>
      </c>
      <c r="E52" s="11">
        <v>4987800</v>
      </c>
      <c r="F52" s="11">
        <f t="shared" si="0"/>
        <v>1995120</v>
      </c>
      <c r="G52" s="11">
        <v>49878000</v>
      </c>
      <c r="H52" s="11" t="s">
        <v>650</v>
      </c>
      <c r="I52" s="53" t="s">
        <v>651</v>
      </c>
      <c r="J52" s="13" t="s">
        <v>20</v>
      </c>
      <c r="K52" s="14">
        <v>42774</v>
      </c>
      <c r="L52" s="14">
        <v>43076</v>
      </c>
      <c r="M52" s="10">
        <v>10</v>
      </c>
      <c r="N52" s="13">
        <v>3213133757</v>
      </c>
      <c r="O52" s="15">
        <v>25889</v>
      </c>
      <c r="P52" s="46" t="s">
        <v>40</v>
      </c>
      <c r="Q52" s="13" t="s">
        <v>41</v>
      </c>
      <c r="R52" s="13" t="s">
        <v>42</v>
      </c>
      <c r="S52" s="10" t="s">
        <v>29</v>
      </c>
      <c r="T52" s="13" t="s">
        <v>43</v>
      </c>
      <c r="U52" s="10" t="s">
        <v>24</v>
      </c>
      <c r="V52" s="13" t="s">
        <v>44</v>
      </c>
      <c r="W52" s="13">
        <v>3112847740</v>
      </c>
      <c r="X52" s="16" t="s">
        <v>45</v>
      </c>
    </row>
    <row r="53" spans="1:24" x14ac:dyDescent="0.25">
      <c r="A53" s="28" t="s">
        <v>575</v>
      </c>
      <c r="B53" s="17">
        <v>41903375</v>
      </c>
      <c r="C53" s="13" t="s">
        <v>645</v>
      </c>
      <c r="D53" s="10" t="s">
        <v>143</v>
      </c>
      <c r="E53" s="11">
        <v>5518200</v>
      </c>
      <c r="F53" s="11">
        <f t="shared" si="0"/>
        <v>2207280</v>
      </c>
      <c r="G53" s="11">
        <v>19313700</v>
      </c>
      <c r="H53" s="11" t="s">
        <v>652</v>
      </c>
      <c r="I53" s="53" t="s">
        <v>384</v>
      </c>
      <c r="J53" s="13" t="s">
        <v>20</v>
      </c>
      <c r="K53" s="14">
        <v>42774</v>
      </c>
      <c r="L53" s="14">
        <v>42877</v>
      </c>
      <c r="M53" s="10" t="s">
        <v>609</v>
      </c>
      <c r="N53" s="13">
        <v>3183437823</v>
      </c>
      <c r="O53" s="15">
        <v>23484</v>
      </c>
      <c r="P53" s="46" t="s">
        <v>665</v>
      </c>
      <c r="Q53" s="13" t="s">
        <v>41</v>
      </c>
      <c r="R53" s="13" t="s">
        <v>36</v>
      </c>
      <c r="S53" s="10" t="s">
        <v>29</v>
      </c>
      <c r="T53" s="13" t="s">
        <v>666</v>
      </c>
      <c r="U53" s="10" t="s">
        <v>46</v>
      </c>
      <c r="V53" s="13" t="s">
        <v>667</v>
      </c>
      <c r="W53" s="13">
        <v>3102869956</v>
      </c>
      <c r="X53" s="16" t="s">
        <v>132</v>
      </c>
    </row>
    <row r="54" spans="1:24" x14ac:dyDescent="0.25">
      <c r="A54" s="28" t="s">
        <v>576</v>
      </c>
      <c r="B54" s="17">
        <v>1123142697</v>
      </c>
      <c r="C54" s="13" t="s">
        <v>646</v>
      </c>
      <c r="D54" s="10" t="s">
        <v>143</v>
      </c>
      <c r="E54" s="11">
        <v>1224000</v>
      </c>
      <c r="F54" s="11">
        <v>737717</v>
      </c>
      <c r="G54" s="11">
        <v>12240000</v>
      </c>
      <c r="H54" s="11" t="s">
        <v>653</v>
      </c>
      <c r="I54" s="53" t="s">
        <v>405</v>
      </c>
      <c r="J54" s="10" t="s">
        <v>20</v>
      </c>
      <c r="K54" s="14">
        <v>42774</v>
      </c>
      <c r="L54" s="14">
        <v>43076</v>
      </c>
      <c r="M54" s="10">
        <v>10</v>
      </c>
      <c r="N54" s="13">
        <v>3123203123</v>
      </c>
      <c r="O54" s="15">
        <v>34069</v>
      </c>
      <c r="P54" s="46" t="s">
        <v>169</v>
      </c>
      <c r="Q54" s="13" t="s">
        <v>41</v>
      </c>
      <c r="R54" s="13" t="s">
        <v>36</v>
      </c>
      <c r="S54" s="10" t="s">
        <v>23</v>
      </c>
      <c r="T54" s="13" t="s">
        <v>170</v>
      </c>
      <c r="U54" s="10" t="s">
        <v>171</v>
      </c>
      <c r="V54" s="13" t="s">
        <v>172</v>
      </c>
      <c r="W54" s="13">
        <v>3118312375</v>
      </c>
      <c r="X54" s="16" t="s">
        <v>25</v>
      </c>
    </row>
    <row r="55" spans="1:24" x14ac:dyDescent="0.25">
      <c r="A55" s="28" t="s">
        <v>577</v>
      </c>
      <c r="B55" s="17">
        <v>17220531</v>
      </c>
      <c r="C55" s="13" t="s">
        <v>670</v>
      </c>
      <c r="D55" s="10" t="s">
        <v>143</v>
      </c>
      <c r="E55" s="11">
        <v>1224000</v>
      </c>
      <c r="F55" s="11">
        <v>737717</v>
      </c>
      <c r="G55" s="11">
        <v>4284000</v>
      </c>
      <c r="H55" s="11" t="s">
        <v>673</v>
      </c>
      <c r="I55" s="53" t="s">
        <v>382</v>
      </c>
      <c r="J55" s="13" t="s">
        <v>20</v>
      </c>
      <c r="K55" s="14">
        <v>42775</v>
      </c>
      <c r="L55" s="14">
        <v>42878</v>
      </c>
      <c r="M55" s="10" t="s">
        <v>676</v>
      </c>
      <c r="N55" s="13">
        <v>3208515970</v>
      </c>
      <c r="O55" s="15">
        <v>23524</v>
      </c>
      <c r="P55" s="44" t="s">
        <v>167</v>
      </c>
      <c r="Q55" s="13" t="s">
        <v>41</v>
      </c>
      <c r="R55" s="13" t="s">
        <v>36</v>
      </c>
      <c r="S55" s="10" t="s">
        <v>23</v>
      </c>
      <c r="T55" s="13" t="s">
        <v>162</v>
      </c>
      <c r="U55" s="10" t="s">
        <v>163</v>
      </c>
      <c r="V55" s="13" t="s">
        <v>168</v>
      </c>
      <c r="W55" s="13">
        <v>3115471959</v>
      </c>
      <c r="X55" s="16" t="s">
        <v>86</v>
      </c>
    </row>
    <row r="56" spans="1:24" x14ac:dyDescent="0.25">
      <c r="A56" s="28" t="s">
        <v>578</v>
      </c>
      <c r="B56" s="17">
        <v>74755221</v>
      </c>
      <c r="C56" s="13" t="s">
        <v>671</v>
      </c>
      <c r="D56" s="10" t="s">
        <v>19</v>
      </c>
      <c r="E56" s="11">
        <v>4457400</v>
      </c>
      <c r="F56" s="11">
        <f t="shared" si="0"/>
        <v>1782960</v>
      </c>
      <c r="G56" s="11">
        <v>44574000</v>
      </c>
      <c r="H56" s="11" t="s">
        <v>674</v>
      </c>
      <c r="I56" s="53" t="s">
        <v>382</v>
      </c>
      <c r="J56" s="13" t="s">
        <v>20</v>
      </c>
      <c r="K56" s="14">
        <v>42775</v>
      </c>
      <c r="L56" s="14">
        <v>43077</v>
      </c>
      <c r="M56" s="10">
        <v>10</v>
      </c>
      <c r="N56" s="13">
        <v>3124921300</v>
      </c>
      <c r="O56" s="15">
        <v>31026</v>
      </c>
      <c r="P56" s="46" t="s">
        <v>677</v>
      </c>
      <c r="Q56" s="13" t="s">
        <v>21</v>
      </c>
      <c r="R56" s="13" t="s">
        <v>36</v>
      </c>
      <c r="S56" s="10" t="s">
        <v>29</v>
      </c>
      <c r="T56" s="13" t="s">
        <v>678</v>
      </c>
      <c r="U56" s="10" t="s">
        <v>24</v>
      </c>
      <c r="V56" s="13" t="s">
        <v>679</v>
      </c>
      <c r="W56" s="13">
        <v>3017535726</v>
      </c>
      <c r="X56" s="16" t="s">
        <v>680</v>
      </c>
    </row>
    <row r="57" spans="1:24" x14ac:dyDescent="0.25">
      <c r="A57" s="28" t="s">
        <v>669</v>
      </c>
      <c r="B57" s="17">
        <v>19169331</v>
      </c>
      <c r="C57" s="13" t="s">
        <v>672</v>
      </c>
      <c r="D57" s="10" t="s">
        <v>19</v>
      </c>
      <c r="E57" s="11">
        <v>4457400</v>
      </c>
      <c r="F57" s="11">
        <f t="shared" si="0"/>
        <v>1782960</v>
      </c>
      <c r="G57" s="11">
        <v>35659200</v>
      </c>
      <c r="H57" s="11" t="s">
        <v>675</v>
      </c>
      <c r="I57" s="53" t="s">
        <v>384</v>
      </c>
      <c r="J57" s="13" t="s">
        <v>20</v>
      </c>
      <c r="K57" s="14">
        <v>42775</v>
      </c>
      <c r="L57" s="14">
        <v>43016</v>
      </c>
      <c r="M57" s="10">
        <v>8</v>
      </c>
      <c r="N57" s="13">
        <v>3125318542</v>
      </c>
      <c r="O57" s="15">
        <v>19133</v>
      </c>
      <c r="P57" s="46" t="s">
        <v>681</v>
      </c>
      <c r="Q57" s="13" t="s">
        <v>55</v>
      </c>
      <c r="R57" s="13" t="s">
        <v>42</v>
      </c>
      <c r="S57" s="10" t="s">
        <v>23</v>
      </c>
      <c r="T57" s="13" t="s">
        <v>682</v>
      </c>
      <c r="U57" s="10" t="s">
        <v>46</v>
      </c>
      <c r="V57" s="13" t="s">
        <v>683</v>
      </c>
      <c r="W57" s="13">
        <v>3125100593</v>
      </c>
      <c r="X57" s="16" t="s">
        <v>56</v>
      </c>
    </row>
    <row r="58" spans="1:24" x14ac:dyDescent="0.25">
      <c r="A58" s="28" t="s">
        <v>694</v>
      </c>
      <c r="B58" s="17">
        <v>79572970</v>
      </c>
      <c r="C58" s="13" t="s">
        <v>697</v>
      </c>
      <c r="D58" s="10" t="s">
        <v>144</v>
      </c>
      <c r="E58" s="11">
        <v>1647300</v>
      </c>
      <c r="F58" s="11">
        <f t="shared" si="0"/>
        <v>658920</v>
      </c>
      <c r="G58" s="11">
        <v>16473000</v>
      </c>
      <c r="H58" s="11" t="s">
        <v>701</v>
      </c>
      <c r="I58" s="53" t="s">
        <v>384</v>
      </c>
      <c r="J58" s="13" t="s">
        <v>20</v>
      </c>
      <c r="K58" s="14">
        <v>42776</v>
      </c>
      <c r="L58" s="14">
        <v>43099</v>
      </c>
      <c r="M58" s="10" t="s">
        <v>700</v>
      </c>
      <c r="N58" s="13">
        <v>3132625950</v>
      </c>
      <c r="O58" s="15">
        <v>26089</v>
      </c>
      <c r="P58" s="46" t="s">
        <v>213</v>
      </c>
      <c r="Q58" s="13" t="s">
        <v>41</v>
      </c>
      <c r="R58" s="13" t="s">
        <v>42</v>
      </c>
      <c r="S58" s="10" t="s">
        <v>29</v>
      </c>
      <c r="T58" s="13" t="s">
        <v>214</v>
      </c>
      <c r="U58" s="10" t="s">
        <v>31</v>
      </c>
      <c r="V58" s="13" t="s">
        <v>215</v>
      </c>
      <c r="W58" s="13">
        <v>3138175714</v>
      </c>
      <c r="X58" s="10" t="s">
        <v>216</v>
      </c>
    </row>
    <row r="59" spans="1:24" x14ac:dyDescent="0.25">
      <c r="A59" s="28" t="s">
        <v>695</v>
      </c>
      <c r="B59" s="17">
        <v>1018409593</v>
      </c>
      <c r="C59" s="13" t="s">
        <v>698</v>
      </c>
      <c r="D59" s="10" t="s">
        <v>144</v>
      </c>
      <c r="E59" s="11">
        <v>3294600</v>
      </c>
      <c r="F59" s="11">
        <f t="shared" si="0"/>
        <v>1317840</v>
      </c>
      <c r="G59" s="11">
        <v>32946000</v>
      </c>
      <c r="H59" s="11" t="s">
        <v>702</v>
      </c>
      <c r="I59" s="53" t="s">
        <v>384</v>
      </c>
      <c r="J59" s="13" t="s">
        <v>20</v>
      </c>
      <c r="K59" s="14">
        <v>42776</v>
      </c>
      <c r="L59" s="14">
        <v>43078</v>
      </c>
      <c r="M59" s="10">
        <v>10</v>
      </c>
      <c r="N59" s="13">
        <v>3103222066</v>
      </c>
      <c r="O59" s="15">
        <v>31874</v>
      </c>
      <c r="P59" s="46" t="s">
        <v>704</v>
      </c>
      <c r="Q59" s="13" t="s">
        <v>91</v>
      </c>
      <c r="R59" s="13" t="s">
        <v>28</v>
      </c>
      <c r="S59" s="10" t="s">
        <v>311</v>
      </c>
      <c r="T59" s="13" t="s">
        <v>705</v>
      </c>
      <c r="U59" s="10" t="s">
        <v>46</v>
      </c>
      <c r="V59" s="13" t="s">
        <v>706</v>
      </c>
      <c r="W59" s="13">
        <v>3108775951</v>
      </c>
      <c r="X59" s="16" t="s">
        <v>77</v>
      </c>
    </row>
    <row r="60" spans="1:24" x14ac:dyDescent="0.25">
      <c r="A60" s="28" t="s">
        <v>696</v>
      </c>
      <c r="B60" s="17">
        <v>1070947882</v>
      </c>
      <c r="C60" s="13" t="s">
        <v>699</v>
      </c>
      <c r="D60" s="10" t="s">
        <v>143</v>
      </c>
      <c r="E60" s="11">
        <v>4090200</v>
      </c>
      <c r="F60" s="11">
        <f t="shared" si="0"/>
        <v>1636080</v>
      </c>
      <c r="G60" s="11">
        <v>40492980</v>
      </c>
      <c r="H60" s="11" t="s">
        <v>703</v>
      </c>
      <c r="I60" s="53" t="s">
        <v>382</v>
      </c>
      <c r="J60" s="10" t="s">
        <v>20</v>
      </c>
      <c r="K60" s="14">
        <v>42776</v>
      </c>
      <c r="L60" s="14">
        <v>43075</v>
      </c>
      <c r="M60" s="10" t="s">
        <v>707</v>
      </c>
      <c r="N60" s="13">
        <v>3212075189</v>
      </c>
      <c r="O60" s="15">
        <v>32034</v>
      </c>
      <c r="P60" s="46" t="s">
        <v>708</v>
      </c>
      <c r="Q60" s="13" t="s">
        <v>39</v>
      </c>
      <c r="R60" s="13" t="s">
        <v>36</v>
      </c>
      <c r="S60" s="10" t="s">
        <v>29</v>
      </c>
      <c r="T60" s="13" t="s">
        <v>709</v>
      </c>
      <c r="U60" s="10" t="s">
        <v>710</v>
      </c>
      <c r="V60" s="13" t="s">
        <v>711</v>
      </c>
      <c r="W60" s="13">
        <v>3212599553</v>
      </c>
      <c r="X60" s="16" t="s">
        <v>63</v>
      </c>
    </row>
    <row r="61" spans="1:24" x14ac:dyDescent="0.25">
      <c r="A61" s="28" t="s">
        <v>712</v>
      </c>
      <c r="B61" s="17">
        <v>1087984208</v>
      </c>
      <c r="C61" s="13" t="s">
        <v>355</v>
      </c>
      <c r="D61" s="10" t="s">
        <v>53</v>
      </c>
      <c r="E61" s="11">
        <v>3559800</v>
      </c>
      <c r="F61" s="11">
        <f t="shared" si="0"/>
        <v>1423920</v>
      </c>
      <c r="G61" s="11">
        <v>35598000</v>
      </c>
      <c r="H61" s="11" t="s">
        <v>717</v>
      </c>
      <c r="I61" s="53" t="s">
        <v>382</v>
      </c>
      <c r="J61" s="13" t="s">
        <v>20</v>
      </c>
      <c r="K61" s="14">
        <v>42779</v>
      </c>
      <c r="L61" s="14">
        <v>43081</v>
      </c>
      <c r="M61" s="10">
        <v>10</v>
      </c>
      <c r="N61" s="13">
        <v>3148087233</v>
      </c>
      <c r="O61" s="15">
        <v>31234</v>
      </c>
      <c r="P61" s="46" t="s">
        <v>78</v>
      </c>
      <c r="Q61" s="13" t="s">
        <v>723</v>
      </c>
      <c r="R61" s="13" t="s">
        <v>36</v>
      </c>
      <c r="S61" s="10" t="s">
        <v>29</v>
      </c>
      <c r="T61" s="13" t="s">
        <v>79</v>
      </c>
      <c r="U61" s="10" t="s">
        <v>80</v>
      </c>
      <c r="V61" s="13" t="s">
        <v>81</v>
      </c>
      <c r="W61" s="13">
        <v>3128298872</v>
      </c>
      <c r="X61" s="16" t="s">
        <v>33</v>
      </c>
    </row>
    <row r="62" spans="1:24" x14ac:dyDescent="0.25">
      <c r="A62" s="28" t="s">
        <v>713</v>
      </c>
      <c r="B62" s="17">
        <v>42068717</v>
      </c>
      <c r="C62" s="13" t="s">
        <v>715</v>
      </c>
      <c r="D62" s="10" t="s">
        <v>53</v>
      </c>
      <c r="E62" s="11">
        <v>1224000</v>
      </c>
      <c r="F62" s="11">
        <f t="shared" si="0"/>
        <v>489600</v>
      </c>
      <c r="G62" s="11">
        <v>4284000</v>
      </c>
      <c r="H62" s="11" t="s">
        <v>718</v>
      </c>
      <c r="I62" s="53" t="s">
        <v>405</v>
      </c>
      <c r="J62" s="13" t="s">
        <v>20</v>
      </c>
      <c r="K62" s="14">
        <v>42779</v>
      </c>
      <c r="L62" s="14">
        <v>42882</v>
      </c>
      <c r="M62" s="10" t="s">
        <v>609</v>
      </c>
      <c r="N62" s="13">
        <v>3204214413</v>
      </c>
      <c r="O62" s="15">
        <v>22575</v>
      </c>
      <c r="P62" s="44" t="s">
        <v>164</v>
      </c>
      <c r="Q62" s="13" t="s">
        <v>55</v>
      </c>
      <c r="R62" s="13" t="s">
        <v>36</v>
      </c>
      <c r="S62" s="10" t="s">
        <v>23</v>
      </c>
      <c r="T62" s="13" t="s">
        <v>165</v>
      </c>
      <c r="U62" s="10" t="s">
        <v>24</v>
      </c>
      <c r="V62" s="13" t="s">
        <v>166</v>
      </c>
      <c r="W62" s="13">
        <v>3138391007</v>
      </c>
      <c r="X62" s="16" t="s">
        <v>132</v>
      </c>
    </row>
    <row r="63" spans="1:24" x14ac:dyDescent="0.25">
      <c r="A63" s="28" t="s">
        <v>714</v>
      </c>
      <c r="B63" s="17">
        <v>34324524</v>
      </c>
      <c r="C63" s="13" t="s">
        <v>716</v>
      </c>
      <c r="D63" s="10" t="s">
        <v>53</v>
      </c>
      <c r="E63" s="11">
        <v>4457400</v>
      </c>
      <c r="F63" s="11">
        <f t="shared" si="0"/>
        <v>1782960</v>
      </c>
      <c r="G63" s="11">
        <v>44574000</v>
      </c>
      <c r="H63" s="11" t="s">
        <v>719</v>
      </c>
      <c r="I63" s="53" t="s">
        <v>384</v>
      </c>
      <c r="J63" s="13" t="s">
        <v>20</v>
      </c>
      <c r="K63" s="14">
        <v>42779</v>
      </c>
      <c r="L63" s="14">
        <v>43081</v>
      </c>
      <c r="M63" s="10">
        <v>10</v>
      </c>
      <c r="N63" s="13">
        <v>3174983245</v>
      </c>
      <c r="O63" s="15">
        <v>30663</v>
      </c>
      <c r="P63" s="46" t="s">
        <v>720</v>
      </c>
      <c r="Q63" s="13" t="s">
        <v>55</v>
      </c>
      <c r="R63" s="13" t="s">
        <v>42</v>
      </c>
      <c r="S63" s="10" t="s">
        <v>23</v>
      </c>
      <c r="T63" s="13" t="s">
        <v>721</v>
      </c>
      <c r="U63" s="10" t="s">
        <v>59</v>
      </c>
      <c r="V63" s="13" t="s">
        <v>722</v>
      </c>
      <c r="W63" s="13">
        <v>3163494183</v>
      </c>
      <c r="X63" s="16" t="s">
        <v>77</v>
      </c>
    </row>
    <row r="64" spans="1:24" x14ac:dyDescent="0.25">
      <c r="A64" s="28" t="s">
        <v>724</v>
      </c>
      <c r="B64" s="17">
        <v>1010236658</v>
      </c>
      <c r="C64" s="13" t="s">
        <v>348</v>
      </c>
      <c r="D64" s="10" t="s">
        <v>144</v>
      </c>
      <c r="E64" s="11">
        <v>1224000</v>
      </c>
      <c r="F64" s="11">
        <f t="shared" si="0"/>
        <v>489600</v>
      </c>
      <c r="G64" s="11">
        <v>4284000</v>
      </c>
      <c r="H64" s="11" t="s">
        <v>729</v>
      </c>
      <c r="I64" s="53" t="s">
        <v>382</v>
      </c>
      <c r="J64" s="13" t="s">
        <v>20</v>
      </c>
      <c r="K64" s="14">
        <v>42780</v>
      </c>
      <c r="L64" s="14">
        <v>42883</v>
      </c>
      <c r="M64" s="10" t="s">
        <v>609</v>
      </c>
      <c r="N64" s="13">
        <v>3112386439</v>
      </c>
      <c r="O64" s="15">
        <v>35728</v>
      </c>
      <c r="P64" s="44" t="s">
        <v>177</v>
      </c>
      <c r="Q64" s="13" t="s">
        <v>27</v>
      </c>
      <c r="R64" s="13" t="s">
        <v>42</v>
      </c>
      <c r="S64" s="10" t="s">
        <v>23</v>
      </c>
      <c r="T64" s="13" t="s">
        <v>178</v>
      </c>
      <c r="U64" s="10" t="s">
        <v>46</v>
      </c>
      <c r="V64" s="13" t="s">
        <v>179</v>
      </c>
      <c r="W64" s="13">
        <v>3217623219</v>
      </c>
      <c r="X64" s="16" t="s">
        <v>25</v>
      </c>
    </row>
    <row r="65" spans="1:24" x14ac:dyDescent="0.25">
      <c r="A65" s="28" t="s">
        <v>725</v>
      </c>
      <c r="B65" s="17">
        <v>1124191377</v>
      </c>
      <c r="C65" s="13" t="s">
        <v>727</v>
      </c>
      <c r="D65" s="10" t="s">
        <v>144</v>
      </c>
      <c r="E65" s="11">
        <v>1224000</v>
      </c>
      <c r="F65" s="11">
        <f t="shared" si="0"/>
        <v>489600</v>
      </c>
      <c r="G65" s="11">
        <v>12240000</v>
      </c>
      <c r="H65" s="11" t="s">
        <v>730</v>
      </c>
      <c r="I65" s="53" t="s">
        <v>405</v>
      </c>
      <c r="J65" s="13" t="s">
        <v>20</v>
      </c>
      <c r="K65" s="14">
        <v>42780</v>
      </c>
      <c r="L65" s="14">
        <v>43082</v>
      </c>
      <c r="M65" s="10">
        <v>10</v>
      </c>
      <c r="N65" s="13">
        <v>3209030707</v>
      </c>
      <c r="O65" s="15">
        <v>34743</v>
      </c>
      <c r="P65" s="46" t="s">
        <v>732</v>
      </c>
      <c r="Q65" s="13" t="s">
        <v>41</v>
      </c>
      <c r="R65" s="13" t="s">
        <v>28</v>
      </c>
      <c r="S65" s="10" t="s">
        <v>23</v>
      </c>
      <c r="T65" s="13" t="s">
        <v>738</v>
      </c>
      <c r="U65" s="10" t="s">
        <v>230</v>
      </c>
      <c r="V65" s="13" t="s">
        <v>733</v>
      </c>
      <c r="W65" s="13">
        <v>3204225017</v>
      </c>
      <c r="X65" s="16" t="s">
        <v>25</v>
      </c>
    </row>
    <row r="66" spans="1:24" x14ac:dyDescent="0.25">
      <c r="A66" s="28" t="s">
        <v>726</v>
      </c>
      <c r="B66" s="17">
        <v>1125552233</v>
      </c>
      <c r="C66" s="13" t="s">
        <v>728</v>
      </c>
      <c r="D66" s="10" t="s">
        <v>144</v>
      </c>
      <c r="E66" s="11">
        <v>1224000</v>
      </c>
      <c r="F66" s="11">
        <f t="shared" si="0"/>
        <v>489600</v>
      </c>
      <c r="G66" s="11">
        <v>12892800</v>
      </c>
      <c r="H66" s="11" t="s">
        <v>731</v>
      </c>
      <c r="I66" s="53" t="s">
        <v>382</v>
      </c>
      <c r="J66" s="13" t="s">
        <v>20</v>
      </c>
      <c r="K66" s="14">
        <v>42780</v>
      </c>
      <c r="L66" s="14">
        <v>43098</v>
      </c>
      <c r="M66" s="10" t="s">
        <v>734</v>
      </c>
      <c r="N66" s="13">
        <v>3208885542</v>
      </c>
      <c r="O66" s="15">
        <v>35028</v>
      </c>
      <c r="P66" s="46" t="s">
        <v>735</v>
      </c>
      <c r="Q66" s="13" t="s">
        <v>55</v>
      </c>
      <c r="R66" s="13" t="s">
        <v>36</v>
      </c>
      <c r="S66" s="10" t="s">
        <v>29</v>
      </c>
      <c r="T66" s="13" t="s">
        <v>739</v>
      </c>
      <c r="U66" s="10" t="s">
        <v>736</v>
      </c>
      <c r="V66" s="13" t="s">
        <v>737</v>
      </c>
      <c r="W66" s="13">
        <v>3134614047</v>
      </c>
      <c r="X66" s="16" t="s">
        <v>25</v>
      </c>
    </row>
    <row r="67" spans="1:24" x14ac:dyDescent="0.25">
      <c r="A67" s="28" t="s">
        <v>740</v>
      </c>
      <c r="B67" s="17">
        <v>39671813</v>
      </c>
      <c r="C67" s="13" t="s">
        <v>742</v>
      </c>
      <c r="D67" s="10" t="s">
        <v>143</v>
      </c>
      <c r="E67" s="11">
        <v>1224000</v>
      </c>
      <c r="F67" s="11">
        <f t="shared" ref="F67:F128" si="3">+E67*40%</f>
        <v>489600</v>
      </c>
      <c r="G67" s="11">
        <v>4284000</v>
      </c>
      <c r="H67" s="11" t="s">
        <v>744</v>
      </c>
      <c r="I67" s="53" t="s">
        <v>405</v>
      </c>
      <c r="J67" s="13" t="s">
        <v>20</v>
      </c>
      <c r="K67" s="14">
        <v>42781</v>
      </c>
      <c r="L67" s="14">
        <v>42884</v>
      </c>
      <c r="M67" s="10" t="s">
        <v>609</v>
      </c>
      <c r="N67" s="13">
        <v>3203462757</v>
      </c>
      <c r="O67" s="15">
        <v>27685</v>
      </c>
      <c r="P67" s="46" t="s">
        <v>746</v>
      </c>
      <c r="Q67" s="13" t="s">
        <v>55</v>
      </c>
      <c r="R67" s="13" t="s">
        <v>36</v>
      </c>
      <c r="S67" s="10" t="s">
        <v>29</v>
      </c>
      <c r="T67" s="13" t="s">
        <v>747</v>
      </c>
      <c r="U67" s="10" t="s">
        <v>171</v>
      </c>
      <c r="V67" s="13" t="s">
        <v>748</v>
      </c>
      <c r="W67" s="13">
        <v>3103041036</v>
      </c>
      <c r="X67" s="16" t="s">
        <v>63</v>
      </c>
    </row>
    <row r="68" spans="1:24" x14ac:dyDescent="0.25">
      <c r="A68" s="28" t="s">
        <v>741</v>
      </c>
      <c r="B68" s="17">
        <v>17529585</v>
      </c>
      <c r="C68" s="13" t="s">
        <v>743</v>
      </c>
      <c r="D68" s="10" t="s">
        <v>143</v>
      </c>
      <c r="E68" s="11">
        <v>1224000</v>
      </c>
      <c r="F68" s="11">
        <f t="shared" si="3"/>
        <v>489600</v>
      </c>
      <c r="G68" s="11">
        <v>12240000</v>
      </c>
      <c r="H68" s="11" t="s">
        <v>745</v>
      </c>
      <c r="I68" s="53" t="s">
        <v>382</v>
      </c>
      <c r="J68" s="13" t="s">
        <v>20</v>
      </c>
      <c r="K68" s="14">
        <v>42781</v>
      </c>
      <c r="L68" s="14">
        <v>43083</v>
      </c>
      <c r="M68" s="10">
        <v>10</v>
      </c>
      <c r="N68" s="13">
        <v>3106776118</v>
      </c>
      <c r="O68" s="15">
        <v>24074</v>
      </c>
      <c r="P68" s="46" t="s">
        <v>160</v>
      </c>
      <c r="Q68" s="13" t="s">
        <v>55</v>
      </c>
      <c r="R68" s="13" t="s">
        <v>42</v>
      </c>
      <c r="S68" s="10" t="s">
        <v>29</v>
      </c>
      <c r="T68" s="13" t="s">
        <v>749</v>
      </c>
      <c r="U68" s="10" t="s">
        <v>53</v>
      </c>
      <c r="V68" s="13" t="s">
        <v>750</v>
      </c>
      <c r="W68" s="13">
        <v>3204133279</v>
      </c>
      <c r="X68" s="16"/>
    </row>
    <row r="69" spans="1:24" x14ac:dyDescent="0.25">
      <c r="A69" s="28" t="s">
        <v>756</v>
      </c>
      <c r="B69" s="17">
        <v>1076986279</v>
      </c>
      <c r="C69" s="13" t="s">
        <v>751</v>
      </c>
      <c r="D69" s="10" t="s">
        <v>159</v>
      </c>
      <c r="E69" s="11">
        <v>1224000</v>
      </c>
      <c r="F69" s="11">
        <f t="shared" si="3"/>
        <v>489600</v>
      </c>
      <c r="G69" s="11">
        <v>12240000</v>
      </c>
      <c r="H69" s="11" t="s">
        <v>536</v>
      </c>
      <c r="I69" s="53" t="s">
        <v>382</v>
      </c>
      <c r="J69" s="13" t="s">
        <v>20</v>
      </c>
      <c r="K69" s="14">
        <v>42782</v>
      </c>
      <c r="L69" s="14">
        <v>43084</v>
      </c>
      <c r="M69" s="10">
        <v>10</v>
      </c>
      <c r="N69" s="13">
        <v>3102850991</v>
      </c>
      <c r="O69" s="15">
        <v>34749</v>
      </c>
      <c r="P69" s="46" t="s">
        <v>765</v>
      </c>
      <c r="Q69" s="13" t="s">
        <v>55</v>
      </c>
      <c r="R69" s="13" t="s">
        <v>36</v>
      </c>
      <c r="S69" s="10" t="s">
        <v>29</v>
      </c>
      <c r="T69" s="13" t="s">
        <v>766</v>
      </c>
      <c r="U69" s="10" t="s">
        <v>261</v>
      </c>
      <c r="V69" s="13" t="s">
        <v>767</v>
      </c>
      <c r="W69" s="13">
        <v>3208249924</v>
      </c>
      <c r="X69" s="16" t="s">
        <v>63</v>
      </c>
    </row>
    <row r="70" spans="1:24" x14ac:dyDescent="0.25">
      <c r="A70" s="28" t="s">
        <v>757</v>
      </c>
      <c r="B70" s="17">
        <v>7726554</v>
      </c>
      <c r="C70" s="13" t="s">
        <v>752</v>
      </c>
      <c r="D70" s="10" t="s">
        <v>159</v>
      </c>
      <c r="E70" s="11">
        <v>2917200</v>
      </c>
      <c r="F70" s="11">
        <f t="shared" si="3"/>
        <v>1166880</v>
      </c>
      <c r="G70" s="11">
        <v>29172000</v>
      </c>
      <c r="H70" s="11" t="s">
        <v>536</v>
      </c>
      <c r="I70" s="53" t="s">
        <v>382</v>
      </c>
      <c r="J70" s="13" t="s">
        <v>20</v>
      </c>
      <c r="K70" s="14">
        <v>42782</v>
      </c>
      <c r="L70" s="14">
        <v>43084</v>
      </c>
      <c r="M70" s="10">
        <v>10</v>
      </c>
      <c r="N70" s="13">
        <v>3138517585</v>
      </c>
      <c r="O70" s="15">
        <v>30227</v>
      </c>
      <c r="P70" s="46" t="s">
        <v>768</v>
      </c>
      <c r="Q70" s="13" t="s">
        <v>49</v>
      </c>
      <c r="R70" s="13" t="s">
        <v>36</v>
      </c>
      <c r="S70" s="10" t="s">
        <v>29</v>
      </c>
      <c r="T70" s="13" t="s">
        <v>769</v>
      </c>
      <c r="U70" s="10" t="s">
        <v>261</v>
      </c>
      <c r="V70" s="13" t="s">
        <v>770</v>
      </c>
      <c r="W70" s="13">
        <v>3212938054</v>
      </c>
      <c r="X70" s="16" t="s">
        <v>63</v>
      </c>
    </row>
    <row r="71" spans="1:24" x14ac:dyDescent="0.25">
      <c r="A71" s="28" t="s">
        <v>758</v>
      </c>
      <c r="B71" s="17">
        <v>1023939719</v>
      </c>
      <c r="C71" s="13" t="s">
        <v>347</v>
      </c>
      <c r="D71" s="10" t="s">
        <v>144</v>
      </c>
      <c r="E71" s="11">
        <v>1224000</v>
      </c>
      <c r="F71" s="11">
        <f t="shared" si="3"/>
        <v>489600</v>
      </c>
      <c r="G71" s="11">
        <v>4284000</v>
      </c>
      <c r="H71" s="11" t="s">
        <v>536</v>
      </c>
      <c r="I71" s="53" t="s">
        <v>382</v>
      </c>
      <c r="J71" s="13" t="s">
        <v>20</v>
      </c>
      <c r="K71" s="14">
        <v>42782</v>
      </c>
      <c r="L71" s="14">
        <v>42885</v>
      </c>
      <c r="M71" s="10" t="s">
        <v>609</v>
      </c>
      <c r="N71" s="13">
        <v>3143792936</v>
      </c>
      <c r="O71" s="15">
        <v>34688</v>
      </c>
      <c r="P71" s="44" t="s">
        <v>173</v>
      </c>
      <c r="Q71" s="13" t="s">
        <v>174</v>
      </c>
      <c r="R71" s="13" t="s">
        <v>36</v>
      </c>
      <c r="S71" s="10" t="s">
        <v>29</v>
      </c>
      <c r="T71" s="13" t="s">
        <v>175</v>
      </c>
      <c r="U71" s="10" t="s">
        <v>46</v>
      </c>
      <c r="V71" s="13" t="s">
        <v>176</v>
      </c>
      <c r="W71" s="13">
        <v>3214156765</v>
      </c>
      <c r="X71" s="16" t="s">
        <v>16</v>
      </c>
    </row>
    <row r="72" spans="1:24" x14ac:dyDescent="0.25">
      <c r="A72" s="28" t="s">
        <v>759</v>
      </c>
      <c r="B72" s="17">
        <v>18263146</v>
      </c>
      <c r="C72" s="13" t="s">
        <v>753</v>
      </c>
      <c r="D72" s="10" t="s">
        <v>54</v>
      </c>
      <c r="E72" s="11">
        <v>1224000</v>
      </c>
      <c r="F72" s="11">
        <f t="shared" si="3"/>
        <v>489600</v>
      </c>
      <c r="G72" s="11">
        <v>12240000</v>
      </c>
      <c r="H72" s="11" t="s">
        <v>536</v>
      </c>
      <c r="I72" s="53" t="s">
        <v>382</v>
      </c>
      <c r="J72" s="13" t="s">
        <v>20</v>
      </c>
      <c r="K72" s="14">
        <v>42782</v>
      </c>
      <c r="L72" s="14">
        <v>43084</v>
      </c>
      <c r="M72" s="10">
        <v>10</v>
      </c>
      <c r="N72" s="13">
        <v>3134152914</v>
      </c>
      <c r="O72" s="15">
        <v>29587</v>
      </c>
      <c r="P72" s="45" t="s">
        <v>771</v>
      </c>
      <c r="Q72" s="13" t="s">
        <v>55</v>
      </c>
      <c r="R72" s="13" t="s">
        <v>36</v>
      </c>
      <c r="S72" s="10" t="s">
        <v>29</v>
      </c>
      <c r="T72" s="13" t="s">
        <v>772</v>
      </c>
      <c r="U72" s="10" t="s">
        <v>61</v>
      </c>
      <c r="V72" s="13" t="s">
        <v>773</v>
      </c>
      <c r="W72" s="13">
        <v>3232114875</v>
      </c>
      <c r="X72" s="16" t="s">
        <v>56</v>
      </c>
    </row>
    <row r="73" spans="1:24" x14ac:dyDescent="0.25">
      <c r="A73" s="28" t="s">
        <v>760</v>
      </c>
      <c r="B73" s="17">
        <v>1120560528</v>
      </c>
      <c r="C73" s="13" t="s">
        <v>356</v>
      </c>
      <c r="D73" s="10" t="s">
        <v>53</v>
      </c>
      <c r="E73" s="11">
        <v>2019600</v>
      </c>
      <c r="F73" s="11">
        <f t="shared" si="3"/>
        <v>807840</v>
      </c>
      <c r="G73" s="11">
        <v>20196000</v>
      </c>
      <c r="H73" s="11" t="s">
        <v>764</v>
      </c>
      <c r="I73" s="53" t="s">
        <v>397</v>
      </c>
      <c r="J73" s="13" t="s">
        <v>20</v>
      </c>
      <c r="K73" s="14">
        <v>42782</v>
      </c>
      <c r="L73" s="14">
        <v>43084</v>
      </c>
      <c r="M73" s="10">
        <v>10</v>
      </c>
      <c r="N73" s="13">
        <v>3115355265</v>
      </c>
      <c r="O73" s="15">
        <v>31753</v>
      </c>
      <c r="P73" s="44" t="s">
        <v>82</v>
      </c>
      <c r="Q73" s="13" t="s">
        <v>55</v>
      </c>
      <c r="R73" s="13" t="s">
        <v>36</v>
      </c>
      <c r="S73" s="10" t="s">
        <v>29</v>
      </c>
      <c r="T73" s="13" t="s">
        <v>83</v>
      </c>
      <c r="U73" s="10" t="s">
        <v>84</v>
      </c>
      <c r="V73" s="13" t="s">
        <v>85</v>
      </c>
      <c r="W73" s="13">
        <v>3123671726</v>
      </c>
      <c r="X73" s="16" t="s">
        <v>33</v>
      </c>
    </row>
    <row r="74" spans="1:24" x14ac:dyDescent="0.25">
      <c r="A74" s="28" t="s">
        <v>761</v>
      </c>
      <c r="B74" s="17">
        <v>7171873</v>
      </c>
      <c r="C74" s="13" t="s">
        <v>754</v>
      </c>
      <c r="D74" s="10" t="s">
        <v>19</v>
      </c>
      <c r="E74" s="11">
        <v>4987800</v>
      </c>
      <c r="F74" s="11">
        <f t="shared" si="3"/>
        <v>1995120</v>
      </c>
      <c r="G74" s="11">
        <v>17457300</v>
      </c>
      <c r="H74" s="11" t="s">
        <v>536</v>
      </c>
      <c r="I74" s="53" t="s">
        <v>382</v>
      </c>
      <c r="J74" s="13" t="s">
        <v>20</v>
      </c>
      <c r="K74" s="14">
        <v>42782</v>
      </c>
      <c r="L74" s="14">
        <v>42885</v>
      </c>
      <c r="M74" s="10" t="s">
        <v>609</v>
      </c>
      <c r="N74" s="13">
        <v>3132636912</v>
      </c>
      <c r="O74" s="15">
        <v>28055</v>
      </c>
      <c r="P74" s="46" t="s">
        <v>774</v>
      </c>
      <c r="Q74" s="13" t="s">
        <v>41</v>
      </c>
      <c r="R74" s="13" t="s">
        <v>36</v>
      </c>
      <c r="S74" s="10" t="s">
        <v>29</v>
      </c>
      <c r="T74" s="13" t="s">
        <v>775</v>
      </c>
      <c r="U74" s="10" t="s">
        <v>776</v>
      </c>
      <c r="V74" s="13" t="s">
        <v>777</v>
      </c>
      <c r="W74" s="13">
        <v>3203935284</v>
      </c>
      <c r="X74" s="16" t="s">
        <v>56</v>
      </c>
    </row>
    <row r="75" spans="1:24" x14ac:dyDescent="0.25">
      <c r="A75" s="28" t="s">
        <v>762</v>
      </c>
      <c r="B75" s="17">
        <v>80037383</v>
      </c>
      <c r="C75" s="13" t="s">
        <v>369</v>
      </c>
      <c r="D75" s="10" t="s">
        <v>19</v>
      </c>
      <c r="E75" s="11">
        <v>3294600</v>
      </c>
      <c r="F75" s="11">
        <f t="shared" si="3"/>
        <v>1317840</v>
      </c>
      <c r="G75" s="11">
        <v>31298700</v>
      </c>
      <c r="H75" s="11" t="s">
        <v>536</v>
      </c>
      <c r="I75" s="53" t="s">
        <v>382</v>
      </c>
      <c r="J75" s="13" t="s">
        <v>20</v>
      </c>
      <c r="K75" s="14">
        <v>42782</v>
      </c>
      <c r="L75" s="14">
        <v>43069</v>
      </c>
      <c r="M75" s="10" t="s">
        <v>90</v>
      </c>
      <c r="N75" s="13">
        <v>3103303552</v>
      </c>
      <c r="O75" s="15">
        <v>29354</v>
      </c>
      <c r="P75" s="44" t="s">
        <v>87</v>
      </c>
      <c r="Q75" s="13" t="s">
        <v>41</v>
      </c>
      <c r="R75" s="13" t="s">
        <v>28</v>
      </c>
      <c r="S75" s="10" t="s">
        <v>29</v>
      </c>
      <c r="T75" s="13" t="s">
        <v>778</v>
      </c>
      <c r="U75" s="10" t="s">
        <v>24</v>
      </c>
      <c r="V75" s="13" t="s">
        <v>89</v>
      </c>
      <c r="W75" s="13">
        <v>3112812260</v>
      </c>
      <c r="X75" s="16" t="s">
        <v>63</v>
      </c>
    </row>
    <row r="76" spans="1:24" x14ac:dyDescent="0.25">
      <c r="A76" s="28" t="s">
        <v>763</v>
      </c>
      <c r="B76" s="17">
        <v>23855087</v>
      </c>
      <c r="C76" s="13" t="s">
        <v>755</v>
      </c>
      <c r="D76" s="10" t="s">
        <v>143</v>
      </c>
      <c r="E76" s="11">
        <v>4457400</v>
      </c>
      <c r="F76" s="11">
        <f t="shared" si="3"/>
        <v>1782960</v>
      </c>
      <c r="G76" s="11">
        <v>44574000</v>
      </c>
      <c r="H76" s="11" t="s">
        <v>536</v>
      </c>
      <c r="I76" s="53" t="s">
        <v>382</v>
      </c>
      <c r="J76" s="13" t="s">
        <v>20</v>
      </c>
      <c r="K76" s="14">
        <v>42782</v>
      </c>
      <c r="L76" s="14">
        <v>43084</v>
      </c>
      <c r="M76" s="10">
        <v>10</v>
      </c>
      <c r="N76" s="13">
        <v>3175052288</v>
      </c>
      <c r="O76" s="15">
        <v>22899</v>
      </c>
      <c r="P76" s="46" t="s">
        <v>779</v>
      </c>
      <c r="Q76" s="13" t="s">
        <v>55</v>
      </c>
      <c r="R76" s="13" t="s">
        <v>28</v>
      </c>
      <c r="S76" s="10" t="s">
        <v>23</v>
      </c>
      <c r="T76" s="13" t="s">
        <v>780</v>
      </c>
      <c r="U76" s="10" t="s">
        <v>781</v>
      </c>
      <c r="V76" s="13" t="s">
        <v>782</v>
      </c>
      <c r="W76" s="13">
        <v>3208341845</v>
      </c>
      <c r="X76" s="16" t="s">
        <v>77</v>
      </c>
    </row>
    <row r="77" spans="1:24" x14ac:dyDescent="0.25">
      <c r="A77" s="28" t="s">
        <v>783</v>
      </c>
      <c r="B77" s="17">
        <v>1032656171</v>
      </c>
      <c r="C77" s="13" t="s">
        <v>180</v>
      </c>
      <c r="D77" s="10" t="s">
        <v>144</v>
      </c>
      <c r="E77" s="11">
        <v>2019600</v>
      </c>
      <c r="F77" s="11">
        <f t="shared" si="3"/>
        <v>807840</v>
      </c>
      <c r="G77" s="11">
        <v>20196000</v>
      </c>
      <c r="H77" s="31">
        <v>1700069311</v>
      </c>
      <c r="I77" s="53" t="s">
        <v>784</v>
      </c>
      <c r="J77" s="13" t="s">
        <v>20</v>
      </c>
      <c r="K77" s="14">
        <v>42786</v>
      </c>
      <c r="L77" s="14">
        <v>43088</v>
      </c>
      <c r="M77" s="10">
        <v>10</v>
      </c>
      <c r="N77" s="13">
        <v>3138026026</v>
      </c>
      <c r="O77" s="15">
        <v>32224</v>
      </c>
      <c r="P77" s="46" t="s">
        <v>181</v>
      </c>
      <c r="Q77" s="13" t="s">
        <v>27</v>
      </c>
      <c r="R77" s="13" t="s">
        <v>22</v>
      </c>
      <c r="S77" s="10" t="s">
        <v>29</v>
      </c>
      <c r="T77" s="13" t="s">
        <v>785</v>
      </c>
      <c r="U77" s="10" t="s">
        <v>46</v>
      </c>
      <c r="V77" s="13" t="s">
        <v>182</v>
      </c>
      <c r="W77" s="13">
        <v>3107831623</v>
      </c>
      <c r="X77" s="16" t="s">
        <v>16</v>
      </c>
    </row>
    <row r="78" spans="1:24" x14ac:dyDescent="0.25">
      <c r="A78" s="28" t="s">
        <v>823</v>
      </c>
      <c r="B78" s="17">
        <v>41241045</v>
      </c>
      <c r="C78" s="32" t="s">
        <v>787</v>
      </c>
      <c r="D78" s="10" t="s">
        <v>144</v>
      </c>
      <c r="E78" s="11">
        <v>3559800</v>
      </c>
      <c r="F78" s="11">
        <f t="shared" si="3"/>
        <v>1423920</v>
      </c>
      <c r="G78" s="11">
        <v>12459300</v>
      </c>
      <c r="H78" s="25" t="s">
        <v>874</v>
      </c>
      <c r="I78" s="27" t="s">
        <v>875</v>
      </c>
      <c r="J78" s="13" t="s">
        <v>876</v>
      </c>
      <c r="K78" s="14">
        <v>42801</v>
      </c>
      <c r="L78" s="14">
        <v>42906</v>
      </c>
      <c r="M78" s="10" t="s">
        <v>609</v>
      </c>
      <c r="N78" s="13">
        <v>3102578473</v>
      </c>
      <c r="O78" s="15">
        <v>29189</v>
      </c>
      <c r="P78" s="48" t="s">
        <v>944</v>
      </c>
      <c r="Q78" s="13" t="s">
        <v>41</v>
      </c>
      <c r="R78" s="13" t="s">
        <v>42</v>
      </c>
      <c r="S78" s="10" t="s">
        <v>29</v>
      </c>
      <c r="T78" s="13" t="s">
        <v>977</v>
      </c>
      <c r="U78" s="10" t="s">
        <v>46</v>
      </c>
      <c r="V78" s="13" t="s">
        <v>978</v>
      </c>
      <c r="W78" s="13">
        <v>3134708164</v>
      </c>
      <c r="X78" s="16" t="s">
        <v>45</v>
      </c>
    </row>
    <row r="79" spans="1:24" x14ac:dyDescent="0.25">
      <c r="A79" s="28" t="s">
        <v>824</v>
      </c>
      <c r="B79" s="17">
        <v>4616205</v>
      </c>
      <c r="C79" s="33" t="s">
        <v>788</v>
      </c>
      <c r="D79" s="10" t="s">
        <v>19</v>
      </c>
      <c r="E79" s="11">
        <v>4090200</v>
      </c>
      <c r="F79" s="11">
        <f t="shared" si="3"/>
        <v>1636080</v>
      </c>
      <c r="G79" s="11">
        <v>40220300</v>
      </c>
      <c r="H79" s="26" t="s">
        <v>877</v>
      </c>
      <c r="I79" s="53" t="s">
        <v>382</v>
      </c>
      <c r="J79" s="13" t="s">
        <v>20</v>
      </c>
      <c r="K79" s="14">
        <v>42800</v>
      </c>
      <c r="L79" s="14">
        <v>43099</v>
      </c>
      <c r="M79" s="10" t="s">
        <v>878</v>
      </c>
      <c r="N79" s="13">
        <v>3162887317</v>
      </c>
      <c r="O79" s="15">
        <v>28820</v>
      </c>
      <c r="P79" s="49" t="s">
        <v>945</v>
      </c>
      <c r="Q79" s="15" t="s">
        <v>21</v>
      </c>
      <c r="R79" s="15" t="s">
        <v>36</v>
      </c>
      <c r="S79" s="10" t="s">
        <v>29</v>
      </c>
      <c r="T79" s="15" t="s">
        <v>979</v>
      </c>
      <c r="U79" s="10" t="s">
        <v>24</v>
      </c>
      <c r="V79" s="15" t="s">
        <v>980</v>
      </c>
      <c r="W79" s="13">
        <v>3154784190</v>
      </c>
      <c r="X79" s="16" t="s">
        <v>33</v>
      </c>
    </row>
    <row r="80" spans="1:24" x14ac:dyDescent="0.25">
      <c r="A80" s="28" t="s">
        <v>825</v>
      </c>
      <c r="B80" s="17">
        <v>1084576996</v>
      </c>
      <c r="C80" s="33" t="s">
        <v>789</v>
      </c>
      <c r="D80" s="10" t="s">
        <v>54</v>
      </c>
      <c r="E80" s="11">
        <v>3559800</v>
      </c>
      <c r="F80" s="11">
        <f t="shared" si="3"/>
        <v>1423920</v>
      </c>
      <c r="G80" s="11">
        <v>35004700</v>
      </c>
      <c r="H80" s="26" t="s">
        <v>879</v>
      </c>
      <c r="I80" s="53" t="s">
        <v>382</v>
      </c>
      <c r="J80" s="13" t="s">
        <v>20</v>
      </c>
      <c r="K80" s="14">
        <v>42801</v>
      </c>
      <c r="L80" s="14">
        <v>43099</v>
      </c>
      <c r="M80" s="10" t="s">
        <v>878</v>
      </c>
      <c r="N80" s="13">
        <v>3142758228</v>
      </c>
      <c r="O80" s="15">
        <v>32649</v>
      </c>
      <c r="P80" s="49" t="s">
        <v>946</v>
      </c>
      <c r="Q80" s="15" t="s">
        <v>55</v>
      </c>
      <c r="R80" s="15" t="s">
        <v>28</v>
      </c>
      <c r="S80" s="10" t="s">
        <v>29</v>
      </c>
      <c r="T80" s="15" t="s">
        <v>981</v>
      </c>
      <c r="U80" s="10" t="s">
        <v>46</v>
      </c>
      <c r="V80" s="15" t="s">
        <v>982</v>
      </c>
      <c r="W80" s="13">
        <v>3134297562</v>
      </c>
      <c r="X80" s="16" t="s">
        <v>33</v>
      </c>
    </row>
    <row r="81" spans="1:24" x14ac:dyDescent="0.25">
      <c r="A81" s="28" t="s">
        <v>826</v>
      </c>
      <c r="B81" s="17">
        <v>52983797</v>
      </c>
      <c r="C81" s="33" t="s">
        <v>790</v>
      </c>
      <c r="D81" s="10" t="s">
        <v>54</v>
      </c>
      <c r="E81" s="11">
        <v>3559800</v>
      </c>
      <c r="F81" s="11">
        <f t="shared" si="3"/>
        <v>1423920</v>
      </c>
      <c r="G81" s="11">
        <v>35004700</v>
      </c>
      <c r="H81" s="26" t="s">
        <v>880</v>
      </c>
      <c r="I81" s="53" t="s">
        <v>399</v>
      </c>
      <c r="J81" s="13" t="s">
        <v>20</v>
      </c>
      <c r="K81" s="14">
        <v>42801</v>
      </c>
      <c r="L81" s="14">
        <v>43099</v>
      </c>
      <c r="M81" s="10" t="s">
        <v>878</v>
      </c>
      <c r="N81" s="13">
        <v>3204587750</v>
      </c>
      <c r="O81" s="15">
        <v>30732</v>
      </c>
      <c r="P81" s="49" t="s">
        <v>947</v>
      </c>
      <c r="Q81" s="15" t="s">
        <v>55</v>
      </c>
      <c r="R81" s="15" t="s">
        <v>36</v>
      </c>
      <c r="S81" s="10" t="s">
        <v>29</v>
      </c>
      <c r="T81" s="15" t="s">
        <v>983</v>
      </c>
      <c r="U81" s="10" t="s">
        <v>46</v>
      </c>
      <c r="V81" s="15" t="s">
        <v>984</v>
      </c>
      <c r="W81" s="13">
        <v>3102180595</v>
      </c>
      <c r="X81" s="16" t="s">
        <v>25</v>
      </c>
    </row>
    <row r="82" spans="1:24" x14ac:dyDescent="0.25">
      <c r="A82" s="28" t="s">
        <v>827</v>
      </c>
      <c r="B82" s="17">
        <v>1121837681</v>
      </c>
      <c r="C82" s="33" t="s">
        <v>791</v>
      </c>
      <c r="D82" s="10" t="s">
        <v>19</v>
      </c>
      <c r="E82" s="11">
        <v>3296400</v>
      </c>
      <c r="F82" s="11">
        <f t="shared" si="3"/>
        <v>1318560</v>
      </c>
      <c r="G82" s="11">
        <v>28223740</v>
      </c>
      <c r="H82" s="12" t="s">
        <v>881</v>
      </c>
      <c r="I82" s="53" t="s">
        <v>382</v>
      </c>
      <c r="J82" s="13" t="s">
        <v>20</v>
      </c>
      <c r="K82" s="14">
        <v>42808</v>
      </c>
      <c r="L82" s="14">
        <v>43069</v>
      </c>
      <c r="M82" s="10" t="s">
        <v>882</v>
      </c>
      <c r="N82" s="13">
        <v>3115109117</v>
      </c>
      <c r="O82" s="15">
        <v>32023</v>
      </c>
      <c r="P82" s="48" t="s">
        <v>948</v>
      </c>
      <c r="Q82" s="15" t="s">
        <v>41</v>
      </c>
      <c r="R82" s="15" t="s">
        <v>36</v>
      </c>
      <c r="S82" s="10" t="s">
        <v>37</v>
      </c>
      <c r="T82" s="15" t="s">
        <v>985</v>
      </c>
      <c r="U82" s="10" t="s">
        <v>24</v>
      </c>
      <c r="V82" s="15" t="s">
        <v>986</v>
      </c>
      <c r="W82" s="13">
        <v>3114466250</v>
      </c>
      <c r="X82" s="16" t="s">
        <v>987</v>
      </c>
    </row>
    <row r="83" spans="1:24" x14ac:dyDescent="0.25">
      <c r="A83" s="28" t="s">
        <v>828</v>
      </c>
      <c r="B83" s="17">
        <v>51891660</v>
      </c>
      <c r="C83" s="33" t="s">
        <v>792</v>
      </c>
      <c r="D83" s="10" t="s">
        <v>19</v>
      </c>
      <c r="E83" s="11">
        <v>5518200</v>
      </c>
      <c r="F83" s="11">
        <f t="shared" si="3"/>
        <v>2207280</v>
      </c>
      <c r="G83" s="11">
        <v>52422900</v>
      </c>
      <c r="H83" s="12">
        <v>785758013</v>
      </c>
      <c r="I83" s="27" t="s">
        <v>875</v>
      </c>
      <c r="J83" s="13" t="s">
        <v>876</v>
      </c>
      <c r="K83" s="14">
        <v>42810</v>
      </c>
      <c r="L83" s="14">
        <v>43099</v>
      </c>
      <c r="M83" s="10" t="s">
        <v>90</v>
      </c>
      <c r="N83" s="13">
        <v>3153495409</v>
      </c>
      <c r="O83" s="15">
        <v>24970</v>
      </c>
      <c r="P83" s="48" t="s">
        <v>949</v>
      </c>
      <c r="Q83" s="15" t="s">
        <v>988</v>
      </c>
      <c r="R83" s="15" t="s">
        <v>22</v>
      </c>
      <c r="S83" s="10" t="s">
        <v>29</v>
      </c>
      <c r="T83" s="15" t="s">
        <v>989</v>
      </c>
      <c r="U83" s="10" t="s">
        <v>990</v>
      </c>
      <c r="V83" s="15" t="s">
        <v>991</v>
      </c>
      <c r="W83" s="13">
        <v>3153495408</v>
      </c>
      <c r="X83" s="16" t="s">
        <v>45</v>
      </c>
    </row>
    <row r="84" spans="1:24" x14ac:dyDescent="0.25">
      <c r="A84" s="28" t="s">
        <v>829</v>
      </c>
      <c r="B84" s="17">
        <v>1123141299</v>
      </c>
      <c r="C84" s="32" t="s">
        <v>793</v>
      </c>
      <c r="D84" s="10" t="s">
        <v>159</v>
      </c>
      <c r="E84" s="11">
        <v>1224000</v>
      </c>
      <c r="F84" s="11">
        <f t="shared" si="3"/>
        <v>489600</v>
      </c>
      <c r="G84" s="11">
        <v>11628000</v>
      </c>
      <c r="H84" s="12" t="s">
        <v>883</v>
      </c>
      <c r="I84" s="53" t="s">
        <v>382</v>
      </c>
      <c r="J84" s="13" t="s">
        <v>884</v>
      </c>
      <c r="K84" s="14">
        <v>42810</v>
      </c>
      <c r="L84" s="14">
        <v>43099</v>
      </c>
      <c r="M84" s="10" t="s">
        <v>90</v>
      </c>
      <c r="N84" s="13">
        <v>3114813340</v>
      </c>
      <c r="O84" s="15">
        <v>30837</v>
      </c>
      <c r="P84" s="48" t="s">
        <v>950</v>
      </c>
      <c r="Q84" s="15" t="s">
        <v>55</v>
      </c>
      <c r="R84" s="15" t="s">
        <v>22</v>
      </c>
      <c r="S84" s="10" t="s">
        <v>29</v>
      </c>
      <c r="T84" s="15" t="s">
        <v>992</v>
      </c>
      <c r="U84" s="10" t="s">
        <v>171</v>
      </c>
      <c r="V84" s="15" t="s">
        <v>993</v>
      </c>
      <c r="W84" s="13">
        <v>3102485030</v>
      </c>
      <c r="X84" s="16" t="s">
        <v>77</v>
      </c>
    </row>
    <row r="85" spans="1:24" x14ac:dyDescent="0.25">
      <c r="A85" s="28" t="s">
        <v>830</v>
      </c>
      <c r="B85" s="17">
        <v>34318830</v>
      </c>
      <c r="C85" s="32" t="s">
        <v>794</v>
      </c>
      <c r="D85" s="10" t="s">
        <v>53</v>
      </c>
      <c r="E85" s="11">
        <v>4457400</v>
      </c>
      <c r="F85" s="11">
        <f t="shared" si="3"/>
        <v>1782960</v>
      </c>
      <c r="G85" s="11">
        <v>39968020</v>
      </c>
      <c r="H85" s="12" t="s">
        <v>885</v>
      </c>
      <c r="I85" s="53" t="s">
        <v>382</v>
      </c>
      <c r="J85" s="13" t="s">
        <v>39</v>
      </c>
      <c r="K85" s="14">
        <v>42811</v>
      </c>
      <c r="L85" s="14">
        <v>43099</v>
      </c>
      <c r="M85" s="10" t="s">
        <v>886</v>
      </c>
      <c r="N85" s="13">
        <v>3178950709</v>
      </c>
      <c r="O85" s="15">
        <v>29845</v>
      </c>
      <c r="P85" s="48" t="s">
        <v>951</v>
      </c>
      <c r="Q85" s="15" t="s">
        <v>49</v>
      </c>
      <c r="R85" s="15" t="s">
        <v>36</v>
      </c>
      <c r="S85" s="10" t="s">
        <v>29</v>
      </c>
      <c r="T85" s="15" t="s">
        <v>994</v>
      </c>
      <c r="U85" s="10" t="s">
        <v>995</v>
      </c>
      <c r="V85" s="15" t="s">
        <v>996</v>
      </c>
      <c r="W85" s="13">
        <v>3122675515</v>
      </c>
      <c r="X85" s="16" t="s">
        <v>77</v>
      </c>
    </row>
    <row r="86" spans="1:24" x14ac:dyDescent="0.25">
      <c r="A86" s="28" t="s">
        <v>831</v>
      </c>
      <c r="B86" s="17">
        <v>40612363</v>
      </c>
      <c r="C86" s="33" t="s">
        <v>795</v>
      </c>
      <c r="D86" s="10" t="s">
        <v>159</v>
      </c>
      <c r="E86" s="11">
        <v>4457400</v>
      </c>
      <c r="F86" s="11">
        <f t="shared" si="3"/>
        <v>1782960</v>
      </c>
      <c r="G86" s="11">
        <v>41156660</v>
      </c>
      <c r="H86" s="12" t="s">
        <v>887</v>
      </c>
      <c r="I86" s="53" t="s">
        <v>382</v>
      </c>
      <c r="J86" s="13" t="s">
        <v>20</v>
      </c>
      <c r="K86" s="14">
        <v>42817</v>
      </c>
      <c r="L86" s="14">
        <v>43098</v>
      </c>
      <c r="M86" s="10" t="s">
        <v>888</v>
      </c>
      <c r="N86" s="13">
        <v>3115763014</v>
      </c>
      <c r="O86" s="15">
        <v>30722</v>
      </c>
      <c r="P86" s="48" t="s">
        <v>952</v>
      </c>
      <c r="Q86" s="15" t="s">
        <v>49</v>
      </c>
      <c r="R86" s="15" t="s">
        <v>36</v>
      </c>
      <c r="S86" s="10" t="s">
        <v>23</v>
      </c>
      <c r="T86" s="15" t="s">
        <v>997</v>
      </c>
      <c r="U86" s="10" t="s">
        <v>998</v>
      </c>
      <c r="V86" s="15" t="s">
        <v>999</v>
      </c>
      <c r="W86" s="13">
        <v>3014054176</v>
      </c>
      <c r="X86" s="16" t="s">
        <v>45</v>
      </c>
    </row>
    <row r="87" spans="1:24" x14ac:dyDescent="0.25">
      <c r="A87" s="28" t="s">
        <v>832</v>
      </c>
      <c r="B87" s="17">
        <v>1022957462</v>
      </c>
      <c r="C87" s="32" t="s">
        <v>796</v>
      </c>
      <c r="D87" s="10" t="s">
        <v>159</v>
      </c>
      <c r="E87" s="11">
        <v>2917200</v>
      </c>
      <c r="F87" s="11">
        <f t="shared" si="3"/>
        <v>1166880</v>
      </c>
      <c r="G87" s="11">
        <v>10210200</v>
      </c>
      <c r="H87" s="12" t="s">
        <v>889</v>
      </c>
      <c r="I87" s="53" t="s">
        <v>382</v>
      </c>
      <c r="J87" s="13" t="s">
        <v>20</v>
      </c>
      <c r="K87" s="14">
        <v>42817</v>
      </c>
      <c r="L87" s="14">
        <v>42923</v>
      </c>
      <c r="M87" s="10" t="s">
        <v>609</v>
      </c>
      <c r="N87" s="13">
        <v>3201616114</v>
      </c>
      <c r="O87" s="15">
        <v>32905</v>
      </c>
      <c r="P87" s="48" t="s">
        <v>160</v>
      </c>
      <c r="Q87" s="15" t="s">
        <v>161</v>
      </c>
      <c r="R87" s="15" t="s">
        <v>42</v>
      </c>
      <c r="S87" s="10" t="s">
        <v>23</v>
      </c>
      <c r="T87" s="15" t="s">
        <v>1000</v>
      </c>
      <c r="U87" s="10" t="s">
        <v>46</v>
      </c>
      <c r="V87" s="15" t="s">
        <v>1001</v>
      </c>
      <c r="W87" s="13">
        <v>3134811055</v>
      </c>
      <c r="X87" s="16" t="s">
        <v>25</v>
      </c>
    </row>
    <row r="88" spans="1:24" x14ac:dyDescent="0.25">
      <c r="A88" s="28" t="s">
        <v>833</v>
      </c>
      <c r="B88" s="17">
        <v>86067317</v>
      </c>
      <c r="C88" s="33" t="s">
        <v>797</v>
      </c>
      <c r="D88" s="10" t="s">
        <v>53</v>
      </c>
      <c r="E88" s="11">
        <v>2437800</v>
      </c>
      <c r="F88" s="11">
        <f t="shared" si="3"/>
        <v>975120</v>
      </c>
      <c r="G88" s="11">
        <v>22183980</v>
      </c>
      <c r="H88" s="12" t="s">
        <v>890</v>
      </c>
      <c r="I88" s="53" t="s">
        <v>382</v>
      </c>
      <c r="J88" s="13" t="s">
        <v>20</v>
      </c>
      <c r="K88" s="14">
        <v>42823</v>
      </c>
      <c r="L88" s="14">
        <v>43099</v>
      </c>
      <c r="M88" s="10" t="s">
        <v>891</v>
      </c>
      <c r="N88" s="13">
        <v>3118749919</v>
      </c>
      <c r="O88" s="15">
        <v>29657</v>
      </c>
      <c r="P88" s="48" t="s">
        <v>953</v>
      </c>
      <c r="Q88" s="15" t="s">
        <v>41</v>
      </c>
      <c r="R88" s="15" t="s">
        <v>36</v>
      </c>
      <c r="S88" s="10" t="s">
        <v>29</v>
      </c>
      <c r="T88" s="15" t="s">
        <v>1002</v>
      </c>
      <c r="U88" s="10" t="s">
        <v>1003</v>
      </c>
      <c r="V88" s="15" t="s">
        <v>1004</v>
      </c>
      <c r="W88" s="13">
        <v>3115748493</v>
      </c>
      <c r="X88" s="16" t="s">
        <v>25</v>
      </c>
    </row>
    <row r="89" spans="1:24" x14ac:dyDescent="0.25">
      <c r="A89" s="28" t="s">
        <v>834</v>
      </c>
      <c r="B89" s="17">
        <v>17281164</v>
      </c>
      <c r="C89" s="33" t="s">
        <v>798</v>
      </c>
      <c r="D89" s="10" t="s">
        <v>53</v>
      </c>
      <c r="E89" s="11">
        <v>1224000</v>
      </c>
      <c r="F89" s="11">
        <f t="shared" si="3"/>
        <v>489600</v>
      </c>
      <c r="G89" s="11">
        <v>4284000</v>
      </c>
      <c r="H89" s="12" t="s">
        <v>892</v>
      </c>
      <c r="I89" s="53" t="s">
        <v>384</v>
      </c>
      <c r="J89" s="13" t="s">
        <v>20</v>
      </c>
      <c r="K89" s="14">
        <v>42828</v>
      </c>
      <c r="L89" s="14">
        <v>42933</v>
      </c>
      <c r="M89" s="10" t="s">
        <v>609</v>
      </c>
      <c r="N89" s="13">
        <v>3204956379</v>
      </c>
      <c r="O89" s="15">
        <v>26383</v>
      </c>
      <c r="P89" s="48" t="s">
        <v>954</v>
      </c>
      <c r="Q89" s="15" t="s">
        <v>41</v>
      </c>
      <c r="R89" s="15" t="s">
        <v>42</v>
      </c>
      <c r="S89" s="10" t="s">
        <v>29</v>
      </c>
      <c r="T89" s="15" t="s">
        <v>1005</v>
      </c>
      <c r="U89" s="10" t="s">
        <v>1006</v>
      </c>
      <c r="V89" s="15" t="s">
        <v>1007</v>
      </c>
      <c r="W89" s="13">
        <v>3102672502</v>
      </c>
      <c r="X89" s="16" t="s">
        <v>56</v>
      </c>
    </row>
    <row r="90" spans="1:24" x14ac:dyDescent="0.25">
      <c r="A90" s="28" t="s">
        <v>835</v>
      </c>
      <c r="B90" s="17">
        <v>80826659</v>
      </c>
      <c r="C90" s="32" t="s">
        <v>799</v>
      </c>
      <c r="D90" s="10" t="s">
        <v>54</v>
      </c>
      <c r="E90" s="11">
        <v>1224000</v>
      </c>
      <c r="F90" s="11">
        <f t="shared" si="3"/>
        <v>489600</v>
      </c>
      <c r="G90" s="11">
        <v>10934400</v>
      </c>
      <c r="H90" s="12" t="s">
        <v>893</v>
      </c>
      <c r="I90" s="53" t="s">
        <v>382</v>
      </c>
      <c r="J90" s="13" t="s">
        <v>20</v>
      </c>
      <c r="K90" s="14">
        <v>42829</v>
      </c>
      <c r="L90" s="14">
        <v>43100</v>
      </c>
      <c r="M90" s="10" t="s">
        <v>894</v>
      </c>
      <c r="N90" s="13">
        <v>3204730250</v>
      </c>
      <c r="O90" s="15">
        <v>30773</v>
      </c>
      <c r="P90" s="50" t="s">
        <v>955</v>
      </c>
      <c r="Q90" s="15" t="s">
        <v>55</v>
      </c>
      <c r="R90" s="15" t="s">
        <v>36</v>
      </c>
      <c r="S90" s="10" t="s">
        <v>29</v>
      </c>
      <c r="T90" s="15" t="s">
        <v>1008</v>
      </c>
      <c r="U90" s="10" t="s">
        <v>61</v>
      </c>
      <c r="V90" s="15" t="s">
        <v>1009</v>
      </c>
      <c r="W90" s="13">
        <v>3123452340</v>
      </c>
      <c r="X90" s="16" t="s">
        <v>1010</v>
      </c>
    </row>
    <row r="91" spans="1:24" x14ac:dyDescent="0.25">
      <c r="A91" s="28" t="s">
        <v>836</v>
      </c>
      <c r="B91" s="17">
        <v>1116492023</v>
      </c>
      <c r="C91" s="33" t="s">
        <v>354</v>
      </c>
      <c r="D91" s="10" t="s">
        <v>53</v>
      </c>
      <c r="E91" s="11">
        <v>2019600</v>
      </c>
      <c r="F91" s="11">
        <f t="shared" si="3"/>
        <v>807840</v>
      </c>
      <c r="G91" s="11">
        <v>17031960</v>
      </c>
      <c r="H91" s="12" t="s">
        <v>403</v>
      </c>
      <c r="I91" s="53" t="s">
        <v>382</v>
      </c>
      <c r="J91" s="13" t="s">
        <v>20</v>
      </c>
      <c r="K91" s="14">
        <v>42843</v>
      </c>
      <c r="L91" s="14">
        <v>43099</v>
      </c>
      <c r="M91" s="10" t="s">
        <v>895</v>
      </c>
      <c r="N91" s="13">
        <v>3112900577</v>
      </c>
      <c r="O91" s="15">
        <v>31387</v>
      </c>
      <c r="P91" s="48" t="s">
        <v>956</v>
      </c>
      <c r="Q91" s="13" t="s">
        <v>49</v>
      </c>
      <c r="R91" s="13" t="s">
        <v>36</v>
      </c>
      <c r="S91" s="10" t="s">
        <v>37</v>
      </c>
      <c r="T91" s="13" t="s">
        <v>72</v>
      </c>
      <c r="U91" s="10" t="s">
        <v>73</v>
      </c>
      <c r="V91" s="15" t="s">
        <v>1011</v>
      </c>
      <c r="W91" s="13">
        <v>3102632458</v>
      </c>
      <c r="X91" s="16" t="s">
        <v>56</v>
      </c>
    </row>
    <row r="92" spans="1:24" x14ac:dyDescent="0.25">
      <c r="A92" s="28" t="s">
        <v>837</v>
      </c>
      <c r="B92" s="17">
        <v>8827036</v>
      </c>
      <c r="C92" s="32" t="s">
        <v>800</v>
      </c>
      <c r="D92" s="10" t="s">
        <v>159</v>
      </c>
      <c r="E92" s="11">
        <v>1224000</v>
      </c>
      <c r="F92" s="11">
        <f t="shared" si="3"/>
        <v>489600</v>
      </c>
      <c r="G92" s="11">
        <v>4284000</v>
      </c>
      <c r="H92" s="25">
        <v>47398595706</v>
      </c>
      <c r="I92" s="53" t="s">
        <v>382</v>
      </c>
      <c r="J92" s="13" t="s">
        <v>20</v>
      </c>
      <c r="K92" s="14">
        <v>42852</v>
      </c>
      <c r="L92" s="14">
        <v>42957</v>
      </c>
      <c r="M92" s="10" t="s">
        <v>609</v>
      </c>
      <c r="N92" s="13">
        <v>3217265771</v>
      </c>
      <c r="O92" s="15">
        <v>21909</v>
      </c>
      <c r="P92" s="48" t="s">
        <v>957</v>
      </c>
      <c r="Q92" s="15" t="s">
        <v>49</v>
      </c>
      <c r="R92" s="15" t="s">
        <v>36</v>
      </c>
      <c r="S92" s="10" t="s">
        <v>29</v>
      </c>
      <c r="T92" s="15" t="s">
        <v>1012</v>
      </c>
      <c r="U92" s="10" t="s">
        <v>73</v>
      </c>
      <c r="V92" s="15" t="s">
        <v>750</v>
      </c>
      <c r="W92" s="13">
        <v>3125572745</v>
      </c>
      <c r="X92" s="16" t="s">
        <v>86</v>
      </c>
    </row>
    <row r="93" spans="1:24" x14ac:dyDescent="0.25">
      <c r="A93" s="28" t="s">
        <v>838</v>
      </c>
      <c r="B93" s="17">
        <v>17700459</v>
      </c>
      <c r="C93" s="32" t="s">
        <v>801</v>
      </c>
      <c r="D93" s="10" t="s">
        <v>159</v>
      </c>
      <c r="E93" s="11">
        <v>1224000</v>
      </c>
      <c r="F93" s="11">
        <f t="shared" si="3"/>
        <v>489600</v>
      </c>
      <c r="G93" s="11">
        <v>4284000</v>
      </c>
      <c r="H93" s="25">
        <v>475652000299</v>
      </c>
      <c r="I93" s="53" t="s">
        <v>405</v>
      </c>
      <c r="J93" s="13" t="s">
        <v>20</v>
      </c>
      <c r="K93" s="14">
        <v>42852</v>
      </c>
      <c r="L93" s="14">
        <v>42957</v>
      </c>
      <c r="M93" s="10" t="s">
        <v>609</v>
      </c>
      <c r="N93" s="13">
        <v>3125224456</v>
      </c>
      <c r="O93" s="15">
        <v>22476</v>
      </c>
      <c r="P93" s="48" t="s">
        <v>958</v>
      </c>
      <c r="Q93" s="15" t="s">
        <v>49</v>
      </c>
      <c r="R93" s="15" t="s">
        <v>36</v>
      </c>
      <c r="S93" s="10" t="s">
        <v>37</v>
      </c>
      <c r="T93" s="15" t="s">
        <v>1012</v>
      </c>
      <c r="U93" s="10" t="s">
        <v>73</v>
      </c>
      <c r="V93" s="15" t="s">
        <v>750</v>
      </c>
      <c r="W93" s="13">
        <v>3125572745</v>
      </c>
      <c r="X93" s="16" t="s">
        <v>86</v>
      </c>
    </row>
    <row r="94" spans="1:24" x14ac:dyDescent="0.25">
      <c r="A94" s="28" t="s">
        <v>839</v>
      </c>
      <c r="B94" s="17">
        <v>40394069</v>
      </c>
      <c r="C94" s="33" t="s">
        <v>376</v>
      </c>
      <c r="D94" s="10" t="s">
        <v>19</v>
      </c>
      <c r="E94" s="11">
        <v>5518200</v>
      </c>
      <c r="F94" s="11">
        <f t="shared" si="3"/>
        <v>2207280</v>
      </c>
      <c r="G94" s="11">
        <v>38443460</v>
      </c>
      <c r="H94" s="12" t="s">
        <v>402</v>
      </c>
      <c r="I94" s="53" t="s">
        <v>399</v>
      </c>
      <c r="J94" s="13" t="s">
        <v>20</v>
      </c>
      <c r="K94" s="14">
        <v>42857</v>
      </c>
      <c r="L94" s="14">
        <v>43069</v>
      </c>
      <c r="M94" s="10" t="s">
        <v>896</v>
      </c>
      <c r="N94" s="13">
        <v>3133055290</v>
      </c>
      <c r="O94" s="15">
        <v>26270</v>
      </c>
      <c r="P94" s="48" t="s">
        <v>641</v>
      </c>
      <c r="Q94" s="13" t="s">
        <v>21</v>
      </c>
      <c r="R94" s="13" t="s">
        <v>36</v>
      </c>
      <c r="S94" s="10" t="s">
        <v>23</v>
      </c>
      <c r="T94" s="13" t="s">
        <v>1013</v>
      </c>
      <c r="U94" s="10" t="s">
        <v>24</v>
      </c>
      <c r="V94" s="13" t="s">
        <v>643</v>
      </c>
      <c r="W94" s="13">
        <v>3118014668</v>
      </c>
      <c r="X94" s="16" t="s">
        <v>51</v>
      </c>
    </row>
    <row r="95" spans="1:24" x14ac:dyDescent="0.25">
      <c r="A95" s="28" t="s">
        <v>840</v>
      </c>
      <c r="B95" s="17">
        <v>40215232</v>
      </c>
      <c r="C95" s="33" t="s">
        <v>370</v>
      </c>
      <c r="D95" s="10" t="s">
        <v>19</v>
      </c>
      <c r="E95" s="11">
        <v>3559800</v>
      </c>
      <c r="F95" s="11">
        <f t="shared" si="3"/>
        <v>1423920</v>
      </c>
      <c r="G95" s="11">
        <v>24779940</v>
      </c>
      <c r="H95" s="12" t="s">
        <v>897</v>
      </c>
      <c r="I95" s="53" t="s">
        <v>898</v>
      </c>
      <c r="J95" s="13" t="s">
        <v>20</v>
      </c>
      <c r="K95" s="14">
        <v>42857</v>
      </c>
      <c r="L95" s="14">
        <v>43069</v>
      </c>
      <c r="M95" s="10" t="s">
        <v>896</v>
      </c>
      <c r="N95" s="13">
        <v>3142187069</v>
      </c>
      <c r="O95" s="15">
        <v>29747</v>
      </c>
      <c r="P95" s="51" t="s">
        <v>120</v>
      </c>
      <c r="Q95" s="13" t="s">
        <v>41</v>
      </c>
      <c r="R95" s="13" t="s">
        <v>36</v>
      </c>
      <c r="S95" s="10" t="s">
        <v>29</v>
      </c>
      <c r="T95" s="13" t="s">
        <v>1014</v>
      </c>
      <c r="U95" s="10" t="s">
        <v>24</v>
      </c>
      <c r="V95" s="13" t="s">
        <v>610</v>
      </c>
      <c r="W95" s="13">
        <v>3158217744</v>
      </c>
      <c r="X95" s="16" t="s">
        <v>63</v>
      </c>
    </row>
    <row r="96" spans="1:24" x14ac:dyDescent="0.25">
      <c r="A96" s="28" t="s">
        <v>841</v>
      </c>
      <c r="B96" s="17">
        <v>1121860475</v>
      </c>
      <c r="C96" s="33" t="s">
        <v>375</v>
      </c>
      <c r="D96" s="10" t="s">
        <v>19</v>
      </c>
      <c r="E96" s="11">
        <v>2917200</v>
      </c>
      <c r="F96" s="11">
        <f t="shared" si="3"/>
        <v>1166880</v>
      </c>
      <c r="G96" s="11">
        <v>20323160</v>
      </c>
      <c r="H96" s="12" t="s">
        <v>401</v>
      </c>
      <c r="I96" s="53" t="s">
        <v>395</v>
      </c>
      <c r="J96" s="13" t="s">
        <v>20</v>
      </c>
      <c r="K96" s="14">
        <v>42857</v>
      </c>
      <c r="L96" s="14">
        <v>43069</v>
      </c>
      <c r="M96" s="10" t="s">
        <v>896</v>
      </c>
      <c r="N96" s="13">
        <v>3202931203</v>
      </c>
      <c r="O96" s="15">
        <v>32856</v>
      </c>
      <c r="P96" s="48" t="s">
        <v>638</v>
      </c>
      <c r="Q96" s="13" t="s">
        <v>41</v>
      </c>
      <c r="R96" s="13" t="s">
        <v>28</v>
      </c>
      <c r="S96" s="10" t="s">
        <v>290</v>
      </c>
      <c r="T96" s="13" t="s">
        <v>639</v>
      </c>
      <c r="U96" s="10" t="s">
        <v>24</v>
      </c>
      <c r="V96" s="13" t="s">
        <v>640</v>
      </c>
      <c r="W96" s="13">
        <v>3138064342</v>
      </c>
      <c r="X96" s="16" t="s">
        <v>25</v>
      </c>
    </row>
    <row r="97" spans="1:24" x14ac:dyDescent="0.25">
      <c r="A97" s="28" t="s">
        <v>842</v>
      </c>
      <c r="B97" s="17">
        <v>1121848645</v>
      </c>
      <c r="C97" s="33" t="s">
        <v>802</v>
      </c>
      <c r="D97" s="10" t="s">
        <v>19</v>
      </c>
      <c r="E97" s="11">
        <v>2437800</v>
      </c>
      <c r="F97" s="11">
        <f t="shared" si="3"/>
        <v>975120</v>
      </c>
      <c r="G97" s="11">
        <v>15276880</v>
      </c>
      <c r="H97" s="12" t="s">
        <v>899</v>
      </c>
      <c r="I97" s="53" t="s">
        <v>382</v>
      </c>
      <c r="J97" s="13" t="s">
        <v>20</v>
      </c>
      <c r="K97" s="14">
        <v>42871</v>
      </c>
      <c r="L97" s="14">
        <v>43062</v>
      </c>
      <c r="M97" s="10" t="s">
        <v>900</v>
      </c>
      <c r="N97" s="13">
        <v>3209591964</v>
      </c>
      <c r="O97" s="15">
        <v>32528</v>
      </c>
      <c r="P97" s="48" t="s">
        <v>959</v>
      </c>
      <c r="Q97" s="15" t="s">
        <v>41</v>
      </c>
      <c r="R97" s="15" t="s">
        <v>36</v>
      </c>
      <c r="S97" s="10" t="s">
        <v>29</v>
      </c>
      <c r="T97" s="13" t="s">
        <v>1015</v>
      </c>
      <c r="U97" s="10" t="s">
        <v>24</v>
      </c>
      <c r="V97" s="13" t="s">
        <v>1016</v>
      </c>
      <c r="W97" s="13">
        <v>3208487303</v>
      </c>
      <c r="X97" s="16" t="s">
        <v>25</v>
      </c>
    </row>
    <row r="98" spans="1:24" x14ac:dyDescent="0.25">
      <c r="A98" s="28" t="s">
        <v>843</v>
      </c>
      <c r="B98" s="17">
        <v>65631626</v>
      </c>
      <c r="C98" s="33" t="s">
        <v>360</v>
      </c>
      <c r="D98" s="10" t="s">
        <v>19</v>
      </c>
      <c r="E98" s="11">
        <v>4457400</v>
      </c>
      <c r="F98" s="11">
        <f t="shared" si="3"/>
        <v>1782960</v>
      </c>
      <c r="G98" s="11">
        <v>28973100</v>
      </c>
      <c r="H98" s="12" t="s">
        <v>407</v>
      </c>
      <c r="I98" s="53" t="s">
        <v>382</v>
      </c>
      <c r="J98" s="13" t="s">
        <v>20</v>
      </c>
      <c r="K98" s="14">
        <v>42871</v>
      </c>
      <c r="L98" s="14">
        <v>43069</v>
      </c>
      <c r="M98" s="10" t="s">
        <v>901</v>
      </c>
      <c r="N98" s="13">
        <v>3102535364</v>
      </c>
      <c r="O98" s="15">
        <v>31010</v>
      </c>
      <c r="P98" s="48" t="s">
        <v>256</v>
      </c>
      <c r="Q98" s="13" t="s">
        <v>21</v>
      </c>
      <c r="R98" s="13" t="s">
        <v>28</v>
      </c>
      <c r="S98" s="10" t="s">
        <v>29</v>
      </c>
      <c r="T98" s="13" t="s">
        <v>257</v>
      </c>
      <c r="U98" s="10" t="s">
        <v>258</v>
      </c>
      <c r="V98" s="13" t="s">
        <v>259</v>
      </c>
      <c r="W98" s="13">
        <v>3143325126</v>
      </c>
      <c r="X98" s="16" t="s">
        <v>25</v>
      </c>
    </row>
    <row r="99" spans="1:24" x14ac:dyDescent="0.25">
      <c r="A99" s="28" t="s">
        <v>844</v>
      </c>
      <c r="B99" s="17">
        <v>1006878306</v>
      </c>
      <c r="C99" s="33" t="s">
        <v>803</v>
      </c>
      <c r="D99" s="10" t="s">
        <v>53</v>
      </c>
      <c r="E99" s="11">
        <v>1224000</v>
      </c>
      <c r="F99" s="11">
        <f t="shared" si="3"/>
        <v>489600</v>
      </c>
      <c r="G99" s="11">
        <v>9098400</v>
      </c>
      <c r="H99" s="12" t="s">
        <v>902</v>
      </c>
      <c r="I99" s="53" t="s">
        <v>405</v>
      </c>
      <c r="J99" s="13" t="s">
        <v>20</v>
      </c>
      <c r="K99" s="14">
        <v>42872</v>
      </c>
      <c r="L99" s="14">
        <v>43098</v>
      </c>
      <c r="M99" s="10" t="s">
        <v>903</v>
      </c>
      <c r="N99" s="13">
        <v>3125465063</v>
      </c>
      <c r="O99" s="15">
        <v>33688</v>
      </c>
      <c r="P99" s="48" t="s">
        <v>960</v>
      </c>
      <c r="Q99" s="15" t="s">
        <v>41</v>
      </c>
      <c r="R99" s="15" t="s">
        <v>36</v>
      </c>
      <c r="S99" s="10" t="s">
        <v>29</v>
      </c>
      <c r="T99" s="13" t="s">
        <v>1017</v>
      </c>
      <c r="U99" s="10" t="s">
        <v>73</v>
      </c>
      <c r="V99" s="13" t="s">
        <v>1018</v>
      </c>
      <c r="W99" s="13">
        <v>3115464198</v>
      </c>
      <c r="X99" s="16" t="s">
        <v>25</v>
      </c>
    </row>
    <row r="100" spans="1:24" x14ac:dyDescent="0.25">
      <c r="A100" s="28" t="s">
        <v>845</v>
      </c>
      <c r="B100" s="17">
        <v>40443831</v>
      </c>
      <c r="C100" s="33" t="s">
        <v>804</v>
      </c>
      <c r="D100" s="10" t="s">
        <v>19</v>
      </c>
      <c r="E100" s="11">
        <v>2437800</v>
      </c>
      <c r="F100" s="11">
        <f t="shared" si="3"/>
        <v>975120</v>
      </c>
      <c r="G100" s="11">
        <v>15276880</v>
      </c>
      <c r="H100" s="12" t="s">
        <v>904</v>
      </c>
      <c r="I100" s="53" t="s">
        <v>384</v>
      </c>
      <c r="J100" s="13" t="s">
        <v>20</v>
      </c>
      <c r="K100" s="14">
        <v>42872</v>
      </c>
      <c r="L100" s="14">
        <v>43063</v>
      </c>
      <c r="M100" s="10" t="s">
        <v>900</v>
      </c>
      <c r="N100" s="13">
        <v>3103321330</v>
      </c>
      <c r="O100" s="15">
        <v>28385</v>
      </c>
      <c r="P100" s="48" t="s">
        <v>961</v>
      </c>
      <c r="Q100" s="15" t="s">
        <v>21</v>
      </c>
      <c r="R100" s="15" t="s">
        <v>42</v>
      </c>
      <c r="S100" s="10" t="s">
        <v>23</v>
      </c>
      <c r="T100" s="13" t="s">
        <v>1019</v>
      </c>
      <c r="U100" s="10" t="s">
        <v>24</v>
      </c>
      <c r="V100" s="13" t="s">
        <v>1020</v>
      </c>
      <c r="W100" s="13">
        <v>3212526337</v>
      </c>
      <c r="X100" s="16" t="s">
        <v>45</v>
      </c>
    </row>
    <row r="101" spans="1:24" x14ac:dyDescent="0.25">
      <c r="A101" s="28" t="s">
        <v>846</v>
      </c>
      <c r="B101" s="17">
        <v>65786507</v>
      </c>
      <c r="C101" s="33" t="s">
        <v>805</v>
      </c>
      <c r="D101" s="10" t="s">
        <v>19</v>
      </c>
      <c r="E101" s="11">
        <v>4457400</v>
      </c>
      <c r="F101" s="11">
        <f t="shared" si="3"/>
        <v>1782960</v>
      </c>
      <c r="G101" s="11">
        <v>28527360</v>
      </c>
      <c r="H101" s="12" t="s">
        <v>905</v>
      </c>
      <c r="I101" s="53" t="s">
        <v>467</v>
      </c>
      <c r="J101" s="13" t="s">
        <v>20</v>
      </c>
      <c r="K101" s="14">
        <v>42893</v>
      </c>
      <c r="L101" s="14">
        <v>43075</v>
      </c>
      <c r="M101" s="10">
        <v>6</v>
      </c>
      <c r="N101" s="13">
        <v>6754777</v>
      </c>
      <c r="O101" s="15">
        <v>29133</v>
      </c>
      <c r="P101" s="48" t="s">
        <v>962</v>
      </c>
      <c r="Q101" s="15" t="s">
        <v>39</v>
      </c>
      <c r="R101" s="15" t="s">
        <v>42</v>
      </c>
      <c r="S101" s="10" t="s">
        <v>23</v>
      </c>
      <c r="T101" s="13" t="s">
        <v>1021</v>
      </c>
      <c r="U101" s="10" t="s">
        <v>46</v>
      </c>
      <c r="V101" s="13" t="s">
        <v>1022</v>
      </c>
      <c r="W101" s="13">
        <v>3112872751</v>
      </c>
      <c r="X101" s="16" t="s">
        <v>77</v>
      </c>
    </row>
    <row r="102" spans="1:24" x14ac:dyDescent="0.25">
      <c r="A102" s="28" t="s">
        <v>847</v>
      </c>
      <c r="B102" s="17">
        <v>7171873</v>
      </c>
      <c r="C102" s="33" t="s">
        <v>754</v>
      </c>
      <c r="D102" s="10" t="s">
        <v>19</v>
      </c>
      <c r="E102" s="11">
        <v>5518200</v>
      </c>
      <c r="F102" s="11">
        <f t="shared" si="3"/>
        <v>2207280</v>
      </c>
      <c r="G102" s="11">
        <v>33109200</v>
      </c>
      <c r="H102" s="26" t="s">
        <v>536</v>
      </c>
      <c r="I102" s="53" t="s">
        <v>382</v>
      </c>
      <c r="J102" s="13" t="s">
        <v>20</v>
      </c>
      <c r="K102" s="14">
        <v>42916</v>
      </c>
      <c r="L102" s="14">
        <v>43098</v>
      </c>
      <c r="M102" s="10">
        <v>6</v>
      </c>
      <c r="N102" s="13">
        <v>3132636912</v>
      </c>
      <c r="O102" s="15">
        <v>28055</v>
      </c>
      <c r="P102" s="48" t="s">
        <v>774</v>
      </c>
      <c r="Q102" s="13" t="s">
        <v>41</v>
      </c>
      <c r="R102" s="13" t="s">
        <v>36</v>
      </c>
      <c r="S102" s="10" t="s">
        <v>29</v>
      </c>
      <c r="T102" s="13" t="s">
        <v>775</v>
      </c>
      <c r="U102" s="10" t="s">
        <v>776</v>
      </c>
      <c r="V102" s="13" t="s">
        <v>777</v>
      </c>
      <c r="W102" s="13">
        <v>3203935284</v>
      </c>
      <c r="X102" s="16" t="s">
        <v>56</v>
      </c>
    </row>
    <row r="103" spans="1:24" x14ac:dyDescent="0.25">
      <c r="A103" s="28" t="s">
        <v>848</v>
      </c>
      <c r="B103" s="17">
        <v>41241045</v>
      </c>
      <c r="C103" s="33" t="s">
        <v>787</v>
      </c>
      <c r="D103" s="10" t="s">
        <v>144</v>
      </c>
      <c r="E103" s="11">
        <v>4090200</v>
      </c>
      <c r="F103" s="11">
        <f t="shared" si="3"/>
        <v>1636080</v>
      </c>
      <c r="G103" s="11">
        <v>23177800</v>
      </c>
      <c r="H103" s="25" t="s">
        <v>874</v>
      </c>
      <c r="I103" s="27" t="s">
        <v>875</v>
      </c>
      <c r="J103" s="13" t="s">
        <v>20</v>
      </c>
      <c r="K103" s="14">
        <v>42927</v>
      </c>
      <c r="L103" s="14">
        <v>43099</v>
      </c>
      <c r="M103" s="10" t="s">
        <v>906</v>
      </c>
      <c r="N103" s="13">
        <v>3102578473</v>
      </c>
      <c r="O103" s="15">
        <v>29189</v>
      </c>
      <c r="P103" s="48" t="s">
        <v>944</v>
      </c>
      <c r="Q103" s="13" t="s">
        <v>41</v>
      </c>
      <c r="R103" s="13" t="s">
        <v>42</v>
      </c>
      <c r="S103" s="10" t="s">
        <v>29</v>
      </c>
      <c r="T103" s="13" t="s">
        <v>977</v>
      </c>
      <c r="U103" s="10" t="s">
        <v>46</v>
      </c>
      <c r="V103" s="13" t="s">
        <v>978</v>
      </c>
      <c r="W103" s="13">
        <v>3134708164</v>
      </c>
      <c r="X103" s="16" t="s">
        <v>45</v>
      </c>
    </row>
    <row r="104" spans="1:24" x14ac:dyDescent="0.25">
      <c r="A104" s="28" t="s">
        <v>849</v>
      </c>
      <c r="B104" s="17">
        <v>14315959</v>
      </c>
      <c r="C104" s="33" t="s">
        <v>605</v>
      </c>
      <c r="D104" s="10" t="s">
        <v>53</v>
      </c>
      <c r="E104" s="11">
        <v>5518200</v>
      </c>
      <c r="F104" s="11">
        <f t="shared" si="3"/>
        <v>2207280</v>
      </c>
      <c r="G104" s="11">
        <v>31085860</v>
      </c>
      <c r="H104" s="26" t="s">
        <v>536</v>
      </c>
      <c r="I104" s="53" t="s">
        <v>382</v>
      </c>
      <c r="J104" s="13" t="s">
        <v>20</v>
      </c>
      <c r="K104" s="14">
        <v>42928</v>
      </c>
      <c r="L104" s="14">
        <v>43099</v>
      </c>
      <c r="M104" s="10" t="s">
        <v>907</v>
      </c>
      <c r="N104" s="13">
        <v>3213084184</v>
      </c>
      <c r="O104" s="15">
        <v>20940</v>
      </c>
      <c r="P104" s="48" t="s">
        <v>154</v>
      </c>
      <c r="Q104" s="13" t="s">
        <v>55</v>
      </c>
      <c r="R104" s="13" t="s">
        <v>36</v>
      </c>
      <c r="S104" s="10" t="s">
        <v>29</v>
      </c>
      <c r="T104" s="13" t="s">
        <v>155</v>
      </c>
      <c r="U104" s="10" t="s">
        <v>24</v>
      </c>
      <c r="V104" s="13" t="s">
        <v>156</v>
      </c>
      <c r="W104" s="13">
        <v>3046007851</v>
      </c>
      <c r="X104" s="16" t="s">
        <v>77</v>
      </c>
    </row>
    <row r="105" spans="1:24" x14ac:dyDescent="0.25">
      <c r="A105" s="28" t="s">
        <v>850</v>
      </c>
      <c r="B105" s="17">
        <v>10292113</v>
      </c>
      <c r="C105" s="33" t="s">
        <v>806</v>
      </c>
      <c r="D105" s="10" t="s">
        <v>143</v>
      </c>
      <c r="E105" s="11">
        <v>5518200</v>
      </c>
      <c r="F105" s="11">
        <f t="shared" si="3"/>
        <v>2207280</v>
      </c>
      <c r="G105" s="11">
        <v>30717980</v>
      </c>
      <c r="H105" s="12" t="s">
        <v>537</v>
      </c>
      <c r="I105" s="53" t="s">
        <v>395</v>
      </c>
      <c r="J105" s="13" t="s">
        <v>20</v>
      </c>
      <c r="K105" s="14">
        <v>42929</v>
      </c>
      <c r="L105" s="14">
        <v>43098</v>
      </c>
      <c r="M105" s="10" t="s">
        <v>908</v>
      </c>
      <c r="N105" s="13">
        <v>3133308260</v>
      </c>
      <c r="O105" s="15">
        <v>29816</v>
      </c>
      <c r="P105" s="48" t="s">
        <v>963</v>
      </c>
      <c r="Q105" s="13" t="s">
        <v>41</v>
      </c>
      <c r="R105" s="13" t="s">
        <v>42</v>
      </c>
      <c r="S105" s="10" t="s">
        <v>29</v>
      </c>
      <c r="T105" s="13" t="s">
        <v>1023</v>
      </c>
      <c r="U105" s="10" t="s">
        <v>46</v>
      </c>
      <c r="V105" s="13" t="s">
        <v>1024</v>
      </c>
      <c r="W105" s="13">
        <v>3114956742</v>
      </c>
      <c r="X105" s="16" t="s">
        <v>237</v>
      </c>
    </row>
    <row r="106" spans="1:24" x14ac:dyDescent="0.25">
      <c r="A106" s="28" t="s">
        <v>851</v>
      </c>
      <c r="B106" s="13">
        <v>17220531</v>
      </c>
      <c r="C106" s="33" t="s">
        <v>807</v>
      </c>
      <c r="D106" s="10" t="s">
        <v>143</v>
      </c>
      <c r="E106" s="11">
        <v>1224000</v>
      </c>
      <c r="F106" s="11">
        <f t="shared" si="3"/>
        <v>489600</v>
      </c>
      <c r="G106" s="17">
        <v>6732000</v>
      </c>
      <c r="H106" s="26" t="s">
        <v>673</v>
      </c>
      <c r="I106" s="53" t="s">
        <v>382</v>
      </c>
      <c r="J106" s="13" t="s">
        <v>20</v>
      </c>
      <c r="K106" s="14">
        <v>42929</v>
      </c>
      <c r="L106" s="14">
        <v>43096</v>
      </c>
      <c r="M106" s="10" t="s">
        <v>909</v>
      </c>
      <c r="N106" s="13">
        <v>3208515970</v>
      </c>
      <c r="O106" s="15">
        <v>23524</v>
      </c>
      <c r="P106" s="52" t="s">
        <v>167</v>
      </c>
      <c r="Q106" s="13" t="s">
        <v>55</v>
      </c>
      <c r="R106" s="13" t="s">
        <v>36</v>
      </c>
      <c r="S106" s="10" t="s">
        <v>23</v>
      </c>
      <c r="T106" s="13" t="s">
        <v>162</v>
      </c>
      <c r="U106" s="10" t="s">
        <v>163</v>
      </c>
      <c r="V106" s="13" t="s">
        <v>168</v>
      </c>
      <c r="W106" s="13">
        <v>3115471959</v>
      </c>
      <c r="X106" s="16" t="s">
        <v>86</v>
      </c>
    </row>
    <row r="107" spans="1:24" x14ac:dyDescent="0.25">
      <c r="A107" s="28" t="s">
        <v>852</v>
      </c>
      <c r="B107" s="17">
        <v>1022957462</v>
      </c>
      <c r="C107" s="32" t="s">
        <v>796</v>
      </c>
      <c r="D107" s="10" t="s">
        <v>159</v>
      </c>
      <c r="E107" s="11">
        <v>2917200</v>
      </c>
      <c r="F107" s="11">
        <f t="shared" si="3"/>
        <v>1166880</v>
      </c>
      <c r="G107" s="11">
        <v>15072200</v>
      </c>
      <c r="H107" s="12" t="s">
        <v>889</v>
      </c>
      <c r="I107" s="53" t="s">
        <v>382</v>
      </c>
      <c r="J107" s="13" t="s">
        <v>20</v>
      </c>
      <c r="K107" s="14">
        <v>42933</v>
      </c>
      <c r="L107" s="14">
        <v>43090</v>
      </c>
      <c r="M107" s="10" t="s">
        <v>910</v>
      </c>
      <c r="N107" s="13">
        <v>3201616114</v>
      </c>
      <c r="O107" s="15">
        <v>32905</v>
      </c>
      <c r="P107" s="48" t="s">
        <v>160</v>
      </c>
      <c r="Q107" s="13" t="s">
        <v>161</v>
      </c>
      <c r="R107" s="13" t="s">
        <v>42</v>
      </c>
      <c r="S107" s="10" t="s">
        <v>23</v>
      </c>
      <c r="T107" s="13" t="s">
        <v>1000</v>
      </c>
      <c r="U107" s="10" t="s">
        <v>46</v>
      </c>
      <c r="V107" s="13" t="s">
        <v>1001</v>
      </c>
      <c r="W107" s="13">
        <v>3134811055</v>
      </c>
      <c r="X107" s="16" t="s">
        <v>25</v>
      </c>
    </row>
    <row r="108" spans="1:24" x14ac:dyDescent="0.25">
      <c r="A108" s="28" t="s">
        <v>853</v>
      </c>
      <c r="B108" s="17">
        <v>39671813</v>
      </c>
      <c r="C108" s="33" t="s">
        <v>742</v>
      </c>
      <c r="D108" s="10" t="s">
        <v>143</v>
      </c>
      <c r="E108" s="11">
        <v>1380060</v>
      </c>
      <c r="F108" s="11">
        <f t="shared" si="3"/>
        <v>552024</v>
      </c>
      <c r="G108" s="11">
        <v>7452324</v>
      </c>
      <c r="H108" s="12" t="s">
        <v>744</v>
      </c>
      <c r="I108" s="53" t="s">
        <v>405</v>
      </c>
      <c r="J108" s="13" t="s">
        <v>20</v>
      </c>
      <c r="K108" s="14">
        <v>42934</v>
      </c>
      <c r="L108" s="14">
        <v>43098</v>
      </c>
      <c r="M108" s="10" t="s">
        <v>911</v>
      </c>
      <c r="N108" s="13">
        <v>3203462757</v>
      </c>
      <c r="O108" s="15">
        <v>27685</v>
      </c>
      <c r="P108" s="48" t="s">
        <v>746</v>
      </c>
      <c r="Q108" s="13" t="s">
        <v>55</v>
      </c>
      <c r="R108" s="13" t="s">
        <v>28</v>
      </c>
      <c r="S108" s="10" t="s">
        <v>29</v>
      </c>
      <c r="T108" s="13" t="s">
        <v>747</v>
      </c>
      <c r="U108" s="10" t="s">
        <v>171</v>
      </c>
      <c r="V108" s="13" t="s">
        <v>748</v>
      </c>
      <c r="W108" s="13">
        <v>3103041036</v>
      </c>
      <c r="X108" s="16" t="s">
        <v>63</v>
      </c>
    </row>
    <row r="109" spans="1:24" x14ac:dyDescent="0.25">
      <c r="A109" s="28" t="s">
        <v>854</v>
      </c>
      <c r="B109" s="17">
        <v>17281164</v>
      </c>
      <c r="C109" s="33" t="s">
        <v>798</v>
      </c>
      <c r="D109" s="10" t="s">
        <v>53</v>
      </c>
      <c r="E109" s="11">
        <v>1224000</v>
      </c>
      <c r="F109" s="11">
        <f t="shared" si="3"/>
        <v>489600</v>
      </c>
      <c r="G109" s="11">
        <v>6528000</v>
      </c>
      <c r="H109" s="12" t="s">
        <v>892</v>
      </c>
      <c r="I109" s="53" t="s">
        <v>384</v>
      </c>
      <c r="J109" s="13" t="s">
        <v>20</v>
      </c>
      <c r="K109" s="14">
        <v>42943</v>
      </c>
      <c r="L109" s="14">
        <v>43099</v>
      </c>
      <c r="M109" s="10" t="s">
        <v>912</v>
      </c>
      <c r="N109" s="13">
        <v>3204956379</v>
      </c>
      <c r="O109" s="15">
        <v>26383</v>
      </c>
      <c r="P109" s="48" t="s">
        <v>954</v>
      </c>
      <c r="Q109" s="15" t="s">
        <v>41</v>
      </c>
      <c r="R109" s="15" t="s">
        <v>42</v>
      </c>
      <c r="S109" s="10" t="s">
        <v>29</v>
      </c>
      <c r="T109" s="15" t="s">
        <v>1005</v>
      </c>
      <c r="U109" s="10" t="s">
        <v>1025</v>
      </c>
      <c r="V109" s="15" t="s">
        <v>1007</v>
      </c>
      <c r="W109" s="13">
        <v>3102672502</v>
      </c>
      <c r="X109" s="16" t="s">
        <v>56</v>
      </c>
    </row>
    <row r="110" spans="1:24" x14ac:dyDescent="0.25">
      <c r="A110" s="28" t="s">
        <v>855</v>
      </c>
      <c r="B110" s="17">
        <v>1075285739</v>
      </c>
      <c r="C110" s="32" t="s">
        <v>808</v>
      </c>
      <c r="D110" s="10" t="s">
        <v>159</v>
      </c>
      <c r="E110" s="11">
        <v>1698300</v>
      </c>
      <c r="F110" s="11">
        <f t="shared" si="3"/>
        <v>679320</v>
      </c>
      <c r="G110" s="11">
        <v>8321670</v>
      </c>
      <c r="H110" s="12" t="s">
        <v>913</v>
      </c>
      <c r="I110" s="53" t="s">
        <v>382</v>
      </c>
      <c r="J110" s="13" t="s">
        <v>20</v>
      </c>
      <c r="K110" s="14">
        <v>42941</v>
      </c>
      <c r="L110" s="14">
        <v>43090</v>
      </c>
      <c r="M110" s="10" t="s">
        <v>914</v>
      </c>
      <c r="N110" s="13">
        <v>3175223446</v>
      </c>
      <c r="O110" s="15">
        <v>34690</v>
      </c>
      <c r="P110" s="48" t="s">
        <v>964</v>
      </c>
      <c r="Q110" s="15" t="s">
        <v>49</v>
      </c>
      <c r="R110" s="15" t="s">
        <v>36</v>
      </c>
      <c r="S110" s="10" t="s">
        <v>23</v>
      </c>
      <c r="T110" s="13" t="s">
        <v>1026</v>
      </c>
      <c r="U110" s="10" t="s">
        <v>1027</v>
      </c>
      <c r="V110" s="13" t="s">
        <v>1028</v>
      </c>
      <c r="W110" s="13">
        <v>3186200607</v>
      </c>
      <c r="X110" s="16" t="s">
        <v>63</v>
      </c>
    </row>
    <row r="111" spans="1:24" x14ac:dyDescent="0.25">
      <c r="A111" s="28" t="s">
        <v>856</v>
      </c>
      <c r="B111" s="17">
        <v>1023939719</v>
      </c>
      <c r="C111" s="33" t="s">
        <v>347</v>
      </c>
      <c r="D111" s="10" t="s">
        <v>144</v>
      </c>
      <c r="E111" s="11">
        <v>1380060</v>
      </c>
      <c r="F111" s="11">
        <f t="shared" si="3"/>
        <v>552024</v>
      </c>
      <c r="G111" s="11">
        <v>7084308</v>
      </c>
      <c r="H111" s="12" t="s">
        <v>915</v>
      </c>
      <c r="I111" s="53" t="s">
        <v>382</v>
      </c>
      <c r="J111" s="13" t="s">
        <v>20</v>
      </c>
      <c r="K111" s="14">
        <v>42943</v>
      </c>
      <c r="L111" s="14">
        <v>43099</v>
      </c>
      <c r="M111" s="10" t="s">
        <v>916</v>
      </c>
      <c r="N111" s="13">
        <v>3143792936</v>
      </c>
      <c r="O111" s="15">
        <v>34688</v>
      </c>
      <c r="P111" s="52" t="s">
        <v>173</v>
      </c>
      <c r="Q111" s="13" t="s">
        <v>174</v>
      </c>
      <c r="R111" s="13" t="s">
        <v>36</v>
      </c>
      <c r="S111" s="10" t="s">
        <v>29</v>
      </c>
      <c r="T111" s="13" t="s">
        <v>175</v>
      </c>
      <c r="U111" s="10" t="s">
        <v>46</v>
      </c>
      <c r="V111" s="13" t="s">
        <v>176</v>
      </c>
      <c r="W111" s="13">
        <v>3214156765</v>
      </c>
      <c r="X111" s="16" t="s">
        <v>16</v>
      </c>
    </row>
    <row r="112" spans="1:24" x14ac:dyDescent="0.25">
      <c r="A112" s="28" t="s">
        <v>857</v>
      </c>
      <c r="B112" s="17">
        <v>1010236658</v>
      </c>
      <c r="C112" s="33" t="s">
        <v>348</v>
      </c>
      <c r="D112" s="10" t="s">
        <v>144</v>
      </c>
      <c r="E112" s="11">
        <v>1380060</v>
      </c>
      <c r="F112" s="11">
        <f t="shared" si="3"/>
        <v>552024</v>
      </c>
      <c r="G112" s="11">
        <v>7084308</v>
      </c>
      <c r="H112" s="12" t="s">
        <v>729</v>
      </c>
      <c r="I112" s="53" t="s">
        <v>382</v>
      </c>
      <c r="J112" s="13" t="s">
        <v>20</v>
      </c>
      <c r="K112" s="14">
        <v>42943</v>
      </c>
      <c r="L112" s="14">
        <v>43099</v>
      </c>
      <c r="M112" s="10" t="s">
        <v>916</v>
      </c>
      <c r="N112" s="13">
        <v>3112386439</v>
      </c>
      <c r="O112" s="15">
        <v>35728</v>
      </c>
      <c r="P112" s="52" t="s">
        <v>177</v>
      </c>
      <c r="Q112" s="13" t="s">
        <v>27</v>
      </c>
      <c r="R112" s="13" t="s">
        <v>42</v>
      </c>
      <c r="S112" s="10" t="s">
        <v>23</v>
      </c>
      <c r="T112" s="13" t="s">
        <v>178</v>
      </c>
      <c r="U112" s="10" t="s">
        <v>46</v>
      </c>
      <c r="V112" s="13" t="s">
        <v>179</v>
      </c>
      <c r="W112" s="13">
        <v>3217623219</v>
      </c>
      <c r="X112" s="16" t="s">
        <v>25</v>
      </c>
    </row>
    <row r="113" spans="1:24" x14ac:dyDescent="0.25">
      <c r="A113" s="28" t="s">
        <v>858</v>
      </c>
      <c r="B113" s="13">
        <v>16474699</v>
      </c>
      <c r="C113" s="33" t="s">
        <v>809</v>
      </c>
      <c r="D113" s="10" t="s">
        <v>53</v>
      </c>
      <c r="E113" s="11">
        <v>1224000</v>
      </c>
      <c r="F113" s="11">
        <f t="shared" si="3"/>
        <v>489600</v>
      </c>
      <c r="G113" s="11">
        <v>6120000</v>
      </c>
      <c r="H113" s="12" t="s">
        <v>917</v>
      </c>
      <c r="I113" s="27" t="s">
        <v>405</v>
      </c>
      <c r="J113" s="13" t="s">
        <v>876</v>
      </c>
      <c r="K113" s="14">
        <v>42949</v>
      </c>
      <c r="L113" s="14">
        <v>43099</v>
      </c>
      <c r="M113" s="10">
        <v>5</v>
      </c>
      <c r="N113" s="13">
        <v>3228519950</v>
      </c>
      <c r="O113" s="15">
        <v>21603</v>
      </c>
      <c r="P113" s="48" t="s">
        <v>965</v>
      </c>
      <c r="Q113" s="15" t="s">
        <v>174</v>
      </c>
      <c r="R113" s="13" t="s">
        <v>42</v>
      </c>
      <c r="S113" s="10" t="s">
        <v>29</v>
      </c>
      <c r="T113" s="13" t="s">
        <v>1029</v>
      </c>
      <c r="U113" s="10" t="s">
        <v>1003</v>
      </c>
      <c r="V113" s="13" t="s">
        <v>1030</v>
      </c>
      <c r="W113" s="13">
        <v>3143575951</v>
      </c>
      <c r="X113" s="16" t="s">
        <v>86</v>
      </c>
    </row>
    <row r="114" spans="1:24" x14ac:dyDescent="0.25">
      <c r="A114" s="28" t="s">
        <v>859</v>
      </c>
      <c r="B114" s="17">
        <v>1127386826</v>
      </c>
      <c r="C114" s="33" t="s">
        <v>810</v>
      </c>
      <c r="D114" s="10" t="s">
        <v>54</v>
      </c>
      <c r="E114" s="11">
        <v>1224000</v>
      </c>
      <c r="F114" s="11">
        <f t="shared" si="3"/>
        <v>489600</v>
      </c>
      <c r="G114" s="11">
        <v>5956800</v>
      </c>
      <c r="H114" s="12" t="s">
        <v>918</v>
      </c>
      <c r="I114" s="53" t="s">
        <v>382</v>
      </c>
      <c r="J114" s="13" t="s">
        <v>20</v>
      </c>
      <c r="K114" s="14">
        <v>42951</v>
      </c>
      <c r="L114" s="14">
        <v>43098</v>
      </c>
      <c r="M114" s="10" t="s">
        <v>919</v>
      </c>
      <c r="N114" s="13">
        <v>3175495385</v>
      </c>
      <c r="O114" s="15">
        <v>33319</v>
      </c>
      <c r="P114" s="48" t="s">
        <v>966</v>
      </c>
      <c r="Q114" s="15" t="s">
        <v>55</v>
      </c>
      <c r="R114" s="15" t="s">
        <v>28</v>
      </c>
      <c r="S114" s="10" t="s">
        <v>29</v>
      </c>
      <c r="T114" s="13" t="s">
        <v>1031</v>
      </c>
      <c r="U114" s="10" t="s">
        <v>61</v>
      </c>
      <c r="V114" s="13" t="s">
        <v>1032</v>
      </c>
      <c r="W114" s="13" t="s">
        <v>1032</v>
      </c>
      <c r="X114" s="16" t="s">
        <v>1032</v>
      </c>
    </row>
    <row r="115" spans="1:24" x14ac:dyDescent="0.25">
      <c r="A115" s="28" t="s">
        <v>860</v>
      </c>
      <c r="B115" s="17">
        <v>1022942205</v>
      </c>
      <c r="C115" s="33" t="s">
        <v>811</v>
      </c>
      <c r="D115" s="10" t="s">
        <v>53</v>
      </c>
      <c r="E115" s="11">
        <v>1224000</v>
      </c>
      <c r="F115" s="11">
        <f t="shared" si="3"/>
        <v>489600</v>
      </c>
      <c r="G115" s="11">
        <v>5426400</v>
      </c>
      <c r="H115" s="12" t="s">
        <v>920</v>
      </c>
      <c r="I115" s="53" t="s">
        <v>921</v>
      </c>
      <c r="J115" s="13" t="s">
        <v>876</v>
      </c>
      <c r="K115" s="14">
        <v>42965</v>
      </c>
      <c r="L115" s="14">
        <v>43099</v>
      </c>
      <c r="M115" s="10" t="s">
        <v>922</v>
      </c>
      <c r="N115" s="13">
        <v>3229206486</v>
      </c>
      <c r="O115" s="15">
        <v>32238</v>
      </c>
      <c r="P115" s="48" t="s">
        <v>967</v>
      </c>
      <c r="Q115" s="15" t="s">
        <v>55</v>
      </c>
      <c r="R115" s="15" t="s">
        <v>36</v>
      </c>
      <c r="S115" s="10" t="s">
        <v>23</v>
      </c>
      <c r="T115" s="13" t="s">
        <v>1033</v>
      </c>
      <c r="U115" s="10" t="s">
        <v>84</v>
      </c>
      <c r="V115" s="13" t="s">
        <v>1032</v>
      </c>
      <c r="W115" s="13" t="s">
        <v>1032</v>
      </c>
      <c r="X115" s="16" t="s">
        <v>1032</v>
      </c>
    </row>
    <row r="116" spans="1:24" x14ac:dyDescent="0.25">
      <c r="A116" s="28" t="s">
        <v>861</v>
      </c>
      <c r="B116" s="17">
        <v>18262617</v>
      </c>
      <c r="C116" s="33" t="s">
        <v>812</v>
      </c>
      <c r="D116" s="10" t="s">
        <v>54</v>
      </c>
      <c r="E116" s="11">
        <v>2019600</v>
      </c>
      <c r="F116" s="11">
        <f t="shared" si="3"/>
        <v>807840</v>
      </c>
      <c r="G116" s="11">
        <v>8078400</v>
      </c>
      <c r="H116" s="12" t="s">
        <v>923</v>
      </c>
      <c r="I116" s="53" t="s">
        <v>382</v>
      </c>
      <c r="J116" s="13" t="s">
        <v>876</v>
      </c>
      <c r="K116" s="14">
        <v>42969</v>
      </c>
      <c r="L116" s="14">
        <v>43090</v>
      </c>
      <c r="M116" s="10">
        <v>4</v>
      </c>
      <c r="N116" s="13">
        <v>3102808651</v>
      </c>
      <c r="O116" s="15">
        <v>28072</v>
      </c>
      <c r="P116" s="48" t="s">
        <v>968</v>
      </c>
      <c r="Q116" s="15" t="s">
        <v>55</v>
      </c>
      <c r="R116" s="15" t="s">
        <v>22</v>
      </c>
      <c r="S116" s="10" t="s">
        <v>29</v>
      </c>
      <c r="T116" s="13" t="s">
        <v>1034</v>
      </c>
      <c r="U116" s="10" t="s">
        <v>61</v>
      </c>
      <c r="V116" s="13" t="s">
        <v>1035</v>
      </c>
      <c r="W116" s="13">
        <v>3502174568</v>
      </c>
      <c r="X116" s="16" t="s">
        <v>51</v>
      </c>
    </row>
    <row r="117" spans="1:24" x14ac:dyDescent="0.25">
      <c r="A117" s="28" t="s">
        <v>862</v>
      </c>
      <c r="B117" s="17">
        <v>1124823195</v>
      </c>
      <c r="C117" s="33" t="s">
        <v>813</v>
      </c>
      <c r="D117" s="10" t="s">
        <v>54</v>
      </c>
      <c r="E117" s="11">
        <v>1224000</v>
      </c>
      <c r="F117" s="11">
        <f t="shared" si="3"/>
        <v>489600</v>
      </c>
      <c r="G117" s="11">
        <v>3957600</v>
      </c>
      <c r="H117" s="12" t="s">
        <v>924</v>
      </c>
      <c r="I117" s="53" t="s">
        <v>382</v>
      </c>
      <c r="J117" s="13" t="s">
        <v>20</v>
      </c>
      <c r="K117" s="14">
        <v>42972</v>
      </c>
      <c r="L117" s="14">
        <v>43070</v>
      </c>
      <c r="M117" s="10" t="s">
        <v>925</v>
      </c>
      <c r="N117" s="13">
        <v>3102907779</v>
      </c>
      <c r="O117" s="15">
        <v>33925</v>
      </c>
      <c r="P117" s="48" t="s">
        <v>969</v>
      </c>
      <c r="Q117" s="15" t="s">
        <v>55</v>
      </c>
      <c r="R117" s="15" t="s">
        <v>36</v>
      </c>
      <c r="S117" s="10" t="s">
        <v>29</v>
      </c>
      <c r="T117" s="13" t="s">
        <v>1036</v>
      </c>
      <c r="U117" s="10" t="s">
        <v>61</v>
      </c>
      <c r="V117" s="13" t="s">
        <v>1032</v>
      </c>
      <c r="W117" s="13" t="s">
        <v>1032</v>
      </c>
      <c r="X117" s="13" t="s">
        <v>1032</v>
      </c>
    </row>
    <row r="118" spans="1:24" x14ac:dyDescent="0.25">
      <c r="A118" s="28" t="s">
        <v>863</v>
      </c>
      <c r="B118" s="17">
        <v>17700459</v>
      </c>
      <c r="C118" s="32" t="s">
        <v>814</v>
      </c>
      <c r="D118" s="10" t="s">
        <v>159</v>
      </c>
      <c r="E118" s="11">
        <v>1224000</v>
      </c>
      <c r="F118" s="11">
        <f t="shared" si="3"/>
        <v>489600</v>
      </c>
      <c r="G118" s="11">
        <v>4488000</v>
      </c>
      <c r="H118" s="12" t="s">
        <v>926</v>
      </c>
      <c r="I118" s="53" t="s">
        <v>405</v>
      </c>
      <c r="J118" s="13" t="s">
        <v>20</v>
      </c>
      <c r="K118" s="14">
        <v>42979</v>
      </c>
      <c r="L118" s="14">
        <v>43089</v>
      </c>
      <c r="M118" s="10" t="s">
        <v>927</v>
      </c>
      <c r="N118" s="13">
        <v>3125224456</v>
      </c>
      <c r="O118" s="15">
        <v>22476</v>
      </c>
      <c r="P118" s="48" t="s">
        <v>958</v>
      </c>
      <c r="Q118" s="15" t="s">
        <v>49</v>
      </c>
      <c r="R118" s="15" t="s">
        <v>36</v>
      </c>
      <c r="S118" s="10" t="s">
        <v>37</v>
      </c>
      <c r="T118" s="15" t="s">
        <v>1012</v>
      </c>
      <c r="U118" s="10" t="s">
        <v>73</v>
      </c>
      <c r="V118" s="15" t="s">
        <v>168</v>
      </c>
      <c r="W118" s="13">
        <v>3115491959</v>
      </c>
      <c r="X118" s="16" t="s">
        <v>86</v>
      </c>
    </row>
    <row r="119" spans="1:24" x14ac:dyDescent="0.25">
      <c r="A119" s="28" t="s">
        <v>864</v>
      </c>
      <c r="B119" s="17">
        <v>8827036</v>
      </c>
      <c r="C119" s="32" t="s">
        <v>815</v>
      </c>
      <c r="D119" s="10" t="s">
        <v>159</v>
      </c>
      <c r="E119" s="11">
        <v>1224000</v>
      </c>
      <c r="F119" s="11">
        <f t="shared" si="3"/>
        <v>489600</v>
      </c>
      <c r="G119" s="11">
        <v>4488000</v>
      </c>
      <c r="H119" s="12" t="s">
        <v>928</v>
      </c>
      <c r="I119" s="53" t="s">
        <v>382</v>
      </c>
      <c r="J119" s="13" t="s">
        <v>20</v>
      </c>
      <c r="K119" s="14">
        <v>42979</v>
      </c>
      <c r="L119" s="14">
        <v>43089</v>
      </c>
      <c r="M119" s="10" t="s">
        <v>927</v>
      </c>
      <c r="N119" s="13">
        <v>3217265771</v>
      </c>
      <c r="O119" s="15">
        <v>21909</v>
      </c>
      <c r="P119" s="48" t="s">
        <v>957</v>
      </c>
      <c r="Q119" s="15" t="s">
        <v>49</v>
      </c>
      <c r="R119" s="15" t="s">
        <v>36</v>
      </c>
      <c r="S119" s="10" t="s">
        <v>29</v>
      </c>
      <c r="T119" s="15" t="s">
        <v>1012</v>
      </c>
      <c r="U119" s="10" t="s">
        <v>73</v>
      </c>
      <c r="V119" s="15" t="s">
        <v>168</v>
      </c>
      <c r="W119" s="13">
        <v>3115491959</v>
      </c>
      <c r="X119" s="16" t="s">
        <v>86</v>
      </c>
    </row>
    <row r="120" spans="1:24" x14ac:dyDescent="0.25">
      <c r="A120" s="28" t="s">
        <v>865</v>
      </c>
      <c r="B120" s="17">
        <v>1121868820</v>
      </c>
      <c r="C120" s="33" t="s">
        <v>361</v>
      </c>
      <c r="D120" s="10" t="s">
        <v>54</v>
      </c>
      <c r="E120" s="11">
        <v>2437800</v>
      </c>
      <c r="F120" s="11">
        <f t="shared" si="3"/>
        <v>975120</v>
      </c>
      <c r="G120" s="11">
        <v>7313400</v>
      </c>
      <c r="H120" s="12" t="s">
        <v>444</v>
      </c>
      <c r="I120" s="53" t="s">
        <v>395</v>
      </c>
      <c r="J120" s="13" t="s">
        <v>20</v>
      </c>
      <c r="K120" s="14">
        <v>42979</v>
      </c>
      <c r="L120" s="14">
        <v>43069</v>
      </c>
      <c r="M120" s="10">
        <v>3</v>
      </c>
      <c r="N120" s="13">
        <v>3125521285</v>
      </c>
      <c r="O120" s="15">
        <v>33150</v>
      </c>
      <c r="P120" s="48" t="s">
        <v>260</v>
      </c>
      <c r="Q120" s="13" t="s">
        <v>21</v>
      </c>
      <c r="R120" s="13" t="s">
        <v>36</v>
      </c>
      <c r="S120" s="10" t="s">
        <v>29</v>
      </c>
      <c r="T120" s="13" t="s">
        <v>490</v>
      </c>
      <c r="U120" s="10" t="s">
        <v>24</v>
      </c>
      <c r="V120" s="13" t="s">
        <v>491</v>
      </c>
      <c r="W120" s="13">
        <v>3102440739</v>
      </c>
      <c r="X120" s="16" t="s">
        <v>25</v>
      </c>
    </row>
    <row r="121" spans="1:24" x14ac:dyDescent="0.25">
      <c r="A121" s="28" t="s">
        <v>866</v>
      </c>
      <c r="B121" s="17">
        <v>1051266127</v>
      </c>
      <c r="C121" s="33" t="s">
        <v>816</v>
      </c>
      <c r="D121" s="10" t="s">
        <v>144</v>
      </c>
      <c r="E121" s="11">
        <v>2437800</v>
      </c>
      <c r="F121" s="11">
        <f t="shared" si="3"/>
        <v>975120</v>
      </c>
      <c r="G121" s="11">
        <v>9426160</v>
      </c>
      <c r="H121" s="12" t="s">
        <v>929</v>
      </c>
      <c r="I121" s="53" t="s">
        <v>930</v>
      </c>
      <c r="J121" s="13" t="s">
        <v>20</v>
      </c>
      <c r="K121" s="14">
        <v>42983</v>
      </c>
      <c r="L121" s="14">
        <v>43099</v>
      </c>
      <c r="M121" s="10" t="s">
        <v>931</v>
      </c>
      <c r="N121" s="13">
        <v>3203935284</v>
      </c>
      <c r="O121" s="15">
        <v>31930</v>
      </c>
      <c r="P121" s="48" t="s">
        <v>970</v>
      </c>
      <c r="Q121" s="15" t="s">
        <v>1037</v>
      </c>
      <c r="R121" s="15" t="s">
        <v>36</v>
      </c>
      <c r="S121" s="10" t="s">
        <v>37</v>
      </c>
      <c r="T121" s="13" t="s">
        <v>1038</v>
      </c>
      <c r="U121" s="10" t="s">
        <v>24</v>
      </c>
      <c r="V121" s="13" t="s">
        <v>1039</v>
      </c>
      <c r="W121" s="13">
        <v>3132636912</v>
      </c>
      <c r="X121" s="16" t="s">
        <v>63</v>
      </c>
    </row>
    <row r="122" spans="1:24" x14ac:dyDescent="0.25">
      <c r="A122" s="28" t="s">
        <v>867</v>
      </c>
      <c r="B122" s="17">
        <v>4198208</v>
      </c>
      <c r="C122" s="33" t="s">
        <v>817</v>
      </c>
      <c r="D122" s="10" t="s">
        <v>53</v>
      </c>
      <c r="E122" s="11">
        <v>1224000</v>
      </c>
      <c r="F122" s="11">
        <f t="shared" si="3"/>
        <v>489600</v>
      </c>
      <c r="G122" s="11">
        <v>4365600</v>
      </c>
      <c r="H122" s="12" t="s">
        <v>932</v>
      </c>
      <c r="I122" s="53" t="s">
        <v>405</v>
      </c>
      <c r="J122" s="13" t="s">
        <v>20</v>
      </c>
      <c r="K122" s="14">
        <v>42992</v>
      </c>
      <c r="L122" s="14">
        <v>43099</v>
      </c>
      <c r="M122" s="10" t="s">
        <v>933</v>
      </c>
      <c r="N122" s="13">
        <v>3105647191</v>
      </c>
      <c r="O122" s="15">
        <v>25215</v>
      </c>
      <c r="P122" s="48" t="s">
        <v>971</v>
      </c>
      <c r="Q122" s="15" t="s">
        <v>1040</v>
      </c>
      <c r="R122" s="15" t="s">
        <v>42</v>
      </c>
      <c r="S122" s="10" t="s">
        <v>29</v>
      </c>
      <c r="T122" s="13" t="s">
        <v>1041</v>
      </c>
      <c r="U122" s="10" t="s">
        <v>1003</v>
      </c>
      <c r="V122" s="13" t="s">
        <v>1042</v>
      </c>
      <c r="W122" s="13">
        <v>3124899793</v>
      </c>
      <c r="X122" s="16" t="s">
        <v>86</v>
      </c>
    </row>
    <row r="123" spans="1:24" x14ac:dyDescent="0.25">
      <c r="A123" s="28" t="s">
        <v>868</v>
      </c>
      <c r="B123" s="17">
        <v>1127385419</v>
      </c>
      <c r="C123" s="33" t="s">
        <v>818</v>
      </c>
      <c r="D123" s="10" t="s">
        <v>54</v>
      </c>
      <c r="E123" s="11">
        <v>1224000</v>
      </c>
      <c r="F123" s="11">
        <f t="shared" si="3"/>
        <v>489600</v>
      </c>
      <c r="G123" s="11">
        <v>4324800</v>
      </c>
      <c r="H123" s="12" t="s">
        <v>934</v>
      </c>
      <c r="I123" s="53" t="s">
        <v>405</v>
      </c>
      <c r="J123" s="13" t="s">
        <v>39</v>
      </c>
      <c r="K123" s="14">
        <v>42996</v>
      </c>
      <c r="L123" s="14">
        <v>43099</v>
      </c>
      <c r="M123" s="10" t="s">
        <v>935</v>
      </c>
      <c r="N123" s="13">
        <v>3158951607</v>
      </c>
      <c r="O123" s="15">
        <v>32855</v>
      </c>
      <c r="P123" s="48" t="s">
        <v>972</v>
      </c>
      <c r="Q123" s="15" t="s">
        <v>55</v>
      </c>
      <c r="R123" s="15" t="s">
        <v>36</v>
      </c>
      <c r="S123" s="10" t="s">
        <v>29</v>
      </c>
      <c r="T123" s="13" t="s">
        <v>1043</v>
      </c>
      <c r="U123" s="10" t="s">
        <v>61</v>
      </c>
      <c r="V123" s="13" t="s">
        <v>1032</v>
      </c>
      <c r="W123" s="13" t="s">
        <v>1032</v>
      </c>
      <c r="X123" s="16" t="s">
        <v>1032</v>
      </c>
    </row>
    <row r="124" spans="1:24" x14ac:dyDescent="0.25">
      <c r="A124" s="28" t="s">
        <v>869</v>
      </c>
      <c r="B124" s="17">
        <v>1075285739</v>
      </c>
      <c r="C124" s="33" t="s">
        <v>808</v>
      </c>
      <c r="D124" s="10" t="s">
        <v>159</v>
      </c>
      <c r="E124" s="11">
        <v>1698300</v>
      </c>
      <c r="F124" s="11">
        <f t="shared" si="3"/>
        <v>679320</v>
      </c>
      <c r="G124" s="11">
        <v>4585410</v>
      </c>
      <c r="H124" s="12" t="s">
        <v>913</v>
      </c>
      <c r="I124" s="53" t="s">
        <v>382</v>
      </c>
      <c r="J124" s="13" t="s">
        <v>20</v>
      </c>
      <c r="K124" s="14">
        <v>43014</v>
      </c>
      <c r="L124" s="14">
        <v>43095</v>
      </c>
      <c r="M124" s="10" t="s">
        <v>936</v>
      </c>
      <c r="N124" s="13">
        <v>3175223446</v>
      </c>
      <c r="O124" s="15">
        <v>34690</v>
      </c>
      <c r="P124" s="48" t="s">
        <v>964</v>
      </c>
      <c r="Q124" s="13" t="s">
        <v>49</v>
      </c>
      <c r="R124" s="13" t="s">
        <v>36</v>
      </c>
      <c r="S124" s="10" t="s">
        <v>23</v>
      </c>
      <c r="T124" s="13" t="s">
        <v>1026</v>
      </c>
      <c r="U124" s="10" t="s">
        <v>1027</v>
      </c>
      <c r="V124" s="13" t="s">
        <v>1028</v>
      </c>
      <c r="W124" s="13">
        <v>3186200607</v>
      </c>
      <c r="X124" s="16" t="s">
        <v>63</v>
      </c>
    </row>
    <row r="125" spans="1:24" x14ac:dyDescent="0.25">
      <c r="A125" s="28" t="s">
        <v>870</v>
      </c>
      <c r="B125" s="17">
        <v>36308266</v>
      </c>
      <c r="C125" s="33" t="s">
        <v>819</v>
      </c>
      <c r="D125" s="10" t="s">
        <v>159</v>
      </c>
      <c r="E125" s="11">
        <v>2917200</v>
      </c>
      <c r="F125" s="11">
        <f t="shared" si="3"/>
        <v>1166880</v>
      </c>
      <c r="G125" s="11">
        <v>7876440</v>
      </c>
      <c r="H125" s="12" t="s">
        <v>937</v>
      </c>
      <c r="I125" s="53" t="s">
        <v>397</v>
      </c>
      <c r="J125" s="13" t="s">
        <v>20</v>
      </c>
      <c r="K125" s="14">
        <v>43017</v>
      </c>
      <c r="L125" s="14">
        <v>43098</v>
      </c>
      <c r="M125" s="10" t="s">
        <v>936</v>
      </c>
      <c r="N125" s="13">
        <v>3134887722</v>
      </c>
      <c r="O125" s="15">
        <v>29699</v>
      </c>
      <c r="P125" s="48" t="s">
        <v>973</v>
      </c>
      <c r="Q125" s="15" t="s">
        <v>1037</v>
      </c>
      <c r="R125" s="15" t="s">
        <v>22</v>
      </c>
      <c r="S125" s="10" t="s">
        <v>29</v>
      </c>
      <c r="T125" s="13" t="s">
        <v>1044</v>
      </c>
      <c r="U125" s="10" t="s">
        <v>261</v>
      </c>
      <c r="V125" s="13" t="s">
        <v>1045</v>
      </c>
      <c r="W125" s="13">
        <v>3212643032</v>
      </c>
      <c r="X125" s="16" t="s">
        <v>63</v>
      </c>
    </row>
    <row r="126" spans="1:24" x14ac:dyDescent="0.25">
      <c r="A126" s="28" t="s">
        <v>871</v>
      </c>
      <c r="B126" s="17">
        <v>1075272175</v>
      </c>
      <c r="C126" s="33" t="s">
        <v>820</v>
      </c>
      <c r="D126" s="10" t="s">
        <v>159</v>
      </c>
      <c r="E126" s="11">
        <v>1224000</v>
      </c>
      <c r="F126" s="11">
        <f t="shared" si="3"/>
        <v>489600</v>
      </c>
      <c r="G126" s="11">
        <v>3060000</v>
      </c>
      <c r="H126" s="12" t="s">
        <v>938</v>
      </c>
      <c r="I126" s="53" t="s">
        <v>405</v>
      </c>
      <c r="J126" s="13"/>
      <c r="K126" s="14">
        <v>43021</v>
      </c>
      <c r="L126" s="14">
        <v>43096</v>
      </c>
      <c r="M126" s="10" t="s">
        <v>939</v>
      </c>
      <c r="N126" s="13">
        <v>3186065348</v>
      </c>
      <c r="O126" s="15">
        <v>34145</v>
      </c>
      <c r="P126" s="48" t="s">
        <v>974</v>
      </c>
      <c r="Q126" s="15" t="s">
        <v>1037</v>
      </c>
      <c r="R126" s="15" t="s">
        <v>28</v>
      </c>
      <c r="S126" s="10" t="s">
        <v>29</v>
      </c>
      <c r="T126" s="13" t="s">
        <v>1046</v>
      </c>
      <c r="U126" s="10" t="s">
        <v>261</v>
      </c>
      <c r="V126" s="13" t="s">
        <v>1047</v>
      </c>
      <c r="W126" s="13">
        <v>3165301835</v>
      </c>
      <c r="X126" s="16" t="s">
        <v>1048</v>
      </c>
    </row>
    <row r="127" spans="1:24" x14ac:dyDescent="0.25">
      <c r="A127" s="28" t="s">
        <v>872</v>
      </c>
      <c r="B127" s="17">
        <v>1081156205</v>
      </c>
      <c r="C127" s="33" t="s">
        <v>821</v>
      </c>
      <c r="D127" s="10" t="s">
        <v>159</v>
      </c>
      <c r="E127" s="11">
        <v>1224000</v>
      </c>
      <c r="F127" s="11">
        <f t="shared" si="3"/>
        <v>489600</v>
      </c>
      <c r="G127" s="11">
        <v>2856000</v>
      </c>
      <c r="H127" s="26" t="s">
        <v>940</v>
      </c>
      <c r="I127" s="53" t="s">
        <v>405</v>
      </c>
      <c r="J127" s="13" t="s">
        <v>876</v>
      </c>
      <c r="K127" s="14">
        <v>43027</v>
      </c>
      <c r="L127" s="14">
        <v>43036</v>
      </c>
      <c r="M127" s="10" t="s">
        <v>941</v>
      </c>
      <c r="N127" s="13">
        <v>3223970850</v>
      </c>
      <c r="O127" s="15">
        <v>33414</v>
      </c>
      <c r="P127" s="48" t="s">
        <v>975</v>
      </c>
      <c r="Q127" s="15" t="s">
        <v>55</v>
      </c>
      <c r="R127" s="15" t="s">
        <v>42</v>
      </c>
      <c r="S127" s="10" t="s">
        <v>29</v>
      </c>
      <c r="T127" s="13" t="s">
        <v>1049</v>
      </c>
      <c r="U127" s="10" t="s">
        <v>1050</v>
      </c>
      <c r="V127" s="13" t="s">
        <v>1051</v>
      </c>
      <c r="W127" s="13">
        <v>3022147298</v>
      </c>
      <c r="X127" s="16" t="s">
        <v>63</v>
      </c>
    </row>
    <row r="128" spans="1:24" x14ac:dyDescent="0.25">
      <c r="A128" s="28" t="s">
        <v>873</v>
      </c>
      <c r="B128" s="17">
        <v>1098686698</v>
      </c>
      <c r="C128" s="34" t="s">
        <v>822</v>
      </c>
      <c r="D128" s="10" t="s">
        <v>19</v>
      </c>
      <c r="E128" s="11">
        <v>3559800</v>
      </c>
      <c r="F128" s="11">
        <f t="shared" si="3"/>
        <v>1423920</v>
      </c>
      <c r="G128" s="11">
        <v>1208020</v>
      </c>
      <c r="H128" s="26" t="s">
        <v>942</v>
      </c>
      <c r="I128" s="53" t="s">
        <v>399</v>
      </c>
      <c r="J128" s="13"/>
      <c r="K128" s="14">
        <v>43059</v>
      </c>
      <c r="L128" s="14">
        <v>43069</v>
      </c>
      <c r="M128" s="10" t="s">
        <v>943</v>
      </c>
      <c r="N128" s="13">
        <v>3118292502</v>
      </c>
      <c r="O128" s="15">
        <v>32994</v>
      </c>
      <c r="P128" s="48" t="s">
        <v>976</v>
      </c>
      <c r="Q128" s="15" t="s">
        <v>49</v>
      </c>
      <c r="R128" s="15" t="s">
        <v>22</v>
      </c>
      <c r="S128" s="10" t="s">
        <v>23</v>
      </c>
      <c r="T128" s="13" t="s">
        <v>1052</v>
      </c>
      <c r="U128" s="10" t="s">
        <v>335</v>
      </c>
      <c r="V128" s="13" t="s">
        <v>1053</v>
      </c>
      <c r="W128" s="13">
        <v>3166170149</v>
      </c>
      <c r="X128" s="16" t="s">
        <v>63</v>
      </c>
    </row>
  </sheetData>
  <autoFilter ref="A1:Y62"/>
  <hyperlinks>
    <hyperlink ref="P23" r:id="rId1"/>
    <hyperlink ref="P24" r:id="rId2"/>
    <hyperlink ref="P25" r:id="rId3"/>
    <hyperlink ref="P26" r:id="rId4"/>
    <hyperlink ref="P27" r:id="rId5"/>
    <hyperlink ref="P28" r:id="rId6"/>
    <hyperlink ref="P29" r:id="rId7"/>
    <hyperlink ref="P32" r:id="rId8"/>
    <hyperlink ref="P30" r:id="rId9"/>
    <hyperlink ref="P33" r:id="rId10"/>
    <hyperlink ref="P34" r:id="rId11"/>
    <hyperlink ref="P35" r:id="rId12"/>
    <hyperlink ref="P36" r:id="rId13"/>
    <hyperlink ref="P37" r:id="rId14"/>
    <hyperlink ref="P41" r:id="rId15"/>
    <hyperlink ref="P38" r:id="rId16"/>
    <hyperlink ref="P39" r:id="rId17"/>
    <hyperlink ref="P40" r:id="rId18"/>
    <hyperlink ref="P42" r:id="rId19"/>
    <hyperlink ref="P43" r:id="rId20"/>
    <hyperlink ref="P44" r:id="rId21"/>
    <hyperlink ref="P46" r:id="rId22"/>
    <hyperlink ref="P45" r:id="rId23"/>
    <hyperlink ref="P50" r:id="rId24"/>
    <hyperlink ref="P51" r:id="rId25"/>
    <hyperlink ref="P49" r:id="rId26"/>
    <hyperlink ref="P2" r:id="rId27"/>
    <hyperlink ref="P6" r:id="rId28"/>
    <hyperlink ref="P9" r:id="rId29"/>
    <hyperlink ref="P10" r:id="rId30"/>
    <hyperlink ref="P11" r:id="rId31"/>
    <hyperlink ref="P12" r:id="rId32"/>
    <hyperlink ref="P13" r:id="rId33"/>
    <hyperlink ref="P15" r:id="rId34"/>
    <hyperlink ref="P16" r:id="rId35"/>
    <hyperlink ref="P19" r:id="rId36"/>
    <hyperlink ref="P20" r:id="rId37"/>
    <hyperlink ref="P21" r:id="rId38"/>
    <hyperlink ref="P17" r:id="rId39"/>
    <hyperlink ref="P18" r:id="rId40"/>
    <hyperlink ref="P47" r:id="rId41"/>
    <hyperlink ref="P48" r:id="rId42"/>
    <hyperlink ref="P53" r:id="rId43"/>
    <hyperlink ref="P54" r:id="rId44"/>
    <hyperlink ref="P52" r:id="rId45"/>
    <hyperlink ref="P55" r:id="rId46"/>
    <hyperlink ref="P56" r:id="rId47"/>
    <hyperlink ref="P57" r:id="rId48"/>
    <hyperlink ref="P58" r:id="rId49"/>
    <hyperlink ref="P59" r:id="rId50"/>
    <hyperlink ref="P60" r:id="rId51"/>
    <hyperlink ref="P61" r:id="rId52"/>
    <hyperlink ref="P62" r:id="rId53"/>
    <hyperlink ref="P63" r:id="rId54"/>
    <hyperlink ref="P64" r:id="rId55"/>
    <hyperlink ref="P65" r:id="rId56"/>
    <hyperlink ref="P66" r:id="rId57"/>
    <hyperlink ref="P67" r:id="rId58"/>
    <hyperlink ref="P68" r:id="rId59"/>
    <hyperlink ref="P69" r:id="rId60"/>
    <hyperlink ref="P70" r:id="rId61"/>
    <hyperlink ref="P71" r:id="rId62"/>
    <hyperlink ref="P73" r:id="rId63"/>
    <hyperlink ref="P74" r:id="rId64"/>
    <hyperlink ref="P75" r:id="rId65"/>
    <hyperlink ref="P76" r:id="rId66"/>
    <hyperlink ref="P77" r:id="rId67"/>
    <hyperlink ref="P78" r:id="rId68"/>
    <hyperlink ref="P79" r:id="rId69"/>
    <hyperlink ref="P80" r:id="rId70"/>
    <hyperlink ref="P81" r:id="rId71"/>
    <hyperlink ref="P82" r:id="rId72"/>
    <hyperlink ref="P83" r:id="rId73"/>
    <hyperlink ref="P84" r:id="rId74"/>
    <hyperlink ref="P85" r:id="rId75"/>
    <hyperlink ref="P86" r:id="rId76"/>
    <hyperlink ref="P87" r:id="rId77"/>
    <hyperlink ref="P88" r:id="rId78"/>
    <hyperlink ref="P89" r:id="rId79"/>
    <hyperlink ref="P91" r:id="rId80"/>
    <hyperlink ref="P92" r:id="rId81"/>
    <hyperlink ref="P93" r:id="rId82"/>
    <hyperlink ref="P96" r:id="rId83"/>
    <hyperlink ref="P94" r:id="rId84"/>
    <hyperlink ref="P97" r:id="rId85"/>
    <hyperlink ref="P99" r:id="rId86"/>
    <hyperlink ref="P100" r:id="rId87"/>
    <hyperlink ref="P98" r:id="rId88"/>
    <hyperlink ref="P101" r:id="rId89"/>
    <hyperlink ref="P103" r:id="rId90"/>
    <hyperlink ref="P102" r:id="rId91"/>
    <hyperlink ref="P104" r:id="rId92"/>
    <hyperlink ref="P105" r:id="rId93"/>
    <hyperlink ref="P106" r:id="rId94"/>
    <hyperlink ref="P107" r:id="rId95"/>
    <hyperlink ref="P108" r:id="rId96"/>
    <hyperlink ref="P109" r:id="rId97"/>
    <hyperlink ref="P111" r:id="rId98"/>
    <hyperlink ref="P112" r:id="rId99"/>
    <hyperlink ref="P110" r:id="rId100"/>
    <hyperlink ref="P115" r:id="rId101"/>
    <hyperlink ref="P113" r:id="rId102"/>
    <hyperlink ref="P114" r:id="rId103"/>
    <hyperlink ref="P116" r:id="rId104"/>
    <hyperlink ref="P117" r:id="rId105"/>
    <hyperlink ref="P118" r:id="rId106"/>
    <hyperlink ref="P119" r:id="rId107"/>
    <hyperlink ref="P120" r:id="rId108"/>
    <hyperlink ref="P121" r:id="rId109"/>
    <hyperlink ref="P122" r:id="rId110"/>
    <hyperlink ref="P123" r:id="rId111"/>
    <hyperlink ref="P125" r:id="rId112"/>
    <hyperlink ref="P124" r:id="rId113"/>
    <hyperlink ref="P126" r:id="rId114"/>
    <hyperlink ref="P127" r:id="rId115"/>
    <hyperlink ref="P128" r:id="rId116"/>
  </hyperlinks>
  <pageMargins left="0.7" right="0.7" top="0.75" bottom="0.75" header="0.3" footer="0.3"/>
  <pageSetup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7" sqref="C7"/>
    </sheetView>
  </sheetViews>
  <sheetFormatPr baseColWidth="10" defaultRowHeight="15" x14ac:dyDescent="0.25"/>
  <cols>
    <col min="1" max="1" width="9" style="56" customWidth="1"/>
    <col min="2" max="2" width="13.85546875" style="57" customWidth="1"/>
    <col min="3" max="3" width="31.5703125" style="58" customWidth="1"/>
    <col min="4" max="4" width="15.7109375" style="80" customWidth="1"/>
    <col min="5" max="5" width="17.7109375" style="81" customWidth="1"/>
    <col min="6" max="6" width="11.5703125" style="82" bestFit="1" customWidth="1"/>
    <col min="7" max="7" width="19.28515625" style="83" customWidth="1"/>
    <col min="8" max="8" width="18.28515625" style="84" customWidth="1"/>
    <col min="9" max="9" width="17" style="59" customWidth="1"/>
    <col min="10" max="10" width="14" style="58" customWidth="1"/>
    <col min="11" max="16384" width="11.42578125" style="58"/>
  </cols>
  <sheetData>
    <row r="1" spans="1:24" s="112" customFormat="1" x14ac:dyDescent="0.25">
      <c r="A1" s="102" t="s">
        <v>357</v>
      </c>
      <c r="B1" s="103" t="s">
        <v>0</v>
      </c>
      <c r="C1" s="104" t="s">
        <v>1</v>
      </c>
      <c r="D1" s="104" t="s">
        <v>2</v>
      </c>
      <c r="E1" s="105" t="s">
        <v>3</v>
      </c>
      <c r="F1" s="106" t="s">
        <v>4</v>
      </c>
      <c r="G1" s="107" t="s">
        <v>448</v>
      </c>
      <c r="H1" s="108" t="s">
        <v>379</v>
      </c>
      <c r="I1" s="19" t="s">
        <v>380</v>
      </c>
      <c r="J1" s="109" t="s">
        <v>5</v>
      </c>
      <c r="K1" s="110" t="s">
        <v>6</v>
      </c>
      <c r="L1" s="110" t="s">
        <v>408</v>
      </c>
      <c r="M1" s="104" t="s">
        <v>7</v>
      </c>
      <c r="N1" s="104" t="s">
        <v>8</v>
      </c>
      <c r="O1" s="111" t="s">
        <v>9</v>
      </c>
      <c r="P1" s="104" t="s">
        <v>10</v>
      </c>
      <c r="Q1" s="104" t="s">
        <v>11</v>
      </c>
      <c r="R1" s="104" t="s">
        <v>12</v>
      </c>
      <c r="S1" s="104" t="s">
        <v>13</v>
      </c>
      <c r="T1" s="104" t="s">
        <v>14</v>
      </c>
      <c r="U1" s="104" t="s">
        <v>15</v>
      </c>
      <c r="V1" s="104" t="s">
        <v>16</v>
      </c>
      <c r="W1" s="104" t="s">
        <v>17</v>
      </c>
      <c r="X1" s="109" t="s">
        <v>18</v>
      </c>
    </row>
    <row r="2" spans="1:24" x14ac:dyDescent="0.25">
      <c r="A2" s="60">
        <v>76</v>
      </c>
      <c r="B2" s="61">
        <v>3099924</v>
      </c>
      <c r="C2" s="59" t="s">
        <v>410</v>
      </c>
      <c r="D2" s="62" t="s">
        <v>183</v>
      </c>
      <c r="E2" s="63">
        <v>1224000</v>
      </c>
      <c r="F2" s="64">
        <f t="shared" ref="F2:F65" si="0">+E2*40%</f>
        <v>489600</v>
      </c>
      <c r="G2" s="65">
        <v>13464000</v>
      </c>
      <c r="H2" s="66" t="s">
        <v>449</v>
      </c>
      <c r="I2" s="59" t="s">
        <v>405</v>
      </c>
      <c r="J2" s="67"/>
      <c r="K2" s="68">
        <v>42732</v>
      </c>
      <c r="L2" s="68">
        <v>43069</v>
      </c>
      <c r="M2" s="59">
        <f>L2-K2-1</f>
        <v>336</v>
      </c>
      <c r="N2" s="59">
        <v>3213153120</v>
      </c>
      <c r="O2" s="69">
        <v>25878</v>
      </c>
      <c r="P2" s="59" t="s">
        <v>285</v>
      </c>
      <c r="Q2" s="59" t="s">
        <v>91</v>
      </c>
      <c r="R2" s="59" t="s">
        <v>28</v>
      </c>
      <c r="S2" s="62" t="s">
        <v>23</v>
      </c>
      <c r="T2" s="59" t="s">
        <v>286</v>
      </c>
      <c r="U2" s="62" t="s">
        <v>287</v>
      </c>
      <c r="V2" s="59" t="s">
        <v>288</v>
      </c>
      <c r="W2" s="59">
        <v>3204689316</v>
      </c>
      <c r="X2" s="62" t="s">
        <v>56</v>
      </c>
    </row>
    <row r="3" spans="1:24" x14ac:dyDescent="0.25">
      <c r="A3" s="60">
        <v>77</v>
      </c>
      <c r="B3" s="61">
        <v>80522845</v>
      </c>
      <c r="C3" s="59" t="s">
        <v>411</v>
      </c>
      <c r="D3" s="62" t="s">
        <v>183</v>
      </c>
      <c r="E3" s="63">
        <v>1224000</v>
      </c>
      <c r="F3" s="64">
        <f t="shared" si="0"/>
        <v>489600</v>
      </c>
      <c r="G3" s="65">
        <v>13464000</v>
      </c>
      <c r="H3" s="66" t="s">
        <v>450</v>
      </c>
      <c r="I3" s="59" t="s">
        <v>382</v>
      </c>
      <c r="J3" s="67"/>
      <c r="K3" s="68">
        <v>42732</v>
      </c>
      <c r="L3" s="68">
        <v>43069</v>
      </c>
      <c r="M3" s="59">
        <f t="shared" ref="M3:M14" si="1">L3-K3-1</f>
        <v>336</v>
      </c>
      <c r="N3" s="59">
        <v>3156362334</v>
      </c>
      <c r="O3" s="70">
        <v>28250</v>
      </c>
      <c r="P3" s="71" t="s">
        <v>613</v>
      </c>
      <c r="Q3" s="59" t="s">
        <v>615</v>
      </c>
      <c r="R3" s="59" t="s">
        <v>36</v>
      </c>
      <c r="S3" s="59" t="s">
        <v>23</v>
      </c>
      <c r="T3" s="59" t="s">
        <v>287</v>
      </c>
      <c r="U3" s="59" t="s">
        <v>614</v>
      </c>
      <c r="V3" s="59" t="s">
        <v>616</v>
      </c>
      <c r="W3" s="59">
        <v>3177420496</v>
      </c>
      <c r="X3" s="59" t="s">
        <v>56</v>
      </c>
    </row>
    <row r="4" spans="1:24" x14ac:dyDescent="0.25">
      <c r="A4" s="60">
        <v>78</v>
      </c>
      <c r="B4" s="61">
        <v>1121396188</v>
      </c>
      <c r="C4" s="59" t="s">
        <v>412</v>
      </c>
      <c r="D4" s="62" t="s">
        <v>183</v>
      </c>
      <c r="E4" s="63">
        <v>1224000</v>
      </c>
      <c r="F4" s="64">
        <f t="shared" si="0"/>
        <v>489600</v>
      </c>
      <c r="G4" s="65">
        <v>13464000</v>
      </c>
      <c r="H4" s="66" t="s">
        <v>451</v>
      </c>
      <c r="I4" s="59" t="s">
        <v>382</v>
      </c>
      <c r="J4" s="67"/>
      <c r="K4" s="68">
        <v>42732</v>
      </c>
      <c r="L4" s="68">
        <v>43069</v>
      </c>
      <c r="M4" s="59">
        <f t="shared" si="1"/>
        <v>336</v>
      </c>
      <c r="N4" s="59">
        <v>3118571069</v>
      </c>
      <c r="O4" s="69">
        <v>32756</v>
      </c>
      <c r="P4" s="59" t="s">
        <v>293</v>
      </c>
      <c r="Q4" s="59" t="s">
        <v>41</v>
      </c>
      <c r="R4" s="59" t="s">
        <v>36</v>
      </c>
      <c r="S4" s="62" t="s">
        <v>29</v>
      </c>
      <c r="T4" s="59" t="s">
        <v>294</v>
      </c>
      <c r="U4" s="62" t="s">
        <v>266</v>
      </c>
      <c r="V4" s="59" t="s">
        <v>295</v>
      </c>
      <c r="W4" s="59">
        <v>3208089973</v>
      </c>
      <c r="X4" s="62" t="s">
        <v>63</v>
      </c>
    </row>
    <row r="5" spans="1:24" x14ac:dyDescent="0.25">
      <c r="A5" s="60">
        <v>79</v>
      </c>
      <c r="B5" s="61">
        <v>1069899649</v>
      </c>
      <c r="C5" s="59" t="s">
        <v>413</v>
      </c>
      <c r="D5" s="62" t="s">
        <v>183</v>
      </c>
      <c r="E5" s="63">
        <v>1224000</v>
      </c>
      <c r="F5" s="64">
        <f t="shared" si="0"/>
        <v>489600</v>
      </c>
      <c r="G5" s="65">
        <v>13464000</v>
      </c>
      <c r="H5" s="66" t="s">
        <v>452</v>
      </c>
      <c r="I5" s="59" t="s">
        <v>382</v>
      </c>
      <c r="J5" s="67"/>
      <c r="K5" s="68">
        <v>42732</v>
      </c>
      <c r="L5" s="68">
        <v>43069</v>
      </c>
      <c r="M5" s="59">
        <f t="shared" si="1"/>
        <v>336</v>
      </c>
      <c r="N5" s="59">
        <v>3133283576</v>
      </c>
      <c r="O5" s="69">
        <v>33266</v>
      </c>
      <c r="P5" s="59" t="s">
        <v>310</v>
      </c>
      <c r="Q5" s="59" t="s">
        <v>41</v>
      </c>
      <c r="R5" s="59" t="s">
        <v>28</v>
      </c>
      <c r="S5" s="62" t="s">
        <v>311</v>
      </c>
      <c r="T5" s="59" t="s">
        <v>312</v>
      </c>
      <c r="U5" s="62" t="s">
        <v>287</v>
      </c>
      <c r="V5" s="59" t="s">
        <v>313</v>
      </c>
      <c r="W5" s="59">
        <v>3132741821</v>
      </c>
      <c r="X5" s="62" t="s">
        <v>25</v>
      </c>
    </row>
    <row r="6" spans="1:24" x14ac:dyDescent="0.25">
      <c r="A6" s="60">
        <v>80</v>
      </c>
      <c r="B6" s="61">
        <v>1026281547</v>
      </c>
      <c r="C6" s="59" t="s">
        <v>414</v>
      </c>
      <c r="D6" s="62" t="s">
        <v>183</v>
      </c>
      <c r="E6" s="63">
        <v>1224000</v>
      </c>
      <c r="F6" s="64">
        <f t="shared" si="0"/>
        <v>489600</v>
      </c>
      <c r="G6" s="65">
        <v>13464000</v>
      </c>
      <c r="H6" s="66" t="s">
        <v>453</v>
      </c>
      <c r="I6" s="59" t="s">
        <v>382</v>
      </c>
      <c r="J6" s="67"/>
      <c r="K6" s="68">
        <v>42732</v>
      </c>
      <c r="L6" s="68">
        <v>43069</v>
      </c>
      <c r="M6" s="59">
        <f t="shared" si="1"/>
        <v>336</v>
      </c>
      <c r="N6" s="59">
        <v>3204260827</v>
      </c>
      <c r="O6" s="70">
        <v>33899</v>
      </c>
      <c r="P6" s="71" t="s">
        <v>617</v>
      </c>
      <c r="Q6" s="59" t="s">
        <v>55</v>
      </c>
      <c r="R6" s="59" t="s">
        <v>28</v>
      </c>
      <c r="S6" s="59" t="s">
        <v>29</v>
      </c>
      <c r="T6" s="59" t="s">
        <v>618</v>
      </c>
      <c r="U6" s="59" t="s">
        <v>46</v>
      </c>
      <c r="V6" s="59" t="s">
        <v>619</v>
      </c>
      <c r="W6" s="59">
        <v>3204260827</v>
      </c>
      <c r="X6" s="59" t="s">
        <v>33</v>
      </c>
    </row>
    <row r="7" spans="1:24" x14ac:dyDescent="0.25">
      <c r="A7" s="60">
        <v>81</v>
      </c>
      <c r="B7" s="61">
        <v>1096906594</v>
      </c>
      <c r="C7" s="59" t="s">
        <v>415</v>
      </c>
      <c r="D7" s="62" t="s">
        <v>183</v>
      </c>
      <c r="E7" s="63">
        <v>1224000</v>
      </c>
      <c r="F7" s="64">
        <f t="shared" si="0"/>
        <v>489600</v>
      </c>
      <c r="G7" s="65">
        <v>13464000</v>
      </c>
      <c r="H7" s="66" t="s">
        <v>454</v>
      </c>
      <c r="I7" s="59" t="s">
        <v>455</v>
      </c>
      <c r="J7" s="67"/>
      <c r="K7" s="68">
        <v>42732</v>
      </c>
      <c r="L7" s="68">
        <v>43069</v>
      </c>
      <c r="M7" s="59">
        <f t="shared" si="1"/>
        <v>336</v>
      </c>
      <c r="N7" s="59">
        <v>3124738433</v>
      </c>
      <c r="O7" s="70">
        <v>33128</v>
      </c>
      <c r="P7" s="71" t="s">
        <v>620</v>
      </c>
      <c r="Q7" s="59"/>
      <c r="R7" s="59" t="s">
        <v>42</v>
      </c>
      <c r="S7" s="59" t="s">
        <v>29</v>
      </c>
      <c r="T7" s="59" t="s">
        <v>621</v>
      </c>
      <c r="U7" s="59" t="s">
        <v>46</v>
      </c>
      <c r="V7" s="59" t="s">
        <v>622</v>
      </c>
      <c r="W7" s="59">
        <v>3132437624</v>
      </c>
      <c r="X7" s="59" t="s">
        <v>77</v>
      </c>
    </row>
    <row r="8" spans="1:24" x14ac:dyDescent="0.25">
      <c r="A8" s="60">
        <v>82</v>
      </c>
      <c r="B8" s="61">
        <v>1071168739</v>
      </c>
      <c r="C8" s="59" t="s">
        <v>416</v>
      </c>
      <c r="D8" s="62" t="s">
        <v>183</v>
      </c>
      <c r="E8" s="63">
        <v>1224000</v>
      </c>
      <c r="F8" s="64">
        <f t="shared" si="0"/>
        <v>489600</v>
      </c>
      <c r="G8" s="65">
        <v>13464000</v>
      </c>
      <c r="H8" s="66" t="s">
        <v>456</v>
      </c>
      <c r="I8" s="59" t="s">
        <v>386</v>
      </c>
      <c r="J8" s="67"/>
      <c r="K8" s="68">
        <v>42732</v>
      </c>
      <c r="L8" s="68">
        <v>43069</v>
      </c>
      <c r="M8" s="59">
        <f t="shared" si="1"/>
        <v>336</v>
      </c>
      <c r="N8" s="59">
        <v>3208252410</v>
      </c>
      <c r="O8" s="69">
        <v>34913</v>
      </c>
      <c r="P8" s="59" t="s">
        <v>321</v>
      </c>
      <c r="Q8" s="59" t="s">
        <v>21</v>
      </c>
      <c r="R8" s="59" t="s">
        <v>36</v>
      </c>
      <c r="S8" s="62" t="s">
        <v>29</v>
      </c>
      <c r="T8" s="59" t="s">
        <v>322</v>
      </c>
      <c r="U8" s="62" t="s">
        <v>31</v>
      </c>
      <c r="V8" s="59" t="s">
        <v>323</v>
      </c>
      <c r="W8" s="59">
        <v>3208252410</v>
      </c>
      <c r="X8" s="62" t="s">
        <v>33</v>
      </c>
    </row>
    <row r="9" spans="1:24" x14ac:dyDescent="0.25">
      <c r="A9" s="60">
        <v>83</v>
      </c>
      <c r="B9" s="61">
        <v>1010193796</v>
      </c>
      <c r="C9" s="59" t="s">
        <v>417</v>
      </c>
      <c r="D9" s="62" t="s">
        <v>183</v>
      </c>
      <c r="E9" s="63">
        <v>1224000</v>
      </c>
      <c r="F9" s="64">
        <f t="shared" si="0"/>
        <v>489600</v>
      </c>
      <c r="G9" s="65">
        <v>13464000</v>
      </c>
      <c r="H9" s="66" t="s">
        <v>457</v>
      </c>
      <c r="I9" s="59" t="s">
        <v>405</v>
      </c>
      <c r="J9" s="67"/>
      <c r="K9" s="68">
        <v>42732</v>
      </c>
      <c r="L9" s="68">
        <v>43069</v>
      </c>
      <c r="M9" s="59">
        <f t="shared" si="1"/>
        <v>336</v>
      </c>
      <c r="N9" s="59">
        <v>3142760565</v>
      </c>
      <c r="O9" s="69">
        <v>33171</v>
      </c>
      <c r="P9" s="59" t="s">
        <v>271</v>
      </c>
      <c r="Q9" s="59" t="s">
        <v>91</v>
      </c>
      <c r="R9" s="59" t="s">
        <v>22</v>
      </c>
      <c r="S9" s="62" t="s">
        <v>29</v>
      </c>
      <c r="T9" s="59" t="s">
        <v>272</v>
      </c>
      <c r="U9" s="62" t="s">
        <v>273</v>
      </c>
      <c r="V9" s="59" t="s">
        <v>274</v>
      </c>
      <c r="W9" s="59">
        <v>3144870380</v>
      </c>
      <c r="X9" s="62" t="s">
        <v>25</v>
      </c>
    </row>
    <row r="10" spans="1:24" x14ac:dyDescent="0.25">
      <c r="A10" s="60">
        <v>84</v>
      </c>
      <c r="B10" s="61">
        <v>79319045</v>
      </c>
      <c r="C10" s="59" t="s">
        <v>418</v>
      </c>
      <c r="D10" s="62" t="s">
        <v>183</v>
      </c>
      <c r="E10" s="63">
        <v>1224000</v>
      </c>
      <c r="F10" s="64">
        <f t="shared" si="0"/>
        <v>489600</v>
      </c>
      <c r="G10" s="65">
        <v>13464000</v>
      </c>
      <c r="H10" s="66" t="s">
        <v>458</v>
      </c>
      <c r="I10" s="59" t="s">
        <v>382</v>
      </c>
      <c r="J10" s="67"/>
      <c r="K10" s="68">
        <v>42732</v>
      </c>
      <c r="L10" s="68">
        <v>43069</v>
      </c>
      <c r="M10" s="59">
        <f t="shared" si="1"/>
        <v>336</v>
      </c>
      <c r="N10" s="59">
        <v>3212712738</v>
      </c>
      <c r="O10" s="69">
        <v>23520</v>
      </c>
      <c r="P10" s="59" t="s">
        <v>317</v>
      </c>
      <c r="Q10" s="59" t="s">
        <v>91</v>
      </c>
      <c r="R10" s="59" t="s">
        <v>36</v>
      </c>
      <c r="S10" s="62" t="s">
        <v>29</v>
      </c>
      <c r="T10" s="59" t="s">
        <v>318</v>
      </c>
      <c r="U10" s="62" t="s">
        <v>319</v>
      </c>
      <c r="V10" s="59" t="s">
        <v>320</v>
      </c>
      <c r="W10" s="59">
        <v>3195183048</v>
      </c>
      <c r="X10" s="62" t="s">
        <v>56</v>
      </c>
    </row>
    <row r="11" spans="1:24" x14ac:dyDescent="0.25">
      <c r="A11" s="60">
        <v>85</v>
      </c>
      <c r="B11" s="61">
        <v>80928054</v>
      </c>
      <c r="C11" s="59" t="s">
        <v>419</v>
      </c>
      <c r="D11" s="62" t="s">
        <v>183</v>
      </c>
      <c r="E11" s="63">
        <v>1224000</v>
      </c>
      <c r="F11" s="64">
        <f t="shared" si="0"/>
        <v>489600</v>
      </c>
      <c r="G11" s="65">
        <v>13464000</v>
      </c>
      <c r="H11" s="66" t="s">
        <v>459</v>
      </c>
      <c r="I11" s="59" t="s">
        <v>382</v>
      </c>
      <c r="J11" s="67"/>
      <c r="K11" s="68">
        <v>42732</v>
      </c>
      <c r="L11" s="68">
        <v>43069</v>
      </c>
      <c r="M11" s="59">
        <f t="shared" si="1"/>
        <v>336</v>
      </c>
      <c r="N11" s="59">
        <v>3209793850</v>
      </c>
      <c r="O11" s="70">
        <v>31380</v>
      </c>
      <c r="P11" s="71" t="s">
        <v>623</v>
      </c>
      <c r="Q11" s="59" t="s">
        <v>161</v>
      </c>
      <c r="R11" s="59" t="s">
        <v>22</v>
      </c>
      <c r="S11" s="59" t="s">
        <v>23</v>
      </c>
      <c r="T11" s="59" t="s">
        <v>624</v>
      </c>
      <c r="U11" s="59"/>
      <c r="V11" s="59" t="s">
        <v>625</v>
      </c>
      <c r="W11" s="59">
        <v>3016600645</v>
      </c>
      <c r="X11" s="59" t="s">
        <v>33</v>
      </c>
    </row>
    <row r="12" spans="1:24" x14ac:dyDescent="0.25">
      <c r="A12" s="60">
        <v>86</v>
      </c>
      <c r="B12" s="61">
        <v>35507204</v>
      </c>
      <c r="C12" s="59" t="s">
        <v>420</v>
      </c>
      <c r="D12" s="62" t="s">
        <v>183</v>
      </c>
      <c r="E12" s="63">
        <v>1224000</v>
      </c>
      <c r="F12" s="64">
        <f t="shared" si="0"/>
        <v>489600</v>
      </c>
      <c r="G12" s="65">
        <v>13464000</v>
      </c>
      <c r="H12" s="66" t="s">
        <v>460</v>
      </c>
      <c r="I12" s="59" t="s">
        <v>399</v>
      </c>
      <c r="J12" s="67"/>
      <c r="K12" s="68">
        <v>42732</v>
      </c>
      <c r="L12" s="68">
        <v>43069</v>
      </c>
      <c r="M12" s="59">
        <f t="shared" si="1"/>
        <v>336</v>
      </c>
      <c r="N12" s="59">
        <v>3154687752</v>
      </c>
      <c r="O12" s="69">
        <v>24217</v>
      </c>
      <c r="P12" s="59" t="s">
        <v>327</v>
      </c>
      <c r="Q12" s="59" t="s">
        <v>161</v>
      </c>
      <c r="R12" s="59" t="s">
        <v>42</v>
      </c>
      <c r="S12" s="62" t="s">
        <v>23</v>
      </c>
      <c r="T12" s="59" t="s">
        <v>328</v>
      </c>
      <c r="U12" s="62" t="s">
        <v>31</v>
      </c>
      <c r="V12" s="59" t="s">
        <v>329</v>
      </c>
      <c r="W12" s="59">
        <v>3208817107</v>
      </c>
      <c r="X12" s="62" t="s">
        <v>63</v>
      </c>
    </row>
    <row r="13" spans="1:24" x14ac:dyDescent="0.25">
      <c r="A13" s="60">
        <v>87</v>
      </c>
      <c r="B13" s="61">
        <v>80390169</v>
      </c>
      <c r="C13" s="59" t="s">
        <v>421</v>
      </c>
      <c r="D13" s="62" t="s">
        <v>183</v>
      </c>
      <c r="E13" s="63">
        <v>1224000</v>
      </c>
      <c r="F13" s="64">
        <f t="shared" si="0"/>
        <v>489600</v>
      </c>
      <c r="G13" s="65">
        <v>13464000</v>
      </c>
      <c r="H13" s="66" t="s">
        <v>461</v>
      </c>
      <c r="I13" s="59" t="s">
        <v>397</v>
      </c>
      <c r="J13" s="67"/>
      <c r="K13" s="68">
        <v>42732</v>
      </c>
      <c r="L13" s="68">
        <v>43069</v>
      </c>
      <c r="M13" s="59">
        <f t="shared" si="1"/>
        <v>336</v>
      </c>
      <c r="N13" s="59">
        <v>3123360185</v>
      </c>
      <c r="O13" s="69">
        <v>24788</v>
      </c>
      <c r="P13" s="59" t="s">
        <v>289</v>
      </c>
      <c r="Q13" s="59" t="s">
        <v>41</v>
      </c>
      <c r="R13" s="59" t="s">
        <v>42</v>
      </c>
      <c r="S13" s="62" t="s">
        <v>290</v>
      </c>
      <c r="T13" s="59" t="s">
        <v>291</v>
      </c>
      <c r="U13" s="62" t="s">
        <v>269</v>
      </c>
      <c r="V13" s="59" t="s">
        <v>292</v>
      </c>
      <c r="W13" s="59">
        <v>3138824740</v>
      </c>
      <c r="X13" s="62" t="s">
        <v>56</v>
      </c>
    </row>
    <row r="14" spans="1:24" x14ac:dyDescent="0.25">
      <c r="A14" s="60">
        <v>88</v>
      </c>
      <c r="B14" s="61">
        <v>1022378183</v>
      </c>
      <c r="C14" s="59" t="s">
        <v>362</v>
      </c>
      <c r="D14" s="62" t="s">
        <v>183</v>
      </c>
      <c r="E14" s="63">
        <v>1224000</v>
      </c>
      <c r="F14" s="64">
        <f t="shared" si="0"/>
        <v>489600</v>
      </c>
      <c r="G14" s="65">
        <v>13464000</v>
      </c>
      <c r="H14" s="66" t="s">
        <v>462</v>
      </c>
      <c r="I14" s="59" t="s">
        <v>386</v>
      </c>
      <c r="J14" s="67"/>
      <c r="K14" s="68">
        <v>42732</v>
      </c>
      <c r="L14" s="68">
        <v>43069</v>
      </c>
      <c r="M14" s="59">
        <f t="shared" si="1"/>
        <v>336</v>
      </c>
      <c r="N14" s="59">
        <v>3003085015</v>
      </c>
      <c r="O14" s="69">
        <v>33854</v>
      </c>
      <c r="P14" s="71" t="s">
        <v>344</v>
      </c>
      <c r="Q14" s="59" t="s">
        <v>91</v>
      </c>
      <c r="R14" s="59" t="s">
        <v>22</v>
      </c>
      <c r="S14" s="62" t="s">
        <v>37</v>
      </c>
      <c r="T14" s="59" t="s">
        <v>345</v>
      </c>
      <c r="U14" s="62" t="s">
        <v>46</v>
      </c>
      <c r="V14" s="59" t="s">
        <v>346</v>
      </c>
      <c r="W14" s="59">
        <v>3187556902</v>
      </c>
      <c r="X14" s="62" t="s">
        <v>33</v>
      </c>
    </row>
    <row r="15" spans="1:24" x14ac:dyDescent="0.25">
      <c r="A15" s="60">
        <v>89</v>
      </c>
      <c r="B15" s="61">
        <v>80392459</v>
      </c>
      <c r="C15" s="59" t="s">
        <v>422</v>
      </c>
      <c r="D15" s="62" t="s">
        <v>183</v>
      </c>
      <c r="E15" s="63">
        <v>1224000</v>
      </c>
      <c r="F15" s="64">
        <f t="shared" si="0"/>
        <v>489600</v>
      </c>
      <c r="G15" s="65">
        <v>13464000</v>
      </c>
      <c r="H15" s="66" t="s">
        <v>463</v>
      </c>
      <c r="I15" s="59" t="s">
        <v>382</v>
      </c>
      <c r="J15" s="67"/>
      <c r="K15" s="68">
        <v>42734</v>
      </c>
      <c r="L15" s="68">
        <v>43069</v>
      </c>
      <c r="M15" s="59">
        <v>11</v>
      </c>
      <c r="N15" s="59">
        <v>3142826188</v>
      </c>
      <c r="O15" s="69">
        <v>29906</v>
      </c>
      <c r="P15" s="59" t="s">
        <v>267</v>
      </c>
      <c r="Q15" s="59" t="s">
        <v>41</v>
      </c>
      <c r="R15" s="59" t="s">
        <v>28</v>
      </c>
      <c r="S15" s="62" t="s">
        <v>23</v>
      </c>
      <c r="T15" s="59" t="s">
        <v>268</v>
      </c>
      <c r="U15" s="62" t="s">
        <v>269</v>
      </c>
      <c r="V15" s="59" t="s">
        <v>270</v>
      </c>
      <c r="W15" s="59">
        <v>3102772172</v>
      </c>
      <c r="X15" s="62" t="s">
        <v>63</v>
      </c>
    </row>
    <row r="16" spans="1:24" x14ac:dyDescent="0.25">
      <c r="A16" s="60">
        <v>90</v>
      </c>
      <c r="B16" s="61">
        <v>11350370</v>
      </c>
      <c r="C16" s="59" t="s">
        <v>423</v>
      </c>
      <c r="D16" s="62" t="s">
        <v>183</v>
      </c>
      <c r="E16" s="63">
        <v>1224000</v>
      </c>
      <c r="F16" s="64">
        <f t="shared" si="0"/>
        <v>489600</v>
      </c>
      <c r="G16" s="65">
        <v>13464000</v>
      </c>
      <c r="H16" s="66" t="s">
        <v>464</v>
      </c>
      <c r="I16" s="59" t="s">
        <v>384</v>
      </c>
      <c r="J16" s="67"/>
      <c r="K16" s="68">
        <v>42734</v>
      </c>
      <c r="L16" s="68">
        <v>43069</v>
      </c>
      <c r="M16" s="59">
        <v>11</v>
      </c>
      <c r="N16" s="59">
        <v>3213494068</v>
      </c>
      <c r="O16" s="69">
        <v>31276</v>
      </c>
      <c r="P16" s="59" t="s">
        <v>281</v>
      </c>
      <c r="Q16" s="59" t="s">
        <v>41</v>
      </c>
      <c r="R16" s="59" t="s">
        <v>36</v>
      </c>
      <c r="S16" s="62" t="s">
        <v>29</v>
      </c>
      <c r="T16" s="59" t="s">
        <v>282</v>
      </c>
      <c r="U16" s="62" t="s">
        <v>283</v>
      </c>
      <c r="V16" s="59" t="s">
        <v>284</v>
      </c>
      <c r="W16" s="59">
        <v>3213494068</v>
      </c>
      <c r="X16" s="62" t="s">
        <v>56</v>
      </c>
    </row>
    <row r="17" spans="1:24" x14ac:dyDescent="0.25">
      <c r="A17" s="60">
        <v>91</v>
      </c>
      <c r="B17" s="61">
        <v>1123086072</v>
      </c>
      <c r="C17" s="59" t="s">
        <v>424</v>
      </c>
      <c r="D17" s="62" t="s">
        <v>183</v>
      </c>
      <c r="E17" s="63">
        <v>1224000</v>
      </c>
      <c r="F17" s="64">
        <f t="shared" si="0"/>
        <v>489600</v>
      </c>
      <c r="G17" s="65">
        <v>13464000</v>
      </c>
      <c r="H17" s="66" t="s">
        <v>465</v>
      </c>
      <c r="I17" s="59" t="s">
        <v>382</v>
      </c>
      <c r="J17" s="67"/>
      <c r="K17" s="68">
        <v>42734</v>
      </c>
      <c r="L17" s="68">
        <v>43069</v>
      </c>
      <c r="M17" s="59">
        <v>11</v>
      </c>
      <c r="N17" s="59">
        <v>3142197075</v>
      </c>
      <c r="O17" s="70">
        <v>33822</v>
      </c>
      <c r="P17" s="71" t="s">
        <v>626</v>
      </c>
      <c r="Q17" s="59" t="s">
        <v>41</v>
      </c>
      <c r="R17" s="59" t="s">
        <v>36</v>
      </c>
      <c r="S17" s="59" t="s">
        <v>23</v>
      </c>
      <c r="T17" s="59" t="s">
        <v>627</v>
      </c>
      <c r="U17" s="59" t="s">
        <v>628</v>
      </c>
      <c r="V17" s="59" t="s">
        <v>629</v>
      </c>
      <c r="W17" s="59">
        <v>3132019041</v>
      </c>
      <c r="X17" s="59" t="s">
        <v>63</v>
      </c>
    </row>
    <row r="18" spans="1:24" x14ac:dyDescent="0.25">
      <c r="A18" s="60">
        <v>92</v>
      </c>
      <c r="B18" s="61">
        <v>23495461</v>
      </c>
      <c r="C18" s="59" t="s">
        <v>425</v>
      </c>
      <c r="D18" s="62" t="s">
        <v>183</v>
      </c>
      <c r="E18" s="63">
        <v>1224000</v>
      </c>
      <c r="F18" s="64">
        <f t="shared" si="0"/>
        <v>489600</v>
      </c>
      <c r="G18" s="65">
        <v>13464000</v>
      </c>
      <c r="H18" s="66" t="s">
        <v>466</v>
      </c>
      <c r="I18" s="59" t="s">
        <v>467</v>
      </c>
      <c r="J18" s="67"/>
      <c r="K18" s="68">
        <v>42734</v>
      </c>
      <c r="L18" s="68">
        <v>43069</v>
      </c>
      <c r="M18" s="59">
        <v>11</v>
      </c>
      <c r="N18" s="59">
        <v>3208449253</v>
      </c>
      <c r="O18" s="70">
        <v>24115</v>
      </c>
      <c r="P18" s="71" t="s">
        <v>630</v>
      </c>
      <c r="Q18" s="59" t="s">
        <v>41</v>
      </c>
      <c r="R18" s="59" t="s">
        <v>36</v>
      </c>
      <c r="S18" s="59" t="s">
        <v>29</v>
      </c>
      <c r="T18" s="59" t="s">
        <v>631</v>
      </c>
      <c r="U18" s="59" t="s">
        <v>632</v>
      </c>
      <c r="V18" s="59"/>
      <c r="W18" s="59"/>
      <c r="X18" s="59"/>
    </row>
    <row r="19" spans="1:24" x14ac:dyDescent="0.25">
      <c r="A19" s="60">
        <v>93</v>
      </c>
      <c r="B19" s="61">
        <v>1068973963</v>
      </c>
      <c r="C19" s="59" t="s">
        <v>426</v>
      </c>
      <c r="D19" s="62" t="s">
        <v>183</v>
      </c>
      <c r="E19" s="63">
        <v>1224000</v>
      </c>
      <c r="F19" s="64">
        <f t="shared" si="0"/>
        <v>489600</v>
      </c>
      <c r="G19" s="65">
        <v>13464000</v>
      </c>
      <c r="H19" s="66" t="s">
        <v>468</v>
      </c>
      <c r="I19" s="59" t="s">
        <v>382</v>
      </c>
      <c r="J19" s="67"/>
      <c r="K19" s="68">
        <v>42734</v>
      </c>
      <c r="L19" s="68">
        <v>43069</v>
      </c>
      <c r="M19" s="59">
        <v>11</v>
      </c>
      <c r="N19" s="59">
        <v>3144000543</v>
      </c>
      <c r="O19" s="70">
        <v>32860</v>
      </c>
      <c r="P19" s="71" t="s">
        <v>633</v>
      </c>
      <c r="Q19" s="59" t="s">
        <v>21</v>
      </c>
      <c r="R19" s="59" t="s">
        <v>36</v>
      </c>
      <c r="S19" s="59" t="s">
        <v>29</v>
      </c>
      <c r="T19" s="59" t="s">
        <v>268</v>
      </c>
      <c r="U19" s="59" t="s">
        <v>269</v>
      </c>
      <c r="V19" s="59" t="s">
        <v>634</v>
      </c>
      <c r="W19" s="59">
        <v>3124086062</v>
      </c>
      <c r="X19" s="59" t="s">
        <v>25</v>
      </c>
    </row>
    <row r="20" spans="1:24" x14ac:dyDescent="0.25">
      <c r="A20" s="60">
        <v>94</v>
      </c>
      <c r="B20" s="61">
        <v>1068973878</v>
      </c>
      <c r="C20" s="59" t="s">
        <v>427</v>
      </c>
      <c r="D20" s="62" t="s">
        <v>183</v>
      </c>
      <c r="E20" s="63">
        <v>1224000</v>
      </c>
      <c r="F20" s="64">
        <f t="shared" si="0"/>
        <v>489600</v>
      </c>
      <c r="G20" s="65">
        <v>13464000</v>
      </c>
      <c r="H20" s="66" t="s">
        <v>469</v>
      </c>
      <c r="I20" s="59" t="s">
        <v>382</v>
      </c>
      <c r="J20" s="67"/>
      <c r="K20" s="68">
        <v>42734</v>
      </c>
      <c r="L20" s="68">
        <v>43069</v>
      </c>
      <c r="M20" s="59">
        <v>11</v>
      </c>
      <c r="N20" s="59">
        <v>3132040802</v>
      </c>
      <c r="O20" s="70">
        <v>32773</v>
      </c>
      <c r="P20" s="71" t="s">
        <v>635</v>
      </c>
      <c r="Q20" s="59" t="s">
        <v>636</v>
      </c>
      <c r="R20" s="59" t="s">
        <v>36</v>
      </c>
      <c r="S20" s="59" t="s">
        <v>23</v>
      </c>
      <c r="T20" s="59" t="s">
        <v>268</v>
      </c>
      <c r="U20" s="59" t="s">
        <v>269</v>
      </c>
      <c r="V20" s="59" t="s">
        <v>637</v>
      </c>
      <c r="W20" s="59">
        <v>3138343107</v>
      </c>
      <c r="X20" s="59" t="s">
        <v>63</v>
      </c>
    </row>
    <row r="21" spans="1:24" s="101" customFormat="1" x14ac:dyDescent="0.25">
      <c r="A21" s="89" t="s">
        <v>519</v>
      </c>
      <c r="B21" s="90">
        <v>1098611032</v>
      </c>
      <c r="C21" s="91" t="s">
        <v>364</v>
      </c>
      <c r="D21" s="92" t="s">
        <v>183</v>
      </c>
      <c r="E21" s="93">
        <v>3559800</v>
      </c>
      <c r="F21" s="94">
        <f t="shared" si="0"/>
        <v>1423920</v>
      </c>
      <c r="G21" s="95">
        <v>37021920</v>
      </c>
      <c r="H21" s="96" t="s">
        <v>535</v>
      </c>
      <c r="I21" s="91" t="s">
        <v>384</v>
      </c>
      <c r="J21" s="97"/>
      <c r="K21" s="98">
        <v>42760</v>
      </c>
      <c r="L21" s="98">
        <v>43075</v>
      </c>
      <c r="M21" s="91">
        <f>L21-K21-1</f>
        <v>314</v>
      </c>
      <c r="N21" s="91">
        <v>3182011578</v>
      </c>
      <c r="O21" s="99">
        <v>31440</v>
      </c>
      <c r="P21" s="100" t="s">
        <v>262</v>
      </c>
      <c r="Q21" s="91" t="s">
        <v>41</v>
      </c>
      <c r="R21" s="91" t="s">
        <v>36</v>
      </c>
      <c r="S21" s="92" t="s">
        <v>29</v>
      </c>
      <c r="T21" s="91" t="s">
        <v>263</v>
      </c>
      <c r="U21" s="92" t="s">
        <v>24</v>
      </c>
      <c r="V21" s="91" t="s">
        <v>264</v>
      </c>
      <c r="W21" s="91">
        <v>3176751542</v>
      </c>
      <c r="X21" s="92" t="s">
        <v>265</v>
      </c>
    </row>
    <row r="22" spans="1:24" x14ac:dyDescent="0.25">
      <c r="A22" s="60" t="s">
        <v>529</v>
      </c>
      <c r="B22" s="61">
        <v>79410062</v>
      </c>
      <c r="C22" s="59" t="s">
        <v>523</v>
      </c>
      <c r="D22" s="62" t="s">
        <v>183</v>
      </c>
      <c r="E22" s="63">
        <v>1698300</v>
      </c>
      <c r="F22" s="64">
        <f t="shared" si="0"/>
        <v>679320</v>
      </c>
      <c r="G22" s="65">
        <v>18681300</v>
      </c>
      <c r="H22" s="66" t="s">
        <v>536</v>
      </c>
      <c r="I22" s="59" t="s">
        <v>382</v>
      </c>
      <c r="J22" s="67"/>
      <c r="K22" s="68">
        <v>42761</v>
      </c>
      <c r="L22" s="68">
        <v>43064</v>
      </c>
      <c r="M22" s="59">
        <v>11</v>
      </c>
      <c r="N22" s="59">
        <v>3194085899</v>
      </c>
      <c r="O22" s="69">
        <v>24556</v>
      </c>
      <c r="P22" s="71" t="s">
        <v>189</v>
      </c>
      <c r="Q22" s="59" t="s">
        <v>91</v>
      </c>
      <c r="R22" s="59" t="s">
        <v>36</v>
      </c>
      <c r="S22" s="62" t="s">
        <v>29</v>
      </c>
      <c r="T22" s="59" t="s">
        <v>190</v>
      </c>
      <c r="U22" s="62" t="s">
        <v>191</v>
      </c>
      <c r="V22" s="59" t="s">
        <v>192</v>
      </c>
      <c r="W22" s="59">
        <v>3102408819</v>
      </c>
      <c r="X22" s="62" t="s">
        <v>56</v>
      </c>
    </row>
    <row r="23" spans="1:24" x14ac:dyDescent="0.25">
      <c r="A23" s="60" t="s">
        <v>530</v>
      </c>
      <c r="B23" s="61">
        <v>46370860</v>
      </c>
      <c r="C23" s="59" t="s">
        <v>524</v>
      </c>
      <c r="D23" s="62" t="s">
        <v>183</v>
      </c>
      <c r="E23" s="63">
        <v>2437800</v>
      </c>
      <c r="F23" s="64">
        <f t="shared" si="0"/>
        <v>975120</v>
      </c>
      <c r="G23" s="65">
        <v>26815800</v>
      </c>
      <c r="H23" s="66" t="s">
        <v>537</v>
      </c>
      <c r="I23" s="59" t="s">
        <v>395</v>
      </c>
      <c r="J23" s="67"/>
      <c r="K23" s="68">
        <v>42761</v>
      </c>
      <c r="L23" s="68">
        <v>43064</v>
      </c>
      <c r="M23" s="59">
        <v>11</v>
      </c>
      <c r="N23" s="59">
        <v>4812749</v>
      </c>
      <c r="O23" s="69">
        <v>27294</v>
      </c>
      <c r="P23" s="71" t="s">
        <v>278</v>
      </c>
      <c r="Q23" s="59" t="s">
        <v>91</v>
      </c>
      <c r="R23" s="59" t="s">
        <v>42</v>
      </c>
      <c r="S23" s="62" t="s">
        <v>23</v>
      </c>
      <c r="T23" s="59" t="s">
        <v>279</v>
      </c>
      <c r="U23" s="62" t="s">
        <v>46</v>
      </c>
      <c r="V23" s="59" t="s">
        <v>280</v>
      </c>
      <c r="W23" s="59">
        <v>3133611272</v>
      </c>
      <c r="X23" s="62" t="s">
        <v>51</v>
      </c>
    </row>
    <row r="24" spans="1:24" x14ac:dyDescent="0.25">
      <c r="A24" s="60" t="s">
        <v>531</v>
      </c>
      <c r="B24" s="61">
        <v>79966571</v>
      </c>
      <c r="C24" s="59" t="s">
        <v>525</v>
      </c>
      <c r="D24" s="62" t="s">
        <v>183</v>
      </c>
      <c r="E24" s="63">
        <v>2917200</v>
      </c>
      <c r="F24" s="64">
        <f t="shared" si="0"/>
        <v>1166880</v>
      </c>
      <c r="G24" s="65">
        <v>32089200</v>
      </c>
      <c r="H24" s="66" t="s">
        <v>538</v>
      </c>
      <c r="I24" s="59" t="s">
        <v>386</v>
      </c>
      <c r="J24" s="67"/>
      <c r="K24" s="68">
        <v>42761</v>
      </c>
      <c r="L24" s="68">
        <v>43064</v>
      </c>
      <c r="M24" s="59">
        <v>11</v>
      </c>
      <c r="N24" s="59">
        <v>3115084861</v>
      </c>
      <c r="O24" s="69">
        <v>28519</v>
      </c>
      <c r="P24" s="71" t="s">
        <v>201</v>
      </c>
      <c r="Q24" s="59" t="s">
        <v>21</v>
      </c>
      <c r="R24" s="59" t="s">
        <v>28</v>
      </c>
      <c r="S24" s="62" t="s">
        <v>29</v>
      </c>
      <c r="T24" s="59" t="s">
        <v>202</v>
      </c>
      <c r="U24" s="62" t="s">
        <v>46</v>
      </c>
      <c r="V24" s="59" t="s">
        <v>203</v>
      </c>
      <c r="W24" s="59">
        <v>3112620198</v>
      </c>
      <c r="X24" s="62" t="s">
        <v>63</v>
      </c>
    </row>
    <row r="25" spans="1:24" x14ac:dyDescent="0.25">
      <c r="A25" s="60" t="s">
        <v>532</v>
      </c>
      <c r="B25" s="61">
        <v>1015410513</v>
      </c>
      <c r="C25" s="59" t="s">
        <v>526</v>
      </c>
      <c r="D25" s="62" t="s">
        <v>183</v>
      </c>
      <c r="E25" s="63">
        <v>2437800</v>
      </c>
      <c r="F25" s="64">
        <f t="shared" si="0"/>
        <v>975120</v>
      </c>
      <c r="G25" s="65">
        <v>26815800</v>
      </c>
      <c r="H25" s="66" t="s">
        <v>536</v>
      </c>
      <c r="I25" s="59" t="s">
        <v>382</v>
      </c>
      <c r="J25" s="67"/>
      <c r="K25" s="68">
        <v>42761</v>
      </c>
      <c r="L25" s="68">
        <v>43064</v>
      </c>
      <c r="M25" s="59">
        <v>11</v>
      </c>
      <c r="N25" s="59">
        <v>3057037991</v>
      </c>
      <c r="O25" s="69">
        <v>32569</v>
      </c>
      <c r="P25" s="71" t="s">
        <v>314</v>
      </c>
      <c r="Q25" s="59" t="s">
        <v>91</v>
      </c>
      <c r="R25" s="59" t="s">
        <v>185</v>
      </c>
      <c r="S25" s="62" t="s">
        <v>37</v>
      </c>
      <c r="T25" s="59" t="s">
        <v>315</v>
      </c>
      <c r="U25" s="62" t="s">
        <v>46</v>
      </c>
      <c r="V25" s="59" t="s">
        <v>316</v>
      </c>
      <c r="W25" s="59">
        <v>3147215758</v>
      </c>
      <c r="X25" s="62" t="s">
        <v>33</v>
      </c>
    </row>
    <row r="26" spans="1:24" x14ac:dyDescent="0.25">
      <c r="A26" s="60" t="s">
        <v>533</v>
      </c>
      <c r="B26" s="61">
        <v>1121901769</v>
      </c>
      <c r="C26" s="59" t="s">
        <v>527</v>
      </c>
      <c r="D26" s="62" t="s">
        <v>183</v>
      </c>
      <c r="E26" s="63">
        <v>2437800</v>
      </c>
      <c r="F26" s="64">
        <f t="shared" si="0"/>
        <v>975120</v>
      </c>
      <c r="G26" s="65">
        <v>26815800</v>
      </c>
      <c r="H26" s="66" t="s">
        <v>536</v>
      </c>
      <c r="I26" s="59" t="s">
        <v>382</v>
      </c>
      <c r="J26" s="67"/>
      <c r="K26" s="68">
        <v>42761</v>
      </c>
      <c r="L26" s="68">
        <v>43064</v>
      </c>
      <c r="M26" s="59">
        <v>11</v>
      </c>
      <c r="N26" s="59">
        <v>3212855698</v>
      </c>
      <c r="O26" s="69">
        <v>34164</v>
      </c>
      <c r="P26" s="71" t="s">
        <v>248</v>
      </c>
      <c r="Q26" s="59" t="s">
        <v>41</v>
      </c>
      <c r="R26" s="59" t="s">
        <v>36</v>
      </c>
      <c r="S26" s="62" t="s">
        <v>29</v>
      </c>
      <c r="T26" s="59" t="s">
        <v>249</v>
      </c>
      <c r="U26" s="62" t="s">
        <v>24</v>
      </c>
      <c r="V26" s="59" t="s">
        <v>250</v>
      </c>
      <c r="W26" s="59">
        <v>3132267578</v>
      </c>
      <c r="X26" s="62" t="s">
        <v>25</v>
      </c>
    </row>
    <row r="27" spans="1:24" x14ac:dyDescent="0.25">
      <c r="A27" s="60" t="s">
        <v>534</v>
      </c>
      <c r="B27" s="61">
        <v>7178273</v>
      </c>
      <c r="C27" s="59" t="s">
        <v>528</v>
      </c>
      <c r="D27" s="62" t="s">
        <v>183</v>
      </c>
      <c r="E27" s="63">
        <v>2917200</v>
      </c>
      <c r="F27" s="64">
        <f t="shared" si="0"/>
        <v>1166880</v>
      </c>
      <c r="G27" s="65">
        <v>32089200</v>
      </c>
      <c r="H27" s="66" t="s">
        <v>536</v>
      </c>
      <c r="I27" s="59" t="s">
        <v>382</v>
      </c>
      <c r="J27" s="67"/>
      <c r="K27" s="68">
        <v>42761</v>
      </c>
      <c r="L27" s="68">
        <v>43064</v>
      </c>
      <c r="M27" s="59">
        <v>11</v>
      </c>
      <c r="N27" s="59">
        <v>3112810787</v>
      </c>
      <c r="O27" s="69">
        <v>29197</v>
      </c>
      <c r="P27" s="71" t="s">
        <v>184</v>
      </c>
      <c r="Q27" s="59" t="s">
        <v>41</v>
      </c>
      <c r="R27" s="59" t="s">
        <v>185</v>
      </c>
      <c r="S27" s="62" t="s">
        <v>52</v>
      </c>
      <c r="T27" s="59" t="s">
        <v>186</v>
      </c>
      <c r="U27" s="62" t="s">
        <v>187</v>
      </c>
      <c r="V27" s="59" t="s">
        <v>188</v>
      </c>
      <c r="W27" s="59">
        <v>3118460479</v>
      </c>
      <c r="X27" s="62" t="s">
        <v>56</v>
      </c>
    </row>
    <row r="28" spans="1:24" x14ac:dyDescent="0.25">
      <c r="A28" s="60" t="s">
        <v>539</v>
      </c>
      <c r="B28" s="61">
        <v>1053331630</v>
      </c>
      <c r="C28" s="59" t="s">
        <v>541</v>
      </c>
      <c r="D28" s="62" t="s">
        <v>183</v>
      </c>
      <c r="E28" s="63">
        <v>3294600</v>
      </c>
      <c r="F28" s="64">
        <f t="shared" si="0"/>
        <v>1317840</v>
      </c>
      <c r="G28" s="65">
        <v>36240600</v>
      </c>
      <c r="H28" s="66" t="s">
        <v>546</v>
      </c>
      <c r="I28" s="59" t="s">
        <v>384</v>
      </c>
      <c r="J28" s="67"/>
      <c r="K28" s="68">
        <v>27</v>
      </c>
      <c r="L28" s="68">
        <v>43065</v>
      </c>
      <c r="M28" s="59">
        <v>11</v>
      </c>
      <c r="N28" s="59">
        <v>3142103198</v>
      </c>
      <c r="O28" s="69">
        <v>32443</v>
      </c>
      <c r="P28" s="59" t="s">
        <v>197</v>
      </c>
      <c r="Q28" s="59" t="s">
        <v>91</v>
      </c>
      <c r="R28" s="59" t="s">
        <v>36</v>
      </c>
      <c r="S28" s="62" t="s">
        <v>23</v>
      </c>
      <c r="T28" s="59" t="s">
        <v>198</v>
      </c>
      <c r="U28" s="62" t="s">
        <v>199</v>
      </c>
      <c r="V28" s="59" t="s">
        <v>200</v>
      </c>
      <c r="W28" s="59">
        <v>3102874859</v>
      </c>
      <c r="X28" s="62" t="s">
        <v>63</v>
      </c>
    </row>
    <row r="29" spans="1:24" x14ac:dyDescent="0.25">
      <c r="A29" s="60" t="s">
        <v>540</v>
      </c>
      <c r="B29" s="61">
        <v>1030564774</v>
      </c>
      <c r="C29" s="59" t="s">
        <v>542</v>
      </c>
      <c r="D29" s="62" t="s">
        <v>183</v>
      </c>
      <c r="E29" s="63">
        <v>2437800</v>
      </c>
      <c r="F29" s="64">
        <f t="shared" si="0"/>
        <v>975120</v>
      </c>
      <c r="G29" s="65">
        <v>26815800</v>
      </c>
      <c r="H29" s="66" t="s">
        <v>547</v>
      </c>
      <c r="I29" s="59" t="s">
        <v>382</v>
      </c>
      <c r="J29" s="67"/>
      <c r="K29" s="68">
        <v>27</v>
      </c>
      <c r="L29" s="68">
        <v>43065</v>
      </c>
      <c r="M29" s="59">
        <v>11</v>
      </c>
      <c r="N29" s="59">
        <v>3112724449</v>
      </c>
      <c r="O29" s="69">
        <v>32824</v>
      </c>
      <c r="P29" s="59" t="s">
        <v>204</v>
      </c>
      <c r="Q29" s="59" t="s">
        <v>27</v>
      </c>
      <c r="R29" s="59" t="s">
        <v>22</v>
      </c>
      <c r="S29" s="62" t="s">
        <v>29</v>
      </c>
      <c r="T29" s="59" t="s">
        <v>205</v>
      </c>
      <c r="U29" s="62" t="s">
        <v>46</v>
      </c>
      <c r="V29" s="59" t="s">
        <v>206</v>
      </c>
      <c r="W29" s="59">
        <v>3103303239</v>
      </c>
      <c r="X29" s="62" t="s">
        <v>25</v>
      </c>
    </row>
    <row r="30" spans="1:24" x14ac:dyDescent="0.25">
      <c r="A30" s="60" t="s">
        <v>496</v>
      </c>
      <c r="B30" s="61">
        <v>1068974158</v>
      </c>
      <c r="C30" s="59" t="s">
        <v>543</v>
      </c>
      <c r="D30" s="62" t="s">
        <v>183</v>
      </c>
      <c r="E30" s="63">
        <v>2917200</v>
      </c>
      <c r="F30" s="64">
        <f t="shared" si="0"/>
        <v>1166880</v>
      </c>
      <c r="G30" s="65">
        <v>32089200</v>
      </c>
      <c r="H30" s="66" t="s">
        <v>548</v>
      </c>
      <c r="I30" s="59" t="s">
        <v>384</v>
      </c>
      <c r="J30" s="67"/>
      <c r="K30" s="68">
        <v>27</v>
      </c>
      <c r="L30" s="68">
        <v>43065</v>
      </c>
      <c r="M30" s="59">
        <v>11</v>
      </c>
      <c r="N30" s="59">
        <v>3135517057</v>
      </c>
      <c r="O30" s="69">
        <v>32997</v>
      </c>
      <c r="P30" s="59" t="s">
        <v>330</v>
      </c>
      <c r="Q30" s="59" t="s">
        <v>21</v>
      </c>
      <c r="R30" s="59" t="s">
        <v>42</v>
      </c>
      <c r="S30" s="62" t="s">
        <v>29</v>
      </c>
      <c r="T30" s="59" t="s">
        <v>331</v>
      </c>
      <c r="U30" s="62" t="s">
        <v>269</v>
      </c>
      <c r="V30" s="59" t="s">
        <v>332</v>
      </c>
      <c r="W30" s="59">
        <v>3122505522</v>
      </c>
      <c r="X30" s="62" t="s">
        <v>25</v>
      </c>
    </row>
    <row r="31" spans="1:24" x14ac:dyDescent="0.25">
      <c r="A31" s="60" t="s">
        <v>497</v>
      </c>
      <c r="B31" s="61">
        <v>81740160</v>
      </c>
      <c r="C31" s="59" t="s">
        <v>544</v>
      </c>
      <c r="D31" s="62" t="s">
        <v>183</v>
      </c>
      <c r="E31" s="63">
        <v>2437800</v>
      </c>
      <c r="F31" s="64">
        <f t="shared" si="0"/>
        <v>975120</v>
      </c>
      <c r="G31" s="65">
        <v>26815800</v>
      </c>
      <c r="H31" s="66" t="s">
        <v>549</v>
      </c>
      <c r="I31" s="59" t="s">
        <v>382</v>
      </c>
      <c r="J31" s="67"/>
      <c r="K31" s="68">
        <v>27</v>
      </c>
      <c r="L31" s="68">
        <v>43065</v>
      </c>
      <c r="M31" s="59">
        <v>11</v>
      </c>
      <c r="N31" s="59">
        <v>3138400015</v>
      </c>
      <c r="O31" s="69">
        <v>30918</v>
      </c>
      <c r="P31" s="59" t="s">
        <v>232</v>
      </c>
      <c r="Q31" s="59" t="s">
        <v>55</v>
      </c>
      <c r="R31" s="59" t="s">
        <v>42</v>
      </c>
      <c r="S31" s="62" t="s">
        <v>233</v>
      </c>
      <c r="T31" s="59" t="s">
        <v>234</v>
      </c>
      <c r="U31" s="62" t="s">
        <v>235</v>
      </c>
      <c r="V31" s="59" t="s">
        <v>236</v>
      </c>
      <c r="W31" s="59">
        <v>3158379862</v>
      </c>
      <c r="X31" s="62" t="s">
        <v>237</v>
      </c>
    </row>
    <row r="32" spans="1:24" x14ac:dyDescent="0.25">
      <c r="A32" s="60" t="s">
        <v>498</v>
      </c>
      <c r="B32" s="61">
        <v>1077142906</v>
      </c>
      <c r="C32" s="59" t="s">
        <v>545</v>
      </c>
      <c r="D32" s="62" t="s">
        <v>183</v>
      </c>
      <c r="E32" s="63">
        <v>2437800</v>
      </c>
      <c r="F32" s="64">
        <f t="shared" si="0"/>
        <v>975120</v>
      </c>
      <c r="G32" s="65">
        <v>26815800</v>
      </c>
      <c r="H32" s="66" t="s">
        <v>550</v>
      </c>
      <c r="I32" s="59" t="s">
        <v>384</v>
      </c>
      <c r="J32" s="67"/>
      <c r="K32" s="68">
        <v>27</v>
      </c>
      <c r="L32" s="68">
        <v>43065</v>
      </c>
      <c r="M32" s="59">
        <v>11</v>
      </c>
      <c r="N32" s="59">
        <v>3132848111</v>
      </c>
      <c r="O32" s="69">
        <v>31848</v>
      </c>
      <c r="P32" s="59" t="s">
        <v>207</v>
      </c>
      <c r="Q32" s="59" t="s">
        <v>27</v>
      </c>
      <c r="R32" s="59" t="s">
        <v>36</v>
      </c>
      <c r="S32" s="62" t="s">
        <v>29</v>
      </c>
      <c r="T32" s="59" t="s">
        <v>208</v>
      </c>
      <c r="U32" s="62" t="s">
        <v>31</v>
      </c>
      <c r="V32" s="59" t="s">
        <v>209</v>
      </c>
      <c r="W32" s="59">
        <v>3132661869</v>
      </c>
      <c r="X32" s="62" t="s">
        <v>33</v>
      </c>
    </row>
    <row r="33" spans="1:24" x14ac:dyDescent="0.25">
      <c r="A33" s="60" t="s">
        <v>499</v>
      </c>
      <c r="B33" s="61">
        <v>81753037</v>
      </c>
      <c r="C33" s="59" t="s">
        <v>579</v>
      </c>
      <c r="D33" s="62" t="s">
        <v>183</v>
      </c>
      <c r="E33" s="63">
        <v>2019600</v>
      </c>
      <c r="F33" s="64">
        <f t="shared" si="0"/>
        <v>807840</v>
      </c>
      <c r="G33" s="65">
        <v>22148280</v>
      </c>
      <c r="H33" s="66" t="s">
        <v>587</v>
      </c>
      <c r="I33" s="59" t="s">
        <v>405</v>
      </c>
      <c r="J33" s="67"/>
      <c r="K33" s="68">
        <v>42768</v>
      </c>
      <c r="L33" s="68">
        <v>43099</v>
      </c>
      <c r="M33" s="59" t="s">
        <v>597</v>
      </c>
      <c r="N33" s="59">
        <v>3123356067</v>
      </c>
      <c r="O33" s="69">
        <v>30966</v>
      </c>
      <c r="P33" s="71" t="s">
        <v>275</v>
      </c>
      <c r="Q33" s="59" t="s">
        <v>91</v>
      </c>
      <c r="R33" s="59" t="s">
        <v>22</v>
      </c>
      <c r="S33" s="62" t="s">
        <v>29</v>
      </c>
      <c r="T33" s="59" t="s">
        <v>276</v>
      </c>
      <c r="U33" s="62" t="s">
        <v>269</v>
      </c>
      <c r="V33" s="59" t="s">
        <v>277</v>
      </c>
      <c r="W33" s="59">
        <v>3213691499</v>
      </c>
      <c r="X33" s="62" t="s">
        <v>77</v>
      </c>
    </row>
    <row r="34" spans="1:24" x14ac:dyDescent="0.25">
      <c r="A34" s="60" t="s">
        <v>500</v>
      </c>
      <c r="B34" s="61">
        <v>1026560671</v>
      </c>
      <c r="C34" s="59" t="s">
        <v>580</v>
      </c>
      <c r="D34" s="62" t="s">
        <v>183</v>
      </c>
      <c r="E34" s="63">
        <v>2917200</v>
      </c>
      <c r="F34" s="64">
        <f t="shared" si="0"/>
        <v>1166880</v>
      </c>
      <c r="G34" s="65">
        <v>31991960</v>
      </c>
      <c r="H34" s="66" t="s">
        <v>588</v>
      </c>
      <c r="I34" s="59" t="s">
        <v>382</v>
      </c>
      <c r="J34" s="67"/>
      <c r="K34" s="68">
        <v>42768</v>
      </c>
      <c r="L34" s="68">
        <v>43099</v>
      </c>
      <c r="M34" s="59" t="s">
        <v>597</v>
      </c>
      <c r="N34" s="59">
        <v>3006608370</v>
      </c>
      <c r="O34" s="69">
        <v>32669</v>
      </c>
      <c r="P34" s="71" t="s">
        <v>193</v>
      </c>
      <c r="Q34" s="59" t="s">
        <v>21</v>
      </c>
      <c r="R34" s="59" t="s">
        <v>28</v>
      </c>
      <c r="S34" s="62" t="s">
        <v>37</v>
      </c>
      <c r="T34" s="59" t="s">
        <v>194</v>
      </c>
      <c r="U34" s="62" t="s">
        <v>195</v>
      </c>
      <c r="V34" s="59" t="s">
        <v>196</v>
      </c>
      <c r="W34" s="59">
        <v>3108067298</v>
      </c>
      <c r="X34" s="62" t="s">
        <v>33</v>
      </c>
    </row>
    <row r="35" spans="1:24" x14ac:dyDescent="0.25">
      <c r="A35" s="60" t="s">
        <v>501</v>
      </c>
      <c r="B35" s="61">
        <v>63559329</v>
      </c>
      <c r="C35" s="59" t="s">
        <v>581</v>
      </c>
      <c r="D35" s="62" t="s">
        <v>183</v>
      </c>
      <c r="E35" s="63">
        <v>4457400</v>
      </c>
      <c r="F35" s="64">
        <f t="shared" si="0"/>
        <v>1782960</v>
      </c>
      <c r="G35" s="65">
        <v>46802700</v>
      </c>
      <c r="H35" s="66" t="s">
        <v>589</v>
      </c>
      <c r="I35" s="59" t="s">
        <v>384</v>
      </c>
      <c r="J35" s="67"/>
      <c r="K35" s="68">
        <v>42768</v>
      </c>
      <c r="L35" s="68">
        <v>43084</v>
      </c>
      <c r="M35" s="59" t="s">
        <v>598</v>
      </c>
      <c r="N35" s="59">
        <v>3114570442</v>
      </c>
      <c r="O35" s="69">
        <v>31136</v>
      </c>
      <c r="P35" s="71" t="s">
        <v>333</v>
      </c>
      <c r="Q35" s="59" t="s">
        <v>55</v>
      </c>
      <c r="R35" s="59" t="s">
        <v>36</v>
      </c>
      <c r="S35" s="62" t="s">
        <v>29</v>
      </c>
      <c r="T35" s="59" t="s">
        <v>334</v>
      </c>
      <c r="U35" s="62" t="s">
        <v>335</v>
      </c>
      <c r="V35" s="59" t="s">
        <v>336</v>
      </c>
      <c r="W35" s="59">
        <v>3186950941</v>
      </c>
      <c r="X35" s="62" t="s">
        <v>33</v>
      </c>
    </row>
    <row r="36" spans="1:24" x14ac:dyDescent="0.25">
      <c r="A36" s="60" t="s">
        <v>495</v>
      </c>
      <c r="B36" s="61">
        <v>79368519</v>
      </c>
      <c r="C36" s="59" t="s">
        <v>296</v>
      </c>
      <c r="D36" s="62" t="s">
        <v>183</v>
      </c>
      <c r="E36" s="63">
        <v>2019600</v>
      </c>
      <c r="F36" s="64">
        <f t="shared" si="0"/>
        <v>807840</v>
      </c>
      <c r="G36" s="65">
        <v>22148280</v>
      </c>
      <c r="H36" s="66" t="s">
        <v>590</v>
      </c>
      <c r="I36" s="59" t="s">
        <v>395</v>
      </c>
      <c r="J36" s="67"/>
      <c r="K36" s="68">
        <v>42768</v>
      </c>
      <c r="L36" s="68">
        <v>43099</v>
      </c>
      <c r="M36" s="59" t="s">
        <v>597</v>
      </c>
      <c r="N36" s="59">
        <v>3114568261</v>
      </c>
      <c r="O36" s="69">
        <v>24100</v>
      </c>
      <c r="P36" s="71" t="s">
        <v>297</v>
      </c>
      <c r="Q36" s="59" t="s">
        <v>41</v>
      </c>
      <c r="R36" s="59" t="s">
        <v>42</v>
      </c>
      <c r="S36" s="62" t="s">
        <v>23</v>
      </c>
      <c r="T36" s="59" t="s">
        <v>298</v>
      </c>
      <c r="U36" s="62" t="s">
        <v>31</v>
      </c>
      <c r="V36" s="59" t="s">
        <v>299</v>
      </c>
      <c r="W36" s="59">
        <v>3142558523</v>
      </c>
      <c r="X36" s="62" t="s">
        <v>56</v>
      </c>
    </row>
    <row r="37" spans="1:24" x14ac:dyDescent="0.25">
      <c r="A37" s="60" t="s">
        <v>502</v>
      </c>
      <c r="B37" s="61">
        <v>1015433690</v>
      </c>
      <c r="C37" s="59" t="s">
        <v>582</v>
      </c>
      <c r="D37" s="62" t="s">
        <v>183</v>
      </c>
      <c r="E37" s="63">
        <v>2917200</v>
      </c>
      <c r="F37" s="64">
        <f t="shared" si="0"/>
        <v>1166880</v>
      </c>
      <c r="G37" s="65">
        <v>31991960</v>
      </c>
      <c r="H37" s="66" t="s">
        <v>591</v>
      </c>
      <c r="I37" s="59" t="s">
        <v>386</v>
      </c>
      <c r="J37" s="67"/>
      <c r="K37" s="68">
        <v>42768</v>
      </c>
      <c r="L37" s="68">
        <v>43099</v>
      </c>
      <c r="M37" s="59" t="s">
        <v>597</v>
      </c>
      <c r="N37" s="59">
        <v>3114440398</v>
      </c>
      <c r="O37" s="69">
        <v>33833</v>
      </c>
      <c r="P37" s="71" t="s">
        <v>324</v>
      </c>
      <c r="Q37" s="59" t="s">
        <v>41</v>
      </c>
      <c r="R37" s="59" t="s">
        <v>42</v>
      </c>
      <c r="S37" s="62" t="s">
        <v>233</v>
      </c>
      <c r="T37" s="59" t="s">
        <v>325</v>
      </c>
      <c r="U37" s="62" t="s">
        <v>31</v>
      </c>
      <c r="V37" s="59" t="s">
        <v>326</v>
      </c>
      <c r="W37" s="59">
        <v>3108057659</v>
      </c>
      <c r="X37" s="62" t="s">
        <v>25</v>
      </c>
    </row>
    <row r="38" spans="1:24" x14ac:dyDescent="0.25">
      <c r="A38" s="60" t="s">
        <v>503</v>
      </c>
      <c r="B38" s="61">
        <v>1015421496</v>
      </c>
      <c r="C38" s="59" t="s">
        <v>583</v>
      </c>
      <c r="D38" s="62" t="s">
        <v>183</v>
      </c>
      <c r="E38" s="63">
        <v>2917200</v>
      </c>
      <c r="F38" s="64">
        <f t="shared" si="0"/>
        <v>1166880</v>
      </c>
      <c r="G38" s="65">
        <v>31991960</v>
      </c>
      <c r="H38" s="66" t="s">
        <v>592</v>
      </c>
      <c r="I38" s="59" t="s">
        <v>384</v>
      </c>
      <c r="J38" s="67"/>
      <c r="K38" s="68">
        <v>42768</v>
      </c>
      <c r="L38" s="68">
        <v>43099</v>
      </c>
      <c r="M38" s="59" t="s">
        <v>597</v>
      </c>
      <c r="N38" s="59">
        <v>3155403410</v>
      </c>
      <c r="O38" s="69">
        <v>33276</v>
      </c>
      <c r="P38" s="71" t="s">
        <v>210</v>
      </c>
      <c r="Q38" s="59" t="s">
        <v>91</v>
      </c>
      <c r="R38" s="59" t="s">
        <v>36</v>
      </c>
      <c r="S38" s="62" t="s">
        <v>37</v>
      </c>
      <c r="T38" s="59" t="s">
        <v>211</v>
      </c>
      <c r="U38" s="62" t="s">
        <v>31</v>
      </c>
      <c r="V38" s="59" t="s">
        <v>212</v>
      </c>
      <c r="W38" s="59">
        <v>3124347063</v>
      </c>
      <c r="X38" s="62" t="s">
        <v>33</v>
      </c>
    </row>
    <row r="39" spans="1:24" x14ac:dyDescent="0.25">
      <c r="A39" s="60" t="s">
        <v>504</v>
      </c>
      <c r="B39" s="61">
        <v>1071166442</v>
      </c>
      <c r="C39" s="59" t="s">
        <v>584</v>
      </c>
      <c r="D39" s="62" t="s">
        <v>183</v>
      </c>
      <c r="E39" s="63">
        <v>2019600</v>
      </c>
      <c r="F39" s="64">
        <f t="shared" si="0"/>
        <v>807840</v>
      </c>
      <c r="G39" s="65">
        <v>22148280</v>
      </c>
      <c r="H39" s="66" t="s">
        <v>593</v>
      </c>
      <c r="I39" s="59" t="s">
        <v>384</v>
      </c>
      <c r="J39" s="67"/>
      <c r="K39" s="68">
        <v>42768</v>
      </c>
      <c r="L39" s="68">
        <v>43099</v>
      </c>
      <c r="M39" s="59" t="s">
        <v>597</v>
      </c>
      <c r="N39" s="59" t="s">
        <v>603</v>
      </c>
      <c r="O39" s="69">
        <v>33707</v>
      </c>
      <c r="P39" s="59" t="s">
        <v>303</v>
      </c>
      <c r="Q39" s="59" t="s">
        <v>41</v>
      </c>
      <c r="R39" s="59" t="s">
        <v>28</v>
      </c>
      <c r="S39" s="62" t="s">
        <v>29</v>
      </c>
      <c r="T39" s="59" t="s">
        <v>304</v>
      </c>
      <c r="U39" s="62" t="s">
        <v>191</v>
      </c>
      <c r="V39" s="59" t="s">
        <v>305</v>
      </c>
      <c r="W39" s="59">
        <v>3133247301</v>
      </c>
      <c r="X39" s="62" t="s">
        <v>25</v>
      </c>
    </row>
    <row r="40" spans="1:24" x14ac:dyDescent="0.25">
      <c r="A40" s="60" t="s">
        <v>505</v>
      </c>
      <c r="B40" s="61">
        <v>1013627806</v>
      </c>
      <c r="C40" s="59" t="s">
        <v>359</v>
      </c>
      <c r="D40" s="62" t="s">
        <v>183</v>
      </c>
      <c r="E40" s="63">
        <v>1698300</v>
      </c>
      <c r="F40" s="64">
        <f t="shared" si="0"/>
        <v>679320</v>
      </c>
      <c r="G40" s="65">
        <v>18624690</v>
      </c>
      <c r="H40" s="66" t="s">
        <v>594</v>
      </c>
      <c r="I40" s="59" t="s">
        <v>384</v>
      </c>
      <c r="J40" s="67"/>
      <c r="K40" s="68">
        <v>42768</v>
      </c>
      <c r="L40" s="68">
        <v>43099</v>
      </c>
      <c r="M40" s="59" t="s">
        <v>597</v>
      </c>
      <c r="N40" s="59">
        <v>3152441942</v>
      </c>
      <c r="O40" s="70">
        <v>33562</v>
      </c>
      <c r="P40" s="71" t="s">
        <v>599</v>
      </c>
      <c r="Q40" s="59" t="s">
        <v>27</v>
      </c>
      <c r="R40" s="59" t="s">
        <v>36</v>
      </c>
      <c r="S40" s="62" t="s">
        <v>29</v>
      </c>
      <c r="T40" s="59" t="s">
        <v>600</v>
      </c>
      <c r="U40" s="62" t="s">
        <v>46</v>
      </c>
      <c r="V40" s="59" t="s">
        <v>601</v>
      </c>
      <c r="W40" s="59">
        <v>3125441942</v>
      </c>
      <c r="X40" s="62" t="s">
        <v>33</v>
      </c>
    </row>
    <row r="41" spans="1:24" x14ac:dyDescent="0.25">
      <c r="A41" s="60" t="s">
        <v>506</v>
      </c>
      <c r="B41" s="61">
        <v>1068972037</v>
      </c>
      <c r="C41" s="59" t="s">
        <v>585</v>
      </c>
      <c r="D41" s="62" t="s">
        <v>183</v>
      </c>
      <c r="E41" s="63">
        <v>2917200</v>
      </c>
      <c r="F41" s="64">
        <f t="shared" si="0"/>
        <v>1166880</v>
      </c>
      <c r="G41" s="65">
        <v>31991960</v>
      </c>
      <c r="H41" s="66" t="s">
        <v>595</v>
      </c>
      <c r="I41" s="59" t="s">
        <v>382</v>
      </c>
      <c r="J41" s="67"/>
      <c r="K41" s="68">
        <v>42768</v>
      </c>
      <c r="L41" s="68">
        <v>43099</v>
      </c>
      <c r="M41" s="59" t="s">
        <v>597</v>
      </c>
      <c r="N41" s="59" t="s">
        <v>602</v>
      </c>
      <c r="O41" s="69">
        <v>31339</v>
      </c>
      <c r="P41" s="71" t="s">
        <v>245</v>
      </c>
      <c r="Q41" s="59" t="s">
        <v>91</v>
      </c>
      <c r="R41" s="59" t="s">
        <v>36</v>
      </c>
      <c r="S41" s="62" t="s">
        <v>29</v>
      </c>
      <c r="T41" s="59" t="s">
        <v>246</v>
      </c>
      <c r="U41" s="62" t="s">
        <v>31</v>
      </c>
      <c r="V41" s="59" t="s">
        <v>247</v>
      </c>
      <c r="W41" s="59">
        <v>3208434768</v>
      </c>
      <c r="X41" s="62" t="s">
        <v>77</v>
      </c>
    </row>
    <row r="42" spans="1:24" x14ac:dyDescent="0.25">
      <c r="A42" s="60" t="s">
        <v>507</v>
      </c>
      <c r="B42" s="61">
        <v>11232498</v>
      </c>
      <c r="C42" s="59" t="s">
        <v>586</v>
      </c>
      <c r="D42" s="62" t="s">
        <v>183</v>
      </c>
      <c r="E42" s="63">
        <v>1698300</v>
      </c>
      <c r="F42" s="64">
        <f t="shared" si="0"/>
        <v>679320</v>
      </c>
      <c r="G42" s="65">
        <v>18624690</v>
      </c>
      <c r="H42" s="66" t="s">
        <v>596</v>
      </c>
      <c r="I42" s="59" t="s">
        <v>386</v>
      </c>
      <c r="J42" s="67"/>
      <c r="K42" s="68">
        <v>42768</v>
      </c>
      <c r="L42" s="68">
        <v>43099</v>
      </c>
      <c r="M42" s="59" t="s">
        <v>597</v>
      </c>
      <c r="N42" s="59">
        <v>3134640493</v>
      </c>
      <c r="O42" s="69">
        <v>28406</v>
      </c>
      <c r="P42" s="71" t="s">
        <v>300</v>
      </c>
      <c r="Q42" s="59" t="s">
        <v>41</v>
      </c>
      <c r="R42" s="59" t="s">
        <v>28</v>
      </c>
      <c r="S42" s="62" t="s">
        <v>23</v>
      </c>
      <c r="T42" s="59" t="s">
        <v>301</v>
      </c>
      <c r="U42" s="62" t="s">
        <v>191</v>
      </c>
      <c r="V42" s="59" t="s">
        <v>302</v>
      </c>
      <c r="W42" s="59">
        <v>3112510808</v>
      </c>
      <c r="X42" s="62" t="s">
        <v>25</v>
      </c>
    </row>
    <row r="43" spans="1:24" x14ac:dyDescent="0.25">
      <c r="A43" s="60" t="s">
        <v>508</v>
      </c>
      <c r="B43" s="61">
        <v>1118842781</v>
      </c>
      <c r="C43" s="59" t="s">
        <v>363</v>
      </c>
      <c r="D43" s="62" t="s">
        <v>183</v>
      </c>
      <c r="E43" s="63">
        <v>2917200</v>
      </c>
      <c r="F43" s="64">
        <f t="shared" si="0"/>
        <v>1166880</v>
      </c>
      <c r="G43" s="65">
        <v>31408520</v>
      </c>
      <c r="H43" s="66" t="s">
        <v>648</v>
      </c>
      <c r="I43" s="59" t="s">
        <v>467</v>
      </c>
      <c r="J43" s="67"/>
      <c r="K43" s="68">
        <v>42774</v>
      </c>
      <c r="L43" s="68">
        <v>43099</v>
      </c>
      <c r="M43" s="59" t="s">
        <v>668</v>
      </c>
      <c r="N43" s="59">
        <v>3008871126</v>
      </c>
      <c r="O43" s="69">
        <v>33757</v>
      </c>
      <c r="P43" s="71" t="s">
        <v>251</v>
      </c>
      <c r="Q43" s="59" t="s">
        <v>41</v>
      </c>
      <c r="R43" s="59" t="s">
        <v>42</v>
      </c>
      <c r="S43" s="62" t="s">
        <v>29</v>
      </c>
      <c r="T43" s="59" t="s">
        <v>252</v>
      </c>
      <c r="U43" s="62" t="s">
        <v>253</v>
      </c>
      <c r="V43" s="59" t="s">
        <v>254</v>
      </c>
      <c r="W43" s="59">
        <v>3126416840</v>
      </c>
      <c r="X43" s="62" t="s">
        <v>25</v>
      </c>
    </row>
    <row r="44" spans="1:24" x14ac:dyDescent="0.25">
      <c r="A44" s="60" t="s">
        <v>509</v>
      </c>
      <c r="B44" s="61">
        <v>1020757487</v>
      </c>
      <c r="C44" s="59" t="s">
        <v>647</v>
      </c>
      <c r="D44" s="62" t="s">
        <v>183</v>
      </c>
      <c r="E44" s="63">
        <v>2917200</v>
      </c>
      <c r="F44" s="64">
        <f t="shared" si="0"/>
        <v>1166880</v>
      </c>
      <c r="G44" s="65">
        <v>31408520</v>
      </c>
      <c r="H44" s="66" t="s">
        <v>649</v>
      </c>
      <c r="I44" s="59" t="s">
        <v>382</v>
      </c>
      <c r="J44" s="67"/>
      <c r="K44" s="68">
        <v>42774</v>
      </c>
      <c r="L44" s="68">
        <v>43099</v>
      </c>
      <c r="M44" s="59" t="s">
        <v>668</v>
      </c>
      <c r="N44" s="59">
        <v>3015334983</v>
      </c>
      <c r="O44" s="69">
        <v>33203</v>
      </c>
      <c r="P44" s="71" t="s">
        <v>340</v>
      </c>
      <c r="Q44" s="59" t="s">
        <v>341</v>
      </c>
      <c r="R44" s="59" t="s">
        <v>42</v>
      </c>
      <c r="S44" s="62" t="s">
        <v>23</v>
      </c>
      <c r="T44" s="59" t="s">
        <v>342</v>
      </c>
      <c r="U44" s="62" t="s">
        <v>31</v>
      </c>
      <c r="V44" s="59" t="s">
        <v>343</v>
      </c>
      <c r="W44" s="59">
        <v>3115928403</v>
      </c>
      <c r="X44" s="62" t="s">
        <v>25</v>
      </c>
    </row>
    <row r="45" spans="1:24" x14ac:dyDescent="0.25">
      <c r="A45" s="60" t="s">
        <v>510</v>
      </c>
      <c r="B45" s="61">
        <v>1071165332</v>
      </c>
      <c r="C45" s="59" t="s">
        <v>684</v>
      </c>
      <c r="D45" s="62" t="s">
        <v>183</v>
      </c>
      <c r="E45" s="63">
        <v>1224000</v>
      </c>
      <c r="F45" s="64">
        <v>737717</v>
      </c>
      <c r="G45" s="65">
        <v>13096800</v>
      </c>
      <c r="H45" s="66" t="s">
        <v>687</v>
      </c>
      <c r="I45" s="59" t="s">
        <v>384</v>
      </c>
      <c r="J45" s="67"/>
      <c r="K45" s="68">
        <v>42776</v>
      </c>
      <c r="L45" s="68">
        <v>43099</v>
      </c>
      <c r="M45" s="59" t="s">
        <v>690</v>
      </c>
      <c r="N45" s="59">
        <v>3133427764</v>
      </c>
      <c r="O45" s="69">
        <v>33024</v>
      </c>
      <c r="P45" s="71" t="s">
        <v>337</v>
      </c>
      <c r="Q45" s="59" t="s">
        <v>41</v>
      </c>
      <c r="R45" s="59" t="s">
        <v>36</v>
      </c>
      <c r="S45" s="62" t="s">
        <v>29</v>
      </c>
      <c r="T45" s="59" t="s">
        <v>338</v>
      </c>
      <c r="U45" s="62" t="s">
        <v>191</v>
      </c>
      <c r="V45" s="59" t="s">
        <v>339</v>
      </c>
      <c r="W45" s="59">
        <v>3134158616</v>
      </c>
      <c r="X45" s="62" t="s">
        <v>25</v>
      </c>
    </row>
    <row r="46" spans="1:24" x14ac:dyDescent="0.25">
      <c r="A46" s="60" t="s">
        <v>511</v>
      </c>
      <c r="B46" s="61">
        <v>1121396226</v>
      </c>
      <c r="C46" s="59" t="s">
        <v>685</v>
      </c>
      <c r="D46" s="62" t="s">
        <v>183</v>
      </c>
      <c r="E46" s="63">
        <v>1224000</v>
      </c>
      <c r="F46" s="64">
        <v>737717</v>
      </c>
      <c r="G46" s="65">
        <v>13096800</v>
      </c>
      <c r="H46" s="66" t="s">
        <v>688</v>
      </c>
      <c r="I46" s="59" t="s">
        <v>382</v>
      </c>
      <c r="J46" s="67"/>
      <c r="K46" s="68">
        <v>42776</v>
      </c>
      <c r="L46" s="68">
        <v>43099</v>
      </c>
      <c r="M46" s="59" t="s">
        <v>690</v>
      </c>
      <c r="N46" s="59">
        <v>3104824169</v>
      </c>
      <c r="O46" s="69">
        <v>32984</v>
      </c>
      <c r="P46" s="71" t="s">
        <v>241</v>
      </c>
      <c r="Q46" s="59" t="s">
        <v>41</v>
      </c>
      <c r="R46" s="59" t="s">
        <v>36</v>
      </c>
      <c r="S46" s="62" t="s">
        <v>29</v>
      </c>
      <c r="T46" s="59" t="s">
        <v>242</v>
      </c>
      <c r="U46" s="62" t="s">
        <v>243</v>
      </c>
      <c r="V46" s="59" t="s">
        <v>244</v>
      </c>
      <c r="W46" s="59">
        <v>3208367558</v>
      </c>
      <c r="X46" s="62" t="s">
        <v>25</v>
      </c>
    </row>
    <row r="47" spans="1:24" x14ac:dyDescent="0.25">
      <c r="A47" s="60" t="s">
        <v>571</v>
      </c>
      <c r="B47" s="61">
        <v>1015447466</v>
      </c>
      <c r="C47" s="59" t="s">
        <v>686</v>
      </c>
      <c r="D47" s="62" t="s">
        <v>183</v>
      </c>
      <c r="E47" s="63">
        <v>1224000</v>
      </c>
      <c r="F47" s="64">
        <v>737717</v>
      </c>
      <c r="G47" s="65">
        <v>13096800</v>
      </c>
      <c r="H47" s="66" t="s">
        <v>689</v>
      </c>
      <c r="I47" s="59" t="s">
        <v>382</v>
      </c>
      <c r="J47" s="67"/>
      <c r="K47" s="68">
        <v>42776</v>
      </c>
      <c r="L47" s="68">
        <v>43099</v>
      </c>
      <c r="M47" s="59" t="s">
        <v>690</v>
      </c>
      <c r="N47" s="59">
        <v>3134283202</v>
      </c>
      <c r="O47" s="70">
        <v>34538</v>
      </c>
      <c r="P47" s="71" t="s">
        <v>691</v>
      </c>
      <c r="Q47" s="59" t="s">
        <v>27</v>
      </c>
      <c r="R47" s="59" t="s">
        <v>36</v>
      </c>
      <c r="S47" s="62" t="s">
        <v>29</v>
      </c>
      <c r="T47" s="59" t="s">
        <v>692</v>
      </c>
      <c r="U47" s="62" t="s">
        <v>46</v>
      </c>
      <c r="V47" s="59" t="s">
        <v>693</v>
      </c>
      <c r="W47" s="59">
        <v>3138245415</v>
      </c>
      <c r="X47" s="62" t="s">
        <v>25</v>
      </c>
    </row>
    <row r="48" spans="1:24" x14ac:dyDescent="0.25">
      <c r="A48" s="60" t="s">
        <v>572</v>
      </c>
      <c r="B48" s="61">
        <v>52841771</v>
      </c>
      <c r="C48" s="72" t="s">
        <v>1054</v>
      </c>
      <c r="D48" s="62" t="s">
        <v>183</v>
      </c>
      <c r="E48" s="87">
        <v>2437800</v>
      </c>
      <c r="F48" s="64">
        <f t="shared" ref="F48:F70" si="2">+E48*40%</f>
        <v>975120</v>
      </c>
      <c r="G48" s="65">
        <v>23971700</v>
      </c>
      <c r="H48" s="66" t="s">
        <v>1103</v>
      </c>
      <c r="I48" s="59" t="s">
        <v>384</v>
      </c>
      <c r="J48" s="67"/>
      <c r="K48" s="68">
        <v>42800</v>
      </c>
      <c r="L48" s="68">
        <v>43099</v>
      </c>
      <c r="M48" s="62" t="s">
        <v>878</v>
      </c>
      <c r="N48" s="59">
        <v>52841771</v>
      </c>
      <c r="O48" s="70">
        <v>29842</v>
      </c>
      <c r="P48" s="71" t="s">
        <v>1082</v>
      </c>
      <c r="Q48" s="59" t="s">
        <v>27</v>
      </c>
      <c r="R48" s="59" t="s">
        <v>36</v>
      </c>
      <c r="S48" s="62" t="s">
        <v>290</v>
      </c>
      <c r="T48" s="59" t="s">
        <v>1119</v>
      </c>
      <c r="U48" s="62" t="s">
        <v>1120</v>
      </c>
      <c r="V48" s="59" t="s">
        <v>1121</v>
      </c>
      <c r="W48" s="59">
        <v>3118504437</v>
      </c>
      <c r="X48" s="62" t="s">
        <v>1048</v>
      </c>
    </row>
    <row r="49" spans="1:24" x14ac:dyDescent="0.25">
      <c r="A49" s="60" t="s">
        <v>573</v>
      </c>
      <c r="B49" s="61">
        <v>1032461533</v>
      </c>
      <c r="C49" s="59" t="s">
        <v>1055</v>
      </c>
      <c r="D49" s="62" t="s">
        <v>183</v>
      </c>
      <c r="E49" s="87">
        <v>1698300</v>
      </c>
      <c r="F49" s="64">
        <f t="shared" si="2"/>
        <v>679320</v>
      </c>
      <c r="G49" s="65">
        <v>16303680</v>
      </c>
      <c r="H49" s="66">
        <v>38868307975</v>
      </c>
      <c r="I49" s="59" t="s">
        <v>382</v>
      </c>
      <c r="J49" s="67"/>
      <c r="K49" s="68">
        <v>42807</v>
      </c>
      <c r="L49" s="68">
        <v>43099</v>
      </c>
      <c r="M49" s="62" t="s">
        <v>1073</v>
      </c>
      <c r="N49" s="59">
        <v>1032461533</v>
      </c>
      <c r="O49" s="70">
        <v>34350</v>
      </c>
      <c r="P49" s="71" t="s">
        <v>1083</v>
      </c>
      <c r="Q49" s="59" t="s">
        <v>55</v>
      </c>
      <c r="R49" s="59" t="s">
        <v>28</v>
      </c>
      <c r="S49" s="62" t="s">
        <v>29</v>
      </c>
      <c r="T49" s="59" t="s">
        <v>1122</v>
      </c>
      <c r="U49" s="62" t="s">
        <v>1123</v>
      </c>
      <c r="V49" s="59" t="s">
        <v>1124</v>
      </c>
      <c r="W49" s="59">
        <v>3102146374</v>
      </c>
      <c r="X49" s="62" t="s">
        <v>25</v>
      </c>
    </row>
    <row r="50" spans="1:24" x14ac:dyDescent="0.25">
      <c r="A50" s="60" t="s">
        <v>574</v>
      </c>
      <c r="B50" s="61">
        <v>1098738165</v>
      </c>
      <c r="C50" s="59" t="s">
        <v>1056</v>
      </c>
      <c r="D50" s="62" t="s">
        <v>183</v>
      </c>
      <c r="E50" s="87">
        <v>1698300</v>
      </c>
      <c r="F50" s="64">
        <f t="shared" si="2"/>
        <v>679320</v>
      </c>
      <c r="G50" s="65">
        <v>16303680</v>
      </c>
      <c r="H50" s="66">
        <v>72654674851</v>
      </c>
      <c r="I50" s="59" t="s">
        <v>382</v>
      </c>
      <c r="J50" s="67"/>
      <c r="K50" s="68">
        <v>42807</v>
      </c>
      <c r="L50" s="68">
        <v>43099</v>
      </c>
      <c r="M50" s="62" t="s">
        <v>1073</v>
      </c>
      <c r="N50" s="59">
        <v>1098738165</v>
      </c>
      <c r="O50" s="70">
        <v>34032</v>
      </c>
      <c r="P50" s="71" t="s">
        <v>1084</v>
      </c>
      <c r="Q50" s="59" t="s">
        <v>41</v>
      </c>
      <c r="R50" s="59" t="s">
        <v>36</v>
      </c>
      <c r="S50" s="62" t="s">
        <v>29</v>
      </c>
      <c r="T50" s="59" t="s">
        <v>1125</v>
      </c>
      <c r="U50" s="62" t="s">
        <v>1126</v>
      </c>
      <c r="V50" s="59" t="s">
        <v>1127</v>
      </c>
      <c r="W50" s="59">
        <v>3125426506</v>
      </c>
      <c r="X50" s="62" t="s">
        <v>25</v>
      </c>
    </row>
    <row r="51" spans="1:24" x14ac:dyDescent="0.25">
      <c r="A51" s="60" t="s">
        <v>575</v>
      </c>
      <c r="B51" s="61">
        <v>1017159897</v>
      </c>
      <c r="C51" s="59" t="s">
        <v>1057</v>
      </c>
      <c r="D51" s="62" t="s">
        <v>183</v>
      </c>
      <c r="E51" s="87">
        <v>2437800</v>
      </c>
      <c r="F51" s="64">
        <f t="shared" si="2"/>
        <v>975120</v>
      </c>
      <c r="G51" s="65">
        <v>23159100</v>
      </c>
      <c r="H51" s="66" t="s">
        <v>1104</v>
      </c>
      <c r="I51" s="59" t="s">
        <v>382</v>
      </c>
      <c r="J51" s="67"/>
      <c r="K51" s="68">
        <v>42808</v>
      </c>
      <c r="L51" s="68">
        <v>43097</v>
      </c>
      <c r="M51" s="62" t="s">
        <v>1074</v>
      </c>
      <c r="N51" s="59">
        <v>1017159897</v>
      </c>
      <c r="O51" s="70">
        <v>32285</v>
      </c>
      <c r="P51" s="71" t="s">
        <v>1085</v>
      </c>
      <c r="Q51" s="59" t="s">
        <v>20</v>
      </c>
      <c r="R51" s="59" t="s">
        <v>36</v>
      </c>
      <c r="S51" s="59" t="s">
        <v>29</v>
      </c>
      <c r="T51" s="59" t="s">
        <v>1128</v>
      </c>
      <c r="U51" s="59" t="s">
        <v>1129</v>
      </c>
      <c r="V51" s="59" t="s">
        <v>1130</v>
      </c>
      <c r="W51" s="59">
        <v>3206033033</v>
      </c>
      <c r="X51" s="59" t="s">
        <v>77</v>
      </c>
    </row>
    <row r="52" spans="1:24" x14ac:dyDescent="0.25">
      <c r="A52" s="60" t="s">
        <v>576</v>
      </c>
      <c r="B52" s="61">
        <v>11350370</v>
      </c>
      <c r="C52" s="59" t="s">
        <v>423</v>
      </c>
      <c r="D52" s="62" t="s">
        <v>183</v>
      </c>
      <c r="E52" s="87">
        <v>1380060</v>
      </c>
      <c r="F52" s="64">
        <f t="shared" si="2"/>
        <v>552024</v>
      </c>
      <c r="G52" s="65">
        <v>12604548</v>
      </c>
      <c r="H52" s="66" t="s">
        <v>464</v>
      </c>
      <c r="I52" s="59" t="s">
        <v>384</v>
      </c>
      <c r="J52" s="67"/>
      <c r="K52" s="68">
        <v>42821</v>
      </c>
      <c r="L52" s="68">
        <v>43099</v>
      </c>
      <c r="M52" s="62" t="s">
        <v>1075</v>
      </c>
      <c r="N52" s="59">
        <v>11350370</v>
      </c>
      <c r="O52" s="70">
        <v>31276</v>
      </c>
      <c r="P52" s="71" t="s">
        <v>1086</v>
      </c>
      <c r="Q52" s="59" t="s">
        <v>41</v>
      </c>
      <c r="R52" s="59" t="s">
        <v>36</v>
      </c>
      <c r="S52" s="59" t="s">
        <v>29</v>
      </c>
      <c r="T52" s="59" t="s">
        <v>282</v>
      </c>
      <c r="U52" s="59" t="s">
        <v>283</v>
      </c>
      <c r="V52" s="59" t="s">
        <v>284</v>
      </c>
      <c r="W52" s="59">
        <v>3213494068</v>
      </c>
      <c r="X52" s="59" t="s">
        <v>56</v>
      </c>
    </row>
    <row r="53" spans="1:24" x14ac:dyDescent="0.25">
      <c r="A53" s="60" t="s">
        <v>577</v>
      </c>
      <c r="B53" s="61">
        <v>80392459</v>
      </c>
      <c r="C53" s="59" t="s">
        <v>422</v>
      </c>
      <c r="D53" s="62" t="s">
        <v>183</v>
      </c>
      <c r="E53" s="87">
        <v>1380060</v>
      </c>
      <c r="F53" s="64">
        <f t="shared" si="2"/>
        <v>552024</v>
      </c>
      <c r="G53" s="65">
        <v>12604548</v>
      </c>
      <c r="H53" s="66" t="s">
        <v>463</v>
      </c>
      <c r="I53" s="59" t="s">
        <v>382</v>
      </c>
      <c r="J53" s="67"/>
      <c r="K53" s="68">
        <v>42821</v>
      </c>
      <c r="L53" s="68">
        <v>43099</v>
      </c>
      <c r="M53" s="62" t="s">
        <v>1075</v>
      </c>
      <c r="N53" s="59">
        <v>80392459</v>
      </c>
      <c r="O53" s="70">
        <v>29906</v>
      </c>
      <c r="P53" s="59" t="s">
        <v>1087</v>
      </c>
      <c r="Q53" s="59" t="s">
        <v>41</v>
      </c>
      <c r="R53" s="59" t="s">
        <v>28</v>
      </c>
      <c r="S53" s="59" t="s">
        <v>23</v>
      </c>
      <c r="T53" s="59" t="s">
        <v>268</v>
      </c>
      <c r="U53" s="59" t="s">
        <v>269</v>
      </c>
      <c r="V53" s="59" t="s">
        <v>270</v>
      </c>
      <c r="W53" s="59">
        <v>3102772172</v>
      </c>
      <c r="X53" s="59" t="s">
        <v>63</v>
      </c>
    </row>
    <row r="54" spans="1:24" x14ac:dyDescent="0.25">
      <c r="A54" s="60" t="s">
        <v>578</v>
      </c>
      <c r="B54" s="61">
        <v>1098788865</v>
      </c>
      <c r="C54" s="59" t="s">
        <v>1058</v>
      </c>
      <c r="D54" s="62" t="s">
        <v>183</v>
      </c>
      <c r="E54" s="87">
        <v>1224000</v>
      </c>
      <c r="F54" s="64">
        <f t="shared" si="2"/>
        <v>489600</v>
      </c>
      <c r="G54" s="65">
        <v>11179200</v>
      </c>
      <c r="H54" s="66" t="s">
        <v>1105</v>
      </c>
      <c r="I54" s="59" t="s">
        <v>384</v>
      </c>
      <c r="J54" s="67"/>
      <c r="K54" s="68">
        <v>42821</v>
      </c>
      <c r="L54" s="68">
        <v>43099</v>
      </c>
      <c r="M54" s="62" t="s">
        <v>1075</v>
      </c>
      <c r="N54" s="59">
        <v>1098788865</v>
      </c>
      <c r="O54" s="70">
        <v>35217</v>
      </c>
      <c r="P54" s="71" t="s">
        <v>1088</v>
      </c>
      <c r="Q54" s="59" t="s">
        <v>55</v>
      </c>
      <c r="R54" s="59" t="s">
        <v>28</v>
      </c>
      <c r="S54" s="59" t="s">
        <v>29</v>
      </c>
      <c r="T54" s="59" t="s">
        <v>1131</v>
      </c>
      <c r="U54" s="59" t="s">
        <v>1132</v>
      </c>
      <c r="V54" s="59" t="s">
        <v>1133</v>
      </c>
      <c r="W54" s="59">
        <v>3138318564</v>
      </c>
      <c r="X54" s="59" t="s">
        <v>33</v>
      </c>
    </row>
    <row r="55" spans="1:24" x14ac:dyDescent="0.25">
      <c r="A55" s="60" t="s">
        <v>669</v>
      </c>
      <c r="B55" s="61">
        <v>1071630073</v>
      </c>
      <c r="C55" s="59" t="s">
        <v>1059</v>
      </c>
      <c r="D55" s="62" t="s">
        <v>183</v>
      </c>
      <c r="E55" s="87">
        <v>1224000</v>
      </c>
      <c r="F55" s="64">
        <f t="shared" si="2"/>
        <v>489600</v>
      </c>
      <c r="G55" s="65">
        <v>11179200</v>
      </c>
      <c r="H55" s="66" t="s">
        <v>1106</v>
      </c>
      <c r="I55" s="59" t="s">
        <v>397</v>
      </c>
      <c r="J55" s="67"/>
      <c r="K55" s="68">
        <v>42821</v>
      </c>
      <c r="L55" s="68">
        <v>43099</v>
      </c>
      <c r="M55" s="62" t="s">
        <v>1075</v>
      </c>
      <c r="N55" s="59">
        <v>1071630073</v>
      </c>
      <c r="O55" s="70">
        <v>33764</v>
      </c>
      <c r="P55" s="71" t="s">
        <v>1089</v>
      </c>
      <c r="Q55" s="59" t="s">
        <v>91</v>
      </c>
      <c r="R55" s="59" t="s">
        <v>28</v>
      </c>
      <c r="S55" s="59" t="s">
        <v>29</v>
      </c>
      <c r="T55" s="59" t="s">
        <v>1134</v>
      </c>
      <c r="U55" s="59" t="s">
        <v>266</v>
      </c>
      <c r="V55" s="59" t="s">
        <v>1135</v>
      </c>
      <c r="W55" s="59">
        <v>3138142447</v>
      </c>
      <c r="X55" s="59" t="s">
        <v>63</v>
      </c>
    </row>
    <row r="56" spans="1:24" x14ac:dyDescent="0.25">
      <c r="A56" s="60" t="s">
        <v>694</v>
      </c>
      <c r="B56" s="61">
        <v>53118460</v>
      </c>
      <c r="C56" s="59" t="s">
        <v>1060</v>
      </c>
      <c r="D56" s="62" t="s">
        <v>183</v>
      </c>
      <c r="E56" s="87">
        <v>1224000</v>
      </c>
      <c r="F56" s="64">
        <f t="shared" si="2"/>
        <v>489600</v>
      </c>
      <c r="G56" s="65">
        <v>11179200</v>
      </c>
      <c r="H56" s="66" t="s">
        <v>1107</v>
      </c>
      <c r="I56" s="59" t="s">
        <v>386</v>
      </c>
      <c r="J56" s="67"/>
      <c r="K56" s="68">
        <v>42821</v>
      </c>
      <c r="L56" s="68">
        <v>43099</v>
      </c>
      <c r="M56" s="62" t="s">
        <v>1075</v>
      </c>
      <c r="N56" s="59">
        <v>53118460</v>
      </c>
      <c r="O56" s="70">
        <v>31322</v>
      </c>
      <c r="P56" s="71" t="s">
        <v>1090</v>
      </c>
      <c r="Q56" s="59" t="s">
        <v>21</v>
      </c>
      <c r="R56" s="59" t="s">
        <v>36</v>
      </c>
      <c r="S56" s="59" t="s">
        <v>23</v>
      </c>
      <c r="T56" s="59" t="s">
        <v>1136</v>
      </c>
      <c r="U56" s="59" t="s">
        <v>46</v>
      </c>
      <c r="V56" s="59" t="s">
        <v>1137</v>
      </c>
      <c r="W56" s="59">
        <v>3138143421</v>
      </c>
      <c r="X56" s="59" t="s">
        <v>25</v>
      </c>
    </row>
    <row r="57" spans="1:24" x14ac:dyDescent="0.25">
      <c r="A57" s="60" t="s">
        <v>695</v>
      </c>
      <c r="B57" s="61">
        <v>80920495</v>
      </c>
      <c r="C57" s="59" t="s">
        <v>1061</v>
      </c>
      <c r="D57" s="62" t="s">
        <v>183</v>
      </c>
      <c r="E57" s="87">
        <v>1224000</v>
      </c>
      <c r="F57" s="64">
        <f t="shared" si="2"/>
        <v>489600</v>
      </c>
      <c r="G57" s="65">
        <v>11016000</v>
      </c>
      <c r="H57" s="73" t="s">
        <v>1108</v>
      </c>
      <c r="I57" s="59" t="s">
        <v>382</v>
      </c>
      <c r="J57" s="67"/>
      <c r="K57" s="68">
        <v>42825</v>
      </c>
      <c r="L57" s="68">
        <v>43099</v>
      </c>
      <c r="M57" s="62">
        <v>9</v>
      </c>
      <c r="N57" s="59">
        <v>80920495</v>
      </c>
      <c r="O57" s="70">
        <v>31219</v>
      </c>
      <c r="P57" s="71" t="s">
        <v>1091</v>
      </c>
      <c r="Q57" s="59" t="s">
        <v>91</v>
      </c>
      <c r="R57" s="59" t="s">
        <v>36</v>
      </c>
      <c r="S57" s="59" t="s">
        <v>23</v>
      </c>
      <c r="T57" s="59" t="s">
        <v>1138</v>
      </c>
      <c r="U57" s="59" t="s">
        <v>46</v>
      </c>
      <c r="V57" s="59" t="s">
        <v>1139</v>
      </c>
      <c r="W57" s="59">
        <v>3106747789</v>
      </c>
      <c r="X57" s="59"/>
    </row>
    <row r="58" spans="1:24" x14ac:dyDescent="0.25">
      <c r="A58" s="60" t="s">
        <v>696</v>
      </c>
      <c r="B58" s="61">
        <v>1032384312</v>
      </c>
      <c r="C58" s="59" t="s">
        <v>1062</v>
      </c>
      <c r="D58" s="62" t="s">
        <v>183</v>
      </c>
      <c r="E58" s="87">
        <v>2437800</v>
      </c>
      <c r="F58" s="64">
        <f t="shared" si="2"/>
        <v>975120</v>
      </c>
      <c r="G58" s="65">
        <v>21940200</v>
      </c>
      <c r="H58" s="66" t="s">
        <v>1108</v>
      </c>
      <c r="I58" s="59" t="s">
        <v>382</v>
      </c>
      <c r="J58" s="67"/>
      <c r="K58" s="68">
        <v>42825</v>
      </c>
      <c r="L58" s="68">
        <v>43099</v>
      </c>
      <c r="M58" s="62">
        <v>9</v>
      </c>
      <c r="N58" s="59">
        <v>1032384312</v>
      </c>
      <c r="O58" s="70">
        <v>31863</v>
      </c>
      <c r="P58" s="71" t="s">
        <v>1092</v>
      </c>
      <c r="Q58" s="59" t="s">
        <v>91</v>
      </c>
      <c r="R58" s="59" t="s">
        <v>36</v>
      </c>
      <c r="S58" s="59" t="s">
        <v>29</v>
      </c>
      <c r="T58" s="59" t="s">
        <v>1140</v>
      </c>
      <c r="U58" s="59" t="s">
        <v>46</v>
      </c>
      <c r="V58" s="59"/>
      <c r="W58" s="59"/>
      <c r="X58" s="59"/>
    </row>
    <row r="59" spans="1:24" x14ac:dyDescent="0.25">
      <c r="A59" s="60" t="s">
        <v>712</v>
      </c>
      <c r="B59" s="61">
        <v>80073579</v>
      </c>
      <c r="C59" s="59" t="s">
        <v>1063</v>
      </c>
      <c r="D59" s="62" t="s">
        <v>183</v>
      </c>
      <c r="E59" s="87">
        <v>2917200</v>
      </c>
      <c r="F59" s="64">
        <f t="shared" si="2"/>
        <v>1166880</v>
      </c>
      <c r="G59" s="65">
        <v>26254800</v>
      </c>
      <c r="H59" s="66" t="s">
        <v>1109</v>
      </c>
      <c r="I59" s="59" t="s">
        <v>395</v>
      </c>
      <c r="J59" s="67"/>
      <c r="K59" s="68">
        <v>42825</v>
      </c>
      <c r="L59" s="68">
        <v>43099</v>
      </c>
      <c r="M59" s="62">
        <v>9</v>
      </c>
      <c r="N59" s="59">
        <v>80073579</v>
      </c>
      <c r="O59" s="70">
        <v>30762</v>
      </c>
      <c r="P59" s="71" t="s">
        <v>1093</v>
      </c>
      <c r="Q59" s="59" t="s">
        <v>27</v>
      </c>
      <c r="R59" s="59" t="s">
        <v>36</v>
      </c>
      <c r="S59" s="62" t="s">
        <v>23</v>
      </c>
      <c r="T59" s="59" t="s">
        <v>1141</v>
      </c>
      <c r="U59" s="62" t="s">
        <v>46</v>
      </c>
      <c r="V59" s="59" t="s">
        <v>1142</v>
      </c>
      <c r="W59" s="59">
        <v>3155340259</v>
      </c>
      <c r="X59" s="62" t="s">
        <v>25</v>
      </c>
    </row>
    <row r="60" spans="1:24" x14ac:dyDescent="0.25">
      <c r="A60" s="60" t="s">
        <v>713</v>
      </c>
      <c r="B60" s="61">
        <v>1010193796</v>
      </c>
      <c r="C60" s="59" t="s">
        <v>417</v>
      </c>
      <c r="D60" s="62" t="s">
        <v>183</v>
      </c>
      <c r="E60" s="87">
        <v>1380060</v>
      </c>
      <c r="F60" s="64">
        <f t="shared" si="2"/>
        <v>552024</v>
      </c>
      <c r="G60" s="65">
        <v>11730510</v>
      </c>
      <c r="H60" s="66" t="s">
        <v>457</v>
      </c>
      <c r="I60" s="59" t="s">
        <v>405</v>
      </c>
      <c r="J60" s="67"/>
      <c r="K60" s="68">
        <v>42837</v>
      </c>
      <c r="L60" s="68">
        <v>43095</v>
      </c>
      <c r="M60" s="62" t="s">
        <v>1076</v>
      </c>
      <c r="N60" s="59">
        <v>1010193796</v>
      </c>
      <c r="O60" s="70">
        <v>33148</v>
      </c>
      <c r="P60" s="71" t="s">
        <v>271</v>
      </c>
      <c r="Q60" s="59" t="s">
        <v>91</v>
      </c>
      <c r="R60" s="59" t="s">
        <v>22</v>
      </c>
      <c r="S60" s="59" t="s">
        <v>29</v>
      </c>
      <c r="T60" s="59" t="s">
        <v>272</v>
      </c>
      <c r="U60" s="59" t="s">
        <v>273</v>
      </c>
      <c r="V60" s="59" t="s">
        <v>274</v>
      </c>
      <c r="W60" s="59">
        <v>3144870380</v>
      </c>
      <c r="X60" s="59" t="s">
        <v>25</v>
      </c>
    </row>
    <row r="61" spans="1:24" x14ac:dyDescent="0.25">
      <c r="A61" s="60" t="s">
        <v>714</v>
      </c>
      <c r="B61" s="61">
        <v>11413533</v>
      </c>
      <c r="C61" s="59" t="s">
        <v>1064</v>
      </c>
      <c r="D61" s="62" t="s">
        <v>183</v>
      </c>
      <c r="E61" s="87">
        <v>1224000</v>
      </c>
      <c r="F61" s="64">
        <f t="shared" si="2"/>
        <v>489600</v>
      </c>
      <c r="G61" s="65">
        <v>9180000</v>
      </c>
      <c r="H61" s="66" t="s">
        <v>1110</v>
      </c>
      <c r="I61" s="59" t="s">
        <v>384</v>
      </c>
      <c r="J61" s="67"/>
      <c r="K61" s="68">
        <v>42867</v>
      </c>
      <c r="L61" s="68">
        <v>43095</v>
      </c>
      <c r="M61" s="62" t="s">
        <v>1077</v>
      </c>
      <c r="N61" s="59">
        <v>11413533</v>
      </c>
      <c r="O61" s="70">
        <v>30730</v>
      </c>
      <c r="P61" s="71" t="s">
        <v>1094</v>
      </c>
      <c r="Q61" s="59" t="s">
        <v>636</v>
      </c>
      <c r="R61" s="59" t="s">
        <v>36</v>
      </c>
      <c r="S61" s="62" t="s">
        <v>23</v>
      </c>
      <c r="T61" s="59" t="s">
        <v>1143</v>
      </c>
      <c r="U61" s="59" t="s">
        <v>46</v>
      </c>
      <c r="V61" s="59" t="s">
        <v>1144</v>
      </c>
      <c r="W61" s="59">
        <v>3057551207</v>
      </c>
      <c r="X61" s="59" t="s">
        <v>25</v>
      </c>
    </row>
    <row r="62" spans="1:24" x14ac:dyDescent="0.25">
      <c r="A62" s="60" t="s">
        <v>724</v>
      </c>
      <c r="B62" s="61">
        <v>80522736</v>
      </c>
      <c r="C62" s="59" t="s">
        <v>1065</v>
      </c>
      <c r="D62" s="62" t="s">
        <v>183</v>
      </c>
      <c r="E62" s="87">
        <v>1224000</v>
      </c>
      <c r="F62" s="64">
        <f t="shared" si="2"/>
        <v>489600</v>
      </c>
      <c r="G62" s="65">
        <v>9180000</v>
      </c>
      <c r="H62" s="66" t="s">
        <v>1111</v>
      </c>
      <c r="I62" s="59" t="s">
        <v>382</v>
      </c>
      <c r="J62" s="67"/>
      <c r="K62" s="68">
        <v>42867</v>
      </c>
      <c r="L62" s="68">
        <v>43095</v>
      </c>
      <c r="M62" s="62" t="s">
        <v>1077</v>
      </c>
      <c r="N62" s="59">
        <v>80522736</v>
      </c>
      <c r="O62" s="70">
        <v>27855</v>
      </c>
      <c r="P62" s="71" t="s">
        <v>1095</v>
      </c>
      <c r="Q62" s="59" t="s">
        <v>91</v>
      </c>
      <c r="R62" s="59" t="s">
        <v>36</v>
      </c>
      <c r="S62" s="59" t="s">
        <v>29</v>
      </c>
      <c r="T62" s="59" t="s">
        <v>1145</v>
      </c>
      <c r="U62" s="59" t="s">
        <v>24</v>
      </c>
      <c r="V62" s="59" t="s">
        <v>1146</v>
      </c>
      <c r="W62" s="59">
        <v>3023537040</v>
      </c>
      <c r="X62" s="59" t="s">
        <v>56</v>
      </c>
    </row>
    <row r="63" spans="1:24" x14ac:dyDescent="0.25">
      <c r="A63" s="60" t="s">
        <v>725</v>
      </c>
      <c r="B63" s="61">
        <v>1097390941</v>
      </c>
      <c r="C63" s="59" t="s">
        <v>1066</v>
      </c>
      <c r="D63" s="62" t="s">
        <v>183</v>
      </c>
      <c r="E63" s="87">
        <v>3294600</v>
      </c>
      <c r="F63" s="64">
        <f t="shared" si="2"/>
        <v>1317840</v>
      </c>
      <c r="G63" s="65">
        <v>24380040</v>
      </c>
      <c r="H63" s="66" t="s">
        <v>1112</v>
      </c>
      <c r="I63" s="59" t="s">
        <v>384</v>
      </c>
      <c r="J63" s="67"/>
      <c r="K63" s="68">
        <v>42874</v>
      </c>
      <c r="L63" s="68">
        <v>43099</v>
      </c>
      <c r="M63" s="62" t="s">
        <v>1078</v>
      </c>
      <c r="N63" s="59">
        <v>1097390941</v>
      </c>
      <c r="O63" s="70">
        <v>32019</v>
      </c>
      <c r="P63" s="71" t="s">
        <v>1096</v>
      </c>
      <c r="Q63" s="59" t="s">
        <v>49</v>
      </c>
      <c r="R63" s="59" t="s">
        <v>36</v>
      </c>
      <c r="S63" s="59" t="s">
        <v>29</v>
      </c>
      <c r="T63" s="59" t="s">
        <v>1147</v>
      </c>
      <c r="U63" s="59" t="s">
        <v>46</v>
      </c>
      <c r="V63" s="59" t="s">
        <v>1148</v>
      </c>
      <c r="W63" s="59">
        <v>3177595685</v>
      </c>
      <c r="X63" s="59" t="s">
        <v>63</v>
      </c>
    </row>
    <row r="64" spans="1:24" x14ac:dyDescent="0.25">
      <c r="A64" s="60" t="s">
        <v>726</v>
      </c>
      <c r="B64" s="61">
        <v>80229303</v>
      </c>
      <c r="C64" s="59" t="s">
        <v>1067</v>
      </c>
      <c r="D64" s="62" t="s">
        <v>183</v>
      </c>
      <c r="E64" s="87">
        <v>1224000</v>
      </c>
      <c r="F64" s="64">
        <f t="shared" si="2"/>
        <v>489600</v>
      </c>
      <c r="G64" s="65">
        <v>7180800</v>
      </c>
      <c r="H64" s="66" t="s">
        <v>1113</v>
      </c>
      <c r="I64" s="59" t="s">
        <v>382</v>
      </c>
      <c r="J64" s="67"/>
      <c r="K64" s="68">
        <v>42921</v>
      </c>
      <c r="L64" s="68">
        <v>43099</v>
      </c>
      <c r="M64" s="62" t="s">
        <v>1079</v>
      </c>
      <c r="N64" s="59">
        <v>80229303</v>
      </c>
      <c r="O64" s="70">
        <v>29345</v>
      </c>
      <c r="P64" s="71" t="s">
        <v>1097</v>
      </c>
      <c r="Q64" s="59" t="s">
        <v>341</v>
      </c>
      <c r="R64" s="59" t="s">
        <v>28</v>
      </c>
      <c r="S64" s="59" t="s">
        <v>29</v>
      </c>
      <c r="T64" s="59" t="s">
        <v>1149</v>
      </c>
      <c r="U64" s="59" t="s">
        <v>46</v>
      </c>
      <c r="V64" s="59" t="s">
        <v>1150</v>
      </c>
      <c r="W64" s="59">
        <v>3195687601</v>
      </c>
      <c r="X64" s="59" t="s">
        <v>56</v>
      </c>
    </row>
    <row r="65" spans="1:24" x14ac:dyDescent="0.25">
      <c r="A65" s="60" t="s">
        <v>740</v>
      </c>
      <c r="B65" s="61">
        <v>1018435971</v>
      </c>
      <c r="C65" s="59" t="s">
        <v>1068</v>
      </c>
      <c r="D65" s="62" t="s">
        <v>183</v>
      </c>
      <c r="E65" s="87">
        <v>2917200</v>
      </c>
      <c r="F65" s="64">
        <f t="shared" si="2"/>
        <v>1166880</v>
      </c>
      <c r="G65" s="65">
        <v>17114240</v>
      </c>
      <c r="H65" s="66" t="s">
        <v>1114</v>
      </c>
      <c r="I65" s="59" t="s">
        <v>395</v>
      </c>
      <c r="J65" s="67"/>
      <c r="K65" s="68">
        <v>42921</v>
      </c>
      <c r="L65" s="68">
        <v>43099</v>
      </c>
      <c r="M65" s="62" t="s">
        <v>1079</v>
      </c>
      <c r="N65" s="59">
        <v>1018435971</v>
      </c>
      <c r="O65" s="70">
        <v>33006</v>
      </c>
      <c r="P65" s="71" t="s">
        <v>1098</v>
      </c>
      <c r="Q65" s="59" t="s">
        <v>41</v>
      </c>
      <c r="R65" s="59" t="s">
        <v>36</v>
      </c>
      <c r="S65" s="59" t="s">
        <v>23</v>
      </c>
      <c r="T65" s="59" t="s">
        <v>1151</v>
      </c>
      <c r="U65" s="59" t="s">
        <v>46</v>
      </c>
      <c r="V65" s="59" t="s">
        <v>1152</v>
      </c>
      <c r="W65" s="59">
        <v>3113008842</v>
      </c>
      <c r="X65" s="59" t="s">
        <v>45</v>
      </c>
    </row>
    <row r="66" spans="1:24" x14ac:dyDescent="0.25">
      <c r="A66" s="60" t="s">
        <v>741</v>
      </c>
      <c r="B66" s="59">
        <v>79668711</v>
      </c>
      <c r="C66" s="59" t="s">
        <v>1069</v>
      </c>
      <c r="D66" s="62" t="s">
        <v>183</v>
      </c>
      <c r="E66" s="87">
        <v>1224000</v>
      </c>
      <c r="F66" s="64">
        <f t="shared" si="2"/>
        <v>489600</v>
      </c>
      <c r="G66" s="65">
        <v>5426400</v>
      </c>
      <c r="H66" s="66" t="s">
        <v>1115</v>
      </c>
      <c r="I66" s="59" t="s">
        <v>384</v>
      </c>
      <c r="J66" s="67"/>
      <c r="K66" s="68">
        <v>42965</v>
      </c>
      <c r="L66" s="68">
        <v>43099</v>
      </c>
      <c r="M66" s="62" t="s">
        <v>922</v>
      </c>
      <c r="N66" s="59">
        <v>79668711</v>
      </c>
      <c r="O66" s="70">
        <v>26283</v>
      </c>
      <c r="P66" s="71" t="s">
        <v>1099</v>
      </c>
      <c r="Q66" s="59" t="s">
        <v>27</v>
      </c>
      <c r="R66" s="59" t="s">
        <v>42</v>
      </c>
      <c r="S66" s="62" t="s">
        <v>23</v>
      </c>
      <c r="T66" s="59" t="s">
        <v>1153</v>
      </c>
      <c r="U66" s="62" t="s">
        <v>46</v>
      </c>
      <c r="V66" s="59" t="s">
        <v>1154</v>
      </c>
      <c r="W66" s="59">
        <v>3142959250</v>
      </c>
      <c r="X66" s="62" t="s">
        <v>56</v>
      </c>
    </row>
    <row r="67" spans="1:24" x14ac:dyDescent="0.25">
      <c r="A67" s="60" t="s">
        <v>756</v>
      </c>
      <c r="B67" s="61">
        <v>1018463137</v>
      </c>
      <c r="C67" s="59" t="s">
        <v>1070</v>
      </c>
      <c r="D67" s="62" t="s">
        <v>183</v>
      </c>
      <c r="E67" s="87">
        <v>2437800</v>
      </c>
      <c r="F67" s="64">
        <f t="shared" si="2"/>
        <v>975120</v>
      </c>
      <c r="G67" s="65">
        <v>10401280</v>
      </c>
      <c r="H67" s="66" t="s">
        <v>1116</v>
      </c>
      <c r="I67" s="59" t="s">
        <v>382</v>
      </c>
      <c r="J67" s="67"/>
      <c r="K67" s="68">
        <v>42970</v>
      </c>
      <c r="L67" s="68">
        <v>43099</v>
      </c>
      <c r="M67" s="62" t="s">
        <v>1080</v>
      </c>
      <c r="N67" s="59">
        <v>1018463137</v>
      </c>
      <c r="O67" s="70">
        <v>34264</v>
      </c>
      <c r="P67" s="71" t="s">
        <v>1100</v>
      </c>
      <c r="Q67" s="59" t="s">
        <v>49</v>
      </c>
      <c r="R67" s="59" t="s">
        <v>36</v>
      </c>
      <c r="S67" s="62" t="s">
        <v>23</v>
      </c>
      <c r="T67" s="59" t="s">
        <v>1155</v>
      </c>
      <c r="U67" s="59" t="s">
        <v>46</v>
      </c>
      <c r="V67" s="59" t="s">
        <v>1156</v>
      </c>
      <c r="W67" s="59">
        <v>3213953131</v>
      </c>
      <c r="X67" s="59" t="s">
        <v>33</v>
      </c>
    </row>
    <row r="68" spans="1:24" x14ac:dyDescent="0.25">
      <c r="A68" s="60" t="s">
        <v>757</v>
      </c>
      <c r="B68" s="61">
        <v>1049623000</v>
      </c>
      <c r="C68" s="59" t="s">
        <v>1071</v>
      </c>
      <c r="D68" s="62" t="s">
        <v>183</v>
      </c>
      <c r="E68" s="87">
        <v>2917200</v>
      </c>
      <c r="F68" s="64">
        <f t="shared" si="2"/>
        <v>1166880</v>
      </c>
      <c r="G68" s="65">
        <v>10696400</v>
      </c>
      <c r="H68" s="74" t="s">
        <v>1117</v>
      </c>
      <c r="I68" s="59" t="s">
        <v>384</v>
      </c>
      <c r="J68" s="67"/>
      <c r="K68" s="68">
        <v>42989</v>
      </c>
      <c r="L68" s="68">
        <v>43099</v>
      </c>
      <c r="M68" s="62" t="s">
        <v>927</v>
      </c>
      <c r="N68" s="59">
        <v>1049623000</v>
      </c>
      <c r="O68" s="70">
        <v>33159</v>
      </c>
      <c r="P68" s="71" t="s">
        <v>1101</v>
      </c>
      <c r="Q68" s="59" t="s">
        <v>1037</v>
      </c>
      <c r="R68" s="59" t="s">
        <v>36</v>
      </c>
      <c r="S68" s="59" t="s">
        <v>29</v>
      </c>
      <c r="T68" s="59" t="s">
        <v>1157</v>
      </c>
      <c r="U68" s="59" t="s">
        <v>46</v>
      </c>
      <c r="V68" s="59" t="s">
        <v>1158</v>
      </c>
      <c r="W68" s="59">
        <v>3146894882</v>
      </c>
      <c r="X68" s="59" t="s">
        <v>25</v>
      </c>
    </row>
    <row r="69" spans="1:24" x14ac:dyDescent="0.25">
      <c r="A69" s="60" t="s">
        <v>758</v>
      </c>
      <c r="B69" s="61">
        <v>80391784</v>
      </c>
      <c r="C69" s="59" t="s">
        <v>1072</v>
      </c>
      <c r="D69" s="62" t="s">
        <v>183</v>
      </c>
      <c r="E69" s="87">
        <v>1224000</v>
      </c>
      <c r="F69" s="64">
        <f t="shared" si="2"/>
        <v>489600</v>
      </c>
      <c r="G69" s="65">
        <v>4406400</v>
      </c>
      <c r="H69" s="74" t="s">
        <v>1118</v>
      </c>
      <c r="I69" s="59" t="s">
        <v>405</v>
      </c>
      <c r="J69" s="67"/>
      <c r="K69" s="68">
        <v>42991</v>
      </c>
      <c r="L69" s="68">
        <v>43099</v>
      </c>
      <c r="M69" s="62" t="s">
        <v>1081</v>
      </c>
      <c r="N69" s="59">
        <v>80391784</v>
      </c>
      <c r="O69" s="70">
        <v>28167</v>
      </c>
      <c r="P69" s="71" t="s">
        <v>1102</v>
      </c>
      <c r="Q69" s="59" t="s">
        <v>636</v>
      </c>
      <c r="R69" s="59" t="s">
        <v>36</v>
      </c>
      <c r="S69" s="59" t="s">
        <v>23</v>
      </c>
      <c r="T69" s="59" t="s">
        <v>266</v>
      </c>
      <c r="U69" s="59" t="s">
        <v>266</v>
      </c>
      <c r="V69" s="59" t="s">
        <v>1159</v>
      </c>
      <c r="W69" s="59">
        <v>3114465676</v>
      </c>
      <c r="X69" s="59" t="s">
        <v>77</v>
      </c>
    </row>
    <row r="70" spans="1:24" x14ac:dyDescent="0.25">
      <c r="A70" s="60" t="s">
        <v>759</v>
      </c>
      <c r="B70" s="61">
        <v>1098686698</v>
      </c>
      <c r="C70" s="75" t="s">
        <v>822</v>
      </c>
      <c r="D70" s="62" t="s">
        <v>183</v>
      </c>
      <c r="E70" s="88">
        <v>3630996</v>
      </c>
      <c r="F70" s="77">
        <f t="shared" si="2"/>
        <v>1452398.4000000001</v>
      </c>
      <c r="G70" s="77">
        <v>20765500</v>
      </c>
      <c r="H70" s="76" t="s">
        <v>942</v>
      </c>
      <c r="I70" s="77" t="s">
        <v>399</v>
      </c>
      <c r="J70" s="67"/>
      <c r="K70" s="68">
        <v>43059</v>
      </c>
      <c r="L70" s="68">
        <v>43069</v>
      </c>
      <c r="M70" s="62" t="s">
        <v>943</v>
      </c>
      <c r="N70" s="59">
        <v>1098686698</v>
      </c>
      <c r="O70" s="69">
        <v>32994</v>
      </c>
      <c r="P70" s="78" t="s">
        <v>976</v>
      </c>
      <c r="Q70" s="69" t="s">
        <v>49</v>
      </c>
      <c r="R70" s="69" t="s">
        <v>22</v>
      </c>
      <c r="S70" s="62" t="s">
        <v>23</v>
      </c>
      <c r="T70" s="59" t="s">
        <v>1052</v>
      </c>
      <c r="U70" s="62" t="s">
        <v>335</v>
      </c>
      <c r="V70" s="59" t="s">
        <v>1053</v>
      </c>
      <c r="W70" s="59">
        <v>3166170149</v>
      </c>
      <c r="X70" s="79" t="s">
        <v>63</v>
      </c>
    </row>
    <row r="71" spans="1:24" x14ac:dyDescent="0.25">
      <c r="F71" s="82">
        <f t="shared" ref="F66:F129" si="3">+E71*40%</f>
        <v>0</v>
      </c>
      <c r="I71" s="58"/>
      <c r="K71" s="85"/>
      <c r="L71" s="85"/>
    </row>
    <row r="72" spans="1:24" x14ac:dyDescent="0.25">
      <c r="F72" s="82">
        <f t="shared" si="3"/>
        <v>0</v>
      </c>
      <c r="I72" s="58"/>
      <c r="K72" s="85"/>
      <c r="L72" s="85"/>
    </row>
    <row r="73" spans="1:24" x14ac:dyDescent="0.25">
      <c r="F73" s="82">
        <f t="shared" si="3"/>
        <v>0</v>
      </c>
      <c r="I73" s="58"/>
      <c r="K73" s="85"/>
      <c r="L73" s="85"/>
    </row>
    <row r="74" spans="1:24" x14ac:dyDescent="0.25">
      <c r="F74" s="82">
        <f t="shared" si="3"/>
        <v>0</v>
      </c>
      <c r="I74" s="58"/>
      <c r="K74" s="85"/>
      <c r="L74" s="85"/>
    </row>
    <row r="75" spans="1:24" x14ac:dyDescent="0.25">
      <c r="F75" s="82">
        <f t="shared" si="3"/>
        <v>0</v>
      </c>
      <c r="I75" s="58"/>
      <c r="K75" s="85"/>
      <c r="L75" s="85"/>
    </row>
    <row r="76" spans="1:24" x14ac:dyDescent="0.25">
      <c r="F76" s="82">
        <f t="shared" si="3"/>
        <v>0</v>
      </c>
      <c r="I76" s="58"/>
    </row>
    <row r="77" spans="1:24" x14ac:dyDescent="0.25">
      <c r="F77" s="82">
        <f t="shared" si="3"/>
        <v>0</v>
      </c>
      <c r="I77" s="58"/>
    </row>
    <row r="78" spans="1:24" x14ac:dyDescent="0.25">
      <c r="F78" s="82">
        <f t="shared" si="3"/>
        <v>0</v>
      </c>
      <c r="I78" s="58"/>
    </row>
    <row r="79" spans="1:24" x14ac:dyDescent="0.25">
      <c r="F79" s="82">
        <f t="shared" si="3"/>
        <v>0</v>
      </c>
      <c r="I79" s="58"/>
    </row>
    <row r="80" spans="1:24" x14ac:dyDescent="0.25">
      <c r="F80" s="82">
        <f t="shared" si="3"/>
        <v>0</v>
      </c>
      <c r="I80" s="58"/>
    </row>
    <row r="81" spans="6:9" x14ac:dyDescent="0.25">
      <c r="F81" s="82">
        <f t="shared" si="3"/>
        <v>0</v>
      </c>
      <c r="I81" s="58"/>
    </row>
    <row r="82" spans="6:9" x14ac:dyDescent="0.25">
      <c r="F82" s="82">
        <f t="shared" si="3"/>
        <v>0</v>
      </c>
      <c r="I82" s="58"/>
    </row>
    <row r="83" spans="6:9" x14ac:dyDescent="0.25">
      <c r="F83" s="82">
        <f t="shared" si="3"/>
        <v>0</v>
      </c>
      <c r="I83" s="58"/>
    </row>
    <row r="84" spans="6:9" x14ac:dyDescent="0.25">
      <c r="F84" s="82">
        <f t="shared" si="3"/>
        <v>0</v>
      </c>
      <c r="I84" s="58"/>
    </row>
    <row r="85" spans="6:9" x14ac:dyDescent="0.25">
      <c r="F85" s="82">
        <f t="shared" si="3"/>
        <v>0</v>
      </c>
      <c r="I85" s="58"/>
    </row>
    <row r="86" spans="6:9" x14ac:dyDescent="0.25">
      <c r="F86" s="82">
        <f t="shared" si="3"/>
        <v>0</v>
      </c>
      <c r="I86" s="58"/>
    </row>
    <row r="87" spans="6:9" x14ac:dyDescent="0.25">
      <c r="F87" s="82">
        <f t="shared" si="3"/>
        <v>0</v>
      </c>
      <c r="I87" s="58"/>
    </row>
    <row r="88" spans="6:9" x14ac:dyDescent="0.25">
      <c r="F88" s="82">
        <f t="shared" si="3"/>
        <v>0</v>
      </c>
      <c r="I88" s="58"/>
    </row>
    <row r="89" spans="6:9" x14ac:dyDescent="0.25">
      <c r="F89" s="82">
        <f t="shared" si="3"/>
        <v>0</v>
      </c>
      <c r="I89" s="58"/>
    </row>
    <row r="90" spans="6:9" x14ac:dyDescent="0.25">
      <c r="F90" s="82">
        <f t="shared" si="3"/>
        <v>0</v>
      </c>
      <c r="I90" s="58"/>
    </row>
    <row r="91" spans="6:9" x14ac:dyDescent="0.25">
      <c r="F91" s="82">
        <f t="shared" si="3"/>
        <v>0</v>
      </c>
      <c r="I91" s="58"/>
    </row>
    <row r="92" spans="6:9" x14ac:dyDescent="0.25">
      <c r="F92" s="82">
        <f t="shared" si="3"/>
        <v>0</v>
      </c>
      <c r="I92" s="58"/>
    </row>
    <row r="93" spans="6:9" x14ac:dyDescent="0.25">
      <c r="F93" s="82">
        <f t="shared" si="3"/>
        <v>0</v>
      </c>
      <c r="I93" s="58"/>
    </row>
    <row r="94" spans="6:9" x14ac:dyDescent="0.25">
      <c r="F94" s="82">
        <f t="shared" si="3"/>
        <v>0</v>
      </c>
      <c r="I94" s="58"/>
    </row>
    <row r="95" spans="6:9" x14ac:dyDescent="0.25">
      <c r="F95" s="82">
        <f t="shared" si="3"/>
        <v>0</v>
      </c>
      <c r="I95" s="58"/>
    </row>
    <row r="96" spans="6:9" x14ac:dyDescent="0.25">
      <c r="F96" s="82">
        <f t="shared" si="3"/>
        <v>0</v>
      </c>
      <c r="I96" s="58"/>
    </row>
    <row r="97" spans="6:9" x14ac:dyDescent="0.25">
      <c r="F97" s="82">
        <f t="shared" si="3"/>
        <v>0</v>
      </c>
      <c r="I97" s="58"/>
    </row>
    <row r="98" spans="6:9" x14ac:dyDescent="0.25">
      <c r="F98" s="82">
        <f t="shared" si="3"/>
        <v>0</v>
      </c>
      <c r="I98" s="58"/>
    </row>
    <row r="99" spans="6:9" x14ac:dyDescent="0.25">
      <c r="F99" s="82">
        <f t="shared" si="3"/>
        <v>0</v>
      </c>
      <c r="I99" s="58"/>
    </row>
    <row r="100" spans="6:9" x14ac:dyDescent="0.25">
      <c r="F100" s="82">
        <f t="shared" si="3"/>
        <v>0</v>
      </c>
      <c r="I100" s="58"/>
    </row>
    <row r="101" spans="6:9" x14ac:dyDescent="0.25">
      <c r="F101" s="82">
        <f t="shared" si="3"/>
        <v>0</v>
      </c>
      <c r="I101" s="58"/>
    </row>
    <row r="102" spans="6:9" x14ac:dyDescent="0.25">
      <c r="F102" s="82">
        <f t="shared" si="3"/>
        <v>0</v>
      </c>
      <c r="I102" s="58"/>
    </row>
    <row r="103" spans="6:9" x14ac:dyDescent="0.25">
      <c r="F103" s="82">
        <f t="shared" si="3"/>
        <v>0</v>
      </c>
      <c r="I103" s="58"/>
    </row>
    <row r="104" spans="6:9" x14ac:dyDescent="0.25">
      <c r="F104" s="82">
        <f t="shared" si="3"/>
        <v>0</v>
      </c>
      <c r="I104" s="58"/>
    </row>
    <row r="105" spans="6:9" x14ac:dyDescent="0.25">
      <c r="F105" s="82">
        <f t="shared" si="3"/>
        <v>0</v>
      </c>
      <c r="I105" s="58"/>
    </row>
    <row r="106" spans="6:9" x14ac:dyDescent="0.25">
      <c r="F106" s="82">
        <f t="shared" si="3"/>
        <v>0</v>
      </c>
      <c r="I106" s="58"/>
    </row>
    <row r="107" spans="6:9" x14ac:dyDescent="0.25">
      <c r="F107" s="82">
        <f t="shared" si="3"/>
        <v>0</v>
      </c>
      <c r="I107" s="58"/>
    </row>
    <row r="108" spans="6:9" x14ac:dyDescent="0.25">
      <c r="F108" s="82">
        <f t="shared" si="3"/>
        <v>0</v>
      </c>
      <c r="I108" s="58"/>
    </row>
    <row r="109" spans="6:9" x14ac:dyDescent="0.25">
      <c r="F109" s="82">
        <f t="shared" si="3"/>
        <v>0</v>
      </c>
      <c r="I109" s="58"/>
    </row>
    <row r="110" spans="6:9" x14ac:dyDescent="0.25">
      <c r="F110" s="82">
        <f t="shared" si="3"/>
        <v>0</v>
      </c>
      <c r="I110" s="58"/>
    </row>
    <row r="111" spans="6:9" x14ac:dyDescent="0.25">
      <c r="F111" s="82">
        <f t="shared" si="3"/>
        <v>0</v>
      </c>
      <c r="I111" s="58"/>
    </row>
    <row r="112" spans="6:9" x14ac:dyDescent="0.25">
      <c r="F112" s="82">
        <f t="shared" si="3"/>
        <v>0</v>
      </c>
      <c r="I112" s="58"/>
    </row>
    <row r="113" spans="6:9" x14ac:dyDescent="0.25">
      <c r="F113" s="82">
        <f t="shared" si="3"/>
        <v>0</v>
      </c>
      <c r="I113" s="58"/>
    </row>
    <row r="114" spans="6:9" x14ac:dyDescent="0.25">
      <c r="F114" s="82">
        <f t="shared" si="3"/>
        <v>0</v>
      </c>
      <c r="I114" s="58"/>
    </row>
    <row r="115" spans="6:9" x14ac:dyDescent="0.25">
      <c r="F115" s="82">
        <f t="shared" si="3"/>
        <v>0</v>
      </c>
      <c r="I115" s="58"/>
    </row>
    <row r="116" spans="6:9" x14ac:dyDescent="0.25">
      <c r="F116" s="82">
        <f t="shared" si="3"/>
        <v>0</v>
      </c>
      <c r="I116" s="58"/>
    </row>
    <row r="117" spans="6:9" x14ac:dyDescent="0.25">
      <c r="F117" s="82">
        <f t="shared" si="3"/>
        <v>0</v>
      </c>
      <c r="I117" s="58"/>
    </row>
    <row r="118" spans="6:9" x14ac:dyDescent="0.25">
      <c r="F118" s="82">
        <f t="shared" si="3"/>
        <v>0</v>
      </c>
      <c r="I118" s="58"/>
    </row>
    <row r="119" spans="6:9" x14ac:dyDescent="0.25">
      <c r="F119" s="82">
        <f t="shared" si="3"/>
        <v>0</v>
      </c>
      <c r="I119" s="58"/>
    </row>
    <row r="120" spans="6:9" x14ac:dyDescent="0.25">
      <c r="F120" s="82">
        <f t="shared" si="3"/>
        <v>0</v>
      </c>
      <c r="I120" s="58"/>
    </row>
    <row r="121" spans="6:9" x14ac:dyDescent="0.25">
      <c r="F121" s="82">
        <f t="shared" si="3"/>
        <v>0</v>
      </c>
      <c r="I121" s="58"/>
    </row>
    <row r="122" spans="6:9" x14ac:dyDescent="0.25">
      <c r="F122" s="82">
        <f t="shared" si="3"/>
        <v>0</v>
      </c>
      <c r="I122" s="58"/>
    </row>
    <row r="123" spans="6:9" x14ac:dyDescent="0.25">
      <c r="F123" s="82">
        <f t="shared" si="3"/>
        <v>0</v>
      </c>
      <c r="I123" s="58"/>
    </row>
    <row r="124" spans="6:9" x14ac:dyDescent="0.25">
      <c r="F124" s="82">
        <f t="shared" si="3"/>
        <v>0</v>
      </c>
      <c r="I124" s="58"/>
    </row>
    <row r="125" spans="6:9" x14ac:dyDescent="0.25">
      <c r="F125" s="82">
        <f t="shared" si="3"/>
        <v>0</v>
      </c>
      <c r="I125" s="58"/>
    </row>
    <row r="126" spans="6:9" x14ac:dyDescent="0.25">
      <c r="F126" s="82">
        <f t="shared" si="3"/>
        <v>0</v>
      </c>
      <c r="I126" s="58"/>
    </row>
    <row r="127" spans="6:9" x14ac:dyDescent="0.25">
      <c r="F127" s="82">
        <f t="shared" si="3"/>
        <v>0</v>
      </c>
      <c r="I127" s="58"/>
    </row>
    <row r="128" spans="6:9" x14ac:dyDescent="0.25">
      <c r="F128" s="82">
        <f t="shared" si="3"/>
        <v>0</v>
      </c>
      <c r="I128" s="58"/>
    </row>
    <row r="129" spans="6:9" x14ac:dyDescent="0.25">
      <c r="F129" s="82">
        <f t="shared" si="3"/>
        <v>0</v>
      </c>
      <c r="I129" s="58"/>
    </row>
    <row r="130" spans="6:9" x14ac:dyDescent="0.25">
      <c r="F130" s="82">
        <f t="shared" ref="F130:F167" si="4">+E130*40%</f>
        <v>0</v>
      </c>
      <c r="I130" s="58"/>
    </row>
    <row r="131" spans="6:9" x14ac:dyDescent="0.25">
      <c r="F131" s="82">
        <f t="shared" si="4"/>
        <v>0</v>
      </c>
      <c r="I131" s="58"/>
    </row>
    <row r="132" spans="6:9" x14ac:dyDescent="0.25">
      <c r="F132" s="82">
        <f t="shared" si="4"/>
        <v>0</v>
      </c>
      <c r="I132" s="58"/>
    </row>
    <row r="133" spans="6:9" x14ac:dyDescent="0.25">
      <c r="F133" s="82">
        <f t="shared" si="4"/>
        <v>0</v>
      </c>
      <c r="I133" s="58"/>
    </row>
    <row r="134" spans="6:9" x14ac:dyDescent="0.25">
      <c r="F134" s="82">
        <f t="shared" si="4"/>
        <v>0</v>
      </c>
      <c r="I134" s="58"/>
    </row>
    <row r="135" spans="6:9" x14ac:dyDescent="0.25">
      <c r="F135" s="82">
        <f t="shared" si="4"/>
        <v>0</v>
      </c>
      <c r="I135" s="58"/>
    </row>
    <row r="136" spans="6:9" x14ac:dyDescent="0.25">
      <c r="F136" s="82">
        <f t="shared" si="4"/>
        <v>0</v>
      </c>
      <c r="I136" s="58"/>
    </row>
    <row r="137" spans="6:9" x14ac:dyDescent="0.25">
      <c r="F137" s="82">
        <f t="shared" si="4"/>
        <v>0</v>
      </c>
      <c r="I137" s="58"/>
    </row>
    <row r="138" spans="6:9" x14ac:dyDescent="0.25">
      <c r="F138" s="82">
        <f t="shared" si="4"/>
        <v>0</v>
      </c>
      <c r="I138" s="58"/>
    </row>
    <row r="139" spans="6:9" x14ac:dyDescent="0.25">
      <c r="F139" s="82">
        <f t="shared" si="4"/>
        <v>0</v>
      </c>
      <c r="I139" s="58"/>
    </row>
    <row r="140" spans="6:9" x14ac:dyDescent="0.25">
      <c r="F140" s="82">
        <f t="shared" si="4"/>
        <v>0</v>
      </c>
      <c r="I140" s="58"/>
    </row>
    <row r="141" spans="6:9" x14ac:dyDescent="0.25">
      <c r="F141" s="82">
        <f t="shared" si="4"/>
        <v>0</v>
      </c>
      <c r="I141" s="58"/>
    </row>
    <row r="142" spans="6:9" x14ac:dyDescent="0.25">
      <c r="F142" s="82">
        <f t="shared" si="4"/>
        <v>0</v>
      </c>
      <c r="I142" s="58"/>
    </row>
    <row r="143" spans="6:9" x14ac:dyDescent="0.25">
      <c r="F143" s="82">
        <f t="shared" si="4"/>
        <v>0</v>
      </c>
      <c r="I143" s="58"/>
    </row>
    <row r="144" spans="6:9" x14ac:dyDescent="0.25">
      <c r="F144" s="82">
        <f t="shared" si="4"/>
        <v>0</v>
      </c>
      <c r="I144" s="58"/>
    </row>
    <row r="145" spans="6:9" x14ac:dyDescent="0.25">
      <c r="F145" s="82">
        <f t="shared" si="4"/>
        <v>0</v>
      </c>
      <c r="I145" s="58"/>
    </row>
    <row r="146" spans="6:9" x14ac:dyDescent="0.25">
      <c r="F146" s="82">
        <f t="shared" si="4"/>
        <v>0</v>
      </c>
      <c r="I146" s="58"/>
    </row>
    <row r="147" spans="6:9" x14ac:dyDescent="0.25">
      <c r="F147" s="82">
        <f t="shared" si="4"/>
        <v>0</v>
      </c>
      <c r="I147" s="58"/>
    </row>
    <row r="148" spans="6:9" x14ac:dyDescent="0.25">
      <c r="F148" s="82">
        <f t="shared" si="4"/>
        <v>0</v>
      </c>
      <c r="I148" s="58"/>
    </row>
    <row r="149" spans="6:9" x14ac:dyDescent="0.25">
      <c r="F149" s="82">
        <f t="shared" si="4"/>
        <v>0</v>
      </c>
      <c r="I149" s="58"/>
    </row>
    <row r="150" spans="6:9" x14ac:dyDescent="0.25">
      <c r="F150" s="82">
        <f t="shared" si="4"/>
        <v>0</v>
      </c>
      <c r="I150" s="58"/>
    </row>
    <row r="151" spans="6:9" x14ac:dyDescent="0.25">
      <c r="F151" s="82">
        <f t="shared" si="4"/>
        <v>0</v>
      </c>
      <c r="I151" s="58"/>
    </row>
    <row r="152" spans="6:9" x14ac:dyDescent="0.25">
      <c r="F152" s="82">
        <f t="shared" si="4"/>
        <v>0</v>
      </c>
      <c r="I152" s="58"/>
    </row>
    <row r="153" spans="6:9" x14ac:dyDescent="0.25">
      <c r="F153" s="82">
        <f t="shared" si="4"/>
        <v>0</v>
      </c>
      <c r="I153" s="58"/>
    </row>
    <row r="154" spans="6:9" x14ac:dyDescent="0.25">
      <c r="F154" s="82">
        <f t="shared" si="4"/>
        <v>0</v>
      </c>
      <c r="I154" s="58"/>
    </row>
    <row r="155" spans="6:9" x14ac:dyDescent="0.25">
      <c r="F155" s="82">
        <f t="shared" si="4"/>
        <v>0</v>
      </c>
      <c r="I155" s="58"/>
    </row>
    <row r="156" spans="6:9" x14ac:dyDescent="0.25">
      <c r="F156" s="82">
        <f t="shared" si="4"/>
        <v>0</v>
      </c>
      <c r="I156" s="58"/>
    </row>
    <row r="157" spans="6:9" x14ac:dyDescent="0.25">
      <c r="F157" s="82">
        <f t="shared" si="4"/>
        <v>0</v>
      </c>
      <c r="I157" s="58"/>
    </row>
    <row r="158" spans="6:9" x14ac:dyDescent="0.25">
      <c r="F158" s="82">
        <f t="shared" si="4"/>
        <v>0</v>
      </c>
      <c r="I158" s="58"/>
    </row>
    <row r="159" spans="6:9" x14ac:dyDescent="0.25">
      <c r="F159" s="82">
        <f t="shared" si="4"/>
        <v>0</v>
      </c>
      <c r="I159" s="58"/>
    </row>
    <row r="160" spans="6:9" x14ac:dyDescent="0.25">
      <c r="F160" s="82">
        <f t="shared" si="4"/>
        <v>0</v>
      </c>
      <c r="I160" s="58"/>
    </row>
    <row r="161" spans="6:9" x14ac:dyDescent="0.25">
      <c r="F161" s="82">
        <f t="shared" si="4"/>
        <v>0</v>
      </c>
      <c r="I161" s="58"/>
    </row>
    <row r="162" spans="6:9" x14ac:dyDescent="0.25">
      <c r="F162" s="82">
        <f t="shared" si="4"/>
        <v>0</v>
      </c>
      <c r="I162" s="86"/>
    </row>
    <row r="163" spans="6:9" x14ac:dyDescent="0.25">
      <c r="F163" s="82">
        <f t="shared" si="4"/>
        <v>0</v>
      </c>
    </row>
    <row r="164" spans="6:9" x14ac:dyDescent="0.25">
      <c r="F164" s="82">
        <f t="shared" si="4"/>
        <v>0</v>
      </c>
    </row>
    <row r="165" spans="6:9" x14ac:dyDescent="0.25">
      <c r="F165" s="82">
        <f t="shared" si="4"/>
        <v>0</v>
      </c>
    </row>
    <row r="166" spans="6:9" x14ac:dyDescent="0.25">
      <c r="F166" s="82">
        <f t="shared" si="4"/>
        <v>0</v>
      </c>
    </row>
    <row r="167" spans="6:9" x14ac:dyDescent="0.25">
      <c r="F167" s="82">
        <f t="shared" si="4"/>
        <v>0</v>
      </c>
    </row>
  </sheetData>
  <autoFilter ref="A1:X167"/>
  <hyperlinks>
    <hyperlink ref="P2" r:id="rId1"/>
    <hyperlink ref="P4" r:id="rId2"/>
    <hyperlink ref="P21" r:id="rId3"/>
    <hyperlink ref="P25" r:id="rId4"/>
    <hyperlink ref="P26" r:id="rId5"/>
    <hyperlink ref="P22" r:id="rId6"/>
    <hyperlink ref="P23" r:id="rId7"/>
    <hyperlink ref="P24" r:id="rId8"/>
    <hyperlink ref="P27" r:id="rId9"/>
    <hyperlink ref="P30" r:id="rId10"/>
    <hyperlink ref="P5" r:id="rId11"/>
    <hyperlink ref="P8" r:id="rId12"/>
    <hyperlink ref="P10" r:id="rId13"/>
    <hyperlink ref="P12" r:id="rId14"/>
    <hyperlink ref="P14" r:id="rId15"/>
    <hyperlink ref="P15" r:id="rId16"/>
    <hyperlink ref="P35" r:id="rId17"/>
    <hyperlink ref="P36" r:id="rId18"/>
    <hyperlink ref="P37" r:id="rId19"/>
    <hyperlink ref="P39" r:id="rId20"/>
    <hyperlink ref="P42" r:id="rId21"/>
    <hyperlink ref="P33" r:id="rId22"/>
    <hyperlink ref="P34" r:id="rId23"/>
    <hyperlink ref="P40" r:id="rId24"/>
    <hyperlink ref="P38" r:id="rId25"/>
    <hyperlink ref="P41" r:id="rId26"/>
    <hyperlink ref="P3" r:id="rId27"/>
    <hyperlink ref="P6" r:id="rId28"/>
    <hyperlink ref="P7" r:id="rId29"/>
    <hyperlink ref="P11" r:id="rId30"/>
    <hyperlink ref="P17" r:id="rId31"/>
    <hyperlink ref="P18" r:id="rId32"/>
    <hyperlink ref="P19" r:id="rId33"/>
    <hyperlink ref="P20" r:id="rId34"/>
    <hyperlink ref="P43" r:id="rId35"/>
    <hyperlink ref="P44" r:id="rId36"/>
    <hyperlink ref="P45" r:id="rId37"/>
    <hyperlink ref="P46" r:id="rId38"/>
    <hyperlink ref="P47" r:id="rId39"/>
    <hyperlink ref="P48" r:id="rId40"/>
    <hyperlink ref="P49" r:id="rId41"/>
    <hyperlink ref="P50" r:id="rId42"/>
    <hyperlink ref="P51" r:id="rId43"/>
    <hyperlink ref="P54" r:id="rId44"/>
    <hyperlink ref="P56" r:id="rId45"/>
    <hyperlink ref="P52" r:id="rId46"/>
    <hyperlink ref="P55" r:id="rId47"/>
    <hyperlink ref="P57" r:id="rId48"/>
    <hyperlink ref="P58" r:id="rId49"/>
    <hyperlink ref="P59" r:id="rId50"/>
    <hyperlink ref="P60" r:id="rId51"/>
    <hyperlink ref="P61" r:id="rId52"/>
    <hyperlink ref="P62" r:id="rId53"/>
    <hyperlink ref="P63" r:id="rId54"/>
    <hyperlink ref="P64" r:id="rId55"/>
    <hyperlink ref="P65" r:id="rId56"/>
    <hyperlink ref="P66" r:id="rId57"/>
    <hyperlink ref="P67" r:id="rId58"/>
    <hyperlink ref="P68" r:id="rId59"/>
    <hyperlink ref="P69" r:id="rId60"/>
    <hyperlink ref="P70" r:id="rId61"/>
  </hyperlinks>
  <pageMargins left="0.7" right="0.7" top="0.75" bottom="0.75" header="0.3" footer="0.3"/>
  <pageSetup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GOBNAL 2017</vt:lpstr>
      <vt:lpstr>FONAM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Nency Patricia Parrado Velasquez</dc:creator>
  <cp:lastModifiedBy>LINA MARIA RUIZ SANCHEZ</cp:lastModifiedBy>
  <cp:lastPrinted>2017-03-03T17:40:45Z</cp:lastPrinted>
  <dcterms:created xsi:type="dcterms:W3CDTF">2016-12-15T16:38:34Z</dcterms:created>
  <dcterms:modified xsi:type="dcterms:W3CDTF">2019-07-26T15:05:19Z</dcterms:modified>
</cp:coreProperties>
</file>