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NNC_2020_x_aislamiento CV-19\portal Web\"/>
    </mc:Choice>
  </mc:AlternateContent>
  <bookViews>
    <workbookView xWindow="0" yWindow="0" windowWidth="20490" windowHeight="7755" activeTab="8"/>
  </bookViews>
  <sheets>
    <sheet name="Conveciones Riesgo Ajustada" sheetId="2" state="hidden" r:id="rId1"/>
    <sheet name="Tablas de apoyo" sheetId="3" state="hidden" r:id="rId2"/>
    <sheet name="Matriz RG-RC-RSD" sheetId="4" r:id="rId3"/>
    <sheet name="contexto por proceso" sheetId="5" r:id="rId4"/>
    <sheet name="Det imp Rcorrupcion" sheetId="8" state="hidden" r:id="rId5"/>
    <sheet name="Impacto R. Corrupción" sheetId="9" r:id="rId6"/>
    <sheet name="Matriz oportunidades V_2" sheetId="10" r:id="rId7"/>
    <sheet name="IDENTIFICACION POR ITEM" sheetId="13" r:id="rId8"/>
    <sheet name="Mapa de riesgos " sheetId="7" r:id="rId9"/>
    <sheet name="Análisis del Contexto " sheetId="6" r:id="rId10"/>
    <sheet name="Datos" sheetId="11" state="hidden" r:id="rId11"/>
  </sheets>
  <definedNames>
    <definedName name="_xlnm._FilterDatabase" localSheetId="7" hidden="1">'IDENTIFICACION POR ITEM'!#REF!</definedName>
    <definedName name="_xlnm._FilterDatabase" localSheetId="8" hidden="1">'Mapa de riesgos '!$A$9:$XEM$244</definedName>
    <definedName name="_xlnm._FilterDatabase" localSheetId="6" hidden="1">'Matriz oportunidades V_2'!$A$5:$AB$64</definedName>
    <definedName name="Adecuada" localSheetId="7">#REF!</definedName>
    <definedName name="Adecuada" localSheetId="6">#REF!</definedName>
    <definedName name="Adecuada">#REF!</definedName>
    <definedName name="CAL_CATEGORIA" localSheetId="7">#REF!</definedName>
    <definedName name="CAL_CATEGORIA" localSheetId="6">#REF!</definedName>
    <definedName name="CAL_CATEGORIA">#REF!</definedName>
    <definedName name="CAL_EFECTIVIDAD" localSheetId="7">#REF!</definedName>
    <definedName name="CAL_EFECTIVIDAD" localSheetId="6">#REF!</definedName>
    <definedName name="CAL_EFECTIVIDAD">#REF!</definedName>
    <definedName name="CAL_ESTADO" localSheetId="6">#REF!</definedName>
    <definedName name="CAL_ESTADO">#REF!</definedName>
    <definedName name="CAL_TIPO" localSheetId="6">#REF!</definedName>
    <definedName name="CAL_TIPO">#REF!</definedName>
    <definedName name="CALIFICACIÓN" localSheetId="6">#REF!</definedName>
    <definedName name="CALIFICACIÓN">#REF!</definedName>
    <definedName name="CATEGORIA" localSheetId="6">#REF!</definedName>
    <definedName name="CATEGORIA">#REF!</definedName>
    <definedName name="CLASE" localSheetId="7">#REF!</definedName>
    <definedName name="CLASE" localSheetId="6">#REF!</definedName>
    <definedName name="CLASE">#REF!</definedName>
    <definedName name="Clase_Riesgo" localSheetId="6">#REF!</definedName>
    <definedName name="Clase_Riesgo">#REF!</definedName>
    <definedName name="Clasificacion">'Tablas de apoyo'!$C$2:$C$8</definedName>
    <definedName name="CLASIFICACIÓN_DEL_RIESGO">Datos!$A$23:$A$30</definedName>
    <definedName name="Cuenta_con_herramienta_de_Control?_SI___15_NO___0" localSheetId="7">#REF!</definedName>
    <definedName name="Cuenta_con_herramienta_de_Control?_SI___15_NO___0" localSheetId="6">#REF!</definedName>
    <definedName name="Cuenta_con_herramienta_de_Control?_SI___15_NO___0">#REF!</definedName>
    <definedName name="Documentada" localSheetId="7">#REF!</definedName>
    <definedName name="Documentada" localSheetId="6">#REF!</definedName>
    <definedName name="Documentada">#REF!</definedName>
    <definedName name="Efectiva" localSheetId="7">#REF!</definedName>
    <definedName name="Efectiva" localSheetId="6">#REF!</definedName>
    <definedName name="Efectiva">#REF!</definedName>
    <definedName name="EFECTIVIDAD" localSheetId="6">#REF!</definedName>
    <definedName name="EFECTIVIDAD">#REF!</definedName>
    <definedName name="ESTADO" localSheetId="6">#REF!</definedName>
    <definedName name="ESTADO">#REF!</definedName>
    <definedName name="Herram" localSheetId="6">#REF!</definedName>
    <definedName name="Herram">#REF!</definedName>
    <definedName name="HerramControl" localSheetId="6">#REF!</definedName>
    <definedName name="HerramControl">#REF!</definedName>
    <definedName name="Herramientas" localSheetId="6">#REF!</definedName>
    <definedName name="Herramientas">#REF!</definedName>
    <definedName name="Identificación" localSheetId="6">#REF!</definedName>
    <definedName name="Identificación">#REF!</definedName>
    <definedName name="IMPACTO" localSheetId="6">#REF!</definedName>
    <definedName name="IMPACTO">#REF!</definedName>
    <definedName name="Naturaleza" localSheetId="6">#REF!</definedName>
    <definedName name="Naturaleza">#REF!</definedName>
    <definedName name="OBJETIVO" localSheetId="6">#REF!</definedName>
    <definedName name="OBJETIVO">Datos!$B$2:$B$14</definedName>
    <definedName name="PROBABILIDAD" localSheetId="7">#REF!</definedName>
    <definedName name="PROBABILIDAD" localSheetId="6">#REF!</definedName>
    <definedName name="PROBABILIDAD">#REF!</definedName>
    <definedName name="Proceso" localSheetId="7">#REF!</definedName>
    <definedName name="Proceso" localSheetId="6">#REF!</definedName>
    <definedName name="Proceso">#REF!</definedName>
    <definedName name="PROCESOS">Datos!$A$2:$A$14</definedName>
    <definedName name="Score" localSheetId="7">#REF!</definedName>
    <definedName name="Score" localSheetId="6">#REF!</definedName>
    <definedName name="Score">#REF!</definedName>
    <definedName name="Seguimiento" localSheetId="7">#REF!</definedName>
    <definedName name="Seguimiento" localSheetId="6">#REF!</definedName>
    <definedName name="Seguimiento">#REF!</definedName>
    <definedName name="Sub_proceso" localSheetId="7">#REF!</definedName>
    <definedName name="Sub_proceso" localSheetId="6">#REF!</definedName>
    <definedName name="Sub_proceso">#REF!</definedName>
    <definedName name="TIPO" localSheetId="6">#REF!</definedName>
    <definedName name="TIPO">Datos!$A$17:$A$19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246" i="7" l="1"/>
  <c r="AN245" i="7"/>
  <c r="AO243" i="7" l="1"/>
  <c r="AN244" i="7"/>
  <c r="AN209" i="7" l="1"/>
  <c r="AN80" i="7" l="1"/>
  <c r="AN77" i="7"/>
  <c r="AN151" i="7" l="1"/>
  <c r="AN76" i="7" l="1"/>
  <c r="AN75" i="7"/>
  <c r="AN74" i="7"/>
  <c r="AN73" i="7"/>
  <c r="AN206" i="7" l="1"/>
  <c r="AN205" i="7"/>
  <c r="AN204" i="7"/>
  <c r="AN60" i="7" l="1"/>
  <c r="AN72" i="7" l="1"/>
  <c r="AN175" i="7" l="1"/>
  <c r="AN141" i="7" l="1"/>
  <c r="AN241" i="7" l="1"/>
  <c r="AN242" i="7"/>
  <c r="AN240" i="7"/>
  <c r="AN239" i="7"/>
  <c r="AN238" i="7"/>
  <c r="AN235" i="7"/>
  <c r="AN234" i="7"/>
  <c r="AN231" i="7"/>
  <c r="AN230" i="7"/>
  <c r="AN229" i="7"/>
  <c r="AN228" i="7" l="1"/>
  <c r="AN227" i="7"/>
  <c r="AN226" i="7"/>
  <c r="AN225" i="7"/>
  <c r="AN224" i="7"/>
  <c r="AN223" i="7"/>
  <c r="AN222" i="7"/>
  <c r="AN221" i="7"/>
  <c r="AN220" i="7" l="1"/>
  <c r="AN219" i="7"/>
  <c r="AO218" i="7"/>
  <c r="AN217" i="7" l="1"/>
  <c r="AN216" i="7"/>
  <c r="AN215" i="7"/>
  <c r="AN214" i="7"/>
  <c r="AN213" i="7"/>
  <c r="AN212" i="7"/>
  <c r="AN211" i="7"/>
  <c r="AN210" i="7"/>
  <c r="AN10" i="7" l="1"/>
  <c r="AN11" i="7"/>
  <c r="AN12" i="7"/>
  <c r="AN13" i="7"/>
  <c r="AN14" i="7"/>
  <c r="AN15" i="7"/>
  <c r="AN16" i="7"/>
  <c r="AN17" i="7"/>
  <c r="AN18" i="7"/>
  <c r="AN19" i="7"/>
  <c r="AN20" i="7"/>
  <c r="AN21" i="7"/>
  <c r="AN2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N52" i="7"/>
  <c r="AN53" i="7"/>
  <c r="AN54" i="7"/>
  <c r="AN55" i="7"/>
  <c r="AN56" i="7"/>
  <c r="AN57" i="7"/>
  <c r="AN58" i="7"/>
  <c r="AN59" i="7"/>
  <c r="AN61" i="7"/>
  <c r="AN62" i="7"/>
  <c r="AN63" i="7"/>
  <c r="AN64" i="7"/>
  <c r="AN65" i="7"/>
  <c r="AN66" i="7"/>
  <c r="AN67" i="7"/>
  <c r="AN68" i="7"/>
  <c r="AN69" i="7"/>
  <c r="AN70" i="7"/>
  <c r="AN71" i="7"/>
  <c r="AN78" i="7"/>
  <c r="AN79" i="7"/>
  <c r="AN81" i="7"/>
  <c r="AN82" i="7"/>
  <c r="AN83" i="7"/>
  <c r="AN84" i="7"/>
  <c r="AN85" i="7"/>
  <c r="AN86" i="7"/>
  <c r="AN87" i="7"/>
  <c r="AN88" i="7"/>
  <c r="AN89" i="7"/>
  <c r="AN90" i="7"/>
  <c r="AN91" i="7"/>
  <c r="AN92" i="7"/>
  <c r="AN93" i="7"/>
  <c r="AN94" i="7"/>
  <c r="AN95" i="7"/>
  <c r="AN96" i="7"/>
  <c r="AN97" i="7"/>
  <c r="AN98" i="7"/>
  <c r="AN99" i="7"/>
  <c r="AN100" i="7"/>
  <c r="AN101" i="7"/>
  <c r="AN102" i="7"/>
  <c r="AN103" i="7"/>
  <c r="AN104" i="7"/>
  <c r="AN105" i="7"/>
  <c r="AN106" i="7"/>
  <c r="AN107" i="7"/>
  <c r="AN108" i="7"/>
  <c r="AN109" i="7"/>
  <c r="AN110" i="7"/>
  <c r="AN111" i="7"/>
  <c r="AN112" i="7"/>
  <c r="AN113" i="7"/>
  <c r="AN114" i="7"/>
  <c r="AN115" i="7"/>
  <c r="AN116" i="7"/>
  <c r="AN117" i="7"/>
  <c r="AN118" i="7"/>
  <c r="AN119" i="7"/>
  <c r="AN120" i="7"/>
  <c r="AN121" i="7"/>
  <c r="AN122" i="7"/>
  <c r="AN123" i="7"/>
  <c r="AN124" i="7"/>
  <c r="AN125" i="7"/>
  <c r="AN126" i="7"/>
  <c r="AN127" i="7"/>
  <c r="AN128" i="7"/>
  <c r="AN129" i="7"/>
  <c r="AN130" i="7"/>
  <c r="AN131" i="7"/>
  <c r="AN132" i="7"/>
  <c r="AN133" i="7"/>
  <c r="AN134" i="7"/>
  <c r="AN135" i="7"/>
  <c r="AN136" i="7"/>
  <c r="AN137" i="7"/>
  <c r="AN138" i="7"/>
  <c r="AN139" i="7"/>
  <c r="AN140" i="7"/>
  <c r="AN142" i="7"/>
  <c r="AN143" i="7"/>
  <c r="AN144" i="7"/>
  <c r="AN145" i="7"/>
  <c r="AN146" i="7"/>
  <c r="AN147" i="7"/>
  <c r="AN148" i="7"/>
  <c r="AN149" i="7"/>
  <c r="AN150" i="7"/>
  <c r="AN152" i="7"/>
  <c r="AN153" i="7"/>
  <c r="AN154" i="7"/>
  <c r="AN155" i="7"/>
  <c r="AN156" i="7"/>
  <c r="AN157" i="7"/>
  <c r="AN158" i="7"/>
  <c r="AN159" i="7"/>
  <c r="AN160" i="7"/>
  <c r="AN161" i="7"/>
  <c r="AN162" i="7"/>
  <c r="AN163" i="7"/>
  <c r="AN164" i="7"/>
  <c r="AN165" i="7"/>
  <c r="AN166" i="7"/>
  <c r="AN167" i="7"/>
  <c r="AN168" i="7"/>
  <c r="AN169" i="7"/>
  <c r="AN170" i="7"/>
  <c r="AN171" i="7"/>
  <c r="AN172" i="7"/>
  <c r="AN173" i="7"/>
  <c r="AN174" i="7"/>
  <c r="AN176" i="7"/>
  <c r="AN177" i="7"/>
  <c r="AN178" i="7"/>
  <c r="AN179" i="7"/>
  <c r="AN180" i="7"/>
  <c r="AN181" i="7"/>
  <c r="AN182" i="7"/>
  <c r="AN183" i="7"/>
  <c r="AN184" i="7"/>
  <c r="AN185" i="7"/>
  <c r="AN187" i="7"/>
  <c r="AN188" i="7"/>
  <c r="AN189" i="7"/>
  <c r="AN190" i="7"/>
  <c r="AN191" i="7"/>
  <c r="AN192" i="7"/>
  <c r="AN193" i="7"/>
  <c r="AN194" i="7"/>
  <c r="AN195" i="7"/>
  <c r="AN196" i="7"/>
  <c r="AN197" i="7"/>
  <c r="AN198" i="7"/>
  <c r="AN199" i="7"/>
  <c r="AN200" i="7"/>
  <c r="AN201" i="7"/>
  <c r="AN202" i="7"/>
  <c r="AN203" i="7"/>
  <c r="AN207" i="7"/>
  <c r="AN208" i="7"/>
  <c r="V27" i="8" l="1"/>
  <c r="P27" i="8"/>
  <c r="J27" i="8"/>
  <c r="D27" i="8"/>
  <c r="V26" i="8"/>
  <c r="V28" i="8" s="1"/>
  <c r="V29" i="8" s="1"/>
  <c r="P26" i="8"/>
  <c r="P28" i="8" s="1"/>
  <c r="P29" i="8" s="1"/>
  <c r="J26" i="8"/>
  <c r="J28" i="8" s="1"/>
  <c r="J29" i="8" s="1"/>
  <c r="D26" i="8"/>
  <c r="D28" i="8" s="1"/>
  <c r="D29" i="8" s="1"/>
  <c r="O25" i="2"/>
  <c r="D25" i="2"/>
  <c r="O24" i="2"/>
  <c r="D24" i="2"/>
  <c r="O23" i="2"/>
  <c r="D23" i="2"/>
  <c r="O22" i="2"/>
  <c r="D22" i="2"/>
  <c r="O21" i="2"/>
  <c r="D21" i="2"/>
  <c r="O20" i="2"/>
  <c r="D20" i="2"/>
  <c r="O19" i="2"/>
  <c r="D19" i="2"/>
  <c r="O18" i="2"/>
  <c r="D18" i="2"/>
  <c r="O17" i="2"/>
  <c r="D17" i="2"/>
  <c r="O16" i="2"/>
  <c r="D16" i="2"/>
  <c r="O15" i="2"/>
  <c r="D15" i="2"/>
  <c r="O14" i="2"/>
  <c r="D14" i="2"/>
  <c r="O13" i="2"/>
  <c r="D13" i="2"/>
  <c r="O12" i="2"/>
  <c r="D12" i="2"/>
  <c r="O11" i="2"/>
  <c r="D11" i="2"/>
</calcChain>
</file>

<file path=xl/comments1.xml><?xml version="1.0" encoding="utf-8"?>
<comments xmlns="http://schemas.openxmlformats.org/spreadsheetml/2006/main">
  <authors>
    <author/>
    <author>Nohora Isabel</author>
  </authors>
  <commentList>
    <comment ref="A5" authorId="0" shapeId="0">
      <text>
        <r>
          <rPr>
            <sz val="10"/>
            <color rgb="FF000000"/>
            <rFont val="Arial"/>
            <family val="2"/>
          </rPr>
          <t>Seleccione el proceso. Aplica para el nivel central
	-Nohora Isabel</t>
        </r>
      </text>
    </comment>
    <comment ref="B5" authorId="0" shapeId="0">
      <text>
        <r>
          <rPr>
            <sz val="10"/>
            <color rgb="FF000000"/>
            <rFont val="Arial"/>
            <family val="2"/>
          </rPr>
          <t>Para el nivel central el contexto se realizará por proceso. Para las DT y AP este campo no se diligencia ya que el análisis del contexto involucra a todos o algunos procesos
	-Nohora Isabel</t>
        </r>
      </text>
    </comment>
    <comment ref="A7" authorId="0" shapeId="0">
      <text>
        <r>
          <rPr>
            <sz val="10"/>
            <color rgb="FF000000"/>
            <rFont val="Arial"/>
            <family val="2"/>
          </rPr>
          <t>Diligencie la DT Y AP
	-Nohora Isabel</t>
        </r>
      </text>
    </comment>
    <comment ref="B7" authorId="0" shapeId="0">
      <text>
        <r>
          <rPr>
            <sz val="10"/>
            <color rgb="FF000000"/>
            <rFont val="Arial"/>
            <family val="2"/>
          </rPr>
          <t>Diligencia solo para las DT y AP
	-Nohora Isabel</t>
        </r>
      </text>
    </comment>
    <comment ref="B10" authorId="0" shapeId="0">
      <text>
        <r>
          <rPr>
            <sz val="10"/>
            <color rgb="FF000000"/>
            <rFont val="Arial"/>
            <family val="2"/>
          </rPr>
          <t>Aquellas características propias de PNN, que le facilitan o favorecen el logro de los objetivos del plan de acción institucional y de los procesos .(ventajas competitivas)
	-Nohora Isabel</t>
        </r>
      </text>
    </comment>
    <comment ref="C10" authorId="0" shapeId="0">
      <text>
        <r>
          <rPr>
            <sz val="10"/>
            <color rgb="FF000000"/>
            <rFont val="Arial"/>
            <family val="2"/>
          </rPr>
          <t>Aquellas características propias de PNN, que constituyen obstáculos internos al logro de los objetivos del plan de acción institucional y de los procesos
	-Nohora Isabel</t>
        </r>
      </text>
    </comment>
    <comment ref="A11" authorId="0" shapeId="0">
      <text>
        <r>
          <rPr>
            <sz val="10"/>
            <color rgb="FF000000"/>
            <rFont val="Arial"/>
            <family val="2"/>
          </rPr>
          <t>Competencia del personal, disponibilidad del personal, seguridad y salud ocupacional.
	-Nohora Isabel</t>
        </r>
      </text>
    </comment>
    <comment ref="A12"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-Nohora Isabel</t>
        </r>
      </text>
    </comment>
    <comment ref="A13"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
	-Nohora Isabel</t>
        </r>
      </text>
    </comment>
    <comment ref="A14" authorId="0" shapeId="0">
      <text>
        <r>
          <rPr>
            <sz val="10"/>
            <color rgb="FF000000"/>
            <rFont val="Arial"/>
            <family val="2"/>
          </rPr>
          <t>Lineamientos en cuanto a la planeación estratégica de la entidad, estructura organizacional, seguimiento de las metas y objetivos institucionales, informes de gestión.
	-Nohora Isabel</t>
        </r>
      </text>
    </comment>
    <comment ref="A15" authorId="0" shapeId="0">
      <text>
        <r>
          <rPr>
            <sz val="10"/>
            <color rgb="FF000000"/>
            <rFont val="Arial"/>
            <family val="2"/>
          </rPr>
          <t>Canales utilizados y su efectividad, flujo de información necesaria para el desarrollo de las operaciones.
	-Nohora Isabel</t>
        </r>
      </text>
    </comment>
    <comment ref="A16"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
	-Nohora Isabel</t>
        </r>
      </text>
    </comment>
    <comment ref="A17" authorId="0" shapeId="0">
      <text>
        <r>
          <rPr>
            <sz val="10"/>
            <color rgb="FF000000"/>
            <rFont val="Arial"/>
            <family val="2"/>
          </rPr>
          <t>Nohora Isabel:
	-Nohora Isabel</t>
        </r>
      </text>
    </comment>
    <comment ref="B20" authorId="0" shapeId="0">
      <text>
        <r>
          <rPr>
            <sz val="10"/>
            <color rgb="FF000000"/>
            <rFont val="Arial"/>
            <family val="2"/>
          </rPr>
          <t>Son aquellas situaciones que se presentan en el entorno de PNN y que podrían favorecer el logro de los objetivos del plan de acción institucional y de los procesos
	-Nohora Isabel</t>
        </r>
      </text>
    </comment>
    <comment ref="C20"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
	-Nohora Isabel</t>
        </r>
      </text>
    </comment>
    <comment ref="A21" authorId="0" shapeId="0">
      <text>
        <r>
          <rPr>
            <sz val="10"/>
            <color rgb="FF000000"/>
            <rFont val="Arial"/>
            <family val="2"/>
          </rPr>
          <t>Disminución del presupuesto por prioridades del gobierno, austeridad del gasto.
	-Nohora Isabel</t>
        </r>
      </text>
    </comment>
    <comment ref="A22" authorId="0" shapeId="0">
      <text>
        <r>
          <rPr>
            <sz val="10"/>
            <color rgb="FF000000"/>
            <rFont val="Arial"/>
            <family val="2"/>
          </rPr>
          <t>Cambio de gobierno, legislación, políticas públicas, regulación, falta de continuidad de los programas establecidos
	-Nohora Isabel</t>
        </r>
      </text>
    </comment>
    <comment ref="A23" authorId="0" shapeId="0">
      <text>
        <r>
          <rPr>
            <sz val="10"/>
            <color rgb="FF000000"/>
            <rFont val="Arial"/>
            <family val="2"/>
          </rPr>
          <t>Cambios legales y normativos que pueden afectar la misión y visión de la entidad.
	-Nohora Isabel</t>
        </r>
      </text>
    </comment>
    <comment ref="A24"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
	-Nohora Isabel</t>
        </r>
      </text>
    </comment>
    <comment ref="A25" authorId="0" shapeId="0">
      <text>
        <r>
          <rPr>
            <sz val="10"/>
            <color rgb="FF000000"/>
            <rFont val="Arial"/>
            <family val="2"/>
          </rPr>
          <t>Avances en tecnología, acceso a sistemas de información externos, gobierno en línea.
	-Nohora Isabel</t>
        </r>
      </text>
    </comment>
    <comment ref="A26" authorId="0" shapeId="0">
      <text>
        <r>
          <rPr>
            <sz val="10"/>
            <color rgb="FF000000"/>
            <rFont val="Arial"/>
            <family val="2"/>
          </rPr>
          <t>Emisiones y residuos, energía, catástrofes naturales, desarrollo sostenible
	-Nohora Isabel</t>
        </r>
      </text>
    </comment>
    <comment ref="A27" authorId="0" shapeId="0">
      <text>
        <r>
          <rPr>
            <sz val="10"/>
            <color rgb="FF000000"/>
            <rFont val="Arial"/>
            <family val="2"/>
          </rPr>
          <t>Mecanismos utilizados para entrar en contacto con los usuarios o ciudadanos, canales establecidos para que el mismo se comunique con la entidad.
	-Nohora Isabel</t>
        </r>
      </text>
    </comment>
    <comment ref="A32" authorId="0" shapeId="0">
      <text>
        <r>
          <rPr>
            <sz val="10"/>
            <color rgb="FF000000"/>
            <rFont val="Arial"/>
            <family val="2"/>
          </rPr>
          <t>Seleccione el proceso. Aplica para el nivel central
	-Nohora Isabel</t>
        </r>
      </text>
    </comment>
    <comment ref="B32" authorId="0" shapeId="0">
      <text>
        <r>
          <rPr>
            <sz val="10"/>
            <color rgb="FF000000"/>
            <rFont val="Arial"/>
            <family val="2"/>
          </rPr>
          <t>Para el nivel central el contexto se realizará por proceso. Para las DT y AP este campo no se diligencia ya que el análisis del contexto involucra a todos o algunos procesos
	-Nohora Isabel</t>
        </r>
      </text>
    </comment>
    <comment ref="A34" authorId="0" shapeId="0">
      <text>
        <r>
          <rPr>
            <sz val="10"/>
            <color rgb="FF000000"/>
            <rFont val="Arial"/>
            <family val="2"/>
          </rPr>
          <t>Diligencie la DT Y AP
	-Nohora Isabel</t>
        </r>
      </text>
    </comment>
    <comment ref="B34" authorId="0" shapeId="0">
      <text>
        <r>
          <rPr>
            <sz val="10"/>
            <color rgb="FF000000"/>
            <rFont val="Arial"/>
            <family val="2"/>
          </rPr>
          <t>Diligencia solo para las DT y AP
	-Nohora Isabel</t>
        </r>
      </text>
    </comment>
    <comment ref="B37" authorId="0" shapeId="0">
      <text>
        <r>
          <rPr>
            <sz val="10"/>
            <color rgb="FF000000"/>
            <rFont val="Arial"/>
            <family val="2"/>
          </rPr>
          <t>Aquellas características propias de PNN, que le facilitan o favorecen el logro de los objetivos del plan de acción institucional y de los procesos .(ventajas competitivas)
	-Nohora Isabel</t>
        </r>
      </text>
    </comment>
    <comment ref="C37" authorId="0" shapeId="0">
      <text>
        <r>
          <rPr>
            <sz val="10"/>
            <color rgb="FF000000"/>
            <rFont val="Arial"/>
            <family val="2"/>
          </rPr>
          <t>Aquellas características propias de PNN, que constituyen obstáculos internos al logro de los objetivos del plan de acción institucional y de los procesos
	-Nohora Isabel</t>
        </r>
      </text>
    </comment>
    <comment ref="A38" authorId="0" shapeId="0">
      <text>
        <r>
          <rPr>
            <sz val="10"/>
            <color rgb="FF000000"/>
            <rFont val="Arial"/>
            <family val="2"/>
          </rPr>
          <t>Competencia del personal, disponibilidad del personal, seguridad y salud ocupacional.
	-Nohora Isabel</t>
        </r>
      </text>
    </comment>
    <comment ref="A39"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-Nohora Isabel</t>
        </r>
      </text>
    </comment>
    <comment ref="A40"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
	-Nohora Isabel</t>
        </r>
      </text>
    </comment>
    <comment ref="A41" authorId="0" shapeId="0">
      <text>
        <r>
          <rPr>
            <sz val="10"/>
            <color rgb="FF000000"/>
            <rFont val="Arial"/>
            <family val="2"/>
          </rPr>
          <t>Lineamientos en cuanto a la planeación estratégica de la entidad, estructura organizacional, seguimiento de las metas y objetivos institucionales, informes de gestión.
	-Nohora Isabel</t>
        </r>
      </text>
    </comment>
    <comment ref="A42" authorId="0" shapeId="0">
      <text>
        <r>
          <rPr>
            <sz val="10"/>
            <color rgb="FF000000"/>
            <rFont val="Arial"/>
            <family val="2"/>
          </rPr>
          <t>Canales utilizados y su efectividad, flujo de información necesaria para el desarrollo de las operaciones.
	-Nohora Isabel</t>
        </r>
      </text>
    </comment>
    <comment ref="A43"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
	-Nohora Isabel</t>
        </r>
      </text>
    </comment>
    <comment ref="A44" authorId="0" shapeId="0">
      <text>
        <r>
          <rPr>
            <sz val="10"/>
            <color rgb="FF000000"/>
            <rFont val="Arial"/>
            <family val="2"/>
          </rPr>
          <t>Nohora Isabel:
	-Nohora Isabel</t>
        </r>
      </text>
    </comment>
    <comment ref="B47" authorId="0" shapeId="0">
      <text>
        <r>
          <rPr>
            <sz val="10"/>
            <color rgb="FF000000"/>
            <rFont val="Arial"/>
            <family val="2"/>
          </rPr>
          <t>Son aquellas situaciones que se presentan en el entorno de PNN y que podrían favorecer el logro de los objetivos del plan de acción institucional y de los procesos
	-Nohora Isabel</t>
        </r>
      </text>
    </comment>
    <comment ref="C47"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
	-Nohora Isabel</t>
        </r>
      </text>
    </comment>
    <comment ref="A48" authorId="0" shapeId="0">
      <text>
        <r>
          <rPr>
            <sz val="10"/>
            <color rgb="FF000000"/>
            <rFont val="Arial"/>
            <family val="2"/>
          </rPr>
          <t>Disminución del presupuesto por prioridades del gobierno, austeridad del gasto.</t>
        </r>
      </text>
    </comment>
    <comment ref="A49" authorId="0" shapeId="0">
      <text>
        <r>
          <rPr>
            <sz val="10"/>
            <color rgb="FF000000"/>
            <rFont val="Arial"/>
            <family val="2"/>
          </rPr>
          <t xml:space="preserve">Cambio de gobierno, legislación, políticas públicas, regulación, falta de continuidad de los programas establecidos  </t>
        </r>
      </text>
    </comment>
    <comment ref="A50" authorId="0" shapeId="0">
      <text>
        <r>
          <rPr>
            <sz val="10"/>
            <color rgb="FF000000"/>
            <rFont val="Arial"/>
            <family val="2"/>
          </rPr>
          <t xml:space="preserve">Cambios legales y normativos que pueden afectar la misión y visión de la entidad.  </t>
        </r>
      </text>
    </comment>
    <comment ref="A51" authorId="0" shapeId="0">
      <text>
        <r>
          <rPr>
            <sz val="10"/>
            <color rgb="FF000000"/>
            <rFont val="Arial"/>
            <family val="2"/>
          </rPr>
          <t xml:space="preserve">Relacionamiento de la entidad con las partes interesadas: CARs, comunidades, entidades departamentales, municipales, ONGs, instituciones y grupos al margen de la ley. 
También hace parte el orden público. 
</t>
        </r>
      </text>
    </comment>
    <comment ref="A52" authorId="0" shapeId="0">
      <text>
        <r>
          <rPr>
            <sz val="10"/>
            <color rgb="FF000000"/>
            <rFont val="Arial"/>
            <family val="2"/>
          </rPr>
          <t xml:space="preserve">Avances en tecnología, acceso a sistemas de información externos, gobierno en línea. </t>
        </r>
      </text>
    </comment>
    <comment ref="A53" authorId="0" shapeId="0">
      <text>
        <r>
          <rPr>
            <sz val="10"/>
            <color rgb="FF000000"/>
            <rFont val="Arial"/>
            <family val="2"/>
          </rPr>
          <t>Emisiones y residuos, energía, catástrofes naturales, desarrollo sostenible</t>
        </r>
      </text>
    </comment>
    <comment ref="A54" authorId="0" shapeId="0">
      <text>
        <r>
          <rPr>
            <sz val="10"/>
            <color rgb="FF000000"/>
            <rFont val="Arial"/>
            <family val="2"/>
          </rPr>
          <t xml:space="preserve">Mecanismos utilizados para entrar en contacto con los usuarios o ciudadanos, canales establecidos para que el mismo se comunique con la entidad. </t>
        </r>
      </text>
    </comment>
    <comment ref="A58" authorId="0" shapeId="0">
      <text>
        <r>
          <rPr>
            <sz val="10"/>
            <color rgb="FF000000"/>
            <rFont val="Arial"/>
            <family val="2"/>
          </rPr>
          <t>Seleccione el proceso. Aplica para el nivel central</t>
        </r>
      </text>
    </comment>
    <comment ref="B58"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60" authorId="0" shapeId="0">
      <text>
        <r>
          <rPr>
            <sz val="10"/>
            <color rgb="FF000000"/>
            <rFont val="Arial"/>
            <family val="2"/>
          </rPr>
          <t>Diligencie la DT Y AP</t>
        </r>
      </text>
    </comment>
    <comment ref="B60" authorId="0" shapeId="0">
      <text>
        <r>
          <rPr>
            <sz val="10"/>
            <color rgb="FF000000"/>
            <rFont val="Arial"/>
            <family val="2"/>
          </rPr>
          <t>Diligencia solo para las DT y AP</t>
        </r>
      </text>
    </comment>
    <comment ref="B63"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63" authorId="0" shapeId="0">
      <text>
        <r>
          <rPr>
            <sz val="10"/>
            <color rgb="FF000000"/>
            <rFont val="Arial"/>
            <family val="2"/>
          </rPr>
          <t>Aquellas características propias de PNN, que constituyen obstáculos internos al logro de los objetivos del plan de acción institucional y de los procesos</t>
        </r>
      </text>
    </comment>
    <comment ref="A64" authorId="0" shapeId="0">
      <text>
        <r>
          <rPr>
            <sz val="10"/>
            <color rgb="FF000000"/>
            <rFont val="Arial"/>
            <family val="2"/>
          </rPr>
          <t>Competencia del personal, disponibilidad del personal, seguridad y salud ocupacional.</t>
        </r>
      </text>
    </comment>
    <comment ref="A65"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66"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68" authorId="0" shapeId="0">
      <text>
        <r>
          <rPr>
            <sz val="10"/>
            <color rgb="FF000000"/>
            <rFont val="Arial"/>
            <family val="2"/>
          </rPr>
          <t>Canales utilizados y su efectividad, flujo de información necesaria para el desarrollo de las operaciones.</t>
        </r>
      </text>
    </comment>
    <comment ref="A69"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A70" authorId="0" shapeId="0">
      <text>
        <r>
          <rPr>
            <sz val="10"/>
            <color rgb="FF000000"/>
            <rFont val="Arial"/>
            <family val="2"/>
          </rPr>
          <t>Nohora Isabel:</t>
        </r>
      </text>
    </comment>
    <comment ref="B72"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72"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73" authorId="0" shapeId="0">
      <text>
        <r>
          <rPr>
            <sz val="10"/>
            <color rgb="FF000000"/>
            <rFont val="Arial"/>
            <family val="2"/>
          </rPr>
          <t>Disminución del presupuesto por prioridades del gobierno, austeridad del gasto.</t>
        </r>
      </text>
    </comment>
    <comment ref="A74" authorId="0" shapeId="0">
      <text>
        <r>
          <rPr>
            <sz val="10"/>
            <color rgb="FF000000"/>
            <rFont val="Arial"/>
            <family val="2"/>
          </rPr>
          <t>Cambio de gobierno, legislación, políticas públicas, regulación, falta de continuidad de los programas establecidos</t>
        </r>
      </text>
    </comment>
    <comment ref="A75" authorId="0" shapeId="0">
      <text>
        <r>
          <rPr>
            <sz val="10"/>
            <color rgb="FF000000"/>
            <rFont val="Arial"/>
            <family val="2"/>
          </rPr>
          <t>Cambios legales y normativos que pueden afectar la misión y visión de la entidad.</t>
        </r>
      </text>
    </comment>
    <comment ref="A76"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77" authorId="0" shapeId="0">
      <text>
        <r>
          <rPr>
            <sz val="10"/>
            <color rgb="FF000000"/>
            <rFont val="Arial"/>
            <family val="2"/>
          </rPr>
          <t>Avances en tecnología, acceso a sistemas de información externos, gobierno en línea.</t>
        </r>
      </text>
    </comment>
    <comment ref="A78" authorId="0" shapeId="0">
      <text>
        <r>
          <rPr>
            <sz val="10"/>
            <color rgb="FF000000"/>
            <rFont val="Arial"/>
            <family val="2"/>
          </rPr>
          <t>Emisiones y residuos, energía, catástrofes naturales, desarrollo sostenible</t>
        </r>
      </text>
    </comment>
    <comment ref="A79" authorId="0" shapeId="0">
      <text>
        <r>
          <rPr>
            <sz val="10"/>
            <color rgb="FF000000"/>
            <rFont val="Arial"/>
            <family val="2"/>
          </rPr>
          <t>Mecanismos utilizados para entrar en contacto con los usuarios o ciudadanos, canales establecidos para que el mismo se comunique con la entidad.</t>
        </r>
      </text>
    </comment>
    <comment ref="A83" authorId="1" shapeId="0">
      <text>
        <r>
          <rPr>
            <sz val="8"/>
            <color indexed="81"/>
            <rFont val="Tahoma"/>
            <family val="2"/>
          </rPr>
          <t xml:space="preserve">Seleccione el proceso. Aplica para el nivel central 
</t>
        </r>
      </text>
    </comment>
    <comment ref="B83" authorId="1"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85" authorId="1" shapeId="0">
      <text>
        <r>
          <rPr>
            <b/>
            <sz val="8"/>
            <color indexed="81"/>
            <rFont val="Tahoma"/>
            <family val="2"/>
          </rPr>
          <t>Diligencie la DT Y AP</t>
        </r>
      </text>
    </comment>
    <comment ref="B85" authorId="1" shapeId="0">
      <text>
        <r>
          <rPr>
            <sz val="8"/>
            <color indexed="81"/>
            <rFont val="Tahoma"/>
            <family val="2"/>
          </rPr>
          <t xml:space="preserve">Diligencia solo para las DT y AP
</t>
        </r>
      </text>
    </comment>
    <comment ref="B88" authorId="1" shapeId="0">
      <text>
        <r>
          <rPr>
            <sz val="8"/>
            <color indexed="81"/>
            <rFont val="Tahoma"/>
            <family val="2"/>
          </rPr>
          <t>Aquellas características propias de PNN, que le facilitan o favorecen el logro de los objetivos del plan de acción institucional y de los procesos .(ventajas competitivas)</t>
        </r>
      </text>
    </comment>
    <comment ref="C88" authorId="1" shapeId="0">
      <text>
        <r>
          <rPr>
            <sz val="8"/>
            <color indexed="81"/>
            <rFont val="Tahoma"/>
            <family val="2"/>
          </rPr>
          <t>Aquellas características propias de PNN, que constituyen obstáculos internos al logro de los objetivos del plan de acción institucional y de los procesos</t>
        </r>
      </text>
    </comment>
    <comment ref="A89" authorId="1" shapeId="0">
      <text>
        <r>
          <rPr>
            <sz val="8"/>
            <color indexed="81"/>
            <rFont val="Tahoma"/>
            <family val="2"/>
          </rPr>
          <t xml:space="preserve">Competencia del personal, disponibilidad del personal, seguridad y salud ocupacional. </t>
        </r>
      </text>
    </comment>
    <comment ref="A90" authorId="1"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91" authorId="1"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2" authorId="1"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93" authorId="1" shapeId="0">
      <text>
        <r>
          <rPr>
            <sz val="8"/>
            <color indexed="81"/>
            <rFont val="Tahoma"/>
            <family val="2"/>
          </rPr>
          <t>Canales utilizados y su efectividad, flujo de información necesaria para el desarrollo de las operaciones.</t>
        </r>
      </text>
    </comment>
    <comment ref="A94" authorId="1"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95" authorId="1" shapeId="0">
      <text>
        <r>
          <rPr>
            <b/>
            <sz val="8"/>
            <color indexed="81"/>
            <rFont val="Tahoma"/>
            <family val="2"/>
          </rPr>
          <t>Nohora Isabel:</t>
        </r>
        <r>
          <rPr>
            <sz val="8"/>
            <color indexed="81"/>
            <rFont val="Tahoma"/>
            <family val="2"/>
          </rPr>
          <t xml:space="preserve">
</t>
        </r>
      </text>
    </comment>
    <comment ref="B98" authorId="1" shapeId="0">
      <text>
        <r>
          <rPr>
            <sz val="8"/>
            <color indexed="81"/>
            <rFont val="Tahoma"/>
            <family val="2"/>
          </rPr>
          <t>Son aquellas situaciones que se presentan en el entorno de PNN y que podrían favorecer el logro de los objetivos del plan de acción institucional y de los procesos</t>
        </r>
      </text>
    </comment>
    <comment ref="C98" authorId="1"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99" authorId="1" shapeId="0">
      <text>
        <r>
          <rPr>
            <sz val="8"/>
            <color indexed="81"/>
            <rFont val="Tahoma"/>
            <family val="2"/>
          </rPr>
          <t>Disminución del presupuesto por prioridades del gobierno, austeridad del gasto.</t>
        </r>
      </text>
    </comment>
    <comment ref="A100" authorId="1" shapeId="0">
      <text>
        <r>
          <rPr>
            <sz val="8"/>
            <color indexed="81"/>
            <rFont val="Tahoma"/>
            <family val="2"/>
          </rPr>
          <t xml:space="preserve">Cambio de gobierno, legislación, políticas públicas, regulación, falta de continuidad de los programas establecidos  </t>
        </r>
      </text>
    </comment>
    <comment ref="A101" authorId="1" shapeId="0">
      <text>
        <r>
          <rPr>
            <sz val="8"/>
            <color indexed="81"/>
            <rFont val="Tahoma"/>
            <family val="2"/>
          </rPr>
          <t xml:space="preserve">Cambios legales y normativos que pueden afectar la misión y visión de la entidad.  </t>
        </r>
      </text>
    </comment>
    <comment ref="A102" authorId="1"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103" authorId="1" shapeId="0">
      <text>
        <r>
          <rPr>
            <sz val="8"/>
            <color indexed="81"/>
            <rFont val="Tahoma"/>
            <family val="2"/>
          </rPr>
          <t xml:space="preserve">Avances en tecnología, acceso a sistemas de información externos, gobierno en línea. </t>
        </r>
      </text>
    </comment>
    <comment ref="A104" authorId="1" shapeId="0">
      <text>
        <r>
          <rPr>
            <sz val="8"/>
            <color indexed="81"/>
            <rFont val="Tahoma"/>
            <family val="2"/>
          </rPr>
          <t>Emisiones y residuos, energía, catástrofes naturales, desarrollo sostenible</t>
        </r>
      </text>
    </comment>
    <comment ref="A105" authorId="1" shapeId="0">
      <text>
        <r>
          <rPr>
            <sz val="8"/>
            <color indexed="81"/>
            <rFont val="Tahoma"/>
            <family val="2"/>
          </rPr>
          <t xml:space="preserve">Mecanismos utilizados para entrar en contacto con los usuarios o ciudadanos, canales establecidos para que el mismo se comunique con la entidad. </t>
        </r>
      </text>
    </comment>
    <comment ref="A109" authorId="0" shapeId="0">
      <text>
        <r>
          <rPr>
            <sz val="10"/>
            <color rgb="FF000000"/>
            <rFont val="Arial"/>
            <family val="2"/>
          </rPr>
          <t>Seleccione el proceso. Aplica para el nivel central
	-Nohora Isabel</t>
        </r>
      </text>
    </comment>
    <comment ref="B109" authorId="0" shapeId="0">
      <text>
        <r>
          <rPr>
            <sz val="10"/>
            <color rgb="FF000000"/>
            <rFont val="Arial"/>
            <family val="2"/>
          </rPr>
          <t>Para el nivel central el contexto se realizará por proceso. Para las DT y AP este campo no se diligencia ya que el análisis del contexto involucra a todos o algunos procesos
	-Nohora Isabel</t>
        </r>
      </text>
    </comment>
    <comment ref="A111" authorId="0" shapeId="0">
      <text>
        <r>
          <rPr>
            <sz val="10"/>
            <color rgb="FF000000"/>
            <rFont val="Arial"/>
            <family val="2"/>
          </rPr>
          <t>Diligencie la DT Y AP
	-Nohora Isabel</t>
        </r>
      </text>
    </comment>
    <comment ref="B111" authorId="0" shapeId="0">
      <text>
        <r>
          <rPr>
            <sz val="10"/>
            <color rgb="FF000000"/>
            <rFont val="Arial"/>
            <family val="2"/>
          </rPr>
          <t>Diligencia solo para las DT y AP
	-Nohora Isabel</t>
        </r>
      </text>
    </comment>
    <comment ref="B114" authorId="0" shapeId="0">
      <text>
        <r>
          <rPr>
            <sz val="10"/>
            <color rgb="FF000000"/>
            <rFont val="Arial"/>
            <family val="2"/>
          </rPr>
          <t>Aquellas características propias de PNN, que le facilitan o favorecen el logro de los objetivos del plan de acción institucional y de los procesos .(ventajas competitivas)
	-Nohora Isabel</t>
        </r>
      </text>
    </comment>
    <comment ref="C114" authorId="0" shapeId="0">
      <text>
        <r>
          <rPr>
            <sz val="10"/>
            <color rgb="FF000000"/>
            <rFont val="Arial"/>
            <family val="2"/>
          </rPr>
          <t>Aquellas características propias de PNN, que constituyen obstáculos internos al logro de los objetivos del plan de acción institucional y de los procesos
	-Nohora Isabel</t>
        </r>
      </text>
    </comment>
    <comment ref="A115" authorId="0" shapeId="0">
      <text>
        <r>
          <rPr>
            <sz val="10"/>
            <color rgb="FF000000"/>
            <rFont val="Arial"/>
            <family val="2"/>
          </rPr>
          <t>Competencia del personal, disponibilidad del personal, seguridad y salud ocupacional.
	-Nohora Isabel</t>
        </r>
      </text>
    </comment>
    <comment ref="A116"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-Nohora Isabel</t>
        </r>
      </text>
    </comment>
    <comment ref="A117"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
	-Nohora Isabel</t>
        </r>
      </text>
    </comment>
    <comment ref="A118" authorId="0" shapeId="0">
      <text>
        <r>
          <rPr>
            <sz val="10"/>
            <color rgb="FF000000"/>
            <rFont val="Arial"/>
            <family val="2"/>
          </rPr>
          <t>Lineamientos en cuanto a la planeación estratégica de la entidad, estructura organizacional, seguimiento de las metas y objetivos institucionales, informes de gestión.
	-Nohora Isabel</t>
        </r>
      </text>
    </comment>
    <comment ref="A119" authorId="0" shapeId="0">
      <text>
        <r>
          <rPr>
            <sz val="10"/>
            <color rgb="FF000000"/>
            <rFont val="Arial"/>
            <family val="2"/>
          </rPr>
          <t>Canales utilizados y su efectividad, flujo de información necesaria para el desarrollo de las operaciones.
	-Nohora Isabel</t>
        </r>
      </text>
    </comment>
    <comment ref="A120"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
	-Nohora Isabel</t>
        </r>
      </text>
    </comment>
    <comment ref="A121" authorId="0" shapeId="0">
      <text>
        <r>
          <rPr>
            <sz val="10"/>
            <color rgb="FF000000"/>
            <rFont val="Arial"/>
            <family val="2"/>
          </rPr>
          <t>Nohora Isabel:
	-Nohora Isabel</t>
        </r>
      </text>
    </comment>
    <comment ref="B124" authorId="0" shapeId="0">
      <text>
        <r>
          <rPr>
            <sz val="10"/>
            <color rgb="FF000000"/>
            <rFont val="Arial"/>
            <family val="2"/>
          </rPr>
          <t>Son aquellas situaciones que se presentan en el entorno de PNN y que podrían favorecer el logro de los objetivos del plan de acción institucional y de los procesos
	-Nohora Isabel</t>
        </r>
      </text>
    </comment>
    <comment ref="C124"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
	-Nohora Isabel</t>
        </r>
      </text>
    </comment>
    <comment ref="A125" authorId="0" shapeId="0">
      <text>
        <r>
          <rPr>
            <sz val="10"/>
            <color rgb="FF000000"/>
            <rFont val="Arial"/>
            <family val="2"/>
          </rPr>
          <t>Disminución del presupuesto por prioridades del gobierno, austeridad del gasto.
	-Nohora Isabel</t>
        </r>
      </text>
    </comment>
    <comment ref="A126" authorId="0" shapeId="0">
      <text>
        <r>
          <rPr>
            <sz val="10"/>
            <color rgb="FF000000"/>
            <rFont val="Arial"/>
            <family val="2"/>
          </rPr>
          <t>Cambio de gobierno, legislación, políticas públicas, regulación, falta de continuidad de los programas establecidos
	-Nohora Isabel</t>
        </r>
      </text>
    </comment>
    <comment ref="A129" authorId="0" shapeId="0">
      <text>
        <r>
          <rPr>
            <sz val="10"/>
            <color rgb="FF000000"/>
            <rFont val="Arial"/>
            <family val="2"/>
          </rPr>
          <t>Cambios legales y normativos que pueden afectar la misión y visión de la entidad.
	-Nohora Isabel</t>
        </r>
      </text>
    </comment>
    <comment ref="A130"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
	-Nohora Isabel</t>
        </r>
      </text>
    </comment>
    <comment ref="A133" authorId="0" shapeId="0">
      <text>
        <r>
          <rPr>
            <sz val="10"/>
            <color rgb="FF000000"/>
            <rFont val="Arial"/>
            <family val="2"/>
          </rPr>
          <t>Avances en tecnología, acceso a sistemas de información externos, gobierno en línea.
	-Nohora Isabel</t>
        </r>
      </text>
    </comment>
    <comment ref="A134" authorId="0" shapeId="0">
      <text>
        <r>
          <rPr>
            <sz val="10"/>
            <color rgb="FF000000"/>
            <rFont val="Arial"/>
            <family val="2"/>
          </rPr>
          <t>Emisiones y residuos, energía, catástrofes naturales, desarrollo sostenible
	-Nohora Isabel</t>
        </r>
      </text>
    </comment>
    <comment ref="A135" authorId="0" shapeId="0">
      <text>
        <r>
          <rPr>
            <sz val="10"/>
            <color rgb="FF000000"/>
            <rFont val="Arial"/>
            <family val="2"/>
          </rPr>
          <t>Mecanismos utilizados para entrar en contacto con los usuarios o ciudadanos, canales establecidos para que el mismo se comunique con la entidad.
	-Nohora Isabel</t>
        </r>
      </text>
    </comment>
    <comment ref="A139" authorId="0" shapeId="0">
      <text>
        <r>
          <rPr>
            <sz val="10"/>
            <color rgb="FF000000"/>
            <rFont val="Arial"/>
            <family val="2"/>
          </rPr>
          <t>Seleccione el proceso. Aplica para el nivel central
	-Nohora Isabel</t>
        </r>
      </text>
    </comment>
    <comment ref="B139" authorId="0" shapeId="0">
      <text>
        <r>
          <rPr>
            <sz val="10"/>
            <color rgb="FF000000"/>
            <rFont val="Arial"/>
            <family val="2"/>
          </rPr>
          <t>Para el nivel central el contexto se realizará por proceso. Para las DT y AP este campo no se diligencia ya que el análisis del contexto involucra a todos o algunos procesos
	-Nohora Isabel</t>
        </r>
      </text>
    </comment>
    <comment ref="A141" authorId="0" shapeId="0">
      <text>
        <r>
          <rPr>
            <sz val="10"/>
            <color rgb="FF000000"/>
            <rFont val="Arial"/>
            <family val="2"/>
          </rPr>
          <t>Diligencie la DT Y AP
	-Nohora Isabel</t>
        </r>
      </text>
    </comment>
    <comment ref="B141" authorId="0" shapeId="0">
      <text>
        <r>
          <rPr>
            <sz val="10"/>
            <color rgb="FF000000"/>
            <rFont val="Arial"/>
            <family val="2"/>
          </rPr>
          <t>Diligencia solo para las DT y AP
	-Nohora Isabel</t>
        </r>
      </text>
    </comment>
    <comment ref="B144" authorId="0" shapeId="0">
      <text>
        <r>
          <rPr>
            <sz val="10"/>
            <color rgb="FF000000"/>
            <rFont val="Arial"/>
            <family val="2"/>
          </rPr>
          <t>Aquellas características propias de PNN, que le facilitan o favorecen el logro de los objetivos del plan de acción institucional y de los procesos .(ventajas competitivas)
	-Nohora Isabel</t>
        </r>
      </text>
    </comment>
    <comment ref="C144" authorId="0" shapeId="0">
      <text>
        <r>
          <rPr>
            <sz val="10"/>
            <color rgb="FF000000"/>
            <rFont val="Arial"/>
            <family val="2"/>
          </rPr>
          <t>Aquellas características propias de PNN, que constituyen obstáculos internos al logro de los objetivos del plan de acción institucional y de los procesos
	-Nohora Isabel</t>
        </r>
      </text>
    </comment>
    <comment ref="A145" authorId="0" shapeId="0">
      <text>
        <r>
          <rPr>
            <sz val="10"/>
            <color rgb="FF000000"/>
            <rFont val="Arial"/>
            <family val="2"/>
          </rPr>
          <t>Competencia del personal, disponibilidad del personal, seguridad y salud ocupacional.
	-Nohora Isabel</t>
        </r>
      </text>
    </comment>
    <comment ref="A146"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-Nohora Isabel</t>
        </r>
      </text>
    </comment>
    <comment ref="A147"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
	-Nohora Isabel</t>
        </r>
      </text>
    </comment>
    <comment ref="A148" authorId="0" shapeId="0">
      <text>
        <r>
          <rPr>
            <sz val="10"/>
            <color rgb="FF000000"/>
            <rFont val="Arial"/>
            <family val="2"/>
          </rPr>
          <t>Lineamientos en cuanto a la planeación estratégica de la entidad, estructura organizacional, seguimiento de las metas y objetivos institucionales, informes de gestión.
	-Nohora Isabel</t>
        </r>
      </text>
    </comment>
    <comment ref="A149" authorId="0" shapeId="0">
      <text>
        <r>
          <rPr>
            <sz val="10"/>
            <color rgb="FF000000"/>
            <rFont val="Arial"/>
            <family val="2"/>
          </rPr>
          <t>Canales utilizados y su efectividad, flujo de información necesaria para el desarrollo de las operaciones.
	-Nohora Isabel</t>
        </r>
      </text>
    </comment>
    <comment ref="A150"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
	-Nohora Isabel</t>
        </r>
      </text>
    </comment>
    <comment ref="A151" authorId="0" shapeId="0">
      <text>
        <r>
          <rPr>
            <sz val="10"/>
            <color rgb="FF000000"/>
            <rFont val="Arial"/>
            <family val="2"/>
          </rPr>
          <t>Nohora Isabel:
	-Nohora Isabel</t>
        </r>
      </text>
    </comment>
    <comment ref="B154" authorId="0" shapeId="0">
      <text>
        <r>
          <rPr>
            <sz val="10"/>
            <color rgb="FF000000"/>
            <rFont val="Arial"/>
            <family val="2"/>
          </rPr>
          <t>Son aquellas situaciones que se presentan en el entorno de PNN y que podrían favorecer el logro de los objetivos del plan de acción institucional y de los procesos
	-Nohora Isabel</t>
        </r>
      </text>
    </comment>
    <comment ref="C154"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
	-Nohora Isabel</t>
        </r>
      </text>
    </comment>
    <comment ref="A155" authorId="0" shapeId="0">
      <text>
        <r>
          <rPr>
            <sz val="10"/>
            <color rgb="FF000000"/>
            <rFont val="Arial"/>
            <family val="2"/>
          </rPr>
          <t>Disminución del presupuesto por prioridades del gobierno, austeridad del gasto.
	-Nohora Isabel</t>
        </r>
      </text>
    </comment>
    <comment ref="A156" authorId="0" shapeId="0">
      <text>
        <r>
          <rPr>
            <sz val="10"/>
            <color rgb="FF000000"/>
            <rFont val="Arial"/>
            <family val="2"/>
          </rPr>
          <t>Cambio de gobierno, legislación, políticas públicas, regulación, falta de continuidad de los programas establecidos
	-Nohora Isabel</t>
        </r>
      </text>
    </comment>
    <comment ref="A157" authorId="0" shapeId="0">
      <text>
        <r>
          <rPr>
            <sz val="10"/>
            <color rgb="FF000000"/>
            <rFont val="Arial"/>
            <family val="2"/>
          </rPr>
          <t>Cambios legales y normativos que pueden afectar la misión y visión de la entidad.
	-Nohora Isabel</t>
        </r>
      </text>
    </comment>
    <comment ref="A158"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
	-Nohora Isabel</t>
        </r>
      </text>
    </comment>
    <comment ref="A159" authorId="0" shapeId="0">
      <text>
        <r>
          <rPr>
            <sz val="10"/>
            <color rgb="FF000000"/>
            <rFont val="Arial"/>
            <family val="2"/>
          </rPr>
          <t>Avances en tecnología, acceso a sistemas de información externos, gobierno en línea.
	-Nohora Isabel</t>
        </r>
      </text>
    </comment>
    <comment ref="A160" authorId="0" shapeId="0">
      <text>
        <r>
          <rPr>
            <sz val="10"/>
            <color rgb="FF000000"/>
            <rFont val="Arial"/>
            <family val="2"/>
          </rPr>
          <t>Emisiones y residuos, energía, catástrofes naturales, desarrollo sostenible
	-Nohora Isabel</t>
        </r>
      </text>
    </comment>
    <comment ref="A161" authorId="0" shapeId="0">
      <text>
        <r>
          <rPr>
            <sz val="10"/>
            <color rgb="FF000000"/>
            <rFont val="Arial"/>
            <family val="2"/>
          </rPr>
          <t>Mecanismos utilizados para entrar en contacto con los usuarios o ciudadanos, canales establecidos para que el mismo se comunique con la entidad.
	-Nohora Isabel</t>
        </r>
      </text>
    </comment>
    <comment ref="A165" authorId="0" shapeId="0">
      <text>
        <r>
          <rPr>
            <sz val="10"/>
            <color rgb="FF000000"/>
            <rFont val="Arial"/>
            <family val="2"/>
          </rPr>
          <t>Seleccione el proceso. Aplica para el nivel central</t>
        </r>
      </text>
    </comment>
    <comment ref="B165"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167" authorId="0" shapeId="0">
      <text>
        <r>
          <rPr>
            <sz val="10"/>
            <color rgb="FF000000"/>
            <rFont val="Arial"/>
            <family val="2"/>
          </rPr>
          <t>Diligencie la DT Y AP</t>
        </r>
      </text>
    </comment>
    <comment ref="B167" authorId="0" shapeId="0">
      <text>
        <r>
          <rPr>
            <sz val="10"/>
            <color rgb="FF000000"/>
            <rFont val="Arial"/>
            <family val="2"/>
          </rPr>
          <t>Diligencia solo para las DT y AP</t>
        </r>
      </text>
    </comment>
    <comment ref="B170"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170" authorId="0" shapeId="0">
      <text>
        <r>
          <rPr>
            <sz val="10"/>
            <color rgb="FF000000"/>
            <rFont val="Arial"/>
            <family val="2"/>
          </rPr>
          <t>Aquellas características propias de PNN, que constituyen obstáculos internos al logro de los objetivos del plan de acción institucional y de los procesos</t>
        </r>
      </text>
    </comment>
    <comment ref="A171" authorId="0" shapeId="0">
      <text>
        <r>
          <rPr>
            <sz val="10"/>
            <color rgb="FF000000"/>
            <rFont val="Arial"/>
            <family val="2"/>
          </rPr>
          <t>Competencia del personal, disponibilidad del personal, seguridad y salud ocupacional.</t>
        </r>
      </text>
    </comment>
    <comment ref="A172"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173"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74"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175" authorId="0" shapeId="0">
      <text>
        <r>
          <rPr>
            <sz val="10"/>
            <color rgb="FF000000"/>
            <rFont val="Arial"/>
            <family val="2"/>
          </rPr>
          <t>Canales utilizados y su efectividad, flujo de información necesaria para el desarrollo de las operaciones.</t>
        </r>
      </text>
    </comment>
    <comment ref="A176"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B179"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179"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180" authorId="0" shapeId="0">
      <text>
        <r>
          <rPr>
            <sz val="10"/>
            <color rgb="FF000000"/>
            <rFont val="Arial"/>
            <family val="2"/>
          </rPr>
          <t>Disminución del presupuesto por prioridades del gobierno, austeridad del gasto.</t>
        </r>
      </text>
    </comment>
    <comment ref="A181" authorId="0" shapeId="0">
      <text>
        <r>
          <rPr>
            <sz val="10"/>
            <color rgb="FF000000"/>
            <rFont val="Arial"/>
            <family val="2"/>
          </rPr>
          <t>Cambio de gobierno, legislación, políticas públicas, regulación, falta de continuidad de los programas establecidos</t>
        </r>
      </text>
    </comment>
    <comment ref="A182" authorId="0" shapeId="0">
      <text>
        <r>
          <rPr>
            <sz val="10"/>
            <color rgb="FF000000"/>
            <rFont val="Arial"/>
            <family val="2"/>
          </rPr>
          <t>Cambios legales y normativos que pueden afectar la misión y visión de la entidad.</t>
        </r>
      </text>
    </comment>
    <comment ref="A183"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184" authorId="0" shapeId="0">
      <text>
        <r>
          <rPr>
            <sz val="10"/>
            <color rgb="FF000000"/>
            <rFont val="Arial"/>
            <family val="2"/>
          </rPr>
          <t>Avances en tecnología, acceso a sistemas de información externos, gobierno en línea.</t>
        </r>
      </text>
    </comment>
    <comment ref="A185" authorId="0" shapeId="0">
      <text>
        <r>
          <rPr>
            <sz val="10"/>
            <color rgb="FF000000"/>
            <rFont val="Arial"/>
            <family val="2"/>
          </rPr>
          <t>Emisiones y residuos, energía, catástrofes naturales, desarrollo sostenible</t>
        </r>
      </text>
    </comment>
    <comment ref="A186" authorId="0" shapeId="0">
      <text>
        <r>
          <rPr>
            <sz val="10"/>
            <color rgb="FF000000"/>
            <rFont val="Arial"/>
            <family val="2"/>
          </rPr>
          <t>Mecanismos utilizados para entrar en contacto con los usuarios o ciudadanos, canales establecidos para que el mismo se comunique con la entidad.</t>
        </r>
      </text>
    </comment>
    <comment ref="A190" authorId="0" shapeId="0">
      <text>
        <r>
          <rPr>
            <sz val="10"/>
            <color rgb="FF000000"/>
            <rFont val="Arial"/>
            <family val="2"/>
          </rPr>
          <t>Seleccione el proceso. Aplica para el nivel central</t>
        </r>
      </text>
    </comment>
    <comment ref="B190"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192" authorId="0" shapeId="0">
      <text>
        <r>
          <rPr>
            <sz val="10"/>
            <color rgb="FF000000"/>
            <rFont val="Arial"/>
            <family val="2"/>
          </rPr>
          <t>Diligencie la DT Y AP</t>
        </r>
      </text>
    </comment>
    <comment ref="B192" authorId="0" shapeId="0">
      <text>
        <r>
          <rPr>
            <sz val="10"/>
            <color rgb="FF000000"/>
            <rFont val="Arial"/>
            <family val="2"/>
          </rPr>
          <t>Diligencia solo para las DT y AP</t>
        </r>
      </text>
    </comment>
    <comment ref="B195"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195" authorId="0" shapeId="0">
      <text>
        <r>
          <rPr>
            <sz val="10"/>
            <color rgb="FF000000"/>
            <rFont val="Arial"/>
            <family val="2"/>
          </rPr>
          <t>Aquellas características propias de PNN, que constituyen obstáculos internos al logro de los objetivos del plan de acción institucional y de los procesos</t>
        </r>
      </text>
    </comment>
    <comment ref="A196" authorId="0" shapeId="0">
      <text>
        <r>
          <rPr>
            <sz val="10"/>
            <color rgb="FF000000"/>
            <rFont val="Arial"/>
            <family val="2"/>
          </rPr>
          <t>Competencia del personal, disponibilidad del personal, seguridad y salud ocupacional.</t>
        </r>
      </text>
    </comment>
    <comment ref="A197"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198"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99"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200" authorId="0" shapeId="0">
      <text>
        <r>
          <rPr>
            <sz val="10"/>
            <color rgb="FF000000"/>
            <rFont val="Arial"/>
            <family val="2"/>
          </rPr>
          <t>Canales utilizados y su efectividad, flujo de información necesaria para el desarrollo de las operaciones.</t>
        </r>
      </text>
    </comment>
    <comment ref="A201"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A202" authorId="0" shapeId="0">
      <text>
        <r>
          <rPr>
            <sz val="10"/>
            <color rgb="FF000000"/>
            <rFont val="Arial"/>
            <family val="2"/>
          </rPr>
          <t>Nohora Isabel:</t>
        </r>
      </text>
    </comment>
    <comment ref="B204"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204"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205" authorId="0" shapeId="0">
      <text>
        <r>
          <rPr>
            <sz val="10"/>
            <color rgb="FF000000"/>
            <rFont val="Arial"/>
            <family val="2"/>
          </rPr>
          <t>Disminución del presupuesto por prioridades del gobierno, austeridad del gasto.</t>
        </r>
      </text>
    </comment>
    <comment ref="A208" authorId="0" shapeId="0">
      <text>
        <r>
          <rPr>
            <sz val="10"/>
            <color rgb="FF000000"/>
            <rFont val="Arial"/>
            <family val="2"/>
          </rPr>
          <t>Cambios legales y normativos que pueden afectar la misión y visión de la entidad.</t>
        </r>
      </text>
    </comment>
    <comment ref="A209"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210" authorId="0" shapeId="0">
      <text>
        <r>
          <rPr>
            <sz val="10"/>
            <color rgb="FF000000"/>
            <rFont val="Arial"/>
            <family val="2"/>
          </rPr>
          <t>Avances en tecnología, acceso a sistemas de información externos, gobierno en línea.</t>
        </r>
      </text>
    </comment>
    <comment ref="A211" authorId="0" shapeId="0">
      <text>
        <r>
          <rPr>
            <sz val="10"/>
            <color rgb="FF000000"/>
            <rFont val="Arial"/>
            <family val="2"/>
          </rPr>
          <t>Emisiones y residuos, energía, catástrofes naturales, desarrollo sostenible</t>
        </r>
      </text>
    </comment>
    <comment ref="A212" authorId="0" shapeId="0">
      <text>
        <r>
          <rPr>
            <sz val="10"/>
            <color rgb="FF000000"/>
            <rFont val="Arial"/>
            <family val="2"/>
          </rPr>
          <t>Mecanismos utilizados para entrar en contacto con los usuarios o ciudadanos, canales establecidos para que el mismo se comunique con la entidad.</t>
        </r>
      </text>
    </comment>
    <comment ref="A216" authorId="0" shapeId="0">
      <text>
        <r>
          <rPr>
            <sz val="10"/>
            <color rgb="FF000000"/>
            <rFont val="Arial"/>
            <family val="2"/>
          </rPr>
          <t>Seleccione el proceso. Aplica para el nivel central</t>
        </r>
      </text>
    </comment>
    <comment ref="B216"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218" authorId="0" shapeId="0">
      <text>
        <r>
          <rPr>
            <sz val="10"/>
            <color rgb="FF000000"/>
            <rFont val="Arial"/>
            <family val="2"/>
          </rPr>
          <t>Diligencie la DT Y AP</t>
        </r>
      </text>
    </comment>
    <comment ref="B218" authorId="0" shapeId="0">
      <text>
        <r>
          <rPr>
            <sz val="10"/>
            <color rgb="FF000000"/>
            <rFont val="Arial"/>
            <family val="2"/>
          </rPr>
          <t>Diligencia solo para las DT y AP</t>
        </r>
      </text>
    </comment>
    <comment ref="B221"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221" authorId="0" shapeId="0">
      <text>
        <r>
          <rPr>
            <sz val="10"/>
            <color rgb="FF000000"/>
            <rFont val="Arial"/>
            <family val="2"/>
          </rPr>
          <t>Aquellas características propias de PNN, que constituyen obstáculos internos al logro de los objetivos del plan de acción institucional y de los procesos</t>
        </r>
      </text>
    </comment>
    <comment ref="A222" authorId="0" shapeId="0">
      <text>
        <r>
          <rPr>
            <sz val="10"/>
            <color rgb="FF000000"/>
            <rFont val="Arial"/>
            <family val="2"/>
          </rPr>
          <t>Competencia del personal, disponibilidad del personal, seguridad y salud ocupacional.</t>
        </r>
      </text>
    </comment>
    <comment ref="A223"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224"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25"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226" authorId="0" shapeId="0">
      <text>
        <r>
          <rPr>
            <sz val="10"/>
            <color rgb="FF000000"/>
            <rFont val="Arial"/>
            <family val="2"/>
          </rPr>
          <t>Canales utilizados y su efectividad, flujo de información necesaria para el desarrollo de las operaciones.</t>
        </r>
      </text>
    </comment>
    <comment ref="A227"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A228" authorId="0" shapeId="0">
      <text>
        <r>
          <rPr>
            <sz val="10"/>
            <color rgb="FF000000"/>
            <rFont val="Arial"/>
            <family val="2"/>
          </rPr>
          <t>Nohora Isabel:</t>
        </r>
      </text>
    </comment>
    <comment ref="B230"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230"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231" authorId="0" shapeId="0">
      <text>
        <r>
          <rPr>
            <sz val="10"/>
            <color rgb="FF000000"/>
            <rFont val="Arial"/>
            <family val="2"/>
          </rPr>
          <t>Disminución del presupuesto por prioridades del gobierno, austeridad del gasto.</t>
        </r>
      </text>
    </comment>
    <comment ref="A232" authorId="0" shapeId="0">
      <text>
        <r>
          <rPr>
            <sz val="10"/>
            <color rgb="FF000000"/>
            <rFont val="Arial"/>
            <family val="2"/>
          </rPr>
          <t>Cambio de gobierno, legislación, políticas públicas, regulación, falta de continuidad de los programas establecidos</t>
        </r>
      </text>
    </comment>
    <comment ref="A233" authorId="0" shapeId="0">
      <text>
        <r>
          <rPr>
            <sz val="10"/>
            <color rgb="FF000000"/>
            <rFont val="Arial"/>
            <family val="2"/>
          </rPr>
          <t>Cambios legales y normativos que pueden afectar la misión y visión de la entidad.</t>
        </r>
      </text>
    </comment>
    <comment ref="A234"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235" authorId="0" shapeId="0">
      <text>
        <r>
          <rPr>
            <sz val="10"/>
            <color rgb="FF000000"/>
            <rFont val="Arial"/>
            <family val="2"/>
          </rPr>
          <t>Avances en tecnología, acceso a sistemas de información externos, gobierno en línea.</t>
        </r>
      </text>
    </comment>
    <comment ref="A236" authorId="0" shapeId="0">
      <text>
        <r>
          <rPr>
            <sz val="10"/>
            <color rgb="FF000000"/>
            <rFont val="Arial"/>
            <family val="2"/>
          </rPr>
          <t>Emisiones y residuos, energía, catástrofes naturales, desarrollo sostenible</t>
        </r>
      </text>
    </comment>
    <comment ref="A237" authorId="0" shapeId="0">
      <text>
        <r>
          <rPr>
            <sz val="10"/>
            <color rgb="FF000000"/>
            <rFont val="Arial"/>
            <family val="2"/>
          </rPr>
          <t>Mecanismos utilizados para entrar en contacto con los usuarios o ciudadanos, canales establecidos para que el mismo se comunique con la entidad.</t>
        </r>
      </text>
    </comment>
    <comment ref="A241" authorId="0" shapeId="0">
      <text>
        <r>
          <rPr>
            <sz val="10"/>
            <color rgb="FF000000"/>
            <rFont val="Arial"/>
            <family val="2"/>
          </rPr>
          <t>Seleccione el proceso. Aplica para el nivel central</t>
        </r>
      </text>
    </comment>
    <comment ref="B241"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243" authorId="0" shapeId="0">
      <text>
        <r>
          <rPr>
            <sz val="10"/>
            <color rgb="FF000000"/>
            <rFont val="Arial"/>
            <family val="2"/>
          </rPr>
          <t>Diligencie la DT Y AP</t>
        </r>
      </text>
    </comment>
    <comment ref="B243" authorId="0" shapeId="0">
      <text>
        <r>
          <rPr>
            <sz val="10"/>
            <color rgb="FF000000"/>
            <rFont val="Arial"/>
            <family val="2"/>
          </rPr>
          <t>Diligencia solo para las DT y AP</t>
        </r>
      </text>
    </comment>
    <comment ref="B246"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246" authorId="0" shapeId="0">
      <text>
        <r>
          <rPr>
            <sz val="10"/>
            <color rgb="FF000000"/>
            <rFont val="Arial"/>
            <family val="2"/>
          </rPr>
          <t>Aquellas características propias de PNN, que constituyen obstáculos internos al logro de los objetivos del plan de acción institucional y de los procesos</t>
        </r>
      </text>
    </comment>
    <comment ref="A247" authorId="0" shapeId="0">
      <text>
        <r>
          <rPr>
            <sz val="10"/>
            <color rgb="FF000000"/>
            <rFont val="Arial"/>
            <family val="2"/>
          </rPr>
          <t>Competencia del personal, disponibilidad del personal, seguridad y salud ocupacional.</t>
        </r>
      </text>
    </comment>
    <comment ref="A248"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249"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50"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251" authorId="0" shapeId="0">
      <text>
        <r>
          <rPr>
            <sz val="10"/>
            <color rgb="FF000000"/>
            <rFont val="Arial"/>
            <family val="2"/>
          </rPr>
          <t>Canales utilizados y su efectividad, flujo de información necesaria para el desarrollo de las operaciones.</t>
        </r>
      </text>
    </comment>
    <comment ref="A252"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A253" authorId="0" shapeId="0">
      <text>
        <r>
          <rPr>
            <sz val="10"/>
            <color rgb="FF000000"/>
            <rFont val="Arial"/>
            <family val="2"/>
          </rPr>
          <t>Nohora Isabel:</t>
        </r>
      </text>
    </comment>
    <comment ref="B256"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256"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257" authorId="0" shapeId="0">
      <text>
        <r>
          <rPr>
            <sz val="10"/>
            <color rgb="FF000000"/>
            <rFont val="Arial"/>
            <family val="2"/>
          </rPr>
          <t>Disminución del presupuesto por prioridades del gobierno, austeridad del gasto.</t>
        </r>
      </text>
    </comment>
    <comment ref="A258" authorId="0" shapeId="0">
      <text>
        <r>
          <rPr>
            <sz val="10"/>
            <color rgb="FF000000"/>
            <rFont val="Arial"/>
            <family val="2"/>
          </rPr>
          <t>Cambio de gobierno, legislación, políticas públicas, regulación, falta de continuidad de los programas establecidos</t>
        </r>
      </text>
    </comment>
    <comment ref="A259" authorId="0" shapeId="0">
      <text>
        <r>
          <rPr>
            <sz val="10"/>
            <color rgb="FF000000"/>
            <rFont val="Arial"/>
            <family val="2"/>
          </rPr>
          <t>Cambios legales y normativos que pueden afectar la misión y visión de la entidad.</t>
        </r>
      </text>
    </comment>
    <comment ref="A260"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261" authorId="0" shapeId="0">
      <text>
        <r>
          <rPr>
            <sz val="10"/>
            <color rgb="FF000000"/>
            <rFont val="Arial"/>
            <family val="2"/>
          </rPr>
          <t>Avances en tecnología, acceso a sistemas de información externos, gobierno en línea.</t>
        </r>
      </text>
    </comment>
    <comment ref="A262" authorId="0" shapeId="0">
      <text>
        <r>
          <rPr>
            <sz val="10"/>
            <color rgb="FF000000"/>
            <rFont val="Arial"/>
            <family val="2"/>
          </rPr>
          <t>Emisiones y residuos, energía, catástrofes naturales, desarrollo sostenible</t>
        </r>
      </text>
    </comment>
    <comment ref="A263" authorId="0" shapeId="0">
      <text>
        <r>
          <rPr>
            <sz val="10"/>
            <color rgb="FF000000"/>
            <rFont val="Arial"/>
            <family val="2"/>
          </rPr>
          <t>Mecanismos utilizados para entrar en contacto con los usuarios o ciudadanos, canales establecidos para que el mismo se comunique con la entidad.</t>
        </r>
      </text>
    </comment>
    <comment ref="A266" authorId="0" shapeId="0">
      <text>
        <r>
          <rPr>
            <sz val="10"/>
            <color rgb="FF000000"/>
            <rFont val="Arial"/>
            <family val="2"/>
          </rPr>
          <t>Seleccione el proceso. Aplica para el nivel central</t>
        </r>
      </text>
    </comment>
    <comment ref="B266"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268" authorId="0" shapeId="0">
      <text>
        <r>
          <rPr>
            <sz val="10"/>
            <color rgb="FF000000"/>
            <rFont val="Arial"/>
            <family val="2"/>
          </rPr>
          <t>Diligencie la DT Y AP</t>
        </r>
      </text>
    </comment>
    <comment ref="B268" authorId="0" shapeId="0">
      <text>
        <r>
          <rPr>
            <sz val="10"/>
            <color rgb="FF000000"/>
            <rFont val="Arial"/>
            <family val="2"/>
          </rPr>
          <t>Diligencia solo para las DT y AP</t>
        </r>
      </text>
    </comment>
    <comment ref="B271"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271" authorId="0" shapeId="0">
      <text>
        <r>
          <rPr>
            <sz val="10"/>
            <color rgb="FF000000"/>
            <rFont val="Arial"/>
            <family val="2"/>
          </rPr>
          <t>Aquellas características propias de PNN, que constituyen obstáculos internos al logro de los objetivos del plan de acción institucional y de los procesos</t>
        </r>
      </text>
    </comment>
    <comment ref="A272" authorId="0" shapeId="0">
      <text>
        <r>
          <rPr>
            <sz val="10"/>
            <color rgb="FF000000"/>
            <rFont val="Arial"/>
            <family val="2"/>
          </rPr>
          <t>Competencia del personal, disponibilidad del personal, seguridad y salud ocupacional.</t>
        </r>
      </text>
    </comment>
    <comment ref="A273"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274"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5"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276" authorId="0" shapeId="0">
      <text>
        <r>
          <rPr>
            <sz val="10"/>
            <color rgb="FF000000"/>
            <rFont val="Arial"/>
            <family val="2"/>
          </rPr>
          <t>Canales utilizados y su efectividad, flujo de información necesaria para el desarrollo de las operaciones.</t>
        </r>
      </text>
    </comment>
    <comment ref="A277"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B280"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280"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281" authorId="0" shapeId="0">
      <text>
        <r>
          <rPr>
            <sz val="10"/>
            <color rgb="FF000000"/>
            <rFont val="Arial"/>
            <family val="2"/>
          </rPr>
          <t>Disminución del presupuesto por prioridades del gobierno, austeridad del gasto.</t>
        </r>
      </text>
    </comment>
    <comment ref="A282" authorId="0" shapeId="0">
      <text>
        <r>
          <rPr>
            <sz val="10"/>
            <color rgb="FF000000"/>
            <rFont val="Arial"/>
            <family val="2"/>
          </rPr>
          <t>Cambio de gobierno, legislación, políticas públicas, regulación, falta de continuidad de los programas establecidos</t>
        </r>
      </text>
    </comment>
    <comment ref="A283" authorId="0" shapeId="0">
      <text>
        <r>
          <rPr>
            <sz val="10"/>
            <color rgb="FF000000"/>
            <rFont val="Arial"/>
            <family val="2"/>
          </rPr>
          <t>Cambios legales y normativos que pueden afectar la misión y visión de la entidad.</t>
        </r>
      </text>
    </comment>
    <comment ref="A284"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285" authorId="0" shapeId="0">
      <text>
        <r>
          <rPr>
            <sz val="10"/>
            <color rgb="FF000000"/>
            <rFont val="Arial"/>
            <family val="2"/>
          </rPr>
          <t>Avances en tecnología, acceso a sistemas de información externos, gobierno en línea.</t>
        </r>
      </text>
    </comment>
    <comment ref="A286" authorId="0" shapeId="0">
      <text>
        <r>
          <rPr>
            <sz val="10"/>
            <color rgb="FF000000"/>
            <rFont val="Arial"/>
            <family val="2"/>
          </rPr>
          <t>Emisiones y residuos, energía, catástrofes naturales, desarrollo sostenible</t>
        </r>
      </text>
    </comment>
    <comment ref="A287" authorId="0" shapeId="0">
      <text>
        <r>
          <rPr>
            <sz val="10"/>
            <color rgb="FF000000"/>
            <rFont val="Arial"/>
            <family val="2"/>
          </rPr>
          <t>Mecanismos utilizados para entrar en contacto con los usuarios o ciudadanos, canales establecidos para que el mismo se comunique con la entidad.</t>
        </r>
      </text>
    </comment>
    <comment ref="A292" authorId="0" shapeId="0">
      <text>
        <r>
          <rPr>
            <sz val="10"/>
            <color rgb="FF000000"/>
            <rFont val="Arial"/>
            <family val="2"/>
          </rPr>
          <t>Seleccione el proceso. Aplica para el nivel central</t>
        </r>
      </text>
    </comment>
    <comment ref="B292" authorId="0" shapeId="0">
      <text>
        <r>
          <rPr>
            <sz val="10"/>
            <color rgb="FF000000"/>
            <rFont val="Arial"/>
            <family val="2"/>
          </rPr>
          <t>Para el nivel central el contexto se realizará por proceso. Para las DT y AP este campo no se diligencia ya que el análisis del contexto involucra a todos o algunos procesos</t>
        </r>
      </text>
    </comment>
    <comment ref="A294" authorId="0" shapeId="0">
      <text>
        <r>
          <rPr>
            <sz val="10"/>
            <color rgb="FF000000"/>
            <rFont val="Arial"/>
            <family val="2"/>
          </rPr>
          <t>Diligencie la DT Y AP</t>
        </r>
      </text>
    </comment>
    <comment ref="B294" authorId="0" shapeId="0">
      <text>
        <r>
          <rPr>
            <sz val="10"/>
            <color rgb="FF000000"/>
            <rFont val="Arial"/>
            <family val="2"/>
          </rPr>
          <t>Diligencia solo para las DT y AP</t>
        </r>
      </text>
    </comment>
    <comment ref="B297" authorId="0" shapeId="0">
      <text>
        <r>
          <rPr>
            <sz val="10"/>
            <color rgb="FF000000"/>
            <rFont val="Arial"/>
            <family val="2"/>
          </rPr>
          <t>Aquellas características propias de PNN, que le facilitan o favorecen el logro de los objetivos del plan de acción institucional y de los procesos .(ventajas competitivas)</t>
        </r>
      </text>
    </comment>
    <comment ref="C297" authorId="0" shapeId="0">
      <text>
        <r>
          <rPr>
            <sz val="10"/>
            <color rgb="FF000000"/>
            <rFont val="Arial"/>
            <family val="2"/>
          </rPr>
          <t>Aquellas características propias de PNN, que constituyen obstáculos internos al logro de los objetivos del plan de acción institucional y de los procesos</t>
        </r>
      </text>
    </comment>
    <comment ref="A298" authorId="0" shapeId="0">
      <text>
        <r>
          <rPr>
            <sz val="10"/>
            <color rgb="FF000000"/>
            <rFont val="Arial"/>
            <family val="2"/>
          </rPr>
          <t>Competencia del personal, disponibilidad del personal, seguridad y salud ocupacional.</t>
        </r>
      </text>
    </comment>
    <comment ref="A299" authorId="0" shapeId="0">
      <text>
        <r>
          <rPr>
            <sz val="10"/>
            <color rgb="FF000000"/>
            <rFont val="Arial"/>
            <family val="2"/>
          </rPr>
          <t>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300" authorId="0" shapeId="0">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01" authorId="0" shapeId="0">
      <text>
        <r>
          <rPr>
            <sz val="10"/>
            <color rgb="FF000000"/>
            <rFont val="Arial"/>
            <family val="2"/>
          </rPr>
          <t>Lineamientos en cuanto a la planeación estratégica de la entidad, estructura organizacional, seguimiento de las metas y objetivos institucionales, informes de gestión.</t>
        </r>
      </text>
    </comment>
    <comment ref="A302" authorId="0" shapeId="0">
      <text>
        <r>
          <rPr>
            <sz val="10"/>
            <color rgb="FF000000"/>
            <rFont val="Arial"/>
            <family val="2"/>
          </rPr>
          <t>Canales utilizados y su efectividad, flujo de información necesaria para el desarrollo de las operaciones.</t>
        </r>
      </text>
    </comment>
    <comment ref="A303" authorId="0" shapeId="0">
      <text>
        <r>
          <rPr>
            <sz val="10"/>
            <color rgb="FF000000"/>
            <rFont val="Arial"/>
            <family val="2"/>
          </rPr>
          <t>Sistema de instalaciones, equipos y servicios necesarios para el funcionamiento de la entidad. Como; sedes, vehículos, muebles y enseres, equipos de investigación, audiovisuales y accesorios, radiocomunicaciones,  entre otros</t>
        </r>
      </text>
    </comment>
    <comment ref="A304" authorId="0" shapeId="0">
      <text>
        <r>
          <rPr>
            <sz val="10"/>
            <color rgb="FF000000"/>
            <rFont val="Arial"/>
            <family val="2"/>
          </rPr>
          <t>Nohora Isabel:</t>
        </r>
      </text>
    </comment>
    <comment ref="B306"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306" authorId="0" shapeId="0">
      <text>
        <r>
          <rPr>
            <sz val="10"/>
            <color rgb="FF000000"/>
            <rFont val="Arial"/>
            <family val="2"/>
          </rPr>
          <t>Aquellas situaciones que se presentan en el entorno de PNN y que podrían afectar negativamente, las posibilidades de logro de los objetivos del plan de acción institucional y de los procesos</t>
        </r>
      </text>
    </comment>
    <comment ref="A307" authorId="0" shapeId="0">
      <text>
        <r>
          <rPr>
            <sz val="10"/>
            <color rgb="FF000000"/>
            <rFont val="Arial"/>
            <family val="2"/>
          </rPr>
          <t>Disminución del presupuesto por prioridades del gobierno, austeridad del gasto.</t>
        </r>
      </text>
    </comment>
    <comment ref="A308" authorId="0" shapeId="0">
      <text>
        <r>
          <rPr>
            <sz val="10"/>
            <color rgb="FF000000"/>
            <rFont val="Arial"/>
            <family val="2"/>
          </rPr>
          <t>Cambio de gobierno, legislación, políticas públicas, regulación, falta de continuidad de los programas establecidos</t>
        </r>
      </text>
    </comment>
    <comment ref="A309" authorId="0" shapeId="0">
      <text>
        <r>
          <rPr>
            <sz val="10"/>
            <color rgb="FF000000"/>
            <rFont val="Arial"/>
            <family val="2"/>
          </rPr>
          <t>Cambios legales y normativos que pueden afectar la misión y visión de la entidad.</t>
        </r>
      </text>
    </comment>
    <comment ref="A310" authorId="0" shapeId="0">
      <text>
        <r>
          <rPr>
            <sz val="10"/>
            <color rgb="FF000000"/>
            <rFont val="Arial"/>
            <family val="2"/>
          </rPr>
          <t>Relacionamiento de la entidad con las partes interesadas: CARs, comunidades, entidades departamentales, municipales, ONGs, instituciones y grupos al margen de la ley. 
También hace parte el orden público.</t>
        </r>
      </text>
    </comment>
    <comment ref="A311" authorId="0" shapeId="0">
      <text>
        <r>
          <rPr>
            <sz val="10"/>
            <color rgb="FF000000"/>
            <rFont val="Arial"/>
            <family val="2"/>
          </rPr>
          <t>Avances en tecnología, acceso a sistemas de información externos, gobierno en línea.</t>
        </r>
      </text>
    </comment>
    <comment ref="A312" authorId="0" shapeId="0">
      <text>
        <r>
          <rPr>
            <sz val="10"/>
            <color rgb="FF000000"/>
            <rFont val="Arial"/>
            <family val="2"/>
          </rPr>
          <t>Emisiones y residuos, energía, catástrofes naturales, desarrollo sostenible</t>
        </r>
      </text>
    </comment>
    <comment ref="A313" authorId="0" shapeId="0">
      <text>
        <r>
          <rPr>
            <sz val="10"/>
            <color rgb="FF000000"/>
            <rFont val="Arial"/>
            <family val="2"/>
          </rPr>
          <t>Mecanismos utilizados para entrar en contacto con los usuarios o ciudadanos, canales establecidos para que el mismo se comunique con la entidad.</t>
        </r>
      </text>
    </comment>
    <comment ref="A318" authorId="0" shapeId="0">
      <text>
        <r>
          <rPr>
            <sz val="10"/>
            <color rgb="FF000000"/>
            <rFont val="Arial"/>
            <family val="2"/>
          </rPr>
          <t>======
ID#AAAADo1EEAE
Nohora Isabel    (2019-09-04 13:36:01)
Seleccione el proceso. Aplica para el nivel central</t>
        </r>
      </text>
    </comment>
    <comment ref="B318" authorId="0" shapeId="0">
      <text>
        <r>
          <rPr>
            <sz val="10"/>
            <color rgb="FF000000"/>
            <rFont val="Arial"/>
            <family val="2"/>
          </rPr>
          <t>======
ID#AAAADo1EEAo
Nohora Isabel    (2019-09-04 13:36:01)
Para el nivel central el contexto se realizará por proceso. Para las DT y AP este campo no se diligencia ya que el análisis del contexto involucra a todos o algunos procesos</t>
        </r>
      </text>
    </comment>
    <comment ref="A320" authorId="0" shapeId="0">
      <text>
        <r>
          <rPr>
            <sz val="10"/>
            <color rgb="FF000000"/>
            <rFont val="Arial"/>
            <family val="2"/>
          </rPr>
          <t>======
ID#AAAADo1EEAg
Nohora Isabel    (2019-09-04 13:36:01)
Diligencie la DT Y AP</t>
        </r>
      </text>
    </comment>
    <comment ref="B320" authorId="0" shapeId="0">
      <text>
        <r>
          <rPr>
            <sz val="10"/>
            <color rgb="FF000000"/>
            <rFont val="Arial"/>
            <family val="2"/>
          </rPr>
          <t>======
ID#AAAADo1ED_g
Nohora Isabel    (2019-09-04 13:36:01)
Diligencia solo para las DT y AP</t>
        </r>
      </text>
    </comment>
    <comment ref="A324" authorId="0" shapeId="0">
      <text>
        <r>
          <rPr>
            <sz val="10"/>
            <color rgb="FF000000"/>
            <rFont val="Arial"/>
            <family val="2"/>
          </rPr>
          <t>======
ID#AAAADo1ED_s
Nohora Isabel    (2019-09-04 13:36:01)
Competencia del personal, disponibilidad del personal, seguridad y salud ocupacional.</t>
        </r>
      </text>
    </comment>
    <comment ref="A325" authorId="0" shapeId="0">
      <text>
        <r>
          <rPr>
            <sz val="10"/>
            <color rgb="FF000000"/>
            <rFont val="Arial"/>
            <family val="2"/>
          </rPr>
          <t>======
ID#AAAADo1EEAY
Nohora Isabel    (2019-09-04 13:36:01)
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326" authorId="0" shapeId="0">
      <text>
        <r>
          <rPr>
            <sz val="10"/>
            <color rgb="FF000000"/>
            <rFont val="Arial"/>
            <family val="2"/>
          </rPr>
          <t>======
ID#AAAADo1EEAU
Nohora Isabel    (2019-09-04 13:36:01)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27" authorId="0" shapeId="0">
      <text>
        <r>
          <rPr>
            <sz val="10"/>
            <color rgb="FF000000"/>
            <rFont val="Arial"/>
            <family val="2"/>
          </rPr>
          <t>======
ID#AAAADo1EEAk
Nohora Isabel    (2019-09-04 13:36:01)
Lineamientos en cuanto a la planeación estratégica de la entidad, estructura organizacional, seguimiento de las metas y objetivos institucionales, informes de gestión.</t>
        </r>
      </text>
    </comment>
    <comment ref="A328" authorId="0" shapeId="0">
      <text>
        <r>
          <rPr>
            <sz val="10"/>
            <color rgb="FF000000"/>
            <rFont val="Arial"/>
            <family val="2"/>
          </rPr>
          <t>======
ID#AAAADo1ED_w
Nohora Isabel    (2019-09-04 13:36:01)
Canales utilizados y su efectividad, flujo de información necesaria para el desarrollo de las operaciones.</t>
        </r>
      </text>
    </comment>
    <comment ref="A329" authorId="0" shapeId="0">
      <text>
        <r>
          <rPr>
            <sz val="10"/>
            <color rgb="FF000000"/>
            <rFont val="Arial"/>
            <family val="2"/>
          </rPr>
          <t>======
ID#AAAADo1EEAI
Nohora Isabel    (2019-09-04 13:36:01)
Sistema de instalaciones, equipos y servicios necesarios para el funcionamiento de la entidad. Como; sedes, vehículos, muebles y enseres, equipos de investigación, audiovisuales y accesorios, radiocomunicaciones,  entre otros</t>
        </r>
      </text>
    </comment>
    <comment ref="A330" authorId="0" shapeId="0">
      <text>
        <r>
          <rPr>
            <sz val="10"/>
            <color rgb="FF000000"/>
            <rFont val="Arial"/>
            <family val="2"/>
          </rPr>
          <t>======
ID#AAAADo1ED_k
Nohora Isabel    (2019-09-04 13:36:01)
Nohora Isabel:</t>
        </r>
      </text>
    </comment>
    <comment ref="B333"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333" authorId="0" shapeId="0">
      <text>
        <r>
          <rPr>
            <sz val="10"/>
            <color rgb="FF000000"/>
            <rFont val="Arial"/>
            <family val="2"/>
          </rPr>
          <t>======
ID#AAAADo1ED_8
Nohora Isabel    (2019-09-04 13:36:01)
Aquellas situaciones que se presentan en el entorno de PNN y que podrían afectar negativamente, las posibilidades de logro de los objetivos del plan de acción institucional y de los procesos</t>
        </r>
      </text>
    </comment>
    <comment ref="A334" authorId="0" shapeId="0">
      <text>
        <r>
          <rPr>
            <sz val="10"/>
            <color rgb="FF000000"/>
            <rFont val="Arial"/>
            <family val="2"/>
          </rPr>
          <t>======
ID#AAAADo1EEAA
Nohora Isabel    (2019-09-04 13:36:01)
Disminución del presupuesto por prioridades del gobierno, austeridad del gasto.</t>
        </r>
      </text>
    </comment>
    <comment ref="A335" authorId="0" shapeId="0">
      <text>
        <r>
          <rPr>
            <sz val="10"/>
            <color rgb="FF000000"/>
            <rFont val="Arial"/>
            <family val="2"/>
          </rPr>
          <t>======
ID#AAAADo1ED_4
Nohora Isabel    (2019-09-04 13:36:01)
Cambio de gobierno, legislación, políticas públicas, regulación, falta de continuidad de los programas establecidos</t>
        </r>
      </text>
    </comment>
    <comment ref="A338" authorId="0" shapeId="0">
      <text>
        <r>
          <rPr>
            <sz val="10"/>
            <color rgb="FF000000"/>
            <rFont val="Arial"/>
            <family val="2"/>
          </rPr>
          <t>======
ID#AAAADo1ED_o
Nohora Isabel    (2019-09-04 13:36:01)
Cambios legales y normativos que pueden afectar la misión y visión de la entidad.</t>
        </r>
      </text>
    </comment>
    <comment ref="A376" authorId="1" shapeId="0">
      <text>
        <r>
          <rPr>
            <sz val="8"/>
            <color rgb="FF000000"/>
            <rFont val="Tahoma"/>
            <family val="2"/>
          </rPr>
          <t xml:space="preserve">Seleccione el proceso. Aplica para el nivel central 
</t>
        </r>
      </text>
    </comment>
    <comment ref="B376" authorId="1"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378" authorId="1" shapeId="0">
      <text>
        <r>
          <rPr>
            <b/>
            <sz val="8"/>
            <color indexed="81"/>
            <rFont val="Tahoma"/>
            <family val="2"/>
          </rPr>
          <t>Diligencie la DT Y AP</t>
        </r>
      </text>
    </comment>
    <comment ref="B378" authorId="1" shapeId="0">
      <text>
        <r>
          <rPr>
            <sz val="8"/>
            <color indexed="81"/>
            <rFont val="Tahoma"/>
            <family val="2"/>
          </rPr>
          <t xml:space="preserve">Diligencia solo para las DT y AP
</t>
        </r>
      </text>
    </comment>
    <comment ref="B381" authorId="1" shapeId="0">
      <text>
        <r>
          <rPr>
            <sz val="8"/>
            <color indexed="81"/>
            <rFont val="Tahoma"/>
            <family val="2"/>
          </rPr>
          <t>Aquellas características propias de PNN, que le facilitan o favorecen el logro de los objetivos del plan de acción institucional y de los procesos .(ventajas competitivas)</t>
        </r>
      </text>
    </comment>
    <comment ref="C381" authorId="1" shapeId="0">
      <text>
        <r>
          <rPr>
            <sz val="8"/>
            <color indexed="81"/>
            <rFont val="Tahoma"/>
            <family val="2"/>
          </rPr>
          <t>Aquellas características propias de PNN, que constituyen obstáculos internos al logro de los objetivos del plan de acción institucional y de los procesos</t>
        </r>
      </text>
    </comment>
    <comment ref="B391" authorId="1" shapeId="0">
      <text>
        <r>
          <rPr>
            <sz val="8"/>
            <color indexed="81"/>
            <rFont val="Tahoma"/>
            <family val="2"/>
          </rPr>
          <t>Son aquellas situaciones que se presentan en el entorno de PNN y que podrían favorecer el logro de los objetivos del plan de acción institucional y de los procesos</t>
        </r>
      </text>
    </comment>
    <comment ref="C391" authorId="1"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392" authorId="1" shapeId="0">
      <text>
        <r>
          <rPr>
            <sz val="8"/>
            <color indexed="81"/>
            <rFont val="Tahoma"/>
            <family val="2"/>
          </rPr>
          <t>Disminución del presupuesto por prioridades del gobierno, austeridad del gasto.</t>
        </r>
      </text>
    </comment>
    <comment ref="A393" authorId="1" shapeId="0">
      <text>
        <r>
          <rPr>
            <sz val="8"/>
            <color indexed="81"/>
            <rFont val="Tahoma"/>
            <family val="2"/>
          </rPr>
          <t xml:space="preserve">Cambio de gobierno, legislación, políticas públicas, regulación, falta de continuidad de los programas establecidos  </t>
        </r>
      </text>
    </comment>
    <comment ref="A394" authorId="1" shapeId="0">
      <text>
        <r>
          <rPr>
            <sz val="8"/>
            <color indexed="81"/>
            <rFont val="Tahoma"/>
            <family val="2"/>
          </rPr>
          <t xml:space="preserve">Cambios legales y normativos que pueden afectar la misión y visión de la entidad.  </t>
        </r>
      </text>
    </comment>
    <comment ref="A395" authorId="1"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398" authorId="1" shapeId="0">
      <text>
        <r>
          <rPr>
            <sz val="8"/>
            <color indexed="81"/>
            <rFont val="Tahoma"/>
            <family val="2"/>
          </rPr>
          <t xml:space="preserve">Avances en tecnología, acceso a sistemas de información externos, gobierno en línea. </t>
        </r>
      </text>
    </comment>
    <comment ref="A399" authorId="1" shapeId="0">
      <text>
        <r>
          <rPr>
            <sz val="8"/>
            <color indexed="81"/>
            <rFont val="Tahoma"/>
            <family val="2"/>
          </rPr>
          <t>Emisiones y residuos, energía, catástrofes naturales, desarrollo sostenible</t>
        </r>
      </text>
    </comment>
    <comment ref="A400" authorId="1" shapeId="0">
      <text>
        <r>
          <rPr>
            <sz val="8"/>
            <color indexed="81"/>
            <rFont val="Tahoma"/>
            <family val="2"/>
          </rPr>
          <t xml:space="preserve">Mecanismos utilizados para entrar en contacto con los usuarios o ciudadanos, canales establecidos para que el mismo se comunique con la entidad. </t>
        </r>
      </text>
    </comment>
    <comment ref="A406" authorId="0" shapeId="0">
      <text>
        <r>
          <rPr>
            <sz val="10"/>
            <color rgb="FF000000"/>
            <rFont val="Arial"/>
            <family val="2"/>
          </rPr>
          <t>======
ID#AAAADo1EEAE
Nohora Isabel    (2019-09-04 13:36:01)
Seleccione el proceso. Aplica para el nivel central</t>
        </r>
      </text>
    </comment>
    <comment ref="B406" authorId="0" shapeId="0">
      <text>
        <r>
          <rPr>
            <sz val="10"/>
            <color rgb="FF000000"/>
            <rFont val="Arial"/>
            <family val="2"/>
          </rPr>
          <t>======
ID#AAAADo1EEAo
Nohora Isabel    (2019-09-04 13:36:01)
Para el nivel central el contexto se realizará por proceso. Para las DT y AP este campo no se diligencia ya que el análisis del contexto involucra a todos o algunos procesos</t>
        </r>
      </text>
    </comment>
    <comment ref="A408" authorId="0" shapeId="0">
      <text>
        <r>
          <rPr>
            <sz val="10"/>
            <color rgb="FF000000"/>
            <rFont val="Arial"/>
            <family val="2"/>
          </rPr>
          <t>======
ID#AAAADo1EEAg
Nohora Isabel    (2019-09-04 13:36:01)
Diligencie la DT Y AP</t>
        </r>
      </text>
    </comment>
    <comment ref="B408" authorId="0" shapeId="0">
      <text>
        <r>
          <rPr>
            <sz val="10"/>
            <color rgb="FF000000"/>
            <rFont val="Arial"/>
            <family val="2"/>
          </rPr>
          <t>======
ID#AAAADo1ED_g
Nohora Isabel    (2019-09-04 13:36:01)
Diligencia solo para las DT y AP</t>
        </r>
      </text>
    </comment>
    <comment ref="A412" authorId="0" shapeId="0">
      <text>
        <r>
          <rPr>
            <sz val="10"/>
            <color rgb="FF000000"/>
            <rFont val="Arial"/>
            <family val="2"/>
          </rPr>
          <t>======
ID#AAAADo1ED_s
Nohora Isabel    (2019-09-04 13:36:01)
Competencia del personal, disponibilidad del personal, seguridad y salud ocupacional.</t>
        </r>
      </text>
    </comment>
    <comment ref="A413" authorId="0" shapeId="0">
      <text>
        <r>
          <rPr>
            <sz val="10"/>
            <color rgb="FF000000"/>
            <rFont val="Arial"/>
            <family val="2"/>
          </rPr>
          <t>======
ID#AAAADo1EEAY
Nohora Isabel    (2019-09-04 13:36:01)
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t>
        </r>
      </text>
    </comment>
    <comment ref="A414" authorId="0" shapeId="0">
      <text>
        <r>
          <rPr>
            <sz val="10"/>
            <color rgb="FF000000"/>
            <rFont val="Arial"/>
            <family val="2"/>
          </rPr>
          <t>======
ID#AAAADo1EEAU
Nohora Isabel    (2019-09-04 13:36:01)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15" authorId="0" shapeId="0">
      <text>
        <r>
          <rPr>
            <sz val="10"/>
            <color rgb="FF000000"/>
            <rFont val="Arial"/>
            <family val="2"/>
          </rPr>
          <t>======
ID#AAAADo1EEAk
Nohora Isabel    (2019-09-04 13:36:01)
Lineamientos en cuanto a la planeación estratégica de la entidad, estructura organizacional, seguimiento de las metas y objetivos institucionales, informes de gestión.</t>
        </r>
      </text>
    </comment>
    <comment ref="A416" authorId="0" shapeId="0">
      <text>
        <r>
          <rPr>
            <sz val="10"/>
            <color rgb="FF000000"/>
            <rFont val="Arial"/>
            <family val="2"/>
          </rPr>
          <t>======
ID#AAAADo1ED_w
Nohora Isabel    (2019-09-04 13:36:01)
Canales utilizados y su efectividad, flujo de información necesaria para el desarrollo de las operaciones.</t>
        </r>
      </text>
    </comment>
    <comment ref="A417" authorId="0" shapeId="0">
      <text>
        <r>
          <rPr>
            <sz val="10"/>
            <color rgb="FF000000"/>
            <rFont val="Arial"/>
            <family val="2"/>
          </rPr>
          <t>======
ID#AAAADo1EEAI
Nohora Isabel    (2019-09-04 13:36:01)
Sistema de instalaciones, equipos y servicios necesarios para el funcionamiento de la entidad. Como; sedes, vehículos, muebles y enseres, equipos de investigación, audiovisuales y accesorios, radiocomunicaciones,  entre otros</t>
        </r>
      </text>
    </comment>
    <comment ref="A418" authorId="0" shapeId="0">
      <text>
        <r>
          <rPr>
            <sz val="10"/>
            <color rgb="FF000000"/>
            <rFont val="Arial"/>
            <family val="2"/>
          </rPr>
          <t>======
ID#AAAADo1ED_k
Nohora Isabel    (2019-09-04 13:36:01)
Nohora Isabel:</t>
        </r>
      </text>
    </comment>
    <comment ref="B421" authorId="0" shapeId="0">
      <text>
        <r>
          <rPr>
            <sz val="10"/>
            <color rgb="FF000000"/>
            <rFont val="Arial"/>
            <family val="2"/>
          </rPr>
          <t>Son aquellas situaciones que se presentan en el entorno de PNN y que podrían favorecer el logro de los objetivos del plan de acción institucional y de los procesos</t>
        </r>
      </text>
    </comment>
    <comment ref="C421" authorId="0" shapeId="0">
      <text>
        <r>
          <rPr>
            <sz val="10"/>
            <color rgb="FF000000"/>
            <rFont val="Arial"/>
            <family val="2"/>
          </rPr>
          <t>======
ID#AAAADo1ED_8
Nohora Isabel    (2019-09-04 13:36:01)
Aquellas situaciones que se presentan en el entorno de PNN y que podrían afectar negativamente, las posibilidades de logro de los objetivos del plan de acción institucional y de los procesos</t>
        </r>
      </text>
    </comment>
    <comment ref="A422" authorId="0" shapeId="0">
      <text>
        <r>
          <rPr>
            <sz val="10"/>
            <color rgb="FF000000"/>
            <rFont val="Arial"/>
            <family val="2"/>
          </rPr>
          <t>======
ID#AAAADo1EEAA
Nohora Isabel    (2019-09-04 13:36:01)
Disminución del presupuesto por prioridades del gobierno, austeridad del gasto.</t>
        </r>
      </text>
    </comment>
    <comment ref="A423" authorId="0" shapeId="0">
      <text>
        <r>
          <rPr>
            <sz val="10"/>
            <color rgb="FF000000"/>
            <rFont val="Arial"/>
            <family val="2"/>
          </rPr>
          <t>======
ID#AAAADo1ED_4
Nohora Isabel    (2019-09-04 13:36:01)
Cambio de gobierno, legislación, políticas públicas, regulación, falta de continuidad de los programas establecidos</t>
        </r>
      </text>
    </comment>
    <comment ref="A426" authorId="0" shapeId="0">
      <text>
        <r>
          <rPr>
            <sz val="10"/>
            <color rgb="FF000000"/>
            <rFont val="Arial"/>
            <family val="2"/>
          </rPr>
          <t>======
ID#AAAADo1ED_o
Nohora Isabel    (2019-09-04 13:36:01)
Cambios legales y normativos que pueden afectar la misión y visión de la entidad.</t>
        </r>
      </text>
    </comment>
    <comment ref="A432" authorId="1" shapeId="0">
      <text>
        <r>
          <rPr>
            <sz val="8"/>
            <color rgb="FF000000"/>
            <rFont val="Tahoma"/>
            <family val="2"/>
          </rPr>
          <t xml:space="preserve">Seleccione el proceso. Aplica para el nivel central 
</t>
        </r>
      </text>
    </comment>
    <comment ref="B432" authorId="1" shapeId="0">
      <text>
        <r>
          <rPr>
            <sz val="8"/>
            <color rgb="FF000000"/>
            <rFont val="Tahoma"/>
            <family val="2"/>
          </rPr>
          <t xml:space="preserve">Para el nivel central el contexto se realizará por proceso. Para las DT y AP este campo no se diligencia ya que el análisis del contexto involucra a todos o algunos procesos </t>
        </r>
      </text>
    </comment>
    <comment ref="A434" authorId="1" shapeId="0">
      <text>
        <r>
          <rPr>
            <b/>
            <sz val="8"/>
            <color rgb="FF000000"/>
            <rFont val="Tahoma"/>
            <family val="2"/>
          </rPr>
          <t>Diligencie la DT Y AP</t>
        </r>
      </text>
    </comment>
    <comment ref="B434" authorId="1" shapeId="0">
      <text>
        <r>
          <rPr>
            <sz val="8"/>
            <color rgb="FF000000"/>
            <rFont val="Tahoma"/>
            <family val="2"/>
          </rPr>
          <t xml:space="preserve">Diligencia solo para las DT y AP
</t>
        </r>
      </text>
    </comment>
    <comment ref="B437" authorId="1" shapeId="0">
      <text>
        <r>
          <rPr>
            <sz val="8"/>
            <color rgb="FF000000"/>
            <rFont val="Tahoma"/>
            <family val="2"/>
          </rPr>
          <t>Aquellas características propias de PNN, que le facilitan o favorecen el logro de los objetivos del plan de acción institucional y de los procesos .(ventajas competitivas)</t>
        </r>
      </text>
    </comment>
    <comment ref="C437" authorId="1" shapeId="0">
      <text>
        <r>
          <rPr>
            <sz val="8"/>
            <color rgb="FF000000"/>
            <rFont val="Tahoma"/>
            <family val="2"/>
          </rPr>
          <t>Aquellas características propias de PNN, que constituyen obstáculos internos al logro de los objetivos del plan de acción institucional y de los procesos</t>
        </r>
      </text>
    </comment>
    <comment ref="A438" authorId="1" shapeId="0">
      <text>
        <r>
          <rPr>
            <sz val="8"/>
            <color rgb="FF000000"/>
            <rFont val="Tahoma"/>
            <family val="2"/>
          </rPr>
          <t xml:space="preserve">Competencia del personal, disponibilidad del personal, seguridad y salud ocupacional. </t>
        </r>
      </text>
    </comment>
    <comment ref="A439" authorId="1" shapeId="0">
      <text>
        <r>
          <rPr>
            <sz val="8"/>
            <color rgb="FF000000"/>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440" authorId="1" shapeId="0">
      <text>
        <r>
          <rPr>
            <sz val="8"/>
            <color rgb="FF000000"/>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41" authorId="1" shapeId="0">
      <text>
        <r>
          <rPr>
            <sz val="8"/>
            <color rgb="FF000000"/>
            <rFont val="Tahoma"/>
            <family val="2"/>
          </rPr>
          <t xml:space="preserve">Lineamientos en cuanto a la planeación estratégica de la entidad, estructura organizacional, seguimiento de las metas y objetivos institucionales, informes de gestión. </t>
        </r>
      </text>
    </comment>
    <comment ref="A442" authorId="1" shapeId="0">
      <text>
        <r>
          <rPr>
            <sz val="8"/>
            <color rgb="FF000000"/>
            <rFont val="Tahoma"/>
            <family val="2"/>
          </rPr>
          <t>Canales utilizados y su efectividad, flujo de información necesaria para el desarrollo de las operaciones.</t>
        </r>
      </text>
    </comment>
    <comment ref="A443" authorId="1" shapeId="0">
      <text>
        <r>
          <rPr>
            <sz val="8"/>
            <color rgb="FF000000"/>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444" authorId="1" shapeId="0">
      <text>
        <r>
          <rPr>
            <b/>
            <sz val="8"/>
            <color rgb="FF000000"/>
            <rFont val="Tahoma"/>
            <family val="2"/>
          </rPr>
          <t>Nohora Isabel:</t>
        </r>
        <r>
          <rPr>
            <sz val="8"/>
            <color rgb="FF000000"/>
            <rFont val="Tahoma"/>
            <family val="2"/>
          </rPr>
          <t xml:space="preserve">
</t>
        </r>
      </text>
    </comment>
    <comment ref="B447" authorId="1" shapeId="0">
      <text>
        <r>
          <rPr>
            <sz val="8"/>
            <color rgb="FF000000"/>
            <rFont val="Tahoma"/>
            <family val="2"/>
          </rPr>
          <t>Son aquellas situaciones que se presentan en el entorno de PNN y que podrían favorecer el logro de los objetivos del plan de acción institucional y de los procesos</t>
        </r>
      </text>
    </comment>
    <comment ref="C447" authorId="1" shapeId="0">
      <text>
        <r>
          <rPr>
            <sz val="8"/>
            <color rgb="FF000000"/>
            <rFont val="Tahoma"/>
            <family val="2"/>
          </rPr>
          <t xml:space="preserve">Aquellas situaciones que se presentan en el entorno de PNN y que podrían afectar negativamente, las posibilidades de logro de los objetivos del plan de acción institucional y de los procesos </t>
        </r>
      </text>
    </comment>
    <comment ref="A448" authorId="1" shapeId="0">
      <text>
        <r>
          <rPr>
            <sz val="8"/>
            <color rgb="FF000000"/>
            <rFont val="Tahoma"/>
            <family val="2"/>
          </rPr>
          <t>Disminución del presupuesto por prioridades del gobierno, austeridad del gasto.</t>
        </r>
      </text>
    </comment>
    <comment ref="A449" authorId="1" shapeId="0">
      <text>
        <r>
          <rPr>
            <sz val="8"/>
            <color rgb="FF000000"/>
            <rFont val="Tahoma"/>
            <family val="2"/>
          </rPr>
          <t xml:space="preserve">Cambio de gobierno, legislación, políticas públicas, regulación, falta de continuidad de los programas establecidos  </t>
        </r>
      </text>
    </comment>
    <comment ref="A451" authorId="1" shapeId="0">
      <text>
        <r>
          <rPr>
            <sz val="8"/>
            <color rgb="FF000000"/>
            <rFont val="Tahoma"/>
            <family val="2"/>
          </rPr>
          <t xml:space="preserve">Cambios legales y normativos que pueden afectar la misión y visión de la entidad.  </t>
        </r>
      </text>
    </comment>
    <comment ref="A452" authorId="1" shapeId="0">
      <text>
        <r>
          <rPr>
            <sz val="8"/>
            <color rgb="FF000000"/>
            <rFont val="Tahoma"/>
            <family val="2"/>
          </rPr>
          <t xml:space="preserve">Relacionamiento de la entidad con las partes interesadas: CARs, comunidades, entidades departamentales, municipales, ONGs, instituciones y grupos al margen de la ley. 
También hace parte el orden público. 
</t>
        </r>
      </text>
    </comment>
    <comment ref="A454" authorId="1" shapeId="0">
      <text>
        <r>
          <rPr>
            <sz val="8"/>
            <color rgb="FF000000"/>
            <rFont val="Tahoma"/>
            <family val="2"/>
          </rPr>
          <t xml:space="preserve">Avances en tecnología, acceso a sistemas de información externos, gobierno en línea. </t>
        </r>
      </text>
    </comment>
    <comment ref="A455" authorId="1" shapeId="0">
      <text>
        <r>
          <rPr>
            <sz val="8"/>
            <color rgb="FF000000"/>
            <rFont val="Tahoma"/>
            <family val="2"/>
          </rPr>
          <t>Emisiones y residuos, energía, catástrofes naturales, desarrollo sostenible</t>
        </r>
      </text>
    </comment>
    <comment ref="A456" authorId="1" shapeId="0">
      <text>
        <r>
          <rPr>
            <sz val="8"/>
            <color rgb="FF000000"/>
            <rFont val="Tahoma"/>
            <family val="2"/>
          </rPr>
          <t xml:space="preserve">Mecanismos utilizados para entrar en contacto con los usuarios o ciudadanos, canales establecidos para que el mismo se comunique con la entidad. </t>
        </r>
      </text>
    </comment>
    <comment ref="A461" authorId="1" shapeId="0">
      <text>
        <r>
          <rPr>
            <sz val="8"/>
            <color indexed="81"/>
            <rFont val="Tahoma"/>
            <family val="2"/>
          </rPr>
          <t xml:space="preserve">Seleccione el proceso. Aplica para el nivel central 
</t>
        </r>
      </text>
    </comment>
    <comment ref="B461" authorId="1" shapeId="0">
      <text>
        <r>
          <rPr>
            <sz val="8"/>
            <color indexed="81"/>
            <rFont val="Tahoma"/>
            <family val="2"/>
          </rPr>
          <t xml:space="preserve">Para el nivel central el contexto se realizará por proceso. Para las DT y AP este campo no se diligencia ya que el análisis del contexto involucra a todos o algunos procesos </t>
        </r>
      </text>
    </comment>
    <comment ref="A463" authorId="1" shapeId="0">
      <text>
        <r>
          <rPr>
            <b/>
            <sz val="8"/>
            <color indexed="81"/>
            <rFont val="Tahoma"/>
            <family val="2"/>
          </rPr>
          <t>Diligencie la DT Y AP</t>
        </r>
      </text>
    </comment>
    <comment ref="B463" authorId="1" shapeId="0">
      <text>
        <r>
          <rPr>
            <sz val="8"/>
            <color indexed="81"/>
            <rFont val="Tahoma"/>
            <family val="2"/>
          </rPr>
          <t xml:space="preserve">Diligencia solo para las DT y AP
</t>
        </r>
      </text>
    </comment>
    <comment ref="B466" authorId="1" shapeId="0">
      <text>
        <r>
          <rPr>
            <sz val="8"/>
            <color indexed="81"/>
            <rFont val="Tahoma"/>
            <family val="2"/>
          </rPr>
          <t>Aquellas características propias de PNN, que le facilitan o favorecen el logro de los objetivos del plan de acción institucional y de los procesos .(ventajas competitivas)</t>
        </r>
      </text>
    </comment>
    <comment ref="C466" authorId="1" shapeId="0">
      <text>
        <r>
          <rPr>
            <sz val="8"/>
            <color indexed="81"/>
            <rFont val="Tahoma"/>
            <family val="2"/>
          </rPr>
          <t>Aquellas características propias de PNN, que constituyen obstáculos internos al logro de los objetivos del plan de acción institucional y de los procesos</t>
        </r>
      </text>
    </comment>
    <comment ref="A467" authorId="1" shapeId="0">
      <text>
        <r>
          <rPr>
            <sz val="8"/>
            <color indexed="81"/>
            <rFont val="Tahoma"/>
            <family val="2"/>
          </rPr>
          <t xml:space="preserve">Competencia del personal, disponibilidad del personal, seguridad y salud ocupacional. </t>
        </r>
      </text>
    </comment>
    <comment ref="A468" authorId="1"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469" authorId="1"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70" authorId="1"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471" authorId="1" shapeId="0">
      <text>
        <r>
          <rPr>
            <sz val="8"/>
            <color indexed="81"/>
            <rFont val="Tahoma"/>
            <family val="2"/>
          </rPr>
          <t>Canales utilizados y su efectividad, flujo de información necesaria para el desarrollo de las operaciones.</t>
        </r>
      </text>
    </comment>
    <comment ref="A472" authorId="1"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473" authorId="1" shapeId="0">
      <text>
        <r>
          <rPr>
            <b/>
            <sz val="8"/>
            <color indexed="81"/>
            <rFont val="Tahoma"/>
            <family val="2"/>
          </rPr>
          <t>Nohora Isabel:</t>
        </r>
        <r>
          <rPr>
            <sz val="8"/>
            <color indexed="81"/>
            <rFont val="Tahoma"/>
            <family val="2"/>
          </rPr>
          <t xml:space="preserve">
</t>
        </r>
      </text>
    </comment>
    <comment ref="B476" authorId="1" shapeId="0">
      <text>
        <r>
          <rPr>
            <sz val="8"/>
            <color indexed="81"/>
            <rFont val="Tahoma"/>
            <family val="2"/>
          </rPr>
          <t>Son aquellas situaciones que se presentan en el entorno de PNN y que podrían favorecer el logro de los objetivos del plan de acción institucional y de los procesos</t>
        </r>
      </text>
    </comment>
    <comment ref="C476" authorId="1"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477" authorId="1" shapeId="0">
      <text>
        <r>
          <rPr>
            <sz val="8"/>
            <color indexed="81"/>
            <rFont val="Tahoma"/>
            <family val="2"/>
          </rPr>
          <t>Disminución del presupuesto por prioridades del gobierno, austeridad del gasto.</t>
        </r>
      </text>
    </comment>
    <comment ref="A478" authorId="1" shapeId="0">
      <text>
        <r>
          <rPr>
            <sz val="8"/>
            <color indexed="81"/>
            <rFont val="Tahoma"/>
            <family val="2"/>
          </rPr>
          <t xml:space="preserve">Cambio de gobierno, legislación, políticas públicas, regulación, falta de continuidad de los programas establecidos  </t>
        </r>
      </text>
    </comment>
    <comment ref="A481" authorId="1" shapeId="0">
      <text>
        <r>
          <rPr>
            <sz val="8"/>
            <color indexed="81"/>
            <rFont val="Tahoma"/>
            <family val="2"/>
          </rPr>
          <t xml:space="preserve">Cambios legales y normativos que pueden afectar la misión y visión de la entidad.  </t>
        </r>
      </text>
    </comment>
    <comment ref="A482" authorId="1"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484" authorId="1" shapeId="0">
      <text>
        <r>
          <rPr>
            <sz val="8"/>
            <color indexed="81"/>
            <rFont val="Tahoma"/>
            <family val="2"/>
          </rPr>
          <t xml:space="preserve">Avances en tecnología, acceso a sistemas de información externos, gobierno en línea. </t>
        </r>
      </text>
    </comment>
    <comment ref="A489" authorId="1" shapeId="0">
      <text>
        <r>
          <rPr>
            <sz val="8"/>
            <color indexed="81"/>
            <rFont val="Tahoma"/>
            <family val="2"/>
          </rPr>
          <t xml:space="preserve">Mecanismos utilizados para entrar en contacto con los usuarios o ciudadanos, canales establecidos para que el mismo se comunique con la entidad. </t>
        </r>
      </text>
    </comment>
    <comment ref="A497" authorId="1" shapeId="0">
      <text>
        <r>
          <rPr>
            <sz val="8"/>
            <color indexed="81"/>
            <rFont val="Tahoma"/>
            <family val="2"/>
          </rPr>
          <t xml:space="preserve">Seleccione el proceso. Aplica para el nivel central 
</t>
        </r>
      </text>
    </comment>
    <comment ref="B497" authorId="1" shapeId="0">
      <text>
        <r>
          <rPr>
            <sz val="11"/>
            <color indexed="81"/>
            <rFont val="Tahoma"/>
            <family val="2"/>
          </rPr>
          <t xml:space="preserve">Para el nivel central el contexto se realizará por proceso. Para las DT y AP no se diligencia esta casilla ya que se evaluará de forma general, ya que el análisis del contexto involucra a todos o algunos procesos. </t>
        </r>
      </text>
    </comment>
    <comment ref="A499" authorId="1" shapeId="0">
      <text>
        <r>
          <rPr>
            <b/>
            <sz val="8"/>
            <color indexed="81"/>
            <rFont val="Tahoma"/>
            <family val="2"/>
          </rPr>
          <t>Diligencie la DT Y AP</t>
        </r>
      </text>
    </comment>
    <comment ref="B499" authorId="1" shapeId="0">
      <text>
        <r>
          <rPr>
            <sz val="8"/>
            <color indexed="81"/>
            <rFont val="Tahoma"/>
            <family val="2"/>
          </rPr>
          <t xml:space="preserve">Diligencia solo para las DT y AP
</t>
        </r>
      </text>
    </comment>
    <comment ref="B502" authorId="1" shapeId="0">
      <text>
        <r>
          <rPr>
            <sz val="8"/>
            <color indexed="81"/>
            <rFont val="Tahoma"/>
            <family val="2"/>
          </rPr>
          <t>Aquellas características propias de PNN, que le facilitan o favorecen el logro de los objetivos del plan de acción institucional y de los procesos .(ventajas competitivas)</t>
        </r>
      </text>
    </comment>
    <comment ref="C502" authorId="1" shapeId="0">
      <text>
        <r>
          <rPr>
            <sz val="8"/>
            <color rgb="FF000000"/>
            <rFont val="Tahoma"/>
            <family val="2"/>
          </rPr>
          <t>Aquellas características propias de PNN, que constituyen obstáculos internos al logro de los objetivos del plan de acción institucional y de los procesos</t>
        </r>
      </text>
    </comment>
    <comment ref="A503" authorId="1" shapeId="0">
      <text>
        <r>
          <rPr>
            <sz val="8"/>
            <color rgb="FF000000"/>
            <rFont val="Tahoma"/>
            <family val="2"/>
          </rPr>
          <t xml:space="preserve">Competencia del personal, disponibilidad del personal, seguridad y salud ocupacional. </t>
        </r>
      </text>
    </comment>
    <comment ref="A504" authorId="1" shapeId="0">
      <text>
        <r>
          <rPr>
            <sz val="8"/>
            <color indexed="81"/>
            <rFont val="Tahoma"/>
            <family val="2"/>
          </rPr>
          <t xml:space="preserve">Claridad en la descripción del alcance y objetivo del proceso, relación o interacción con otros procesos, pertinencia en los procedimientos que desarrollan los procesos, grado de autoridad y responsabilidad de los funcionarios frente al proceso, comunicación entre procesos, gestión del conocimiento.   </t>
        </r>
      </text>
    </comment>
    <comment ref="A505" authorId="1" shapeId="0">
      <text>
        <r>
          <rPr>
            <sz val="8"/>
            <color indexed="81"/>
            <rFont val="Tahoma"/>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06" authorId="1" shapeId="0">
      <text>
        <r>
          <rPr>
            <sz val="8"/>
            <color indexed="81"/>
            <rFont val="Tahoma"/>
            <family val="2"/>
          </rPr>
          <t xml:space="preserve">Lineamientos en cuanto a la planeación estratégica de la entidad, estructura organizacional, seguimiento de las metas y objetivos institucionales, informes de gestión. </t>
        </r>
      </text>
    </comment>
    <comment ref="A507" authorId="1" shapeId="0">
      <text>
        <r>
          <rPr>
            <sz val="8"/>
            <color indexed="81"/>
            <rFont val="Tahoma"/>
            <family val="2"/>
          </rPr>
          <t>Canales utilizados y su efectividad, flujo de información necesaria para el desarrollo de las operaciones.</t>
        </r>
      </text>
    </comment>
    <comment ref="A508" authorId="1" shapeId="0">
      <text>
        <r>
          <rPr>
            <sz val="8"/>
            <color indexed="81"/>
            <rFont val="Tahoma"/>
            <family val="2"/>
          </rPr>
          <t>Sistema de instalaciones, equipos y servicios necesarios para el funcionamiento de la entidad. Como; sedes, vehículos, muebles y enseres, equipos de investigación, audiovisuales y accesorios, radiocomunicaciones,  entre otros</t>
        </r>
      </text>
    </comment>
    <comment ref="A509" authorId="1" shapeId="0">
      <text>
        <r>
          <rPr>
            <b/>
            <sz val="8"/>
            <color indexed="81"/>
            <rFont val="Tahoma"/>
            <family val="2"/>
          </rPr>
          <t>Nohora Isabel:</t>
        </r>
        <r>
          <rPr>
            <sz val="8"/>
            <color indexed="81"/>
            <rFont val="Tahoma"/>
            <family val="2"/>
          </rPr>
          <t xml:space="preserve">
</t>
        </r>
      </text>
    </comment>
    <comment ref="B512" authorId="1" shapeId="0">
      <text>
        <r>
          <rPr>
            <sz val="8"/>
            <color indexed="81"/>
            <rFont val="Tahoma"/>
            <family val="2"/>
          </rPr>
          <t>Son aquellas situaciones que se presentan en el entorno de PNN y que podrían favorecer el logro de los objetivos del plan de acción institucional y de los procesos</t>
        </r>
      </text>
    </comment>
    <comment ref="C512" authorId="1" shapeId="0">
      <text>
        <r>
          <rPr>
            <sz val="8"/>
            <color indexed="81"/>
            <rFont val="Tahoma"/>
            <family val="2"/>
          </rPr>
          <t xml:space="preserve">Aquellas situaciones que se presentan en el entorno de PNN y que podrían afectar negativamente, las posibilidades de logro de los objetivos del plan de acción institucional y de los procesos </t>
        </r>
      </text>
    </comment>
    <comment ref="A513" authorId="1" shapeId="0">
      <text>
        <r>
          <rPr>
            <sz val="8"/>
            <color indexed="81"/>
            <rFont val="Tahoma"/>
            <family val="2"/>
          </rPr>
          <t>Disminución del presupuesto por prioridades del gobierno, austeridad del gasto.</t>
        </r>
      </text>
    </comment>
    <comment ref="A514" authorId="1" shapeId="0">
      <text>
        <r>
          <rPr>
            <sz val="8"/>
            <color indexed="81"/>
            <rFont val="Tahoma"/>
            <family val="2"/>
          </rPr>
          <t xml:space="preserve">Cambio de gobierno, legislación, políticas públicas, regulación, falta de continuidad de los programas establecidos  </t>
        </r>
      </text>
    </comment>
    <comment ref="A515" authorId="1" shapeId="0">
      <text>
        <r>
          <rPr>
            <sz val="8"/>
            <color indexed="81"/>
            <rFont val="Tahoma"/>
            <family val="2"/>
          </rPr>
          <t xml:space="preserve">Cambios legales y normativos que pueden afectar la misión y visión de la entidad.  </t>
        </r>
      </text>
    </comment>
    <comment ref="A516" authorId="1" shapeId="0">
      <text>
        <r>
          <rPr>
            <sz val="8"/>
            <color indexed="81"/>
            <rFont val="Tahoma"/>
            <family val="2"/>
          </rPr>
          <t xml:space="preserve">Relacionamiento de la entidad con las partes interesadas: CARs, comunidades, entidades departamentales, municipales, ONGs, instituciones y grupos al margen de la ley. 
También hace parte el orden público. 
</t>
        </r>
      </text>
    </comment>
    <comment ref="A517" authorId="1" shapeId="0">
      <text>
        <r>
          <rPr>
            <sz val="8"/>
            <color indexed="81"/>
            <rFont val="Tahoma"/>
            <family val="2"/>
          </rPr>
          <t xml:space="preserve">Avances en tecnología, acceso a sistemas de información externos, gobierno en línea. </t>
        </r>
      </text>
    </comment>
    <comment ref="A518" authorId="1" shapeId="0">
      <text>
        <r>
          <rPr>
            <sz val="8"/>
            <color indexed="81"/>
            <rFont val="Tahoma"/>
            <family val="2"/>
          </rPr>
          <t>Emisiones y residuos, energía, catástrofes naturales, desarrollo sostenible</t>
        </r>
      </text>
    </comment>
  </commentList>
</comments>
</file>

<file path=xl/sharedStrings.xml><?xml version="1.0" encoding="utf-8"?>
<sst xmlns="http://schemas.openxmlformats.org/spreadsheetml/2006/main" count="10410" uniqueCount="2482">
  <si>
    <t>Insignificante</t>
  </si>
  <si>
    <t>Menor</t>
  </si>
  <si>
    <t>Moderado</t>
  </si>
  <si>
    <t>Mayor</t>
  </si>
  <si>
    <t>Catástrofico</t>
  </si>
  <si>
    <t>Muy bajo</t>
  </si>
  <si>
    <t xml:space="preserve">Bajo </t>
  </si>
  <si>
    <t>Alto</t>
  </si>
  <si>
    <t>Raro</t>
  </si>
  <si>
    <t>Zona Baja</t>
  </si>
  <si>
    <t>Zona Moderada</t>
  </si>
  <si>
    <t>Zona Alta</t>
  </si>
  <si>
    <t>Rara vez</t>
  </si>
  <si>
    <t xml:space="preserve">Zona Baja </t>
  </si>
  <si>
    <t>Improbable</t>
  </si>
  <si>
    <t>Zona Extrema</t>
  </si>
  <si>
    <t xml:space="preserve">Zona Extrema </t>
  </si>
  <si>
    <t>Posible</t>
  </si>
  <si>
    <t>Probable</t>
  </si>
  <si>
    <t>Casi cierto</t>
  </si>
  <si>
    <t>Casi seguro</t>
  </si>
  <si>
    <t>Probabilidad</t>
  </si>
  <si>
    <t>Impacto</t>
  </si>
  <si>
    <t>codigo</t>
  </si>
  <si>
    <t>Zona de Riesgo intitucional</t>
  </si>
  <si>
    <t>Zona de Riesgo corrupciòn</t>
  </si>
  <si>
    <t>Zona</t>
  </si>
  <si>
    <t>Item</t>
  </si>
  <si>
    <t>RI - Muy baja</t>
  </si>
  <si>
    <t>RC - Baja</t>
  </si>
  <si>
    <t xml:space="preserve">Asumir el riesgo </t>
  </si>
  <si>
    <t>RI - Baja</t>
  </si>
  <si>
    <t>RC - Moderada</t>
  </si>
  <si>
    <t>ZonaAlta</t>
  </si>
  <si>
    <t>RI - Moderada</t>
  </si>
  <si>
    <t>RC - Alta</t>
  </si>
  <si>
    <t>RI - Alta</t>
  </si>
  <si>
    <t>RC - Extrema</t>
  </si>
  <si>
    <t>DEPENDENCIA</t>
  </si>
  <si>
    <t>CLASIFICACIÓN DEL RIESGO</t>
  </si>
  <si>
    <t>No aplica</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</si>
  <si>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</si>
  <si>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</si>
  <si>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</si>
  <si>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</si>
  <si>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</si>
  <si>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</si>
  <si>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</si>
  <si>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</si>
  <si>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</si>
  <si>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</si>
  <si>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</si>
  <si>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</si>
  <si>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Asumir el riesgo</t>
  </si>
  <si>
    <t>Financiero</t>
  </si>
  <si>
    <t>Reducir el riesgo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</si>
  <si>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</si>
  <si>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</si>
  <si>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</si>
  <si>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Evitar el riesgo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</si>
  <si>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</si>
  <si>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</si>
  <si>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</si>
  <si>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</si>
  <si>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</si>
  <si>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</si>
  <si>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</si>
  <si>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</si>
  <si>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</si>
  <si>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</si>
  <si>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</si>
  <si>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</si>
  <si>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</si>
  <si>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</si>
  <si>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</si>
  <si>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</si>
  <si>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</si>
  <si>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</si>
  <si>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</si>
  <si>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</si>
  <si>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</si>
  <si>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</si>
  <si>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</si>
  <si>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</si>
  <si>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</si>
  <si>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</si>
  <si>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</si>
  <si>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</si>
  <si>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</si>
  <si>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del Talento Humano</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</si>
  <si>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</si>
  <si>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</si>
  <si>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</si>
  <si>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</si>
  <si>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</si>
  <si>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Matriz calificación y evaluación riesgos de gestión y seguridad digital</t>
  </si>
  <si>
    <t xml:space="preserve">ANÁLISIS DEL CONTEXTO A PARTIR DE LOS PROCESOS </t>
  </si>
  <si>
    <t xml:space="preserve">Matriz calificación y evaluación riesgos de corrupción </t>
  </si>
  <si>
    <t>Zona de riesgo - Riesgos de Gestión y Seguridad digital</t>
  </si>
  <si>
    <t xml:space="preserve">A manera de ejemplo se relacionan los procesos y con una "X" se marca el factor que se debe analizar tanto interno como externo </t>
  </si>
  <si>
    <t>Zona de riesgo - Riesgos de corrupción</t>
  </si>
  <si>
    <t xml:space="preserve">PROCESOS </t>
  </si>
  <si>
    <t xml:space="preserve">CONTEXTO INTERNO </t>
  </si>
  <si>
    <t>PROBABILIDAD DE OCURRENCIA</t>
  </si>
  <si>
    <t xml:space="preserve">CONTEXTO EXTERNO </t>
  </si>
  <si>
    <t xml:space="preserve">Casi seguro </t>
  </si>
  <si>
    <t xml:space="preserve">Personal </t>
  </si>
  <si>
    <t xml:space="preserve">Procesos </t>
  </si>
  <si>
    <t>Tecnologia</t>
  </si>
  <si>
    <t xml:space="preserve">Directivo
Estratégico </t>
  </si>
  <si>
    <t xml:space="preserve">Comunicación
 Interna </t>
  </si>
  <si>
    <t xml:space="preserve">Infraestructura </t>
  </si>
  <si>
    <t>Relaciones
 partes interesadas</t>
  </si>
  <si>
    <t xml:space="preserve">Económico </t>
  </si>
  <si>
    <t xml:space="preserve">Político </t>
  </si>
  <si>
    <t xml:space="preserve">Legal </t>
  </si>
  <si>
    <t xml:space="preserve">Social </t>
  </si>
  <si>
    <t xml:space="preserve">Tecnológico </t>
  </si>
  <si>
    <t xml:space="preserve">Medio 
ambiental </t>
  </si>
  <si>
    <t xml:space="preserve">Comunicación 
externa </t>
  </si>
  <si>
    <t>NC</t>
  </si>
  <si>
    <t>DT</t>
  </si>
  <si>
    <t xml:space="preserve">AP </t>
  </si>
  <si>
    <t>Catastrófico</t>
  </si>
  <si>
    <t>X</t>
  </si>
  <si>
    <t xml:space="preserve">IMPACTO </t>
  </si>
  <si>
    <t xml:space="preserve"> CONTEXTO DELA ORGANIZACIÓN </t>
  </si>
  <si>
    <t xml:space="preserve">PROCESO </t>
  </si>
  <si>
    <t>DIRECCIÓN TERRITORIAL/AP</t>
  </si>
  <si>
    <t xml:space="preserve">ANÁLISIS INTERNO </t>
  </si>
  <si>
    <t>Factor</t>
  </si>
  <si>
    <t>Fortalezas</t>
  </si>
  <si>
    <t>Debilidades</t>
  </si>
  <si>
    <t>Personal</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</si>
  <si>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</si>
  <si>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</si>
  <si>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El proceso genera comunicaciones internas que permiten evidenciar el análisis y seguijmiento de la gestión.</t>
  </si>
  <si>
    <t xml:space="preserve">Se cuenta con una plataforma tecnológica que permite la comunicación asertiva entre los diferentes procesos. </t>
  </si>
  <si>
    <t xml:space="preserve">Deficiencias en los sistemas de información y tecnológicos con los que cuenta la entidad, para asegurar y evitar pérdida de información de la entidad.  </t>
  </si>
  <si>
    <t>Directivo/estratégico</t>
  </si>
  <si>
    <t xml:space="preserve">Se cuenta con cifras e indicadores que permiten medir la efectividad de las metas consignadas en los planes de acción Anual. </t>
  </si>
  <si>
    <t xml:space="preserve">Comunicación interna </t>
  </si>
  <si>
    <t>Se cuenta con canales de comunicación interna como la intranet, correo electrónico, emisora insitu radio, medios por los cuales se divulga la información interna de la entidad.</t>
  </si>
  <si>
    <t xml:space="preserve">Demoras en la respuesta y comunicación a nivel nacional con algunas de las áreas locales. </t>
  </si>
  <si>
    <t>No todas las AP cuentan con la infraestructura adecuada para las actividades de vocación ecoturística</t>
  </si>
  <si>
    <t xml:space="preserve">Relaciones con las partes interesadas </t>
  </si>
  <si>
    <t xml:space="preserve">ANÁLISIS EXTERNO </t>
  </si>
  <si>
    <t xml:space="preserve">Oportunidades </t>
  </si>
  <si>
    <t xml:space="preserve">Amenazas </t>
  </si>
  <si>
    <t>Legal</t>
  </si>
  <si>
    <t>Tecnológico</t>
  </si>
  <si>
    <t xml:space="preserve">Medio ambientales </t>
  </si>
  <si>
    <t>Comunicación externa</t>
  </si>
  <si>
    <t>Idoneidad del personal para cumplir sus funciones y/o obligaciones contractuales</t>
  </si>
  <si>
    <t>Insuficiencia de personal.</t>
  </si>
  <si>
    <t>Se cuenta con Software para el registro y liquidación de nómina</t>
  </si>
  <si>
    <t>El software de nómina requiere la incorporación de otros componentes.</t>
  </si>
  <si>
    <t xml:space="preserve">N.A </t>
  </si>
  <si>
    <t>Falta de presupuesto para la actualización del software de nómina.</t>
  </si>
  <si>
    <t>N.A</t>
  </si>
  <si>
    <t>Se cuenta con el relacionamiento adecuado con DAFP, CNSC siendo entidades que brindan asesoria en temas administrativos de personal.</t>
  </si>
  <si>
    <t>Cobertura de internet es intermitente o nula generando que las AP no accedan a la información de forma continua.</t>
  </si>
  <si>
    <t>Generación de catastrófes medio ambientales que genera la exposición de los servidores a condiciones inseguras.
La prestación de los servicios públicos es intermitente o nula generando condiciones inhóspitas en las AP.</t>
  </si>
  <si>
    <t>Se cuenta con personal altamente competente para la planeación estratégica de la entidad</t>
  </si>
  <si>
    <t>Reducido número de de funcionarios y alta dependencia de contratistas para el desarrollo de diferentes las actividades.
Personal no capacitado para la formulación y seguimiento adecuado de los planes en la Entidad.  
Intereses particulares.
Falta de apropiación de valores Institucionales.
Omisión y/o manipulación de in</t>
  </si>
  <si>
    <t xml:space="preserve">El proceso de Direccionamiento está posicionado a nivel directivo y es entendido en los demás niveles de la organización. 
Estructuración de un Sistema de gestión ambiental basado en la ISO 14001:2015 para la Entidad 
Sistema de gestión de la calidad implementado y certificado </t>
  </si>
  <si>
    <t>Falta de autocontrol por parte de los responsables en las actividades asociadas al proceso de direccionamiento estratégico. 
Lineamientos o metodologías débiles o inexistentes para la formulación y/o seguimiento de los planes.</t>
  </si>
  <si>
    <t>N.A.</t>
  </si>
  <si>
    <t>Vulnerabilidad de la información y bajo grado de sistematización y desarrollo tecnológico
Baja disponibilidad de la información que evidencia la operación del proceso.</t>
  </si>
  <si>
    <t>Mejora continua del proceso de direccionamiento estratégico.</t>
  </si>
  <si>
    <t>Desactualización de documentos y procesos sin documentar. 
Información inadecuada o no disponible para la toma de decisiones.</t>
  </si>
  <si>
    <t>Respuesta oportuna en las diferentes actividades de comunicación de manera oportuna.</t>
  </si>
  <si>
    <t>Comunicación y diálogo permanente al interior de la entidad respecto  a las actividades del proceso de direccionamiento estratégico</t>
  </si>
  <si>
    <t xml:space="preserve">La comunicación no es efectiva </t>
  </si>
  <si>
    <t>Credibilidad y buena imágen en la gestión que realiza la entidad
Suscripción de ejercicios de cooperación que permiten la mejora de la gestión en los tres niveles de la Entidad</t>
  </si>
  <si>
    <t xml:space="preserve">Deficit en el presupuesto asignado para la Entidad
</t>
  </si>
  <si>
    <t xml:space="preserve">Temas de parques están incorporados en la agenda del postconflilcto y gestión del actual gobierno. 
</t>
  </si>
  <si>
    <t xml:space="preserve">Aumento de las presiones en las áreas protegidas por políticas sectoriales inadecuadas, debido a los cambios en directrices del Gobierno. </t>
  </si>
  <si>
    <t xml:space="preserve">Implementación en la entidad del Modelo Integrado de Planeación y Gestión, para la mejora de la gestión
Alineación de la planeación estratégica de la Entidad al Plan Nacional de Desarrollo </t>
  </si>
  <si>
    <t>Modificaciones frecuentes en la normativa ambiental del país</t>
  </si>
  <si>
    <t>Generar alianzas estratégicas, por el posicionamiento que tiene la conservación de las áreas protegidas en la sociedad colombiana</t>
  </si>
  <si>
    <t>Desarrollo de sistemas de información para el seguimiento a la gestión institucional.</t>
  </si>
  <si>
    <t>Conservación in situ es la principal estrategia del país para el sector ambiental.</t>
  </si>
  <si>
    <t>Posicionar la planeación estratégica con aliados claves</t>
  </si>
  <si>
    <t>Limitado cumplimiento de metas que requieren el concurso de otras entidades</t>
  </si>
  <si>
    <t>*Existen comunicadores en las Direcciones Territoriales.
*Estabilidad en el grupo del proceso de gestión de comunicaciones lo cual ha permitdo continuidad y mejora del mismo.</t>
  </si>
  <si>
    <t xml:space="preserve">*La existencia del documento de la estrategia de comunicación y educación para la conservación. 
*Los  procesos y procedimientos responden a un enfoque técnico de la educación y comunicación basada en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
</t>
  </si>
  <si>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</si>
  <si>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</si>
  <si>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</si>
  <si>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En el nivel central todos tienen computadores</t>
  </si>
  <si>
    <t>El reconocimiento del papel técnico de la entidad a cargo de la conservación de los Parques Nacionales y coordinador del SINAP, lo que ha permitido la articulación de los involucrados en el sector.</t>
  </si>
  <si>
    <t xml:space="preserve">Recorte de presupuesto para el sector que afecta la ejecución de programas y metas. </t>
  </si>
  <si>
    <t>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</si>
  <si>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</si>
  <si>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xml:space="preserve">Formulación de decretos o leyes que vayan en contravía de la gestión de conservación y declaratoria de nuevas áreas. 
</t>
  </si>
  <si>
    <t xml:space="preserve">Vincular a diferentes actores estratégicos que apoyen en la gestión de conservación. </t>
  </si>
  <si>
    <t xml:space="preserve">Afectación del cumplimiento de acuerdos con comunidades o grupos étnicos por diferentes factores externos.
 </t>
  </si>
  <si>
    <t xml:space="preserve">Implementación de Gobierno digital para mejorar la interacción con los ciudadanos. </t>
  </si>
  <si>
    <t xml:space="preserve">Exigencia de Gobierno digital y el Plan Anticorrupción y Atención al Ciudadano sobre la necesidad de asegurar la accesibilidad a personas en condición de discapacidad. </t>
  </si>
  <si>
    <t>Posibilidades de hacer campañas en redes sociales.  Los entornos digitales nos han acercado a la interaccción con los grupos.</t>
  </si>
  <si>
    <t>Crisis por falta de información, rumores o declaraciones infundadas.</t>
  </si>
  <si>
    <t xml:space="preserve"> CONTEXTO DE LA ORGANIZACIÓN </t>
  </si>
  <si>
    <t>Grupo de Control Interno</t>
  </si>
  <si>
    <t>Grupo interdisciplinario.
Experiencia del grupo auditor.</t>
  </si>
  <si>
    <t>Insuficiencia de personal.
Falta de auditor de Tecnologías de la Información.
Fallas en el tratamiento de la información por el responsable de la misma. 
Incurrir en causales de impedimiento.</t>
  </si>
  <si>
    <t>Enfoque por procesos.
Enfoque hacia la calidad.</t>
  </si>
  <si>
    <t xml:space="preserve">Fallas en el control del Gestor Documental. </t>
  </si>
  <si>
    <t>Implementación del Modelo Estandar de Planeación y Gestión MIPG.</t>
  </si>
  <si>
    <t>Disminución en los recursos asignados.</t>
  </si>
  <si>
    <t>Cambio de políticas sectoriales y gubernamentales.</t>
  </si>
  <si>
    <t xml:space="preserve">Cambio en la normatividad. </t>
  </si>
  <si>
    <t>Ataque cibernético.</t>
  </si>
  <si>
    <t>El personal presenta en el Comité Interno del GPC seguimiento y control a las actividades que desarrolla en el proceso de atención al usuario. 
DTAM cuenta con personal para la ejecución de las actividades del proceso de atencion al usuario</t>
  </si>
  <si>
    <t xml:space="preserve">Insuficiencia de personal  para el desarrollo de las actividades del proceso de atenciòn al usuario. 
No contar con una dependencia exclusiva de atención al usuario 
Falta optimizar el manejo de los aplicativos relacionados con atención al usuario 
Falta de capacitación al personal que apoya el proceso de atención al usuario. </t>
  </si>
  <si>
    <t>Se cuenta con lineamientos generales que permiten uniformidad en el tratamiento y en la atención al ciudadano por los diferentes canales dispuestos por PNN, con el ánimo de brindar un servicio de calidad, mejorando la percepción, imagen institucional y aumentando la satisfacción del ciudadano. 
Se cuenta con instrumentos para medir  la satisfacciòn del usuario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atención al usuario</t>
  </si>
  <si>
    <t>Desconocimiento para identificar la clase de petición  de acuerdo a lo establecido en la ley 1755 de 2015
Insuficiente apropiación  de los lineamientos establecidos para el proceso de atención al usuario.</t>
  </si>
  <si>
    <t>Se cuenta con aplicativos como sistema de gestión documental y ventanilla única que permite llevar un control y seguimiento a los diferentes trámites relacionados con la atención al usuario.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</si>
  <si>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</si>
  <si>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</si>
  <si>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discapacitada</t>
  </si>
  <si>
    <t xml:space="preserve">Falta de presupuesto para la creacion de la dependencia de atenciòn al usuario con cobertura a nivel nacional </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</si>
  <si>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</si>
  <si>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</si>
  <si>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</si>
  <si>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</si>
  <si>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</si>
  <si>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 xml:space="preserve">Por las características geográficas de la entidad no hay cobertura tecnològica para todos los usuarios </t>
  </si>
  <si>
    <t xml:space="preserve">El DNP organiza ferias nacionales de servicio al ciudadano, que permiten facilitar a la población  el acceso a los tramites y servicios
Contar con página web para interactuar con los usuarios.
Medios de difusiòn a través de los diferentes canales de comunicaciòn utilizados por la entidad. </t>
  </si>
  <si>
    <t>Se cuenta con personal competente para la ejecución de las actividades del proceso de gestión jurídica.</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</si>
  <si>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</si>
  <si>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</si>
  <si>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 xml:space="preserve">N.A. </t>
  </si>
  <si>
    <t>Debilidades en el diseño y formulación de los indicadores que miden el plan de acción institucional</t>
  </si>
  <si>
    <t xml:space="preserve">Retroalimentación permanente del equipo para facilitar la comunicación de procesos, decisiones y avances de los asuntos de la oficina. </t>
  </si>
  <si>
    <t xml:space="preserve">Atención oportuna de la solicitudes realizadas por los usuarios </t>
  </si>
  <si>
    <t xml:space="preserve">Cambio de gobierno que redefinan políticas ambientales no acordes con la misión de la entidad </t>
  </si>
  <si>
    <t xml:space="preserve">Cambios normativos que afecten el marco legal de la entidad </t>
  </si>
  <si>
    <t xml:space="preserve">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t>
  </si>
  <si>
    <t>Desconocimiento de normatividad relacionada con los diferentes procedimiento del proceso.</t>
  </si>
  <si>
    <t xml:space="preserve">Se cuenta con lineamientos en el tema de aseguramiento de bienes e inventarios.
Existe un programa de seguros que salvaguarda los bienes de la entidad y la integridad de los funcionarios a nivel directivo y guardaparques
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</si>
  <si>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Se cuenta con un software de inventarios que permite mayor confiabilidad y control de la información de la propiedad, planta y equipo.</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</si>
  <si>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</si>
  <si>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</si>
  <si>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</si>
  <si>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ELECTRONICO (DTAN).
Se cuenta con los medios de comunicación que la entidad ofrece en el momento en que realzian las publicaciones de las modificaciones de los formato y demas (DTAM)</t>
  </si>
  <si>
    <t xml:space="preserve">La entidad cuenta con inmuebles propios y se realizalos mantenimientos preventivos </t>
  </si>
  <si>
    <t>Falta de presupuesto para ejecutar los mantenimientos preventivos de las sedes de las áreas protegidas</t>
  </si>
  <si>
    <t>Existe normatividad para lo relacionado con inventarios y seguros</t>
  </si>
  <si>
    <t xml:space="preserve">El personal ejecuta la actividades con enfoque de autocontrol y mejora continua. </t>
  </si>
  <si>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</si>
  <si>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</si>
  <si>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t>
  </si>
  <si>
    <t>Se ha fortalecido la comunicación interna por medio de los encuentros realizados con las Direcciones Territoriales</t>
  </si>
  <si>
    <t>Desconocimiento de la ley organica de presupuesto y demás normatividad relacionada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</si>
  <si>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</si>
  <si>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 xml:space="preserve">Cambios politicos que puede incidir en modificaciones a las leyes actuales y afectación de la estructura de la entidad
Asignación de la administración de algunas areas protegidas del Distrito de manejo integrado (DMI), sin la asignación de recursos. </t>
  </si>
  <si>
    <t>Emision de leyes que generan recorte presupuestal</t>
  </si>
  <si>
    <t>Ministerio de hacienda provee el Sistema de Información financiera SIIF
Inclusión de módulo de viáticos en el Sistema de Información financiera SIIF</t>
  </si>
  <si>
    <t>Se cuenta con personal competente para la ejecución de las actividades del proceso Adquisición de bienes y servicios.</t>
  </si>
  <si>
    <t>Insuficiencia de personal  para el desarrollo de las actividades del proceso de adquisición de bienes y servicios, en temporadas de alta contratación.</t>
  </si>
  <si>
    <t>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t>
  </si>
  <si>
    <t>Variedad de alianzas con distintos sectores para realizar convenios con fines misionales.</t>
  </si>
  <si>
    <t>Dificultad en el seguimiento de la ejecución del convenio</t>
  </si>
  <si>
    <t>Cambios normativos sobre contratación estatal</t>
  </si>
  <si>
    <t>Aplicativo SIRECI y SIGEP que sirve como mecanismo de control.
Los procesos concursados desde la plataforma transaccional (SECOP II) permite el cumplimiento de la política de cero papel.</t>
  </si>
  <si>
    <t>La plataforma transaccional (SECOP II) para los procesos de contratación estatal presenta fallas frecuentemente.</t>
  </si>
  <si>
    <t>Gestión y Administración de la Información</t>
  </si>
  <si>
    <t>Se cuenta con personal competente para la ejecución de las actividades del proceso de Gestión y Administración de la información</t>
  </si>
  <si>
    <t xml:space="preserve">Se cuenta con un sistema de gestion de Seguridad de la Información
</t>
  </si>
  <si>
    <t xml:space="preserve">Se cuenta con lineamientos para la adecuación de espacios para la custodia de los archivos físicos.
No se cuenta con infraestructura propia </t>
  </si>
  <si>
    <t xml:space="preserve">Se ve reflejada las relaciones con el anàlisis de las encuestas de satisfacciòn aplicadas a los usuarios. </t>
  </si>
  <si>
    <t>Falta de presupuesto para fortalecer la plataforma tecnológica y gestión de archivos.</t>
  </si>
  <si>
    <t>CONTEXTO DELA ORGANIZACIÓN</t>
  </si>
  <si>
    <t>ANÁLISIS INTERNO</t>
  </si>
  <si>
    <t>Se cuenta con personal competente para la ejecución de las actividades de la entidad.</t>
  </si>
  <si>
    <t>Insuficiente personal para atender los temas asociados a la coordinación del SINAP, por lo que esta labor se adelanta por personal vinculado por contrato.
Existencia de alta rotación de personal que afecta la continuidad de los procesos.
Alta rotación de personal</t>
  </si>
  <si>
    <t>Procesos</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</si>
  <si>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</si>
  <si>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t>
  </si>
  <si>
    <t>El proceso cuenta con una plataforma de visibilización y consulta del inventario de áreas protegidas (RUNAP) que conforman el SINAP.
La plataforma del RUNAP esta articulada con las plataformas del GSIR por lo cual genera información en tiempo real.</t>
  </si>
  <si>
    <t xml:space="preserve">
Mejorar el Sistema, de manera que sea mas facilmente operable por todos sus usuarios internos y externos y la información sea de facil acceso.</t>
  </si>
  <si>
    <t>Directivo/Estratégico</t>
  </si>
  <si>
    <t>Se cuenta con un proceso articulado con las diferentes instancias que componen el SINAP</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</si>
  <si>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</si>
  <si>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Comunicación interna</t>
  </si>
  <si>
    <t>Se cuenta con diferentes canales de comunicación interna que permiten la divulgación de la información interna de la entidad.</t>
  </si>
  <si>
    <t>Debilidad de los  mensajes relacionados con la función de coordinación del SINAP y los avances que a nivel de SIRAP se tienen en este tema tanto a nivel interno como externo.</t>
  </si>
  <si>
    <t>Infraestructura</t>
  </si>
  <si>
    <t>Relaciones con las partes interesadas</t>
  </si>
  <si>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</si>
  <si>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t>
  </si>
  <si>
    <t>ANÁLISIS EXTERNO</t>
  </si>
  <si>
    <t>Oportunidades</t>
  </si>
  <si>
    <t>Amenazas</t>
  </si>
  <si>
    <t>Económico</t>
  </si>
  <si>
    <t>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</si>
  <si>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t>
  </si>
  <si>
    <t>Político</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</si>
  <si>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</si>
  <si>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
Débil visibilidad del tema en las agendas interministeriales y en instrumentos de planeación del sector ambiente.</t>
  </si>
  <si>
    <t>Se cuenta con un marco normativo para el SINAP.
Se encuentra en formulación una nueva política pública del SINAP con visión 2030.
Se cuenta con acuerdos colaborativos con el sector Minas y Energía para apoyar la declaratoria de áreas protegidas.</t>
  </si>
  <si>
    <t>Social</t>
  </si>
  <si>
    <t>Medio ambientales</t>
  </si>
  <si>
    <t>Se cuenta con diferentes mecanismos para divulgar las actividades y acciones generadas por el proceso.</t>
  </si>
  <si>
    <t>Debil inclusión de los temas del SINAP en el SINA.</t>
  </si>
  <si>
    <t>MAPA DE RIESGOS DE GESTIÓN, CORRUPCIÓN Y SEGURIDAD DIGITAL</t>
  </si>
  <si>
    <t>Código: DE_FO_02</t>
  </si>
  <si>
    <t>Versión: 13</t>
  </si>
  <si>
    <t>Fecha vigencia dd/mm/aaaa: 01/11/2019</t>
  </si>
  <si>
    <t xml:space="preserve">IDENTIFICACIÓN DEL RIESGO </t>
  </si>
  <si>
    <t>VALORACIÓN DEL RIESGO</t>
  </si>
  <si>
    <t>TRATAMIENTO DEL RIESO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</si>
  <si>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</si>
  <si>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</si>
  <si>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</si>
  <si>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</si>
  <si>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</si>
  <si>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</si>
  <si>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</si>
  <si>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</si>
  <si>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</si>
  <si>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</si>
  <si>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EVALUACIÓN DE LA EJECUCIÓN DEL CONTROL </t>
  </si>
  <si>
    <t xml:space="preserve">CALIFICACIÓN DE LA SOLIDEZ DEL CONJUNTO DE CONTROLES </t>
  </si>
  <si>
    <t>Objetivo del proceso</t>
  </si>
  <si>
    <t xml:space="preserve">Tipo de riesgo </t>
  </si>
  <si>
    <t>Riesgo</t>
  </si>
  <si>
    <t xml:space="preserve">Nivel de Gestión </t>
  </si>
  <si>
    <t>Activo</t>
  </si>
  <si>
    <t xml:space="preserve">Descripción del riesgo </t>
  </si>
  <si>
    <t>Amenaza</t>
  </si>
  <si>
    <t xml:space="preserve">Vulnerabilidades </t>
  </si>
  <si>
    <t xml:space="preserve">Causa(s) </t>
  </si>
  <si>
    <t xml:space="preserve">Efecto / Consecuencias </t>
  </si>
  <si>
    <t xml:space="preserve">Etapas del trámite </t>
  </si>
  <si>
    <t xml:space="preserve">Etapa de racionalización </t>
  </si>
  <si>
    <t xml:space="preserve">Clasificación del riesgo </t>
  </si>
  <si>
    <t>Unidad de decisión responsable</t>
  </si>
  <si>
    <t>Calificación riesgo inherente</t>
  </si>
  <si>
    <t xml:space="preserve">Calificación del Riesgo </t>
  </si>
  <si>
    <t>Zona del Riesgo</t>
  </si>
  <si>
    <t xml:space="preserve">Controles existentes </t>
  </si>
  <si>
    <t xml:space="preserve">Clase de control </t>
  </si>
  <si>
    <t xml:space="preserve">1.1. Asignación del responsable </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</si>
  <si>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</si>
  <si>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</si>
  <si>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</si>
  <si>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</si>
  <si>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</si>
  <si>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</si>
  <si>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 xml:space="preserve">RESULTADO </t>
  </si>
  <si>
    <t xml:space="preserve">El control se ejecuta de manera consistente por parte del responsable </t>
  </si>
  <si>
    <t xml:space="preserve">El control se ejecuta algunas veces por parte del responsable </t>
  </si>
  <si>
    <t xml:space="preserve">El control  no se ejecuta por parte del responsable </t>
  </si>
  <si>
    <t>El promedio de la solidez individual de cada control al sumarlos y ponderarlos es igual a 100.</t>
  </si>
  <si>
    <t>El promedio de la solidez individual de cada control al sumarlos y ponderarlos está entre 50 y 99.</t>
  </si>
  <si>
    <t xml:space="preserve">
El promedio de la solidez individual de cada control al sumarlos y ponderarlos es  menor a 50</t>
  </si>
  <si>
    <t>Calificación  del control</t>
  </si>
  <si>
    <t>Rango de calificación del diseño</t>
  </si>
  <si>
    <t>Seleccione si el control contraresta la probabilidad o el impacto</t>
  </si>
  <si>
    <t xml:space="preserve">Calificación riesgo residual </t>
  </si>
  <si>
    <t xml:space="preserve">Zona del riesgo </t>
  </si>
  <si>
    <t xml:space="preserve">Opciones de tratamiento </t>
  </si>
  <si>
    <t>Acciones de control</t>
  </si>
  <si>
    <t xml:space="preserve">Peso  porcentual de la acción preventiva  </t>
  </si>
  <si>
    <t>Registro/ evidencia</t>
  </si>
  <si>
    <t>Responsable</t>
  </si>
  <si>
    <t xml:space="preserve">Fecha de incio </t>
  </si>
  <si>
    <t xml:space="preserve">Fecha de finalización </t>
  </si>
  <si>
    <t xml:space="preserve">Acción de contingencia ante posible materialización del riesgo </t>
  </si>
  <si>
    <t>Meta</t>
  </si>
  <si>
    <t xml:space="preserve">Indicador </t>
  </si>
  <si>
    <t>Fecha</t>
  </si>
  <si>
    <t>Descripción Monitoreo</t>
  </si>
  <si>
    <t xml:space="preserve">% Avance </t>
  </si>
  <si>
    <t xml:space="preserve">Central </t>
  </si>
  <si>
    <t xml:space="preserve">Territorial </t>
  </si>
  <si>
    <t xml:space="preserve">Local </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</si>
  <si>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</si>
  <si>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</si>
  <si>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</si>
  <si>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</si>
  <si>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</si>
  <si>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</si>
  <si>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</si>
  <si>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</si>
  <si>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</si>
  <si>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</si>
  <si>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</si>
  <si>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</si>
  <si>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</si>
  <si>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</si>
  <si>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</si>
  <si>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</si>
  <si>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</si>
  <si>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 xml:space="preserve">Disminuir en probabilidad </t>
  </si>
  <si>
    <t xml:space="preserve">Disminuir en impacto </t>
  </si>
  <si>
    <t>Gestión</t>
  </si>
  <si>
    <t>Insostenibilidad financiera en la gestión e implementación de los mecanismos financieros  para para generar recursos a Parques Nacionales Naturales que contribuyan a la disminución de la brecha.</t>
  </si>
  <si>
    <t>No generación de recursos económicos en la  gestión e implementación de los mecanismos financieros definidos e identificados por el proceso en las áreas a las que aplique.</t>
  </si>
  <si>
    <t>1. No reducción de la brecha financiera.
2. Incumplimiento de los objetivos institucionales</t>
  </si>
  <si>
    <t>Estratégicos</t>
  </si>
  <si>
    <t>Subdirección de sostenibilidad y negocios ambientales</t>
  </si>
  <si>
    <t>Extremo</t>
  </si>
  <si>
    <t xml:space="preserve">Preventivo </t>
  </si>
  <si>
    <t xml:space="preserve">Fuerte - Fuerte </t>
  </si>
  <si>
    <t xml:space="preserve">Alto </t>
  </si>
  <si>
    <t xml:space="preserve">Documento técnico de los  mecanismos financieros  diseñados y/o ajustados </t>
  </si>
  <si>
    <t xml:space="preserve">Subdirección de sostenibilidad y negocios ambientales </t>
  </si>
  <si>
    <t xml:space="preserve">El no desarrollo de los planes de capacitación, bienestar, SGSST y evaluación del desempeño. </t>
  </si>
  <si>
    <t xml:space="preserve">1. Incumplimiento en las metas del proceso.
2. Deamandas.
3. Sanciones y cierres temporales de centro de trabajo </t>
  </si>
  <si>
    <t>Operativos</t>
  </si>
  <si>
    <t>Grupo de Gestión Humana</t>
  </si>
  <si>
    <t>El profesional asignado para el tema en Nivel Central realiza trimestralmente un seguimiento a la ejecución de las actividades dejando como evidencia el Informe de actividades.</t>
  </si>
  <si>
    <t>Preventivo</t>
  </si>
  <si>
    <t>Formato actualizado y oficializado</t>
  </si>
  <si>
    <t xml:space="preserve">Grupo de Gestión Humana </t>
  </si>
  <si>
    <t>Solicitar formalmente la  justificación al responsable por el incumplimiento de las actividades programadas y llevar a cabo las mismas siempre y cuando el tiempo lo permite</t>
  </si>
  <si>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</si>
  <si>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</si>
  <si>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Plan de capacitación</t>
  </si>
  <si>
    <t>Direccionamiento Estratégico</t>
  </si>
  <si>
    <t xml:space="preserve">Formular e implementar  lineamientos, metodologías y estrategias de planeación, seguimiento, evaluación y mejora continua dirigidos al cumplimiento  de la misión, objetivos estratégicos y requerimientos legales aplicables. </t>
  </si>
  <si>
    <t xml:space="preserve">Deficiencia en la formulación y/o seguimiento de los instrumentos de planeación </t>
  </si>
  <si>
    <t>Problemas en la formulación  y/o seguimiento del  Plan Estratégico Institucional, Plan de Acción Anual, afectando la planeación de Entidad.</t>
  </si>
  <si>
    <t xml:space="preserve">1. Información inadecuada o no disponible para la toma de decisiones </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</si>
  <si>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</si>
  <si>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Oficina Asesora de Planeación</t>
  </si>
  <si>
    <t>El profesional responsable realizará evaluación del PEI y del PAA conforme su ejecución en respuesta a los objetivos estratégicos y ejes estratégicos y se presentar el PEI (anualmente) y PAA (trimestralmente) al Comité de Gestión y Desempeño, quedando reportado en el acta correspondiente o presentación empleada.</t>
  </si>
  <si>
    <t>Reducir el Riesgo</t>
  </si>
  <si>
    <t>1. Seguimiento permanente a los indicadores de los PAA</t>
  </si>
  <si>
    <t xml:space="preserve">Informe trimestral de revisión del reporte de seguimeinto del PAA. </t>
  </si>
  <si>
    <t>Formulación: Actualización y presdentación en el Comité Directivo para aprobación.
Seguimiento: Realizar los ajustes permitenes al seguimiento.</t>
  </si>
  <si>
    <t>Un informe trimestral de la revisión del reporte de Seguimiento del PAA.</t>
  </si>
  <si>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</si>
  <si>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</si>
  <si>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a las consultas e inquietudes de los procesos relacionados con la formaución y/o seguimiento del PAA.</t>
  </si>
  <si>
    <t xml:space="preserve">Listados de Asistencia y/o comunicaciones </t>
  </si>
  <si>
    <t>(Realizar acompañamiento conforme la solicitud a todos los procesos, DT y AP/ Acompañamientos solicitados)*100</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</si>
  <si>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</si>
  <si>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</si>
  <si>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3. Realizar seguimiento a las acciones generadas por las alertas tempranas de los procesos, generadas por el Comité Institucional de Gestión y Desempeño.</t>
  </si>
  <si>
    <t>Comunicaciones (ORFEO o Correos electrónicos)</t>
  </si>
  <si>
    <t>(Seguimiento realizado a las acciones generadas por alertas tempranas identificadas por el Comité Institucional de Gestión y Desempeño/ Seguimiento de las acciones que poseen alertas conforme el CIGD) *100</t>
  </si>
  <si>
    <t>Corrupción</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</si>
  <si>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</si>
  <si>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</si>
  <si>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t>
  </si>
  <si>
    <t>Investigaciones disciplinarias.
Afectación de la Imagen Institucional.
Detrimentro patrimonial.
Incumplimiento de la misión de la Entidad.</t>
  </si>
  <si>
    <t>El profesional responsable del tema en la OAP generará y socializará anualmente los lineamientos de las reprogramaciones o modificaciones para conocimiento de los tres niveles de gestión con la finalidad de definir el canal de solicitudes.</t>
  </si>
  <si>
    <t>1. Verificación trimestral de los líderes de procesos en el nivel central de los avances presentados por las DT y AP con la finalidad de verificar su ejecución.</t>
  </si>
  <si>
    <t>(Verificación trimestral de los avances de las DT enviadas para los procesos que aplican al Nivel Central / Verificación de los avances correspondientes a verificar a las DT por el Nivel Central)*100</t>
  </si>
  <si>
    <t>2. Falta de apropiación de valores institucionales.</t>
  </si>
  <si>
    <t>2. Publicación de los avances trimestralmente del reporte de PAA, en la página web de la entidad con la finalidad de socilaizar a los grupos de interés la información, conforme el índice de transparencia</t>
  </si>
  <si>
    <t>Print de pantalla de la página web con la información publicada.</t>
  </si>
  <si>
    <t>Publicaciones realizadas en la página web en relación a los avances generados para el PAA.</t>
  </si>
  <si>
    <t xml:space="preserve">3. Omisión y/o manipulación de información. </t>
  </si>
  <si>
    <t>La OAP presentará al Comité Institucional de Gestión y Desempeño el seguimiento a los planes (PEI - PAA) y a los compromisos establecidos, cuando se requiera y quedará reportado en el acta correspondiente de forma anual (PEI) y Semestral (PAA).</t>
  </si>
  <si>
    <t>Promover el conocimiento y la apropiación de la conservación de las areas protegidas por parte de la ciudadanía, desde la perspectiva del SINAP,   mediante la implementación de la estrategia de comunicación y educación para la conservación de PNN</t>
  </si>
  <si>
    <t>Incumplimiento en la implementación de los mecanismos de comunicación establecidos por la entidad conforme el plan de trabajo.</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</si>
  <si>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</si>
  <si>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</si>
  <si>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Reprocesos.
Desarticulación de acciones en los tres niveles de gestión.
Desinformación  de la gestión de la entidad que pueda afectar la imagen de la misma.
Se debilita el trabajo técnico de conservación.
Incremento en costos operativos. </t>
  </si>
  <si>
    <t>Grupo de Comunicación y Educación ambiental</t>
  </si>
  <si>
    <t>Fuerte - Moderado</t>
  </si>
  <si>
    <t>1. Generar orientación y acompañamiento para la implementaciòn de mecanimos de comunicación establecideos en la entidad</t>
  </si>
  <si>
    <t>Informe o ayuda de memoria, donde se relacione las acciones de orientaciones y acompañamiento.</t>
  </si>
  <si>
    <t>Grupo de Comunicaciones y Educación ambiental</t>
  </si>
  <si>
    <t>2. Los inicadores de los PAA DT y AP no incluyen los mecanismos</t>
  </si>
  <si>
    <t>Comunicación</t>
  </si>
  <si>
    <t>Evaluación a los Sistemas de Gestión</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</si>
  <si>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</si>
  <si>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</si>
  <si>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Manipulación de la información de la Auditoría Interna y/o calidad  en beneficio de un tercero, como evidencias y el informefinal .</t>
  </si>
  <si>
    <t xml:space="preserve">1. Fallas en el tratamiento de la información por el responsable de la misma. </t>
  </si>
  <si>
    <t>Perdida de credibilidad de GCI.
Afectación de la Imagen Institucional.
Investigaciones Disciplianrias.
Dilatación del proceso adelantado por GCI.
Informes sin la rigurosidad de contenido.</t>
  </si>
  <si>
    <t>De corrupción</t>
  </si>
  <si>
    <t>1. La Coordinadora del Grupo de Control Interno permanentemente verifica la información generada por el grupo y determina su salida, mediante el correo instritucional y el gestor gestor documental ORFEO, en caso de encontrar inconsistencias en la información solicitada, la coordinación requiere para hacer una revisión con el profesional responsable.</t>
  </si>
  <si>
    <t xml:space="preserve">
Correos con información ajustada, solicitudes de ajuste de información.</t>
  </si>
  <si>
    <t>Coordinadora Grupo de Control Interno</t>
  </si>
  <si>
    <t>Manipulación de la información de la Auditoría Interna y/o calidad  en beneficio de un tercero, como evidencias y el informe final.</t>
  </si>
  <si>
    <t>2. Incurrir en causales de impedimiento.</t>
  </si>
  <si>
    <t xml:space="preserve">3. Fallas en el control del Gestor Documental. </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</si>
  <si>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</si>
  <si>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</si>
  <si>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</si>
  <si>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Disciplianrias.
Dilatación del proceso adelantado por GCI.</t>
  </si>
  <si>
    <t>De Cumplimiento</t>
  </si>
  <si>
    <t>Seguimiento mensual del Plan Anual de Auditorías del Grupo de Control Interno.</t>
  </si>
  <si>
    <t>Actas de segumiento.
Correos electrónicos</t>
  </si>
  <si>
    <t>Informar al Comité Institucional de Coordinación de Control Interno.</t>
  </si>
  <si>
    <t>No. de correos con seguimiento realizados en el año / No. de seguimientos programados en el año</t>
  </si>
  <si>
    <t>2. Falta de control dentro del proceso.</t>
  </si>
  <si>
    <t>Plan de Acción Anual</t>
  </si>
  <si>
    <t>Recursos aprobados / Recursos solicitados</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</si>
  <si>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</si>
  <si>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</si>
  <si>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</si>
  <si>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Atención al Usuario</t>
  </si>
  <si>
    <t xml:space="preserve">Atender los requerimientos de los usuarios, mediante el suministro de la información, gestion oportuna de peticiones, recepción de trámites y servicios y evaluación a la satisfacción del usuario y la adecuada interacción con las partes interesadas.  </t>
  </si>
  <si>
    <t>Responder las PQRS fuera de los términos legales establecidos</t>
  </si>
  <si>
    <t xml:space="preserve">Hace referencia a dar respuesta en fechas posteriores o fuera de los términos establecidos por la ley. </t>
  </si>
  <si>
    <t>1. Desconocimiento para identificar la clase de petición  de acuerdo a lo establecido en la ley 1755 de 2015.</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</si>
  <si>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</si>
  <si>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</si>
  <si>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</si>
  <si>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Listados de asistencias
Flash informativos</t>
  </si>
  <si>
    <t>Grupo de Procesos Corporativos
en articulación con  Direcciones Territoriales  (listado de asistencia)
Grupo de Procesos Corporativos (Flash informativos)</t>
  </si>
  <si>
    <t xml:space="preserve">Formular e implementar plan de mejoramiento. 
Notificar al Grupo de Control Disciplinario Interno  las PQRS respondidas fuera de los tiempos </t>
  </si>
  <si>
    <t># de sensibilizaciones realizadas enfatizando en la  clase de petición  de acuerdo a lo establecido en la ley 1755 de 2015</t>
  </si>
  <si>
    <t>2. Insuficiente apropiación  de los lineamientos establecidos para el proceso de atención al usuario.</t>
  </si>
  <si>
    <t xml:space="preserve">La profesional del GPC genera alertas  por medio del envío de un correo electrónico, 5 días antes de vencerse el derecho de petición. </t>
  </si>
  <si>
    <t>Correos electrónicos</t>
  </si>
  <si>
    <t>Grupo de Procesos Corporativos
Direcciones Territoriales</t>
  </si>
  <si>
    <t># de respuestas generadas oportunamente    de acuerdo a lo establecido en la ley 1755 de 2015</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</si>
  <si>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</si>
  <si>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Gestión Jurídica</t>
  </si>
  <si>
    <t>Hace referencia a que se presenta  retraso de algunos procesos por situaciones ajenas  a la Oficina Jurídica.</t>
  </si>
  <si>
    <t xml:space="preserve">Afecta  la toma de decisiones en los diferentes niveles de la entidad. </t>
  </si>
  <si>
    <t>Oficina Asesora Jurídica</t>
  </si>
  <si>
    <t>Gestión de Recursos Físicos</t>
  </si>
  <si>
    <t xml:space="preserve">Administrar los recursos físicos de Parques Nacionales Naturales mediante la identificación,  valoración y mantenimiento de los bienes muebles e inmuebles, para garantizar la disponibilidad de los mismos. </t>
  </si>
  <si>
    <t>Generación de lineamientos que no garanticen la construcción de infraestructura  sostenible.</t>
  </si>
  <si>
    <t>Generación de lineamientos que no tengan en cuenta los principios de la Arquitectura sostenible.</t>
  </si>
  <si>
    <t>1. Falta de implementación de los lineamientos de infraestructura sostenible.</t>
  </si>
  <si>
    <t>1. Quejas y Reclamos por deficiencias en la construcción
2. Reprocesos
3. Perdida de imagen institucional
4. Mantenimientos tempranos</t>
  </si>
  <si>
    <t xml:space="preserve">Grupo de Infraestructura </t>
  </si>
  <si>
    <t xml:space="preserve">El coordinador del Grupo de Infraestructura revisa los productos durante su producción según la necesidad quedando como evidencia la Lista de Verificación. </t>
  </si>
  <si>
    <t>1. Divulgar y/o socializar los lineamientos para la infraestructura sostenible en los tres niveles.</t>
  </si>
  <si>
    <t>Comunicaciones.</t>
  </si>
  <si>
    <t>Generar el lineamiento de forma inmediata y comunicarlos</t>
  </si>
  <si>
    <t>(# lineamientos socializados / # lineamientos a socializar)  * 100</t>
  </si>
  <si>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</si>
  <si>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</si>
  <si>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</si>
  <si>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</si>
  <si>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Grupo de Procesos Corporativos</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</si>
  <si>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</si>
  <si>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Formato de entrada de almacén junto con el formato de inclusión y exclusión.
Correo electrónico al Grupo de Procesos Corporativos</t>
  </si>
  <si>
    <t>Direcciones Territoriales</t>
  </si>
  <si>
    <t>Notificar al Grupo de Control Disciplinario Interno  y al Grupo de Contratos según corresponda</t>
  </si>
  <si>
    <t>Anexos de las inclusiones al programa de seguros</t>
  </si>
  <si>
    <t>Gestión de recursos Financieros</t>
  </si>
  <si>
    <t>Gestionar y  administrar los recursos financieros asignados a la Entidad para contribuir al control de los mismos y contar con información financiera veraz y oportuna para la toma de decisiones.</t>
  </si>
  <si>
    <t>Hace referencia a no tener disponibilidad de flujo de caja para realizar los pagos a terceros</t>
  </si>
  <si>
    <t>1. Restricción de PAC por Directriz Nacional e incumplimiento de los factores de evaluación para asignación del PAC.</t>
  </si>
  <si>
    <t xml:space="preserve">No poder pagar las obligaciones financieras adquiridas por la entidad en el mes
Intereses de mora, sanciones, demandas, quejas </t>
  </si>
  <si>
    <t>Financieros</t>
  </si>
  <si>
    <t>Grupo de Gestión Financiera
Direcciones Territoriales</t>
  </si>
  <si>
    <t xml:space="preserve">Los responsables de tesoreria de NC y DT's realizan seguimiento mensual  al PAC solicitado por cada unidad de decisión vs el PAC ejecutado, dejando como evidencia el reporte de SIIF Inpanut       
</t>
  </si>
  <si>
    <t>Conciliaciones Bancarias 
Boletin de caja y bancos con sus anexos con corte al ultimo dia habil del mes.</t>
  </si>
  <si>
    <t>Priorizar y Reprogramación de pagos
Realizar gestiones ante del Dirección Tesoro</t>
  </si>
  <si>
    <t># Conciliaciones bancarias presentadas
# de Boletín de caja y bancos realizados</t>
  </si>
  <si>
    <t>Informe de documentos de recaudo por clasificar versus imputados.</t>
  </si>
  <si>
    <t xml:space="preserve"># de Informes de documentos de recaudo por clasificar versus imputados.
</t>
  </si>
  <si>
    <t>Formato de solicitud de PAC debidamente justificada.</t>
  </si>
  <si>
    <t># de Formato de solicitud de PAC debidamente justificada.</t>
  </si>
  <si>
    <t>Grupo de Gestión Financiera</t>
  </si>
  <si>
    <t># de informes presentados</t>
  </si>
  <si>
    <t>Inconsistencias en los estados financieros</t>
  </si>
  <si>
    <t xml:space="preserve">Presentar estados financieros fuera de los plazos establecidos por la Contaduría General de la Nación o presentarlos  sin atender las normas vigentes </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</si>
  <si>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</si>
  <si>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</si>
  <si>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 xml:space="preserve">Informe de seguimiento Gestión contable de los  cierres.
Estados financieros con sus respectivas revelaciones presentados oportunamente.
</t>
  </si>
  <si>
    <t>Analizar casos ante comité Técnico de sostenibilidad contable y comité de cartera
Revelación en las notas a los estados financieros  como una Salvedad.
Memorandos a dependencias de Nivel Central y DTS y reportar a la Oficina de Control Interno de la Entidad.</t>
  </si>
  <si>
    <t xml:space="preserve"># de informes realizados de seguimiento gestión contable de los cierres 
# Estados financieros con sus respectivas revelaciones presentados oportunamente.
</t>
  </si>
  <si>
    <t xml:space="preserve">Presentar estados financieros fuera de los plazos establecidos por la Contaduría General de la Nación o prestentarlos  sin atender las normas vigentes </t>
  </si>
  <si>
    <t>Afectar el presupuesto sin el respectivo soporte legal en beneficio propio o a cambio de una retribución económica</t>
  </si>
  <si>
    <t>Hace referencia a realizar un registro presupuestal  sin el soporte legal y sin autorización del ordenador del gasto</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</si>
  <si>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</si>
  <si>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</si>
  <si>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Débil - Fuerte</t>
  </si>
  <si>
    <t>Débil</t>
  </si>
  <si>
    <t>Trazabilidad orfeo</t>
  </si>
  <si>
    <t># de orfeos donde se refleje que el Coordinador del GGF y/ Coordinador del Grupo Interno del Trabajo, hayan realizado la verificación</t>
  </si>
  <si>
    <t>Memorando
Listados de Aistencia</t>
  </si>
  <si>
    <t xml:space="preserve">Realizar registros presupuestales de actos administrativos que superen la vigencia, sin la aprobación del CONFIS. </t>
  </si>
  <si>
    <t>En caso de pactar la recepción de bienes y servicios en vigencias siguientes a la celebración del compromisos no debería realizarse el mismo a menos que se cuente con la aprobación del CONFIS</t>
  </si>
  <si>
    <t>No existen</t>
  </si>
  <si>
    <t>Memorandos, correos electronicos o listados de aisstencia</t>
  </si>
  <si>
    <t>Notificar a los que intervinieron durante el proceso</t>
  </si>
  <si>
    <t># Socializaciones realizadas</t>
  </si>
  <si>
    <t>Informe y actas</t>
  </si>
  <si>
    <t xml:space="preserve">
Grupo de Gestión Financiera
con el apoyo de Grupo de Procesos Corporativos
Oficina Asesora de Planeación</t>
  </si>
  <si>
    <t># de informes realizados</t>
  </si>
  <si>
    <t>Afectar el uso y rubro presupuestal que no corresponda al hecho económico</t>
  </si>
  <si>
    <t>Se refiere a que no se surta las etapas previas en la cadena presupuetal relacionadas con el uso y rubro presupuestal</t>
  </si>
  <si>
    <t>El Grupo de Gestión Financiera emitió lineamientos para determinar los pasos a seguir en el momento de definir el uso presupuestal</t>
  </si>
  <si>
    <t xml:space="preserve">Debil - Moderado </t>
  </si>
  <si>
    <t>Notificar al ordenador del Gasto</t>
  </si>
  <si>
    <t>Conciliación</t>
  </si>
  <si>
    <t># de conciliaciones elaboradas</t>
  </si>
  <si>
    <t>Catalogo de usos actualizado</t>
  </si>
  <si>
    <t>Incumplimiento de obligaciones  tributarias</t>
  </si>
  <si>
    <t>Se refiere al incumplimiento de las obligaciones tributarias respecto a retener, declarar y pagar impuestos de acuerdo a los plazos establecidos por las autoridades competentes.</t>
  </si>
  <si>
    <t>Sanciones tributarias</t>
  </si>
  <si>
    <t>Fuerte - Fuerte</t>
  </si>
  <si>
    <t>Fuerte</t>
  </si>
  <si>
    <t>Base de datos DRIVE debidamente diligenciada por las áreas responsables
Preconciliaciones firmadas por Contador y Pagador</t>
  </si>
  <si>
    <t>Pagar sanciones e interes moratorio y Reportar al Grupo de Control Disciplinarios</t>
  </si>
  <si>
    <t># base de datos diligenciadas</t>
  </si>
  <si>
    <t>Moderado - Fuerte</t>
  </si>
  <si>
    <t xml:space="preserve">Moerado </t>
  </si>
  <si>
    <t>Cronograma de actividades para la presentación y pago de impuestos con seguimiento en drive
Declaraciones con soporte de pago</t>
  </si>
  <si>
    <t># cronogramas de actividades con seguimiento</t>
  </si>
  <si>
    <t>Se refiere a que las deducciones realizadas se giren a un beneficiario diferente al solicitado</t>
  </si>
  <si>
    <t>No existe un seguimiento a la bolsa de deducciones</t>
  </si>
  <si>
    <t>Investigaciones 
disciplinarias, penales y fiscales</t>
  </si>
  <si>
    <t>El responsable de tesorería realiza semanalmente seguimiento a la bolsa de deducciones y al saldo de los bancos, verificando la destinación de las mismas, dejando como evidencia el reporte de SIIF de la bolsa de deducciones y los saldos bancarios</t>
  </si>
  <si>
    <t>Grupo Gestión Financiera</t>
  </si>
  <si>
    <t>Realizar pagos no presupuestales  que no correspondan al beneficiario del pago o de la deducción  sin los soportes correspondientes, en beneficio propio o cambio de una retribución economica</t>
  </si>
  <si>
    <t>DETERMINACIÓN DEL IMPACTO RIESGOS DE CORRUPCIÓN</t>
  </si>
  <si>
    <t xml:space="preserve">Conciliacion Bolsa de deducciones entre contabilidad y tesoreria
Reporte bolsa de deducciones depurada </t>
  </si>
  <si>
    <t xml:space="preserve">Grupo Gestión Financiera
Direcciones Territoriales
</t>
  </si>
  <si>
    <t>Reportes de bolsa realizadas</t>
  </si>
  <si>
    <t>RIESGO 1:</t>
  </si>
  <si>
    <t xml:space="preserve">DIRECCIONAMIENTO ESTRATÉGICO </t>
  </si>
  <si>
    <t>Justificación de saldo en bancos y detalle de saldo en bancos; formatos del sistema de gestión de calidad, debidamente firmados</t>
  </si>
  <si>
    <t xml:space="preserve"># de justificaciones de saldos </t>
  </si>
  <si>
    <t>EVALUACIÓN A LOS SISTEMAS DE GESTIÓN</t>
  </si>
  <si>
    <t>Gestión Financiera</t>
  </si>
  <si>
    <t>Adquisición de Bienes y Servicios</t>
  </si>
  <si>
    <t xml:space="preserve">Formato para determinar el impacto de los riesgos de corrupción </t>
  </si>
  <si>
    <t>Uso indebido de los recursos tecnologicos relacionados con SIIF y portal bancario</t>
  </si>
  <si>
    <t>RIESGO 2:</t>
  </si>
  <si>
    <t>Se refiere a que un usuario diferente al responsable del certificado de firma digital o token realice transacciones a nombre del titular del certificado</t>
  </si>
  <si>
    <t>Desviación de recursos financieros
Transacciones no autorizadas</t>
  </si>
  <si>
    <t>El Grupo de Gestión Financiera emite circular anual donde da directrices relacionadas con el manejo de los usuarios y token</t>
  </si>
  <si>
    <t>RIESGO 3:</t>
  </si>
  <si>
    <t>bbb</t>
  </si>
  <si>
    <t>ccc</t>
  </si>
  <si>
    <r>
      <rPr>
        <b/>
        <sz val="12"/>
        <rFont val="Arial"/>
        <family val="2"/>
      </rPr>
      <t>Riesgo:</t>
    </r>
    <r>
      <rPr>
        <sz val="12"/>
        <rFont val="Arial"/>
        <family val="2"/>
      </rPr>
      <t xml:space="preserve"> Alteración del avance a algunas metas a favor de alguna dependencia en particular.</t>
    </r>
  </si>
  <si>
    <r>
      <t xml:space="preserve">Riesgo: </t>
    </r>
    <r>
      <rPr>
        <sz val="11"/>
        <rFont val="Arial"/>
        <family val="2"/>
      </rPr>
      <t>Manipulación de la información de la Auditoría Interna y/o Calidad en beneficio de un tercero.</t>
    </r>
  </si>
  <si>
    <t>Formato para determinar el impacto</t>
  </si>
  <si>
    <t>Lista de asistencia
Correo electrónico
Orfeo
GLPI</t>
  </si>
  <si>
    <r>
      <t>Riesgo:</t>
    </r>
    <r>
      <rPr>
        <sz val="11"/>
        <rFont val="Arial"/>
        <family val="2"/>
      </rPr>
      <t xml:space="preserve"> Afectar el presupuesto sin el respectivo soporte legal en beneficio propio o a cambio de una retribución económica</t>
    </r>
  </si>
  <si>
    <t># de listados de asistencia</t>
  </si>
  <si>
    <r>
      <t xml:space="preserve">Riesgo: </t>
    </r>
    <r>
      <rPr>
        <sz val="11"/>
        <rFont val="Arial"/>
        <family val="2"/>
      </rPr>
      <t xml:space="preserve"> Realizar pagos no presupuestales  que no correspondan al beneficiario del pago o de la deducción  sin los soportes correspondientes, en beneficio propio o cambio de una retribución economica</t>
    </r>
  </si>
  <si>
    <r>
      <t xml:space="preserve">Riesgo: </t>
    </r>
    <r>
      <rPr>
        <sz val="11"/>
        <rFont val="Arial"/>
        <family val="2"/>
      </rPr>
      <t xml:space="preserve"> Uso indebido de los recursos tecnologicos relacionados con SIIF y portal bancario</t>
    </r>
  </si>
  <si>
    <t xml:space="preserve">Pregunta </t>
  </si>
  <si>
    <t>Respuesta</t>
  </si>
  <si>
    <t xml:space="preserve">Las Direcciones Territoriales mediante el formato novedades portal bancario, notifica los cambios, con el fin de realizar los ajustes en el portal bancario, cada vez que se presenta una novedad. </t>
  </si>
  <si>
    <t>N°</t>
  </si>
  <si>
    <t>Preguntas para calificar el impacto de los Riesgos de Corrupción</t>
  </si>
  <si>
    <t>Si el riesgo institucional o de corrupción se materializa podría…</t>
  </si>
  <si>
    <t>Si</t>
  </si>
  <si>
    <t>No</t>
  </si>
  <si>
    <t xml:space="preserve">GLPI o correo electrónico(En el caso de SIIF Nación)
Formato de novedades portal bancario </t>
  </si>
  <si>
    <t># de GLPI
# Formato de novedades portal bancario</t>
  </si>
  <si>
    <t>No.</t>
  </si>
  <si>
    <t>Si el riesgo de corrupción se materializa podría…</t>
  </si>
  <si>
    <t xml:space="preserve">SI </t>
  </si>
  <si>
    <t>NO</t>
  </si>
  <si>
    <t>¿Afectar al grupo de funcionarios del proceso?</t>
  </si>
  <si>
    <t>x</t>
  </si>
  <si>
    <t xml:space="preserve">¿Afectar al grupo de funcionarios del proceso? </t>
  </si>
  <si>
    <t>¿Afectar el cumplimiento de metas y objetivos de la dependencia?</t>
  </si>
  <si>
    <t>¿Afectar el cumplimiento de la misión de la Entidad?</t>
  </si>
  <si>
    <t>Omitir un requisito de tipo contractual</t>
  </si>
  <si>
    <t>No incorporar requisitos establecidos por la ley vigente en los pliegos de condiciones.</t>
  </si>
  <si>
    <t>Sanción disciplinaria, fiscal y penal</t>
  </si>
  <si>
    <t>¿Afectar el cumplimiento de la misión del sector al que pertenece la Entidad?</t>
  </si>
  <si>
    <t>Grupo de Contratos - Direcciones Territoriales</t>
  </si>
  <si>
    <t>1. Revisión y vistos buenos de los requisitos financieros y técnicos en los estudios previos,  por parte de los responsables asignados, cada vez que se emita un proceso contractual.</t>
  </si>
  <si>
    <t>¿Afectar el cumplimiento de misión de la Entidad?</t>
  </si>
  <si>
    <t>¿Generar pérdida de confianza de la Entidad, afectando su reputación?</t>
  </si>
  <si>
    <t xml:space="preserve">Estudios previos con vistos buenos de la revisión de  los requisitos  financieros y  técnicos por los respectivos responsables (muestreo) </t>
  </si>
  <si>
    <t>¿Generar pérdida de recursos económicos?</t>
  </si>
  <si>
    <t>Grupo de Contratos 
Direcciones Territoriales</t>
  </si>
  <si>
    <t>¿Afectar la generación de los productos o la prestación de servicios?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</si>
  <si>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</si>
  <si>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</si>
  <si>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</si>
  <si>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</si>
  <si>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</si>
  <si>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</si>
  <si>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</si>
  <si>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</si>
  <si>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2. Analizar y responder a observaciones realizadas por proponentes, organismos de control o partes interesadas a los Documentos del Proceso</t>
  </si>
  <si>
    <t>¿Dar lugar al detrimento de calidad de vida de la comunidad por la pérdida del bien o servicios o los recursos públicos?</t>
  </si>
  <si>
    <t>¿Dar lugar a procesos disciplinarios?</t>
  </si>
  <si>
    <t>2. Revisión y vistos buenos de las respuestas a las observaciones.</t>
  </si>
  <si>
    <t>¿Dar lugar a procesos fiscales?</t>
  </si>
  <si>
    <t xml:space="preserve">¿Generar pérdida de información de la Entidad? </t>
  </si>
  <si>
    <t xml:space="preserve">Gestión y Administración de la Información </t>
  </si>
  <si>
    <t>¿Dar lugar a procesos penales?</t>
  </si>
  <si>
    <t xml:space="preserve">Pérdida de la información  física y digital de la entidad </t>
  </si>
  <si>
    <t>Pérdida de información institucional que se maneja en los ordenadores, servidores institucionales, en el Hosting y en los archivos físicos de la entidad.</t>
  </si>
  <si>
    <t xml:space="preserve">1. Debilidad en el seguimiento a los controles establecidos en los procedimientos de archivo y correspondencia </t>
  </si>
  <si>
    <t xml:space="preserve">No contar con información oportuna y confiable
Pérdida de memoria institucional </t>
  </si>
  <si>
    <t>Tecnológicos</t>
  </si>
  <si>
    <t xml:space="preserve">Direcciones Territoriales 
Grupo de Sistemas de Información y Radiocomunicaciones </t>
  </si>
  <si>
    <t>¿Generar intervención de los órganos de control, de la Fiscalia u otro entre?</t>
  </si>
  <si>
    <t>Grupo de Procesos Corporativos generará cada vez que se requiera los lineamientos para la administración y conservación de los archivos físicos, documentandolos y divulgandolos.</t>
  </si>
  <si>
    <t>¿Generar pérdida de credibilidad del sector?</t>
  </si>
  <si>
    <r>
      <t>¿Ocasionar</t>
    </r>
    <r>
      <rPr>
        <b/>
        <sz val="11"/>
        <color rgb="FF000000"/>
        <rFont val="Calibri"/>
        <family val="2"/>
      </rPr>
      <t xml:space="preserve"> </t>
    </r>
    <r>
      <rPr>
        <sz val="10"/>
        <rFont val="Arial"/>
        <family val="2"/>
      </rPr>
      <t>lesiones físicas o pérdida de vidas humanas?</t>
    </r>
  </si>
  <si>
    <r>
      <t>¿Ocasionar</t>
    </r>
    <r>
      <rPr>
        <b/>
        <sz val="11"/>
        <color rgb="FF000000"/>
        <rFont val="Calibri"/>
        <family val="2"/>
      </rPr>
      <t xml:space="preserve"> </t>
    </r>
    <r>
      <rPr>
        <sz val="10"/>
        <rFont val="Arial"/>
        <family val="2"/>
      </rPr>
      <t>lesiones físicas o pérdida de vidas humanas?</t>
    </r>
  </si>
  <si>
    <t>1. Elaborar y ejecutar plan de trabajo de seguimiento a los controles de archivo y correspondencia.</t>
  </si>
  <si>
    <t xml:space="preserve">Plan de trabajo con seguimiento </t>
  </si>
  <si>
    <r>
      <t>¿Ocasionar</t>
    </r>
    <r>
      <rPr>
        <b/>
        <sz val="11"/>
        <color rgb="FF000000"/>
        <rFont val="Calibri"/>
        <family val="2"/>
      </rPr>
      <t xml:space="preserve"> </t>
    </r>
    <r>
      <rPr>
        <sz val="10"/>
        <rFont val="Arial"/>
        <family val="2"/>
      </rPr>
      <t>lesiones físicas o pérdida de vidas humanas?</t>
    </r>
  </si>
  <si>
    <r>
      <t>¿Ocasionar</t>
    </r>
    <r>
      <rPr>
        <b/>
        <sz val="11"/>
        <color rgb="FF000000"/>
        <rFont val="Calibri"/>
        <family val="2"/>
      </rPr>
      <t xml:space="preserve"> </t>
    </r>
    <r>
      <rPr>
        <sz val="10"/>
        <rFont val="Arial"/>
        <family val="2"/>
      </rPr>
      <t>lesiones físicas o pérdida de vidas humanas?</t>
    </r>
  </si>
  <si>
    <t>¿Afectar la imagen regional?</t>
  </si>
  <si>
    <t>¿Afectar la imagen nacional?</t>
  </si>
  <si>
    <t>2. Daño de la infraestructura de servidores.</t>
  </si>
  <si>
    <t xml:space="preserve">TOTAL PREGUNTAS AFIRMATIVAS </t>
  </si>
  <si>
    <t>2. Realizar y ejecutar el plan de mantenimiento a los servidores para DT y NC y gestionar la plataforma antimalware y cortafuegos de la entidad para NC.</t>
  </si>
  <si>
    <t>Formato Programa de mantenimiento equipos de cómputo debidamente diligenciado (GSIR -NC)
Reporte de las plataformas (GSIR)</t>
  </si>
  <si>
    <t>Grupo de Sistemas de Información y Radiocomunicaciones y Direcciones Territoriales.</t>
  </si>
  <si>
    <t>TOTAL PREGUNTAS NEGATIVAS</t>
  </si>
  <si>
    <t>CALIFICACION DEL RIESGO</t>
  </si>
  <si>
    <t>¿Ocasionar lesiones físicas o pérdida de vidas humanas?</t>
  </si>
  <si>
    <t xml:space="preserve">NIVEL RIESGO </t>
  </si>
  <si>
    <t>¿Generar daño ambiental?</t>
  </si>
  <si>
    <t xml:space="preserve">Campañas de divulgación </t>
  </si>
  <si>
    <t xml:space="preserve">Grupo de Sistemas de Información y Radiocomunicaciones </t>
  </si>
  <si>
    <t>NIVEL RIESGO</t>
  </si>
  <si>
    <t xml:space="preserve">TOTAL  PREGUNTAS AFIRMATIVAS </t>
  </si>
  <si>
    <t xml:space="preserve">TOTAL PREGUNTAS NEGATIVAS </t>
  </si>
  <si>
    <t xml:space="preserve">CALIFICACIÓN DEL RIESGO </t>
  </si>
  <si>
    <t>MAYOR</t>
  </si>
  <si>
    <t>Indisponibilidad o perdida de continuidad de los servicios informáticos críticos de la entidad</t>
  </si>
  <si>
    <t xml:space="preserve">NIVEL DEL RIESGO </t>
  </si>
  <si>
    <t>El riesgo está asociado a las fallas del software o hardware, así como a eventos de la infraestructura informática, de conectividad o eléctrica, que generen la pérdida o cortes de la provisión de los servicios TI entregados por PNNC a sus usuarios.</t>
  </si>
  <si>
    <t>1. Falla lógica en los Sistemas de información (Software o Hardware)</t>
  </si>
  <si>
    <t>Paralisis en los procesos.
Incumplimiento de la entrega de servicios a los grupos de valor.</t>
  </si>
  <si>
    <r>
      <t xml:space="preserve">• Responder afirmativamente de UNA a CINCO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</si>
  <si>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</si>
  <si>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Responder afirmativamente de </t>
    </r>
    <r>
      <rPr>
        <b/>
        <sz val="11"/>
        <rFont val="Arial"/>
        <family val="2"/>
      </rPr>
      <t>UNA a CINC</t>
    </r>
    <r>
      <rPr>
        <sz val="11"/>
        <rFont val="Arial"/>
        <family val="2"/>
      </rPr>
      <t xml:space="preserve">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</si>
  <si>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</si>
  <si>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</si>
  <si>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</si>
  <si>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</si>
  <si>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</si>
  <si>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 xml:space="preserve">Matriz de oportunidades </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</si>
  <si>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</si>
  <si>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Código: DE_FO_11</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</si>
  <si>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</si>
  <si>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</si>
  <si>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Versión: 2</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</si>
  <si>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</si>
  <si>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</si>
  <si>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Fecha vigencia dd/mm/aaaa: 16/10/2019</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</si>
  <si>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</si>
  <si>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 xml:space="preserve">Oportunidad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</si>
  <si>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</si>
  <si>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Beneficios a obtener a partir de la implementación de la Oportunidad</t>
  </si>
  <si>
    <t>2. Ataque cibernético con denegación de servicios / Malware que genere defacement , secuestro o exposición no deseada dde información</t>
  </si>
  <si>
    <t xml:space="preserve">Unidad de decisión responsable </t>
  </si>
  <si>
    <t xml:space="preserve">Acciones para abordar las oportunidades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</si>
  <si>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</si>
  <si>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Peso porcentual </t>
  </si>
  <si>
    <t>Registro/evidencia</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</si>
  <si>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</si>
  <si>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Fecha
 de inicio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</si>
  <si>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</si>
  <si>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Fecha de
 finalización </t>
  </si>
  <si>
    <t xml:space="preserve">Monitoreo y revisión
30 abril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</si>
  <si>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</si>
  <si>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Seguimiento GCI
30 abril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</si>
  <si>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</si>
  <si>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Monitoreo y revisión
30 agosto </t>
  </si>
  <si>
    <t xml:space="preserve">Seguimiento GCI
30 agosto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</si>
  <si>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</si>
  <si>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 xml:space="preserve">Monitoreo y revisión
30 diciembre </t>
  </si>
  <si>
    <t xml:space="preserve">Seguimiento GCI
30 diciembre  </t>
  </si>
  <si>
    <t>3. Interrupción de la conectividad por fallos eléctricos o incumplimiento de ANS</t>
  </si>
  <si>
    <t xml:space="preserve">Fecha </t>
  </si>
  <si>
    <t xml:space="preserve">Descripción
 del monitoreo </t>
  </si>
  <si>
    <t xml:space="preserve">% avance </t>
  </si>
  <si>
    <t xml:space="preserve">Riesgos:
1. Extralimitación en el ejercicio de funciones en el otorgamiento de permisos, concesiones, y autorizaciones en las Áreas Protegidas y en el ejercicio de la función sancionatoria. </t>
  </si>
  <si>
    <t>1. Identificación y adopción  para PNN en lo posible de mecanismos e instrumentos económicos a nivel nacional.</t>
  </si>
  <si>
    <t xml:space="preserve">Documento de diseño y/o ajuste del mecanismo financiero. </t>
  </si>
  <si>
    <t xml:space="preserve">2. Dieño y/o ajuste del mecanismo financiero a nivel nacional  </t>
  </si>
  <si>
    <t xml:space="preserve">Uso indebido de la información física y digital de la entidad </t>
  </si>
  <si>
    <t>La posibilidad de que se acceda, manipule o divulgue sin autorización la información que se origine, suministre o custodie en los sistemas y recursos físicos de PNNC o dispositivos móviles de los funcionarios y contratistas de PNNC.</t>
  </si>
  <si>
    <t>1. Suplantación de identidad.</t>
  </si>
  <si>
    <t>Investigaciones disciplinarias.
Daños, manipulación, acciones ilícitas.</t>
  </si>
  <si>
    <t xml:space="preserve">Posicionamiento de las funciones desarrolladas por  PNN y apoyo al sector ambiente en la solución de las problemáticas que presenta cada región y sus comunidades. </t>
  </si>
  <si>
    <t>Grupo de Sistemas de Información y Radiocomunicaciones</t>
  </si>
  <si>
    <t>Matriz diligenciada con información de PNNC, la cual es remitida al Ministerio de Ambiente y Desarrollo Sostenible.</t>
  </si>
  <si>
    <t xml:space="preserve">Listas de asistencia y/o comunicaciones (correos, memorandos, actas) de los diseños de las acciones </t>
  </si>
  <si>
    <t>Material desarrollado o registros fotográfico</t>
  </si>
  <si>
    <t>Fortalece el Sistema de Control Interno en la Entidad, y la apropiación a través de las campañas de autocontrol.</t>
  </si>
  <si>
    <t xml:space="preserve">Campañas y sensibilizaciones de Autocontrol. </t>
  </si>
  <si>
    <t>Fotografías
Cumplido de comisión</t>
  </si>
  <si>
    <t xml:space="preserve">Oficina Asesora Jurídica </t>
  </si>
  <si>
    <t>Grupo de Sistemas de Información y Radiocomunicaciones 
Gestión Humana
Grupo de Contratación</t>
  </si>
  <si>
    <t>Las dependecias responsables incluirán en los procedimientos de vinculación y desvinculación de Personal y Contratación de prestación de servicios, las obligaciones de los servidores públicos frente a la seguridad de la información para su cumplimiento en los tres niveles de gestión.</t>
  </si>
  <si>
    <t>Ejecución del ingreso y del gasto</t>
  </si>
  <si>
    <t>Grupo de Contratos</t>
  </si>
  <si>
    <t>(# de verificaciones realizadas/ # de verificaciones programadas)*100</t>
  </si>
  <si>
    <t>Reporte</t>
  </si>
  <si>
    <t xml:space="preserve">Coordinador Grupo de Contratos </t>
  </si>
  <si>
    <t>Grupo de Gestion e Integracion del SINAP</t>
  </si>
  <si>
    <t xml:space="preserve">listado de asistencia de participacion en diferentes instancias </t>
  </si>
  <si>
    <t>PNN Farallones de Cali</t>
  </si>
  <si>
    <t xml:space="preserve">Informe de actividades de monitoreo </t>
  </si>
  <si>
    <t>Jefe del área protegida</t>
  </si>
  <si>
    <t>PNN Uramba Bahía Malaga</t>
  </si>
  <si>
    <t>Pérdida de la continuidad del servicio</t>
  </si>
  <si>
    <t>Actas de reunión de mesa conjunta</t>
  </si>
  <si>
    <t>Eventos que generen la pérdida o cortes de la provisión  de los servicio TI entregados por PNNC a sus usuarios.</t>
  </si>
  <si>
    <t>1. Ausencia o Disminución de personal para la atención y soporte tecnológico.</t>
  </si>
  <si>
    <t>PNN Sanquianga</t>
  </si>
  <si>
    <t>Informes semestrales del convenio</t>
  </si>
  <si>
    <t>SFF Malpelo</t>
  </si>
  <si>
    <t>Informe de seguimiento al ejercicio de la autoridad ambiental</t>
  </si>
  <si>
    <t>PNN Utría</t>
  </si>
  <si>
    <t>Informe del proceso de gestión de consecución de recursos</t>
  </si>
  <si>
    <t>PNN Gorgona</t>
  </si>
  <si>
    <t>Informes del proceso de gestión de consecución de recursos y articulación con Entidades</t>
  </si>
  <si>
    <t>PNN Katios</t>
  </si>
  <si>
    <t>Actas o memorias de la reunión Mesa Local, Mesa Concertación, espacios de coordinación y seguimiento a los acuerdos de usos, y los listados de asistencia</t>
  </si>
  <si>
    <t>PNN Munchique</t>
  </si>
  <si>
    <t>En la estrategia de uso, ocupación y tenencia del informe de gestión y sus soportes</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</si>
  <si>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</si>
  <si>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 xml:space="preserve">Debil implementación de acciones de capacitación y acompañamiento a los actores del SINAP, para lograr mejoras continuas en el desempeño de la labor de coordinacion del SINAP. </t>
  </si>
  <si>
    <t>Debido a la rotación de personal y a la baja destinación de presupuesto para el cumplimiento del proceso de Coordinación del SINAP, se presenta debilidad en capacidades y conocimiento de los temas asociados al procesos en las diferentes escalas de gestión</t>
  </si>
  <si>
    <t>1. Alta rotación de personal</t>
  </si>
  <si>
    <t xml:space="preserve">1. Perdida de la credibilidad y confianza de las instancias del SINAP en sus escalas de gestión
2. Reprocesos.
3. Débil articulación y armonización de la gestión de las instacias del SINAP con los lineamientos políticos, normativos y técnicos.
</t>
  </si>
  <si>
    <t>Frente a la alta rotación de personal de acuerdo a las necesidades se realizará acompañamiento y/o capacitación frente al contexto del proceso de acuerdo al nivel de gestión</t>
  </si>
  <si>
    <t>Listados de asistencia y/o actas generadas entre otros</t>
  </si>
  <si>
    <t>Generar comunicaciones que alerten de la materialización de los riesgos</t>
  </si>
  <si>
    <t xml:space="preserve"> (Numeros de equipos capacitados/Número de capacitacitaciones solicitadas)/100</t>
  </si>
  <si>
    <t>2. Baja destinación de presupuesto</t>
  </si>
  <si>
    <t>Verificar que en la cadena de valor de la ficha BPIN de los proyectos de gestión institucional esté incluido el servicio de coordinación del SINAP y las actividades asociadas para su efectivo cumplimiento en las diferentes escalas de gestión</t>
  </si>
  <si>
    <t>* Correos electrónicos
* Memorandos
* Documentos de planificación presupuestal retroalimentados 
* Listados de asistencia y/o ayudas de memoria</t>
  </si>
  <si>
    <t xml:space="preserve"> (Números de documentos de planificación presupuestal retroalimentados / Número de documentos de planificación presupuestal enviados para revisión) /100</t>
  </si>
  <si>
    <r>
      <t xml:space="preserve">• Responder afirmativamente de UNA a CINCO pregunta (s) genera un impacto </t>
    </r>
    <r>
      <rPr>
        <b/>
        <sz val="11"/>
        <rFont val="Arial"/>
        <family val="2"/>
      </rPr>
      <t xml:space="preserve">MODERADO. </t>
    </r>
  </si>
  <si>
    <r>
      <t xml:space="preserve">• Responder afirmativamente de UNA a CINCO pregunta (s) genera un impacto </t>
    </r>
    <r>
      <rPr>
        <b/>
        <sz val="11"/>
        <rFont val="Arial"/>
        <family val="2"/>
      </rPr>
      <t xml:space="preserve">MODERADO. </t>
    </r>
  </si>
  <si>
    <r>
      <t xml:space="preserve"> •  Responder afirmativamente de</t>
    </r>
    <r>
      <rPr>
        <b/>
        <sz val="11"/>
        <rFont val="Arial"/>
        <family val="2"/>
      </rPr>
      <t xml:space="preserve"> SEIS a ONCE</t>
    </r>
    <r>
      <rPr>
        <sz val="11"/>
        <rFont val="Arial"/>
        <family val="2"/>
      </rPr>
      <t xml:space="preserve"> genera un impacto</t>
    </r>
    <r>
      <rPr>
        <b/>
        <sz val="11"/>
        <rFont val="Arial"/>
        <family val="2"/>
      </rPr>
      <t xml:space="preserve"> MAYOR</t>
    </r>
    <r>
      <rPr>
        <sz val="11"/>
        <rFont val="Arial"/>
        <family val="2"/>
      </rPr>
      <t xml:space="preserve">. </t>
    </r>
  </si>
  <si>
    <r>
      <t xml:space="preserve"> •  Responder afirmativamente de</t>
    </r>
    <r>
      <rPr>
        <b/>
        <sz val="11"/>
        <rFont val="Arial"/>
        <family val="2"/>
      </rPr>
      <t xml:space="preserve"> SEIS a ONCE</t>
    </r>
    <r>
      <rPr>
        <sz val="11"/>
        <rFont val="Arial"/>
        <family val="2"/>
      </rPr>
      <t xml:space="preserve"> genera un impacto</t>
    </r>
    <r>
      <rPr>
        <b/>
        <sz val="11"/>
        <rFont val="Arial"/>
        <family val="2"/>
      </rPr>
      <t xml:space="preserve"> MAYOR</t>
    </r>
    <r>
      <rPr>
        <sz val="11"/>
        <rFont val="Arial"/>
        <family val="2"/>
      </rPr>
      <t xml:space="preserve">. </t>
    </r>
  </si>
  <si>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</si>
  <si>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</si>
  <si>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</si>
  <si>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Acompañamiento y direccionamiento técnico en los espacios SIRAP - SINAP</t>
  </si>
  <si>
    <t>Actas de reunión y listas de asistencia</t>
  </si>
  <si>
    <t xml:space="preserve">Evaluación de la gestión de coordinación del SINAP en al marco del  Consejo Nacional de Áreas Protegidas - CONAP para definir acciones de mejora </t>
  </si>
  <si>
    <t>Informes y documentos técnicos orientadores de la gestión de coordinación del SINAP - SIRAPS</t>
  </si>
  <si>
    <t>PROCESOS</t>
  </si>
  <si>
    <t xml:space="preserve">Administración y Manejo del Sistema Nacional de Parques Naturales </t>
  </si>
  <si>
    <t xml:space="preserve">Planificar e implementar estrategias de manejo que permitan tener un sistema de Parques efectivamente gestionado.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</si>
  <si>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</si>
  <si>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</si>
  <si>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</si>
  <si>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</si>
  <si>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</si>
  <si>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Gestionar y administrar los recursos financieros asignados a la Entidad para contribuir al control de los mismos y contar con información financiera veraz y oportuna para la toma de decisiones. </t>
  </si>
  <si>
    <t xml:space="preserve">Informe de seguimiento a los planes de acción de los SIRAP
Informe de implementación del plan de acción del SINAP </t>
  </si>
  <si>
    <t>Administrar los recursos físicos de Parques Nacionales Naturales mediante la identificación, valoración y mantenimiento de los bienes muebles e inmuebles, para garantizar la disponibilidad de los mismos.</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</si>
  <si>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</si>
  <si>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</si>
  <si>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</si>
  <si>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</si>
  <si>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Seguridad digital</t>
  </si>
  <si>
    <t xml:space="preserve">CLASIFICACIÓN_DEL_ RIESGO </t>
  </si>
  <si>
    <t>Aumento de las presiones de los VOC del AP.</t>
  </si>
  <si>
    <t>De Imagen o reputacionaL</t>
  </si>
  <si>
    <t>De Seguridad digital</t>
  </si>
  <si>
    <t>Asignación del responsable</t>
  </si>
  <si>
    <t>#REF!</t>
  </si>
  <si>
    <t>Presentaciones 
Listados de asistencia
Flash informativos</t>
  </si>
  <si>
    <t>Informe de gestión trimestral sobre las gestiones adelantadas por el GCEA.</t>
  </si>
  <si>
    <t>Incumplimiento de la Ley 1712 de 2014</t>
  </si>
  <si>
    <t xml:space="preserve">Posibilidad de incumplir alguno de las condiciones que garantizan el acceso a la información pública. </t>
  </si>
  <si>
    <t xml:space="preserve">1. Falta de conocimiento de las personas en cargadas de actualizar los contenidos. </t>
  </si>
  <si>
    <t xml:space="preserve">Desinformación
Acción u omisión
Incumplimiento de las expectativas de los ciudadanos
Afectación a la imagen institucional (Pérdida de credibilidad, de confianza)
</t>
  </si>
  <si>
    <t>2. Ausencia de sanciones.</t>
  </si>
  <si>
    <t xml:space="preserve">Desinformación
Acción u omisión
Incumplimiento de las expectativas de los ciudadanos
Afectación a la imagen institucional. 
</t>
  </si>
  <si>
    <t>3. Falta de apropiación de valores institucionales como atención al ciudadano y código de integridad.</t>
  </si>
  <si>
    <t>GESTION DE COMUNICACIONES</t>
  </si>
  <si>
    <r>
      <rPr>
        <b/>
        <sz val="12"/>
        <rFont val="Arial"/>
        <family val="2"/>
      </rPr>
      <t>Riesgo:</t>
    </r>
    <r>
      <rPr>
        <sz val="12"/>
        <rFont val="Arial"/>
        <family val="2"/>
      </rPr>
      <t xml:space="preserve"> Incumplimiento de la Ley 1712 de 2014</t>
    </r>
  </si>
  <si>
    <r>
      <t xml:space="preserve">• Responder afirmativamente de UNA a CINCO pregunta (s) genera un impacto </t>
    </r>
    <r>
      <rPr>
        <b/>
        <sz val="11"/>
        <rFont val="Arial"/>
        <family val="2"/>
      </rPr>
      <t xml:space="preserve">MODERADO. </t>
    </r>
  </si>
  <si>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</si>
  <si>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</si>
  <si>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Correo enviado</t>
  </si>
  <si>
    <t xml:space="preserve">Reporte </t>
  </si>
  <si>
    <t>Piezas gráficas</t>
  </si>
  <si>
    <t>Piezas gráficas diseñadas y socializadas.</t>
  </si>
  <si>
    <t>Indicador en PAA 2020 para el tema</t>
  </si>
  <si>
    <t xml:space="preserve">Incumplimiento de la Ley 1712 de 2014 </t>
  </si>
  <si>
    <t xml:space="preserve">El profesional responsable del tema realizará un reporte de incumplimiento en el Seguimiento por la Dirección  u otro espacio institucional, el cual será remitido mediente memorando por el Sistema documental de la Entidad, cuando se requiera. </t>
  </si>
  <si>
    <t>El Grupo de Comunicación y Educación Ambiental realiza campañas de comunicación  interna de forma constante para los tres niveles de gestión.</t>
  </si>
  <si>
    <t xml:space="preserve">El grupo de Comunicaciones y Educación ambiental realizan socializaciones de circular de actualización de contenidos y campaña de comunicación de forma anual mediente pieza comunicacional interna.  </t>
  </si>
  <si>
    <t>Fuerte - Debil</t>
  </si>
  <si>
    <t>Pieza gráficas diseñadas y socializadas.</t>
  </si>
  <si>
    <t>Reporte.</t>
  </si>
  <si>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</si>
  <si>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 xml:space="preserve">Posicionamiento de Parques Nacionales Naturales de Colombia y su aporte mediante acciones de comunicación y educación para la conservación. </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</si>
  <si>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</si>
  <si>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El responsable del mecanismo (nivel central y DT) deberá dar respuesta y ejecutar las actividades correspondientes en un plazo máximo de 8 días al incumplimiento.</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</si>
  <si>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</si>
  <si>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*Baja apropiación en la aplicación de la estrategia  de comunicaciones en los tres niveles.
*Falta de apropiación de las metas y procesos que son responsabilidad del Grupo de Comunicación y Educación. Los indicadores del PAA de alguas DT y AP no incluyen todos los mecanismos. 
*La página web no se actualiza por quienes tienen esta responsabilidad.</t>
  </si>
  <si>
    <t xml:space="preserve">Implementación poco efectiva de los planes de capacitación, bienestar y SGSST </t>
  </si>
  <si>
    <t>1. No existe articulación entre la planeación y la ejecución de las actividades de capacitación.</t>
  </si>
  <si>
    <t>Certificados o constancias de cumplimiento , presentaciones, pantallazos y/o correo electronicos</t>
  </si>
  <si>
    <t># formatos socializados</t>
  </si>
  <si>
    <t># Plan de capacitacion socializado</t>
  </si>
  <si>
    <t># de actividades de capacitación, bienestar y SST de formato virtual</t>
  </si>
  <si>
    <t>Manipulación de información de las historias laborales de los servidores públicos de la entidad para beneficio propio o de un tercero</t>
  </si>
  <si>
    <t>Se refiere a que un servidor publico acceda a la h oja de vida y altere su contenido</t>
  </si>
  <si>
    <t>1. Pérdida de información crítica</t>
  </si>
  <si>
    <t xml:space="preserve">La persona asignada para el tema historias labores remite la información requerida mediante orfeo cada vez que se requiera </t>
  </si>
  <si>
    <t># de comunicaciones enviadas</t>
  </si>
  <si>
    <t>Ausencia de parámetros para acceder a las hojas de vida</t>
  </si>
  <si>
    <t>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Se tienen indicadores que miden la implementación del plan de bienestar, capacitación y Seguridad y Salud en el Trabajo.
Reporte inmediato de las actividades de accidente e incidente para una respuesta del SSST.
Los resultados de los indicadores del SSST se han utilizado para mejoras en el proceso.</t>
  </si>
  <si>
    <t>Algunos reportes y/o información son generados y/o entregados fuera de los tiempos establecidos generando dificultades en el desarrollo de las actividades del proceso.
No existe articulación entre la planeación y la ejecución de las actividades de capacitación.</t>
  </si>
  <si>
    <t>Directiva Presidencial relacionada con la austeridad del Gasto que afecta las actividades del proceso.</t>
  </si>
  <si>
    <t>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</si>
  <si>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</si>
  <si>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</si>
  <si>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Grupo de Gestion Humana</t>
  </si>
  <si>
    <t>1. Implementar el plan de acción de la dimensión de Talento Humano</t>
  </si>
  <si>
    <t xml:space="preserve">Seguimiento al plan de accion </t>
  </si>
  <si>
    <t>Coordinadora Grupo de Gestión Humana</t>
  </si>
  <si>
    <t xml:space="preserve">Controlar e identificar estado de la información requerida para gestionar los productos jurídicos. </t>
  </si>
  <si>
    <t xml:space="preserve">6 Bases de datos </t>
  </si>
  <si>
    <t>Retraso de algunos procesos por situaciones ajenas  a la Oficina Juridica. 
Insuficiencia de insumos técnicos que soporten la decisión jurídica que debe emitirse en el marco de la asesoría jurídica que brinda la Oficina.</t>
  </si>
  <si>
    <t>Retraso en la emisión de los productos jurídicos para atender asuntos relacionados con la misión institucional de la entidad</t>
  </si>
  <si>
    <t>1. Insuficiencia de insumos técnicos que soporten la decisión jurídica que debe emitirse en el marco de la asesoría jurídica que brinda la Oficina.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</si>
  <si>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</si>
  <si>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</si>
  <si>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</si>
  <si>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</si>
  <si>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Informar a los tomadores de decisiones para la toma de medidas pertinentes.</t>
  </si>
  <si>
    <t>Riesgo: Manipulación de información de las historias laborales de los servidores públicos de la entidad para beneficio propio o de un tercero</t>
  </si>
  <si>
    <t>Riesgos: 2. Dilación indebida de los tiempos en el transcurso de los Procesos sancionatorios y Trámites Ambientales.</t>
  </si>
  <si>
    <t xml:space="preserve">Generar una mayor cobertura en cuanto a los trámites y servicios de la entidad, dar a conocer a la comunidad los diferentes parques nacionales motivar frente a la conservación de los recursos naturales del país. </t>
  </si>
  <si>
    <t xml:space="preserve">No toda la normativa aplicable para Gestión Ambiental del proceso se encuentra incluida en el normograma.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Demora en la entrega de los formatos de inclusión de los bienes (DTAO)
Los ajustes de la planeación Institucional afectan los montos de cobertura de bienes (DTAN)
Falta de implementación de los lineamientos de infraestructura sostenible.
No asegurar  los bienes de la entidad solicitados en el formato de inclusión 
</t>
  </si>
  <si>
    <t>Gestión de recursos financieros con FONTUR y KFW para el mantenimiento y/o construcción de bienes inmuebles</t>
  </si>
  <si>
    <t>Fortalecer los recursos físicos de la entidad</t>
  </si>
  <si>
    <t>Grupo de Infraestructura</t>
  </si>
  <si>
    <t>Documentos contractuales</t>
  </si>
  <si>
    <t>Grupo de Infraestrucutra</t>
  </si>
  <si>
    <t>(# de bienes reportados GPC / # de bienes adquiridos)  * 100</t>
  </si>
  <si>
    <t>(# de bienes asegurados / # de bienes adquiridos)  * 100</t>
  </si>
  <si>
    <t>Sustracción de bienes propiedad de la Entidad por parte de un servidor</t>
  </si>
  <si>
    <t>Se refiere al hurto de bienes que pertenencen a Parques Nacionales Naturales de Colombia.</t>
  </si>
  <si>
    <t>1. Deficientes verificaciones a los inventarios de la entidad.</t>
  </si>
  <si>
    <t>2. Falta de etica por parte de los servidores.</t>
  </si>
  <si>
    <t>El responsable de Almacén en el GPC y DT´S, realiza la toma física de inventarios anualmente, verificando que los bienes entregados a cada cuentadante se encuentren físicamente. Dejando como evidencia el formato inventario de elementos cuentadante.</t>
  </si>
  <si>
    <t>1. Elaborar Acta indicando los faltantes cuando estos se identifiquen.</t>
  </si>
  <si>
    <t>Acta</t>
  </si>
  <si>
    <t>Grupo de Procesos Corporativos y Direcciones Territoriales</t>
  </si>
  <si>
    <t>(#de actas de faltantes / # de actas requeridas) * 100</t>
  </si>
  <si>
    <t>2. Realizar sensibilizaciones de concientización del manejo de los recursos físicos.</t>
  </si>
  <si>
    <t>Listados de Asistencia
Presentación</t>
  </si>
  <si>
    <t>(#número de socializaciones realizadas)</t>
  </si>
  <si>
    <r>
      <t xml:space="preserve">Riesgo: </t>
    </r>
    <r>
      <rPr>
        <sz val="11"/>
        <rFont val="Arial"/>
        <family val="2"/>
      </rPr>
      <t>Sustracción de bienes propiedad de la Entidad por parte de un servidor</t>
    </r>
  </si>
  <si>
    <t>Gestión de Talento Humano</t>
  </si>
  <si>
    <t>Contribuye a la implementación de la politica de cero papel</t>
  </si>
  <si>
    <t xml:space="preserve">Dificultades para realizar seguimiento a la oportuna implementación de los procedimientos de contratación dada la delegación de ordenación del gasto.
Falta de revisión de la diferente documentación generada en el proceso de adquisición de bienes y servicios.
Volumen alto de procesos de contratación 
Falta de aplicación de la normatividad vigente y  las directrices establecidas en el manual de contratación y procedimientos establecidos para las diferentes modalidades de contratación </t>
  </si>
  <si>
    <t>(# estudios previos con vistos buenos / # estudios previos concursados elaborados) * 100</t>
  </si>
  <si>
    <t>(# respuestas revisadas / # # respuestas recibidas concursados ) * 100</t>
  </si>
  <si>
    <r>
      <rPr>
        <b/>
        <sz val="11"/>
        <color theme="1"/>
        <rFont val="Arial Narrow"/>
        <family val="2"/>
      </rPr>
      <t>Riesgo</t>
    </r>
    <r>
      <rPr>
        <sz val="11"/>
        <color theme="1"/>
        <rFont val="Arial Narrow"/>
        <family val="2"/>
      </rPr>
      <t>: Direccionamiento de los procesos de contratación a favor de terceros</t>
    </r>
  </si>
  <si>
    <r>
      <rPr>
        <b/>
        <sz val="11"/>
        <color theme="1"/>
        <rFont val="Arial Narrow"/>
        <family val="2"/>
      </rPr>
      <t>Riesgo</t>
    </r>
    <r>
      <rPr>
        <sz val="11"/>
        <color theme="1"/>
        <rFont val="Arial Narrow"/>
        <family val="2"/>
      </rPr>
      <t>:  Omitir un requisito de tipo contractual</t>
    </r>
  </si>
  <si>
    <t>Fortalecimiento del talento Humano de la Entidad</t>
  </si>
  <si>
    <t xml:space="preserve">Pérdida de confianza y nivel de relacionamiento de la entidad con los actores y  miembros del SIRAP – SINAP </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</si>
  <si>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</si>
  <si>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</si>
  <si>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2. Bajo seguimiento al plan de seguimiento a los planes de acción de los SIRAP y su aporte al plan de acción del SINAP. </t>
  </si>
  <si>
    <t xml:space="preserve">Dirección Territorial Amazonía </t>
  </si>
  <si>
    <t xml:space="preserve">1. Participar en los espacios convocados y promover la asistencia de  PNN en las diferentes escalas de gestión </t>
  </si>
  <si>
    <t xml:space="preserve">2. Realizar seguimiento a los planes de acción de los SIRAPS y SINAP </t>
  </si>
  <si>
    <t>DIRECCIÓN TERRITORIAL AMAZONÍA</t>
  </si>
  <si>
    <t>Participación en espacios convocados</t>
  </si>
  <si>
    <t>Seguimientos realizados</t>
  </si>
  <si>
    <t>N/A</t>
  </si>
  <si>
    <t>NA</t>
  </si>
  <si>
    <t>La entidad tiene documentados los procesos, manuales, guías para su aplicabilidad, disponibles para fácil consulta y aplicación. Incluye además a las unidades proponer ajuste o creación de los mismos.</t>
  </si>
  <si>
    <t>Se cuenta con una plataforma que permiten a los usuarios de la entidad y externos el acceso a redes wifi que permiten el desarrollo de sus actividades en pro de la entidad.
La DTAM y sus áreas adscritascuentan con un sistema en crecimiento de gestión, consulta y digitalización de todo el archivo historico cumpliendo con las directrices del Archivo General de la Nacion y liderado por una persona experta en el centro de documentación de la Territorial.
La DTAM posee un sistema de copias de seguridad automatico Diferencial, que permite con una periodicidad mensual, realizar las copias de seguridad dando cumplimiento a los lineamientos publicados en el SIG</t>
  </si>
  <si>
    <t>Lineamientos, cronogramas para reportes y seguimiento</t>
  </si>
  <si>
    <t>Dificultad para que la información clave del Sistema Integrado de Gestión llegue a algunos sectores de las áreas protegidas, que contribuya a la aplicación adecuada de procesos y conocimiento en otras temáticas.</t>
  </si>
  <si>
    <t>Mesas de trabajo que permiten la ejecución adecuada de los procesos y que tienen en cuenta los requisitos que para las partes interesadas están identificados, permitiendo un buen relacioamiento con las intituciones, comunidades y otros.</t>
  </si>
  <si>
    <t>Desinterés de algunas intituciones para involucrar en sus procesos temas de ordenamiento  particulares de las áreas protegidas de PNNC.
Aplazamiento de agendas y trabajo en campo por  dificultades de orden público.</t>
  </si>
  <si>
    <t>Aún cuando se asignan los recursos para el cumplimento de metas, existe la posibilidad de  gestionar a través de cooperación formular propuestas para el complemento de recursos y priorización de actividades, en procura de una mejor gestión.</t>
  </si>
  <si>
    <t xml:space="preserve">Compromisos del gobierno nacional para el fortalecimiento de la autoridad indigena, lo cual permite consolidar esquemas de gobernanza en el territorio. </t>
  </si>
  <si>
    <t>Debilidad en las instancias del gobierno propio</t>
  </si>
  <si>
    <t>Procesos de sensibilización de la normatividad para aplicar procesos y procedimientos que permite administrar el sistema de parques y coordinación del sistema nacional de las áreas protegidas con la comunidades.</t>
  </si>
  <si>
    <t xml:space="preserve">Que no se tengan en cuenta desarrollos juridicos  a nivel nacional que nos obligan y permiten institucionalmente a coordinar la función pública de la conservación, con las Autoridades Indigenas.
Debilidad de la presencia institucional. 
Incumplimiento de una de las partes en los acuerdos de restauración y en convenios
Directivas presidenciales como austeridad del gasto que adopta el gobierno limitan la consecusión de equipos para el desarrollo de la gestión.
</t>
  </si>
  <si>
    <t>La gestión de proyectos de cooperación nacional e internacional enfocados a la conservación de las áreas protegidas 
La gestión del conocimiento es inefectiva para la apropiación de la sociedad colombiana frente a la importancia de las áreas protegidas</t>
  </si>
  <si>
    <t xml:space="preserve">Existen presiones por Uso, Ocupación y Tenencia, UOT, en las áreas protegidas que afectan su conservación.  </t>
  </si>
  <si>
    <t>Debilidad organizativa de los grupos ètnicos disminuye las posibilidades de coordinar efectivamente la funciòn pùblica de la conservaciòn en las AP</t>
  </si>
  <si>
    <t>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t>
  </si>
  <si>
    <t>Mejorar relacionamiento con los diferentes actores  en ante y pos acuerdo de paz  para la ejecución de procesos en zona de influencia de las áreas protegidas.</t>
  </si>
  <si>
    <t xml:space="preserve">Líderes de organizaciones o comunidades que están en desacuerdo con la gestión de las áreas proptegidas </t>
  </si>
  <si>
    <t>Aprovechamiento de las TIC,
Kioscos vive digital el lugares remotos donde no había conectividad</t>
  </si>
  <si>
    <t>Fortalecimiento con los equipos y comunidades para la aplicación de los Protocolos para atención de desastres naturales.
Articulación con entidades
Comité departamental de incendios forestales
comités mucnicipales de gestión de riesgos</t>
  </si>
  <si>
    <t>Incendios forestales, inundaciones, remoción en masa.
Inoperancia de los comités</t>
  </si>
  <si>
    <t>Correos electrrónicos, teléfonos de contacto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</si>
  <si>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t>
  </si>
  <si>
    <t>Dirección Territorial Amazonía - Grupo de Gestión e Integración del SINAP</t>
  </si>
  <si>
    <t xml:space="preserve">Dificultades para el ejercicio de la Autoridad Ambiental </t>
  </si>
  <si>
    <t>No responder de manera efectiva  ante una situación de emergencia generada por fenómenos naturales o incendios forestales en el área protegida</t>
  </si>
  <si>
    <t xml:space="preserve">Situaciones externas que impiden el ejercicio de autoridad ambiental en el área protegida. </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</si>
  <si>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</si>
  <si>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</si>
  <si>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</si>
  <si>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1. Ocurrencia de situaciones de orden público que impiden el acceso al área protegida.</t>
  </si>
  <si>
    <t>Pérdida de gobernabilidad del área protegida e incremento de las presiones y amenazas.</t>
  </si>
  <si>
    <t>2.  Dificultades en la articulación con autoridades ambientales y territoriales que impiden el desarrollo de una coordinación de acciones efectivas.</t>
  </si>
  <si>
    <t>1. Persistencia de los cultivos de uso no licito que se convierte en impulsor de ocupación al interior del área.</t>
  </si>
  <si>
    <t>Pérdida de gobernabilidad del área protegida.</t>
  </si>
  <si>
    <t>2. Desinterés de algunos actores (sociales e institucionales) para involucrarse en el proceso de atención de uso, ocupación y tenencia al interior del AP.</t>
  </si>
  <si>
    <t>1. No se han formulado o actualizado los Planes de Emergencia y Contingencias por desastres naturales e incendios forestales  en las áreas protegidas.</t>
  </si>
  <si>
    <t>Afectación de   los  VOCs  y la integridad del personal de las áreas protegidas.</t>
  </si>
  <si>
    <t>2. Desconocimiento del equipo de trabajo sobre las medidas y demás aspectos planteados en el plan de emergencias y contingencia del AP.</t>
  </si>
  <si>
    <t>Pérdida de gobernabilidad.
Aumento de las presiones y amenazas.
Alteración de la biodiversidad presente en el AP. 
Afectación en los ecosistemas por uso ilegal de los recursos naturales.
Mayor probabilidad de extracción de recursos.</t>
  </si>
  <si>
    <t>PNN Alto Fragua</t>
  </si>
  <si>
    <t>PNN Amacayacu</t>
  </si>
  <si>
    <t>Protocolo de riesgo público</t>
  </si>
  <si>
    <t xml:space="preserve">Estrategia local de prevención, vigilancia y control, 
</t>
  </si>
  <si>
    <t>Estrategia local de uso, ocupación y tenencia del PNN AFIW.</t>
  </si>
  <si>
    <t>Priorización y desarrollo de acciones en el marco de la Mesa Local de Concertación del PNN AFIW.</t>
  </si>
  <si>
    <t xml:space="preserve">Capacitaciones en estructuración de  Planes de Emergencia y Contingencia y atención de desastres naturales e incendios forestales como primer respondiente.
</t>
  </si>
  <si>
    <t>Guía metodológica para la estructuración de Planes de Emergencia y Contingencias</t>
  </si>
  <si>
    <t>1. Actualización y socialización del plan de contingencia de riesgo público</t>
  </si>
  <si>
    <t xml:space="preserve">2.  Participar activamente en las Instancias Locales y Departamentales de control y vigilancia y realizar  seguimiento a los compromisos adquiridos en los mismos.
</t>
  </si>
  <si>
    <t xml:space="preserve">1. Formular y/o actualizar los Planes de Emergencia y Contingencias y socializarlos con el equipo de trabajo </t>
  </si>
  <si>
    <t>2. Socializar los Planes de Emergencia y Contingencia con las instancias territoriales del SNGRD y el equipo del AP.</t>
  </si>
  <si>
    <t>Plan de  Contingencias de riesgo público formulado y actualizado.
Memorando de aprobación de la OGR para la formulación o actualización</t>
  </si>
  <si>
    <t xml:space="preserve">Listados de asistencia actas de reunión, y presentación </t>
  </si>
  <si>
    <t xml:space="preserve">Plan de Emergencia y Contingencias formulado y actualizado.
Memorando de aprobación de la OGR para la formulación o actualización
</t>
  </si>
  <si>
    <t>Asistencia
Presentación
Orfeo socialización</t>
  </si>
  <si>
    <t>Recorridos de control y vigilancia
Backup de la plataforma SicoSmart</t>
  </si>
  <si>
    <t>Áreas Protegidas</t>
  </si>
  <si>
    <t>Activar comités locales, generar agendas internas de trabajo, instaurar denuncias</t>
  </si>
  <si>
    <t>Activar el Plan de Emergencias y contingencias por desastres naturales o incendios forestales</t>
  </si>
  <si>
    <t>Activar comités locales e interinstitucionales</t>
  </si>
  <si>
    <t>Plan de Contingencia de Riesgo Público foprulado y/o actualizad</t>
  </si>
  <si>
    <t>(Número de compromisos realizados/ Numero de compromisos en el año) *100</t>
  </si>
  <si>
    <t>(Número acciones de fortalecimiento organizativa realizadas en el año/ Número de acciones de fortalecimiento organizativa programados en el año) *100</t>
  </si>
  <si>
    <t>Documento Plan de Emergencias y Contingencias para Desastres Naturales formulado y/o actualizado</t>
  </si>
  <si>
    <t>Recorridos de control y vigilancia realizados / Recorridos de control y vigilancia programados</t>
  </si>
  <si>
    <t>Dificultades en el relacionamiento con las comunidades presentes en el Área Protegida</t>
  </si>
  <si>
    <t>Ocurrencia de una situación de riesgo publico durante el ejercicio de la autoridad ambiental</t>
  </si>
  <si>
    <t>Se refiere a la consolidación de procesos de EEM, consolidación y cumplimiento de acuerdos con las comunidades a las que se compromete el parque.</t>
  </si>
  <si>
    <t>Hace referencia a una situacion de riesgo publico presentado por amenazas, lesiones, presencia de actores ilegales, entre otros, y que el personal de las áreas protegidas no actue bajo los protocolos institucionales</t>
  </si>
  <si>
    <t>Teniendo en cuenta la zona de riesgo público, esta afecta la realización de recorridos de control y vigilancia</t>
  </si>
  <si>
    <t>Que no se pueda avanzar en la consolidación de espacios con las autoridades indígenas para  coordinar la función pública de la conservación</t>
  </si>
  <si>
    <t xml:space="preserve"> 1. Falta de alternativas económicas acordes con el ecosistema amazónico y su vocación. 
</t>
  </si>
  <si>
    <t>2. Baja gobernabilidad e historia de actividades extractivas que hacen a la población proclive a vincularse a actividades ilícitas</t>
  </si>
  <si>
    <t xml:space="preserve">1. Falta de continuidad en los procesos de relacionamiento en el marco de EEM.
</t>
  </si>
  <si>
    <t xml:space="preserve">1. No actualización  del Plan de Contingencia  para Riesgo Publico generado por el ejercicio de la autoridad ambiental en las áreas protegidas.
</t>
  </si>
  <si>
    <t>2. Desconocimiento del PCRP y del protocolo de actitud y comportamiento, en el personal de las áreas protegidas.</t>
  </si>
  <si>
    <t>3. Desarticulacion de las áreas protegidas y direcciones territoriales con las autoridades competentes.</t>
  </si>
  <si>
    <t>1. Presencia de actividades extractivistas ilegales en el territorio</t>
  </si>
  <si>
    <t>1.  Diferencia en el pensamiento con respecto al manejo del territorio.</t>
  </si>
  <si>
    <t xml:space="preserve">1. No se han formulado o actualizado los Planes de Emergencia y Contingencias por desastres naturales e incendsios forestales  en las áreas protegidas.
</t>
  </si>
  <si>
    <t xml:space="preserve">2. Falta de articulacion de las áreas protegidas y direcciones territoriales con las instancias territoriales de la gestión de riesgo de desastres.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</si>
  <si>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</si>
  <si>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 xml:space="preserve">Incremento de la vulnerabilidad del personal  
Vulneración de la integridad del personal durante una situacion de riesgo publico.
No hay una atención oportuna por parte de las autoridades competentes 
</t>
  </si>
  <si>
    <t>Pérdida de gobernabilidad</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</si>
  <si>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</si>
  <si>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 xml:space="preserve">Que la situación de emergencia no sea atendida de manera adecuada y se vean afectados  los  VOCs  y la integridad del personal de las áreas protegidas.
</t>
  </si>
  <si>
    <t xml:space="preserve">Incremento de la vulnerabilidad del personal  
Vulneración de la integridad del personal durante una situacion de riesgo publico.
No hay una atención oportuna por parte de las autoridades competentes 
</t>
  </si>
  <si>
    <t>PNN Cahuinarí</t>
  </si>
  <si>
    <t xml:space="preserve">Gestion para la coordinacion con otras autoridades
</t>
  </si>
  <si>
    <t>Plan de manejo del Parque. Reformulado y planteado para la vigencia 2015-2020
Normatividad aplicable a PNN</t>
  </si>
  <si>
    <t>Guia formulación y actualizacion de los PCRP</t>
  </si>
  <si>
    <t>Socialización al equipo del Parque del PCRP y protocolo de seguridad</t>
  </si>
  <si>
    <t xml:space="preserve">Recorridos de control y Vigilancia
Comités y espacios a nivel departamental (comite contra la  mineria ilegal, comite de control y vigilancia, etc). </t>
  </si>
  <si>
    <t>Comités locales y directivos</t>
  </si>
  <si>
    <t>Seguimiento al Estado de los Planes de Emergencia y Contingencia de las áreas protegidas.</t>
  </si>
  <si>
    <t>Guia formulación y actualizacion de los PCRP
Socialización al equipo del Parque del PCRP y protocolo de seguridad</t>
  </si>
  <si>
    <t xml:space="preserve">1. Continuar  realizando una planeación por resultados y en el subprograma de regulación se mantendrán las metas en cuanto a Prevención, Vigilancia y Control. 
</t>
  </si>
  <si>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</si>
  <si>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</si>
  <si>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t>1. Mantener los espacios de coordinación del equipo humano del área protegida con las comunidades indígenas Mocagua y San Martin de Amacayacu.</t>
  </si>
  <si>
    <t>Actas  de reunión
Listas de asistencia 
Documentos que den cuenta del avance del Plan de Acción del Acuerdo Político</t>
  </si>
  <si>
    <t>1. Formular y/o actualizar el plan de contingencia para riesgo público</t>
  </si>
  <si>
    <t xml:space="preserve">Plan de contingencia para riesgo publico actualilzado
Memorando de aprobación de la OGR </t>
  </si>
  <si>
    <t xml:space="preserve">2. Socializar el plan de contingencia para riesgo público y protocolo de seguridad con el equipo de trabajo del área protegida. </t>
  </si>
  <si>
    <t xml:space="preserve">Listados de asistencia actas de reunion, y presentación </t>
  </si>
  <si>
    <t>3. Socializar plan de contingencia de riesgo público con las instancias  territoriales</t>
  </si>
  <si>
    <t xml:space="preserve">Asistencia
Acta
Orfeo de socialización </t>
  </si>
  <si>
    <t xml:space="preserve">1. Realizar Actividades de control y vigilancia en la zona de influencia del parque. </t>
  </si>
  <si>
    <t xml:space="preserve">Informes de recorrido cargados en la plataforma intitucional sico Smart de  los sectores de Bernardo, Cahuinari y Tres Istas </t>
  </si>
  <si>
    <t>1. Desarrollar las instancias de coordinación y  seguimiento a los acuerdos de uso y manejo del Área Protegida</t>
  </si>
  <si>
    <t>Acta comités locales y comités Directivos</t>
  </si>
  <si>
    <t>Plan de Emergencia y Contigencias formulado y actualizado.
Memorando de aprobación de la OGR para la formulacion o actualización</t>
  </si>
  <si>
    <t>2. Socializar los Planes de Emergencia y Contingencia con las instancias territoriales del SNGRD.</t>
  </si>
  <si>
    <t>Asistencia
Acta
Orfeo socialización</t>
  </si>
  <si>
    <t>Activar el Plan de Contingencia por Riesgo Publico generado por el ejercicio de la autoridad ambiental</t>
  </si>
  <si>
    <t>Activar el plan de Riesgo Público, comités locales</t>
  </si>
  <si>
    <t>Activar el Plan de Emergencias y contigencias por desastres naturales o incendios forestales</t>
  </si>
  <si>
    <t>Espacios de coordinación realizados / espacios de coordinación programados</t>
  </si>
  <si>
    <t>Documento Plan de Contingencia de Riesgo Público actualizado y / o formulado</t>
  </si>
  <si>
    <t>Acuerdos con seguimiento</t>
  </si>
  <si>
    <t xml:space="preserve">Dificultades para el ejercicio de la Autoridad Ambiental  </t>
  </si>
  <si>
    <t xml:space="preserve">Desarticulación en las políticas definidas para la aplicación en los planes de educación ambiental </t>
  </si>
  <si>
    <t>Persistencia de la ocupación y tenencia  que afectan negativamente la conservaciòn del Área Protegida</t>
  </si>
  <si>
    <t>Extensión tan amplia  del parque,  impide que se lleven a cabo en su totalidad la realización de recorridos de PVC .</t>
  </si>
  <si>
    <t xml:space="preserve">
Pérdida paulatina de la integridad ecológica del área.
</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</si>
  <si>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</si>
  <si>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</si>
  <si>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2. No existen lineamientos claros entre las políticas del nivel nacional, regional y local</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</si>
  <si>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</si>
  <si>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</si>
  <si>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1. Que no haya voluntad política por parte de la autoridad indígena para la firma del Acuerdo de Voluntades con el Resguardo de Villa María de Anamú.</t>
  </si>
  <si>
    <t>Imposibilidad de realizar el ejercicio conjunto de la autoridad ambiental.</t>
  </si>
  <si>
    <t xml:space="preserve">1. Desarticulación y falta de interés con actores institucionales o sociales
</t>
  </si>
  <si>
    <t xml:space="preserve">Explotación ilegal de los recursos naturales que se encuentran dentro del área protegida, inclusive deforestación.                             </t>
  </si>
  <si>
    <t>2. Falta de articulación interinstitucional y de políticas públicas.</t>
  </si>
  <si>
    <t xml:space="preserve">Aumento en la ocupación de nuevos asentamientos humanos dentro del área protegida.                              </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</si>
  <si>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</si>
  <si>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</si>
  <si>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Considerando la situación de orden público de la Región se afecta la realizacion del recorrido de control y vigilancia.</t>
  </si>
  <si>
    <t>Hace referencia a la no  protocolización del Acuerdo de Voluntades con el Resguardo Indígena  Yanacona  de Villa María de Anamú en situación de traslape parcial con el área protegida.</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</si>
  <si>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</si>
  <si>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No se cuenta con alternativas de gestión y manejo frente al deterioro y las presiones generadas por situaciones asociados al uso, ocupación y tenencia al interior y fuera del area protegida.</t>
  </si>
  <si>
    <t>PNN Chiribiquete</t>
  </si>
  <si>
    <t>PNN Churumbelos</t>
  </si>
  <si>
    <t>Guía formulación y actualización de los PCRP y socialización al equipo del Parque</t>
  </si>
  <si>
    <t xml:space="preserve">Articulación con entes educativos en los  sectores de manejo del Área Protegida.
</t>
  </si>
  <si>
    <t xml:space="preserve">Implementación Plan de manejo </t>
  </si>
  <si>
    <t xml:space="preserve">Protocolo de Prevención, Vigilancia y Control     </t>
  </si>
  <si>
    <t xml:space="preserve">Reporte del estado de avance del proceso entre Parques Nacionales y el Resguardo Indígena Yanacona de Villa María de Anamú.              
</t>
  </si>
  <si>
    <t>Talleres en temáticas ambientales y de sensibilización y divulgación del Área Protegida .</t>
  </si>
  <si>
    <t xml:space="preserve">Recorridos de control y vigilancia dentro del área protegida.                                                                             </t>
  </si>
  <si>
    <t>Alternativas de gestión y manejo para la conservación del área protegida.</t>
  </si>
  <si>
    <t>1. Monitorerar através del analisis e interpretacion de  imágenes satelitales, sobrevuelos y recorridos de verificacion para generar alertas tempranas que identifican el grado de afectacion de las amenazas o presiones que se dan al interior y en el area de influencia del AP</t>
  </si>
  <si>
    <t>1. Articulación del Plan Local con la Estrategia de Comunicaciones para el AP, implementando acciones para posicionar el AP y exaltar la importancia de los OC y VOC del Parque en los sectores de Gestión en relación con las tres líneas de acción del Plan</t>
  </si>
  <si>
    <t>2. Coordinar  entre los tres niveles institucionales para la articulación de lineamientos y capacitación, para la estrategia transversal de comunicación y educación ambiental</t>
  </si>
  <si>
    <t>1. Socializar  y aplicar el Protocolo de Prevención, Vigilancia y Control al interior del grupo de trabajo, además de la actualización del plan de contingencia de riesgo público.</t>
  </si>
  <si>
    <t>1. Fortalecer las capacidades del Resguardo indígena Yanacona de Villa María de Anamú sobre temas concertados y que son de interés para las partes.</t>
  </si>
  <si>
    <t>1. Reporte de actividades trimestrales de Educación Ambiental y Comunicación Comunitaria.</t>
  </si>
  <si>
    <t xml:space="preserve">1. Gestión regional a nivel institucional mediante una alianza interinstitucional de una ruta para el tema uso, ocupación y tenencia.       
                                                          </t>
  </si>
  <si>
    <t xml:space="preserve"> 2. Complementar  con las comunidades locales la información existente y aportar en el ejercicio de caracterización</t>
  </si>
  <si>
    <t>Informes trimestrales de análisis e interpretación de imágenes satelitales en los polígonos de gestión del AP
Informes de análisis de recorridos de PVC en el aplicativo SICO SMART</t>
  </si>
  <si>
    <t>Informes cuatrimestral del desarrollo de las actividades de la estrategia.</t>
  </si>
  <si>
    <t>Informes de capacitación, actas y correos electrónicos donde se evidencie la articulación entre los tres niveles</t>
  </si>
  <si>
    <t>Acta de reunión.</t>
  </si>
  <si>
    <t>Listados de asistencia, actas de reunión, y presentación</t>
  </si>
  <si>
    <t>Formatos diligencias con el reporte de actividades de educación ambiental y comunicación comunitaria</t>
  </si>
  <si>
    <t>Actas de reunión, plan de trabajo.</t>
  </si>
  <si>
    <t>Documento de avance para atender la situacion de Uso, Ocupación y Tenencia</t>
  </si>
  <si>
    <t xml:space="preserve">Activar el Plan de Contingencia por Riesgo Publico generado por el ejercicio de la autoridad ambiental
Activar comités locales e interinstitucionales, interponer denuncias
</t>
  </si>
  <si>
    <t>Evaluación de Estrategia de Educación Ambiental y Comunicación Comunitaria</t>
  </si>
  <si>
    <t>Activar comités locales e interinstitucionales, para retomar el relacionamiento con comunidades indígenas, con apoyo DT - Nivel Central</t>
  </si>
  <si>
    <t>Evaluación de Estrategia de Educación Ambiental y Comunicación Comunitaria del PNN SCHAW</t>
  </si>
  <si>
    <t>Gestión institucional para atender la situación de UOT del AP.</t>
  </si>
  <si>
    <t>Oportunidad en la identificación de amenazas</t>
  </si>
  <si>
    <t>% ejecución de los planes de educación ambiental</t>
  </si>
  <si>
    <t>Actividades de educación ambiental ejecutadas/actividades de educación ambiental programadas</t>
  </si>
  <si>
    <t>Documento de avance para atender la situacion de Uso, Ocupación y Tenencia formulado</t>
  </si>
  <si>
    <t>Corresponde a las dificultades en el relacionamiento con las comunidades indígenas traslapadas en el AP que dificulten el logro de los alcances propuestos en especial lo referente al manejo y uso de los recursos del AP</t>
  </si>
  <si>
    <t>Corresponde a la continuidad de la ocupación ilegal por parte de familias campesinas y comunidades étnicas y aumento del Area intervenida por actividades antrópicas al interior del Parque</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</si>
  <si>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</si>
  <si>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1. Falta de desarrollo y consolidación de las instancias de coordinación identificadas para el manejo y de los RRNN, entre el área protegida y las organizaciones indígenas presentes en el AP</t>
  </si>
  <si>
    <t>Pérdida de  gobernabilidad y afectacion a los ecosistemas en el  AP</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</si>
  <si>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</si>
  <si>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</si>
  <si>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</si>
  <si>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</si>
  <si>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</si>
  <si>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Afectación   los  VOCs  y la integridad del personal de las áreas protegidas.</t>
  </si>
  <si>
    <t>PNN La Paya</t>
  </si>
  <si>
    <t>PNN Río Puré</t>
  </si>
  <si>
    <t>Plan de manejo del AP</t>
  </si>
  <si>
    <t>Plan de manejo</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</si>
  <si>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</si>
  <si>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</si>
  <si>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</si>
  <si>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Plan de manejo del área </t>
  </si>
  <si>
    <t>Guía metodologica para la estructuración de Planes de Emergencia y Contigencias</t>
  </si>
  <si>
    <t xml:space="preserve">1. Articular con cada una de las autoridades indígenas de carácter especial presentes en el Municipio, para el desarrollo de las acciones </t>
  </si>
  <si>
    <t xml:space="preserve">1. Participar en reuniones de concertación de la metodología de trabajo con la ASTRACAM, ATCAL, ASOJUNTAS y AHC
</t>
  </si>
  <si>
    <t xml:space="preserve">2. Participar en espacios de diálogo y concertación con comunidades campesinas, asociaciones e instituciones para la continuidad del proceso de caracterización de familias </t>
  </si>
  <si>
    <t>2. Participar en los diferentes espacios en los que en el marco de la coordinacion, las instituciones en sus funciones y competencias articulemos acciones tendientes a fortalecer el control terrtitorial en el área protegida y su zona de influencia.</t>
  </si>
  <si>
    <t xml:space="preserve">3. Elaborar y ejecutar cronograma de  recorridos de Preveción,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</si>
  <si>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1. Implementar el plan de manejo del AP </t>
  </si>
  <si>
    <t xml:space="preserve">Informe de avance en la ruta de Acuerdos Políticas de Voluntades con pueblo Coreguaje
Informes de seguimiento de los  Acuerdos Políticas de Voluntades con las tres  pueblos
</t>
  </si>
  <si>
    <t xml:space="preserve">Informe de seguimiento a las reuniones de concertacion de la metodologia de trabajo con ASTRACAM, ATCAL, ASOJUNTAS y AHC.
</t>
  </si>
  <si>
    <t>Informe de seguimiento al proceso de caracterización de familias.</t>
  </si>
  <si>
    <t xml:space="preserve">Plan de contingencia para riesgo publico actualilzado
Memorando de aprobación de la OGR </t>
  </si>
  <si>
    <t>Plan de riesgo público actualizado
Oficio remisorio de envío del área  protegida a la OGR 
Oficio de aprobación de la OGR</t>
  </si>
  <si>
    <t xml:space="preserve">Actas, listados de asistencia,  seguimientos </t>
  </si>
  <si>
    <t xml:space="preserve">Informes de recorrido cargados en la plataforma intitucional, sico Smart.
Comités locales
</t>
  </si>
  <si>
    <t>Acuerdos de uso
Soportes de seguimiento a los acuerdos
Actas Comités locales</t>
  </si>
  <si>
    <t>Activar comiés locales, generar agendas internas de trabajo, instaurar denuncias</t>
  </si>
  <si>
    <t>Actrivar plan de contingencia de riesgo público, comiés locales, generar agendas internas de trabajo, instaurar denuncias.</t>
  </si>
  <si>
    <t>Activar comités locales, generar agendas internas de trabajo</t>
  </si>
  <si>
    <t xml:space="preserve"> Acuerdos de Políticas de Voluntades con seguimiento</t>
  </si>
  <si>
    <t>Familias caracterizadas</t>
  </si>
  <si>
    <t xml:space="preserve"> Acuerdos con seguimiento</t>
  </si>
  <si>
    <t>Debilidad Institucional para la concertación y planificación interinstitucional, en  la búsqueda de acuerdos que permitan desarrollar procesos y proyectos  encaminados a la gestión del Área Protegida.</t>
  </si>
  <si>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</si>
  <si>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</si>
  <si>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</si>
  <si>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</si>
  <si>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 xml:space="preserve">Hace referencia a los espacios de relacionamiento y participación con las autoridades indígenas en la conservación articulada el área protegida </t>
  </si>
  <si>
    <t>1. Debilidad en las instancias del gobierno propio</t>
  </si>
  <si>
    <t>Perdida de gobernabilidad 
Amenazas sobre los sitios sagrados y la biodiversidad asociada.                 
Actividades no permitidas
Desarrollo de actividades no permitidas</t>
  </si>
  <si>
    <t>2. Desplazamiento del posconflicto en la zona de influencia del Área Protegida</t>
  </si>
  <si>
    <t>3. Desconocimiento de las pautas culturales del manejo de lugares estratégicos</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</si>
  <si>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</si>
  <si>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</si>
  <si>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2. Actividades no permitidas tiene asociados grupos armados</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</si>
  <si>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</si>
  <si>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</si>
  <si>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</si>
  <si>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</si>
  <si>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</si>
  <si>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</si>
  <si>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</si>
  <si>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</si>
  <si>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PNN Yaigojé</t>
  </si>
  <si>
    <t>RNN Nukak</t>
  </si>
  <si>
    <t>RNN Puinawai</t>
  </si>
  <si>
    <t>SPM Orito</t>
  </si>
  <si>
    <t xml:space="preserve">Estrategia local de prevención, control y vigilancia
</t>
  </si>
  <si>
    <t>Régimen Especial de Manejo</t>
  </si>
  <si>
    <t xml:space="preserve">Protocolo de Riesgo Público
</t>
  </si>
  <si>
    <t xml:space="preserve">Régimen Especial de Manejo </t>
  </si>
  <si>
    <t>Comités Directivos y Comités locales</t>
  </si>
  <si>
    <t xml:space="preserve">Plan de Manejo
Instancias de relacionamiento y coordinación con las comunidades Puinave y Curripaco del resguardo CMRIRP. </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</si>
  <si>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</si>
  <si>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</si>
  <si>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Espacios de relacionamiento</t>
  </si>
  <si>
    <t xml:space="preserve">Pla de manejo del AP </t>
  </si>
  <si>
    <t xml:space="preserve">1. Protocolo o ruta intercultural de prevención, vigilancia y control
</t>
  </si>
  <si>
    <t>2. Realizar Socializaciones del Protocolo o ruta intercultural de prevención, vigilancia y control a través de comités locales y con comunidades del ordenamiento territorial, acordado con las autoridades indígenas.</t>
  </si>
  <si>
    <t xml:space="preserve">3. Socializaciones con las comunidades  del ordenamiento territorial acordado con las autoridades indígenas </t>
  </si>
  <si>
    <t>2. Actividades definidas en los congresos y comités directivos</t>
  </si>
  <si>
    <t>2. Socializar el plan de contingencia para riesgo Análisis del contexto con el equipo local en el marco de los comités locales, y socialización con las autoridades indígenas</t>
  </si>
  <si>
    <t xml:space="preserve"> 1. Realizar reuniones de acercamiento a las
comunidades indígenas para construir acuerdos que permitan generar acciones entre las dos partes 
</t>
  </si>
  <si>
    <t>1. Articular con cada uno de los 4 resguardos traslapados CMARI, CARG, Tonina — Sejal - San José y otros, Cuiari e Isana, la implementación de la agenda temática de mediano y largo plazo</t>
  </si>
  <si>
    <t>2. Realizar oportuna solicitud de recursos para la programación de desembolsos en el marco de los convenios y obligaciones PAA</t>
  </si>
  <si>
    <t>Documento de protocolo o ruta intercultural</t>
  </si>
  <si>
    <t>Actas, asistencias, informes.</t>
  </si>
  <si>
    <t xml:space="preserve">Componente de ordenamiento del REM, 
Socialización del REM, </t>
  </si>
  <si>
    <t xml:space="preserve">
Actas de congresos y comités directivos</t>
  </si>
  <si>
    <t xml:space="preserve">Actas comités locales,  o de congresos y comités directivos </t>
  </si>
  <si>
    <t>Informes, Actas, listados de asistencia.</t>
  </si>
  <si>
    <t xml:space="preserve">Plan de Emergencia y Contigencias formulado y actualizado.
Memorando de aprobación de la OGR para la formulacion o actualización
</t>
  </si>
  <si>
    <t xml:space="preserve">Actas, Informes de las actividades realizadas y Listados de asistencias.
</t>
  </si>
  <si>
    <t>Ejecución del PAA de acuerdo a lo programado e Informe de desembolsos</t>
  </si>
  <si>
    <t>Informes de los eventos y actividades realizadas para la apropiación de espacios.</t>
  </si>
  <si>
    <t>Socialización e implementación del protocolo intercultural de prevención, vigilancia y control
Activar el Plan de Contingencia por Riesgo Publico generado por el ejercicio de la autoridad ambiental</t>
  </si>
  <si>
    <t>Gestionar el área desde el nivel central de PNNC.
Activar comités institucionales,   Gestionar recursos de cooperación internacional.</t>
  </si>
  <si>
    <t>Activar comités locales de seguimiento a los compromisos acordados en el relacionamiento</t>
  </si>
  <si>
    <t>protocolo intercultural de prevención, vigilancia y control implementado</t>
  </si>
  <si>
    <t>Régimen Especial de Manejo implementado</t>
  </si>
  <si>
    <t>Agenda temática de mediano y largo plazo Implementada</t>
  </si>
  <si>
    <t xml:space="preserve"> Espacios de diálogo y concertación realizados /  espacios de diálogo y concertación programados</t>
  </si>
  <si>
    <t>PNN Río Puré 
PNN Cahuinarí 
PNN Churumbelos 
PNN Nukak
SPM Orito     
PNN La Paya 
PNN Amacayacu</t>
  </si>
  <si>
    <t>DTAM</t>
  </si>
  <si>
    <t>Actas, agendas de trabajo, Seguimientos</t>
  </si>
  <si>
    <t>Actas, listas de asistencia, presentaciones</t>
  </si>
  <si>
    <t>Reporte de revisión de recorridos en la plataforma sin errores o anotaciones por coordenadas de puntos o track de recorridos</t>
  </si>
  <si>
    <t>Capacitaciones, actas y registros de soporte técnico</t>
  </si>
  <si>
    <t>Abogado procesos sancionatorios DTAM</t>
  </si>
  <si>
    <t>Profesionales SIG DTAM - Profesinoales SIG AP</t>
  </si>
  <si>
    <t>DTAM - AP</t>
  </si>
  <si>
    <t xml:space="preserve">SPM Orito </t>
  </si>
  <si>
    <t>PNN Alto Fragua Indi Wasi</t>
  </si>
  <si>
    <t>Actas, presentaciones, listados de asistencia</t>
  </si>
  <si>
    <t>Plan de trabajo, actas con registros fotográficos y listas asistencia.</t>
  </si>
  <si>
    <t>Actas, asistencias, presentaciones</t>
  </si>
  <si>
    <t>Jefe del Area Protegida</t>
  </si>
  <si>
    <t>Actas, listados de asistencia</t>
  </si>
  <si>
    <t>Asistencias
Actas
Presentaciones
Informes</t>
  </si>
  <si>
    <t>Área Protegida</t>
  </si>
  <si>
    <t>Asistencias
Correos electrónicos
Presentaciones
Orfeos</t>
  </si>
  <si>
    <t>DTAM -</t>
  </si>
  <si>
    <t>PNN de Macuira</t>
  </si>
  <si>
    <t>PNN Corales de Profundidad</t>
  </si>
  <si>
    <t>PNN Bahía Portete Kaurrele</t>
  </si>
  <si>
    <t xml:space="preserve">Santuario de Flora y Fauna Los Flamencos </t>
  </si>
  <si>
    <t>SFF Los Colorados</t>
  </si>
  <si>
    <t>Informe técnico descriptivo con anexos fotográficos y listas de asistencias</t>
  </si>
  <si>
    <t>Actas de reuniones y/o Base de datos de pescadores entrevistados</t>
  </si>
  <si>
    <t>Actas y listados de asistencia</t>
  </si>
  <si>
    <t>Jefe de Área Protegida</t>
  </si>
  <si>
    <t xml:space="preserve">Listas de Asistencia y Actas o Memorias de Reuniones </t>
  </si>
  <si>
    <t>SF Acandí Playón y Playona</t>
  </si>
  <si>
    <t xml:space="preserve">Actas y/o memorias de reuniones, listados de asistencia </t>
  </si>
  <si>
    <t>Jefe área protegida</t>
  </si>
  <si>
    <t>Informe de implementación y seguimiento del proyecto de conectividade</t>
  </si>
  <si>
    <t xml:space="preserve">Como coordinar de la secretaria técnica del SIRAP se requiere un ejercicio continuo con los actores que hacen parte de las instancias de relacionamiento y articulación, que  contribuyan a la conservación de las áreas protegidas  y de los sistemas que estas conforman.  </t>
  </si>
  <si>
    <t>1. Falta de participación y articulación en las instancias de coordinación del SINAP y SIRAP.
2. Baja asignación de recursos para el desarrollo de las acciones de coordinación de los SIRAP- SINAP</t>
  </si>
  <si>
    <t xml:space="preserve">Perdida de gobernabilidad en el rol de Coordinador del SIRAP 
Gestión interinstitucional débil para dar cumplimiento efectivo al roll misional de coordinación del SINAP y al POA. </t>
  </si>
  <si>
    <t>Acompañamiento y direccionamiento técnico en los espacios SIRAP - SINAP.
Informes y documentos técnicos orientadores de la gestión de coordinación del SINAP - SIRAPS</t>
  </si>
  <si>
    <t>Bajo</t>
  </si>
  <si>
    <t>Informe de seguimiento a los planes de acción de los SIRAP</t>
  </si>
  <si>
    <t>Evaluación de seguimiento en los comités directivos</t>
  </si>
  <si>
    <t xml:space="preserve"># de espacios participados. </t>
  </si>
  <si>
    <t># de informes elaborados</t>
  </si>
  <si>
    <t>DIRECCIÓN TERRITORIAL ORINOQUÍA Y AP</t>
  </si>
  <si>
    <r>
      <t xml:space="preserve">Competencia adecuada del personal.
Personal idóneo y comprometido. 
</t>
    </r>
    <r>
      <rPr>
        <sz val="10"/>
        <color rgb="FFFF0000"/>
        <rFont val="Arial Narrow"/>
        <family val="2"/>
      </rPr>
      <t/>
    </r>
  </si>
  <si>
    <t xml:space="preserve">La planta de personal en la Dirección Territorial y áreas protegidas es muy baja, por lo que se debe recurrir a un alto número de contratistas para la gestión del manejo de las áreas protegidas y DT. 
Espacios limitados para el proceso de inducción para los contratistas, sobre los procesos y procedimientos de la Entidad.
 Las áreas protegidas no aplican algunos formatos por la limitación de personal. 
</t>
  </si>
  <si>
    <t xml:space="preserve">Existen lineamientos claros para algunos procesos misionales y estratégicos. </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</si>
  <si>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No existen políticas medio ambientales para el manejo (residuos sólidos, líquidos y manejo del plástico) al interior de las áreas protegidas y DT en las infraestructuras, vías de acceso y senderos.
</t>
  </si>
  <si>
    <t>La Entidad cuenta con algunas plataformas y servidor para documentar y procesar información que se genera desde las áreas protegidas.</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</si>
  <si>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t>
  </si>
  <si>
    <t xml:space="preserve">Acompañamiento y seguimiento periódico al cumplimiento de los indicadores de PAA. 
Los espacios de comité territorial, locales, técnicos y administrativos generados en la DTOR. 
Revisión Territorial al Sistema Integrado de Gestión.
</t>
  </si>
  <si>
    <t xml:space="preserve">Cambios recurrentes en los lineamientos para la formulación y seguimiento de los Plan Anual de Acción. 
Indicadores que no cuentan con hoja metodológica para su medición y seguimiento.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</si>
  <si>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</si>
  <si>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t>
  </si>
  <si>
    <t xml:space="preserve">Infraestructura  Algunas áreas protegidas cuenta con infraestructura y asignación de recursos para el mantenimiento de las mismas. 
</t>
  </si>
  <si>
    <t xml:space="preserve">Baja asignación de recursos para la realización del mantenimiento requerido en la infraestructura de las áreas protegidas. 
No se cuenta con sedes propias para el desarrollo de las acciones administrativas y de planificación en las áreas protegidas y Dirección Territorial. 
</t>
  </si>
  <si>
    <t xml:space="preserve">La Dirección Territorial y sus áreas protegidas cuentan con espacios y mecanismos definidos con algunas partes interesadas. </t>
  </si>
  <si>
    <t xml:space="preserve">No continuidad en los espacios convocados y/o invitados a causa de personal insuficiente y baja asignación de recursos financieros para cubrir movilidad y/o realización de eventos. 
Tramites en temas ambientales aplazados con las partes interesadas por parte de la entidad, debido a la falta de recurso humano y financiero. 
</t>
  </si>
  <si>
    <t xml:space="preserve">Disponibilidad de recursos de fuente internacional y nacional para la formulación e implementación de proyectos en las áreas protegidas. 
Espacios de confianza con las comunidades locales para la implementación de proyectos. 
Generación de alianzas con actores estratregicos.
</t>
  </si>
  <si>
    <t xml:space="preserve">La implementación del acuerdo de Paz.  </t>
  </si>
  <si>
    <t xml:space="preserve">Cambio en las dinámicas socio-político en el contexto nacional, regional y local. 
Reorganización de los grupos armados al margen de la ley en la región Orinoquia. 
Cambio de gobierno.
</t>
  </si>
  <si>
    <t xml:space="preserve">Políticas del sector ambiental, contractual y social (indígenas y campesinas) a nivel nacional e institucional. </t>
  </si>
  <si>
    <t xml:space="preserve">Dificultad en la aplicación de algunos aspectos del marco normativo al interior de las áreas protegidas.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</si>
  <si>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t>
  </si>
  <si>
    <t xml:space="preserve">Cambio en las dinámicas socio-político en el contexto nacional, regional y local. 
Reorganización de los grupos armados en la región Orinoquia. 
</t>
  </si>
  <si>
    <t xml:space="preserve">Comunidades campesinas organizadas en asociaciones locales de primero y segundo nivel. </t>
  </si>
  <si>
    <t xml:space="preserve">El país tiene un marco normativo que orienta y lidera los procesos con las comunidades indígenas. </t>
  </si>
  <si>
    <t xml:space="preserve">Debilidad organizativa de los grupos étnicos. </t>
  </si>
  <si>
    <t xml:space="preserve">Gestión para el diseño y adquisición de equipos que permitan innovar y generar servicios oportunamente a los actores. </t>
  </si>
  <si>
    <t xml:space="preserve">Directiva presidencial de austeridad del gasto. </t>
  </si>
  <si>
    <t xml:space="preserve">Existen mecanismos e instancias de seguimiento y control a la afectación de las áreas protegidas. 
El SIRAP Orinoquia un sub-sistema consolidado. 
</t>
  </si>
  <si>
    <t xml:space="preserve">La existencia de medios de comunicación regional y local interesados conocer y divulgar información de interés de las áreas protegidas- 
A nivel regional y local se cuenta con alianzas de medios para el posicionamiento de la DTOR.
</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</si>
  <si>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</si>
  <si>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</si>
  <si>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Informes 
Actas de reuniones con listados de asistencia.</t>
  </si>
  <si>
    <t>Jefe de AP</t>
  </si>
  <si>
    <t>Visibilización del area protegida con diferentes actores institucionales.
Prevención de diferentes presiones en el largo plazo a partir del impacto de los procesos educativos incididos por el parque.</t>
  </si>
  <si>
    <t>PNN Chingaza
PNN Sumapaz</t>
  </si>
  <si>
    <t xml:space="preserve">La construcción del documento Plan de Manejo con participación social y apropiación para el manejo del área protegida. </t>
  </si>
  <si>
    <t xml:space="preserve">DNMI Cinaruco </t>
  </si>
  <si>
    <t xml:space="preserve">Actas de reuniones  y/o listados de asistencia con ayduas de memoria. </t>
  </si>
  <si>
    <t>Mitigar amenazas y presiones a los VOC del Parque</t>
  </si>
  <si>
    <t>Informes 
Actas de reuniones
Ayuda de memoria con listados de asistencia.</t>
  </si>
  <si>
    <t>Director Territorial Orinoquia</t>
  </si>
  <si>
    <t>La posibilidad de gestionar y ejecutar proyectos que permitan reducir las presiones sobre los VOC del Area Protegida.</t>
  </si>
  <si>
    <t xml:space="preserve">PNN Sierra de la Macarena </t>
  </si>
  <si>
    <t xml:space="preserve">Informes ejecutivos de la formulacion e implementacion de proyectos con soportes.
Actas reuniones. 
Listados de asistencia con ayudas de memoria. </t>
  </si>
  <si>
    <t xml:space="preserve">Jefe de Area Protegida </t>
  </si>
  <si>
    <t>Fortalecimiento Institucional y Reducir las presiones sobre los VOC del area protegida</t>
  </si>
  <si>
    <t xml:space="preserve">Actas reuniones. 
Listados de asistencia con ayudas de memoria. </t>
  </si>
  <si>
    <t xml:space="preserve">Avances en la resolucion de conflictos socioambientales por Uso, Ocupación y Tenencia.  
Disminución de las presiones a los VOC del área protegida.   </t>
  </si>
  <si>
    <t>PNN Tinigua</t>
  </si>
  <si>
    <t>Actas de reuniones.
Listados de Asistencia con ayudas de memorias.
Documentos Técnicos con aportes técnicos.</t>
  </si>
  <si>
    <t>Establecer articulaciones que permitan el desarrollo de estrategias de manejo en pro de la conservacion del Área Protegida.</t>
  </si>
  <si>
    <t xml:space="preserve">PNN Cordilera de los Picachos </t>
  </si>
  <si>
    <t>Informes, 
Actas de reuniones y/o Ayuda de memoria con listados de asistencia.</t>
  </si>
  <si>
    <t>Jefe de Área Protegida.</t>
  </si>
  <si>
    <t>Fortalecer la implementación de los Planes de Manejo de las Áreas Protegidas y el Plan de Acción del SIRAP</t>
  </si>
  <si>
    <t>DTOR</t>
  </si>
  <si>
    <t xml:space="preserve">Informe de seguimiento y formulación de proyectos. 
Actas de reuniones y/o Listados de asistencia con ayuda de memoria. </t>
  </si>
  <si>
    <t xml:space="preserve">
Actas de reuniones y/o Listados de asistencia con ayuda de memoria. </t>
  </si>
  <si>
    <t>Grupo de Gestión e Integracion del SINAP</t>
  </si>
  <si>
    <t>DIRECCIÓN TERRITORIAL ANDES OCCIDENTALES</t>
  </si>
  <si>
    <t>Avances en el desarrollo de software y aplicaciones adaptables a los requerimientos y necesidades de cada proceso, lo que posibilita su fortalecimiento y modernización, asociado a la estrategia de comunicación.</t>
  </si>
  <si>
    <t>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</si>
  <si>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</si>
  <si>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</si>
  <si>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</si>
  <si>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</si>
  <si>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</si>
  <si>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Diredcciones Territoriales los informes de monitoreo e investigación correspondientes a las áreas protegidas.
Las AP generará y entregará anualmente el informe de monitoreo y el de investigación en cumplimiento a la guía anexada en el memorando se solicitud. </t>
  </si>
  <si>
    <t xml:space="preserve">
1. Reportar en el PAA de las gestiones y acciones generadas para el monitoreo e investigación por el AP y DT.</t>
  </si>
  <si>
    <t>2. Realizar gestiones para el funcionamiento del módulo de informes de monitoreo e investigación en el sistema de Información Institucional.</t>
  </si>
  <si>
    <t>PNN MACUIRA</t>
  </si>
  <si>
    <t>Documentar la identificación de la materialización del riesgo y el impacto del mismo en el AP e identificar acciones de mejora para disminuir efecto negativo, así como la necesidad de información desde monitoreo e investgación.</t>
  </si>
  <si>
    <t>Último PAA reportado con las correspondientes evidencias de gestión y Print de pantalla donde se evidencia el cargue  y/o metadato actualizado (Sistema de Información)  de datos de monitoreo e investigación</t>
  </si>
  <si>
    <t xml:space="preserve">
Comunicaciones (Memorandos, correos electrónicos, actas de reunión o lista de asistencia)</t>
  </si>
  <si>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</si>
  <si>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</si>
  <si>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</si>
  <si>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 xml:space="preserve">Afectación de  la integridad del personal de las áreas protegidas.
</t>
  </si>
  <si>
    <t xml:space="preserve">Áreas Protegidas </t>
  </si>
  <si>
    <t xml:space="preserve">El OGR informará mediante memrando periodicamente a las APs el estado de actualización de sus planes de contingencia de riesgo público con las recomendaciones pertinentes. </t>
  </si>
  <si>
    <t>Registros de Aistencia - Plan de contigencia de riesgo público aprobado o actualizado mediante memorando.</t>
  </si>
  <si>
    <t>Activar las acciones establecidad en el Plan de Contingencia de Riesgo Público</t>
  </si>
  <si>
    <t>(Número de socializaciones realizadas en el año/ Número de socializaciones programadas en el año) *100</t>
  </si>
  <si>
    <t>(Número de memorandos remitidos en el año/ Número de memorandos programados en el año) *100</t>
  </si>
  <si>
    <t>Registros de asistencia</t>
  </si>
  <si>
    <t>SFF LOS FLAMENCOS</t>
  </si>
  <si>
    <r>
      <t xml:space="preserve">
Las personas de las AP que realizar el ejecicio de Autoridad ambienta atenderan las directrices de Seguridad para la movilizacion del Personal vigentes de la Entidad, cuando se requiera.
</t>
    </r>
    <r>
      <rPr>
        <strike/>
        <sz val="11"/>
        <rFont val="Arial"/>
        <family val="2"/>
      </rPr>
      <t/>
    </r>
  </si>
  <si>
    <t>Comunicaciones remitidas</t>
  </si>
  <si>
    <t>Jefe OGR</t>
  </si>
  <si>
    <t>(Número de comunicaciones remitidas en el año/ Numero de memorandos programados en el año) *100</t>
  </si>
  <si>
    <r>
      <t>Al presentarse la emergencia por un fenomeno natural o incendio forestal en el área protegida, el personal no actue conforme el protocolo de actuación.</t>
    </r>
    <r>
      <rPr>
        <strike/>
        <sz val="11"/>
        <rFont val="Calibri"/>
        <family val="2"/>
        <scheme val="minor"/>
      </rPr>
      <t/>
    </r>
  </si>
  <si>
    <t xml:space="preserve">Desconocimiento del  personal del área protegida del protocolo de actuación,  medidas y demás aspectos planteados en el plan de emergencias y contingencia del AP.
</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</si>
  <si>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</si>
  <si>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</si>
  <si>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Registros de Aistencia - Plan de emergencia y contigencia de riesgo natural aprobado o actualizado mediante memorando.</t>
  </si>
  <si>
    <t>PNN TAYRONA</t>
  </si>
  <si>
    <t>Activar las acciones establecidas en el Plan de Emergencia y Contingencia por Desastres Naturales</t>
  </si>
  <si>
    <t>Las Estrategias Especiales de Manejo no se implementan en las áreas protegidas del Sistema de Parques Nacionales Naturales que tienen relacionamiento con territorios de grupos étnicos</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</si>
  <si>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</si>
  <si>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</si>
  <si>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</si>
  <si>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</si>
  <si>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Planes de trabajo construidos con las Direcciones Territoriales</t>
  </si>
  <si>
    <t>Seguimiento del plan de trabajo</t>
  </si>
  <si>
    <t>Lineamientos para la planeación y manejo de las áreas protegidas del SPNN relacionadas con territorios colectivos de grupos étnicos (2016)</t>
  </si>
  <si>
    <t>Mesa Nacional de Estrategias Especiales de Manejo</t>
  </si>
  <si>
    <t>Documentar la identificación de la materialización del riesgo y el impacto del mismo en el AP e identificar acciones de mejora para disminuir efecto negativo.</t>
  </si>
  <si>
    <t>Plan de trabajo e informe de seguimiento de la instancia de comanejo Trimestral</t>
  </si>
  <si>
    <t>Alerta mediante orfeo o correo electrònico de materializaciòn del riesgo</t>
  </si>
  <si>
    <t>(Número de informes realizados / Número de informes programados)*100</t>
  </si>
  <si>
    <t xml:space="preserve">DIRECCIÓN TERRITORIAL CARIBE </t>
  </si>
  <si>
    <t>La DT y las AP utilizan de manera efectiva los canales de comunicación institucional para dar reporte de los procesos y gestión a su cargo.</t>
  </si>
  <si>
    <t>Una de las estrategias del plan de desarrollo "Infraestructura y competitividad estratégicas" se convierte en una presión para determinadas áreas de la DT, ya que algunos de los proyectos de 4G se desarrollan en zonas de influencia o al interior del AP.</t>
  </si>
  <si>
    <t>Planificar e implementar estrategias de manejo  que permitan tener un sistema de Parques efectivamente gestionado.</t>
  </si>
  <si>
    <t>Acompañamiento de la SGM y GPS en la construcción de planes de trabajo anuales</t>
  </si>
  <si>
    <t>Plan de trabajo construido con las DT</t>
  </si>
  <si>
    <t>Seguimiento de la ejecución del plan de trabajo</t>
  </si>
  <si>
    <t>Reorientar las accione para fortalecer las gestión de las Estrategias Especiales de Manejo.</t>
  </si>
  <si>
    <t xml:space="preserve"> Planes de trabajo realizados con 3  de las DT</t>
  </si>
  <si>
    <t>Seguimientos semestrales realizados a los planes de trabajo</t>
  </si>
  <si>
    <t>Respuesta inadecuada en caso de la materialización de un riesgo natural o incendio forestal</t>
  </si>
  <si>
    <t>Afectación de  la integridad del personal de las áreas protegidas.</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</si>
  <si>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</si>
  <si>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EL GPM anualmente solicitará mediente memorando a la Diredcciones Territoriales los informes de monitoreo e investigación correspondientes a las áreas protegidas.</t>
  </si>
  <si>
    <t xml:space="preserve">Las AP generará y entregará anualmente el informe de monitoreo y el de investigación en cumplimiento a la guía anexada en el memorando se solicitud. </t>
  </si>
  <si>
    <t>PAA reportado con las correspondientes evidencias de gestión y Print de pantalla donde se evidencia el cargue y validación de datos de monitoreo e investigación en el Sistema de Información.</t>
  </si>
  <si>
    <t xml:space="preserve">
Grupo de Planeación y Manejo </t>
  </si>
  <si>
    <t>(Reporte programados/Reportes Generados) * 100</t>
  </si>
  <si>
    <t>(# de gestiones programadas/ gestiones realizadas)*100</t>
  </si>
  <si>
    <t>Falta de sinergias con las unidades de decisión del nivel territorial APs y DTs.</t>
  </si>
  <si>
    <t>Presiones antrópicas sobre los recursos naturales y ecosistemas que se protegen en la APs</t>
  </si>
  <si>
    <t xml:space="preserve">Personal de la OGR capacitado para la coordinación, acompañamiento y atención de eventos de desastres naturales y situaciones de Seguridad.
Se cuenta con personal competente para la ejecución de las actividades de los misionales. </t>
  </si>
  <si>
    <t>Falta de personal para la atención de las necesidades de la OGR para el cumplimiento de su misionalidad.
Insuficiencia de personal en las áreas protegidas, DT y del equipo de investigación y monitoreo de Nivel Central, para el desarrollo de las actividades de los procesos lo que limita su actuar dado que la cantidad de áreas incrementa pero el personal continúa siendo el mismo .</t>
  </si>
  <si>
    <t>Existe un proceso caracterizado de AMSPNN.
Proceso Misional de AMSPNN caracterizado.
Parques cuenta con los "Lineamientos institucionales para la planeación y manejo de las AP del SPNN relacionadas con territorios colectivos de grupos étnicos" (2016).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t>
  </si>
  <si>
    <t>Falta de articulación entre las dependencias que apuntan al cumplimiento de las metas del proceso
Los planes de emergencia y contingencia de riesgo público y de riesgos naturales no se actualizan conforme al procedimiento vigente y no se socializan oportunamente por parte de algunas AP.
Las entradas y salidas de los flujos de información no interactuan de manera efectiva.
Escasa asignación presupuestal para la implementación de las estrategias especiales de manejo.
Hace falta desarrollar mecanismos para que la ejecución de recursos financieros contemplen las condiciones organizativas de los grupos étnicos, en particular, de las comunidades negras, afrodescendientes, raizales y palenqueras</t>
  </si>
  <si>
    <t xml:space="preserve">Se cuenta con herramientas tecnológicas de software para el análisis de información para atender situaciones de riesgos naturales y de gobernabilidad en las APs.
Se cuenta con los aplicativos y herramientas de sistemas de información geografica SIG tales como :  SULA - SICOSMART - AEMAPPS - Análisis de coberturas y alertas tempranas entre otras. </t>
  </si>
  <si>
    <t>No se cuenta con plataformas adecuadas para la obtención imágenes satelitales con un nivel de detalle que pueda responder a las necesidades de la OGR.   
Deficiencias en los sistemas de información y tecnológicos con los que cuenta la entidad, para asegurar y evitar pérdida de información de la entidad. 
Las metodologías y los procedimientos de las diferentes líneas de manejo de la entidad deben incorporar el enfoque de derechos de los grupos étnicos y el principio de coordinación con los pueblos indígenas.</t>
  </si>
  <si>
    <t>La OGR cuenta con el apoyo de la Dirección General de PNNs para la toma de decisiones para el control y seguimiento de situaciones de riesgo en PNNs.
El sistema de administración y manejo es coherente con el PAI.</t>
  </si>
  <si>
    <t xml:space="preserve">Existen canales de comunicación interna fluidos que permiten el óptimo de las actividades que están en cabeza de la OGR.
El proceso utiliza de manera efectiva los canales de comunicación institucional para dar cuenta de la gestión a su cargo. </t>
  </si>
  <si>
    <t xml:space="preserve">Baja Interacción con otros procesos de apoyo.
Debilidades en la medición y evaluación de los indicadores. 
Baja Interacción con otros procesos de apoyo </t>
  </si>
  <si>
    <t>Las instalaciones físicas para el desarrollo de las actividades misionales es adecuado.
El proceso utiliza de manera efectiva los canales de comunicación institucional para dar cuenta de la gestión a su cargo. 
Hay presencia de los equipos de trabajo en diferentes sectores de las AP</t>
  </si>
  <si>
    <t xml:space="preserve">No se cuenta con equipos especializados para la verificación y realización de actividades de control y seguimiento a las presiones de las Aps. 
Para el funcionamiento efectivo no se cuenta con el personal, recursos tecnologicos, suficiente por la falta de recursos financieros. </t>
  </si>
  <si>
    <t xml:space="preserve">Existe un relacionamiento oportuno y eficaz con las partes interesadas en la atención de las solicitudes allegadas a la OGR.
Buen relacionamiento con otras entidades adscritas al sector ambiente a escala nacional, regional y local. </t>
  </si>
  <si>
    <t>Falta de compromiso de las dependencias de PNN para trabajar en sinergia las tematicas pertinentes a la OGR.
Baja respuesta a la corresponsabilidad de las competencias institucionales de los demas sectores (infraestructura, tecnologia, minero etc)</t>
  </si>
  <si>
    <t xml:space="preserve">Cooperación de entidades y organizaciones para la adquisición de equipos y elementos para atender las necesidades de la OGR.
Financiamiento externo para el desarrollo de sistemas de información y proyectos encaminados a fortalecer la misión institucional. </t>
  </si>
  <si>
    <t xml:space="preserve">Falta de recursos de inversión para atender las necesidades de la OGR.
El presupuesto asignado a las áreas protegidas no es suficiente para el levantamiento de la información y ejecución del plan de acción institucional. </t>
  </si>
  <si>
    <t xml:space="preserve">Concertar los espacios con los entes territoriales y locales para la socialización de los planes de Gestión del Riesgo de Desastres Naturales e Incendios Forestales.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t>
  </si>
  <si>
    <t xml:space="preserve">En algunos municipios en donde tienen jurisdicción las AP, el Consejo Municipal de Gestión del Riesgo no tiene interés para socializar los planes de contingencia y emergencia de riesgos naturales.
Debilidad organizativa de algunos grupos étnicos.
Grupos al margen de la ley que no permiten la implementacion de acuerdos según lo pactado. </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</si>
  <si>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t>
  </si>
  <si>
    <t>Continuar fortaleciendo las relaciones estratégicas con los actores institucionales para la prevención de situaciones que afecten la integridad de las Aps.
Los grupos étnicos reconocen la presencia de Parques en el territorio y su voluntad para generar espacios de diálogo y trabajo conjunto</t>
  </si>
  <si>
    <t>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t>
  </si>
  <si>
    <t>Intercambio de información técnica con entidades del Estado y no gubernamentales.
Avances y desarrollos tecnológicos de los cuales PNN se encuentra actualizado.</t>
  </si>
  <si>
    <t>Falta de herramientas y preparación ante amenazas ciberneticas.
Desactualización del software y hardware</t>
  </si>
  <si>
    <t>Coordinación y apoyo las actividades para frenar las situaciones ilegales que afectan las Aps.
Algunos lugares usados material e inmaterialmente por los grupos étnicos o de alta importancia para su cultura coinciden con espacios en muy buen estado de conservación</t>
  </si>
  <si>
    <t xml:space="preserve">Fortalecer mecanismos eficaces institucionales para la atención y respuesta de las solictudes direccionadas a la OGR.
Buen relacionamiento con otras entidades adscritas al sector ambiente a escala nacional, regional y local. </t>
  </si>
  <si>
    <t>Falta de compromiso de las entidades y organizaciones para trabajar en sinergia las temáticas pertinentes a la OGR.
Baja respuesta a la corresponsabilidad de las competencias institucionales de los demas sectores (infraestructura, tecnologia, minero etc)</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</si>
  <si>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</si>
  <si>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</si>
  <si>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Reproceso de actividades y aumento en la carga de actividades.
Pérdida de confianza y credibilidad en los servidores públicos y de la Entidad</t>
  </si>
  <si>
    <t>Se cuenta con el personal indoneo y competente para la ejecución de las actividades.</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</si>
  <si>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</si>
  <si>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t>
  </si>
  <si>
    <t>Existen los lineamientos para la planeación estratégica y el seguimiento a los informes de gestión.</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</si>
  <si>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</si>
  <si>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Demoras en la respuesta a solicitudes y comunicaciones internas.</t>
  </si>
  <si>
    <t>Se cuenta con la infraestructura minima necesaria para el desarrollo de las actividades y el debido ejercicio de los procesos.</t>
  </si>
  <si>
    <t>Baja asignación presupuestal para la compra, el mantenimiento y mejora de la infraestructura en algunas AP: Muebles, vehiculos, lanchas, motores fuera de borda..</t>
  </si>
  <si>
    <t>Se ve reflejada la participación activa de las AP y la DT por dar respuesta a la solicitudes por parte de los usuarios y comunidades.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</si>
  <si>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</si>
  <si>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</si>
  <si>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t>
  </si>
  <si>
    <t>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t>
  </si>
  <si>
    <t>Solicitud de titulos mineros o afectaciones en las zonas aledañas de las AP.</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</si>
  <si>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</si>
  <si>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</si>
  <si>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 xml:space="preserve">Presencia de grupos al margen de la ley que promueven la permanencia de los ocupantes y financian actividades ilegales que agudizan el problema de deterioro de algunas AP. </t>
  </si>
  <si>
    <t xml:space="preserve">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
</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</si>
  <si>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</si>
  <si>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</si>
  <si>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</si>
  <si>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</si>
  <si>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Posicionamiento del tema de cero mineria en las AP y convenio PNN - ANH, lineamientos de buenas practicas en areas contiguas con función amortiguadora.</t>
  </si>
  <si>
    <t xml:space="preserve">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Insufiiciente seguimiento a la implementación de los mecanismos financieros diseñados y/o ajustados. </t>
  </si>
  <si>
    <t>Gestión de mecanismos económicos, ajuste y/o implementación de mecanismos que generen recursos para la entidad, a traves de nuevos instrumentos a nivel interno o a través de reformas de ley y/o modificaciones, mecanismos y alianzas.</t>
  </si>
  <si>
    <t>Insuficientes los mecanismos económicos y financieros, que en reconocimiento de la importancia de las áreas protegidas, generen los recursos suficientes para la conservación de las áreas protegidas</t>
  </si>
  <si>
    <t xml:space="preserve">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t>
  </si>
  <si>
    <t xml:space="preserve">Insufiiciente seguimiento a la implementación de los mecanismos financieros diseñados y/o ajustados. </t>
  </si>
  <si>
    <t>El personal del proceso de Sostenibilidad Financiera revisa, ajusta y/o propone  mecanismos económicos y/o financieros, así como  alianzas estratégicas, de forma semestral, quedo como evidencia un documento técnico.</t>
  </si>
  <si>
    <t>El personal del proceso de Sostenibilidad Financiera realiza un  seguimiento anul a los mecanismos financieros diseñados y en implementación conforme los soportes entregados por el GGF, dejando un documento de la actividad</t>
  </si>
  <si>
    <t xml:space="preserve">Realizar identificación, diseño de nuevos imecanismos financieros  que permitan generar recursos para la entidad </t>
  </si>
  <si>
    <t xml:space="preserve">
Documento técnico de los  mecanismos financieros  finalizado y enviado para revisión juridica </t>
  </si>
  <si>
    <t xml:space="preserve">
Documento técnico de seguimiento a los mecanismos financieros  finalizado y publicado</t>
  </si>
  <si>
    <t>Generar recursos y aportar a la disminución de la brecha financiera de la Entidad</t>
  </si>
  <si>
    <t>Fortalecer el reconocimiento de la entidad dentro de los diferente espacios del SINAP</t>
  </si>
  <si>
    <t xml:space="preserve">Contar con el PAC insuficiente para cumplir con las obligaciones adquiridas </t>
  </si>
  <si>
    <t>2. Falta planeación estrategica en la distribución anual de los recursos para la subcuenta FONAM de acuerdo a la proyección de ingresos</t>
  </si>
  <si>
    <t xml:space="preserve">Informe anual de PAA, excedentes y anteproyecto </t>
  </si>
  <si>
    <t xml:space="preserve"># de Informes de Conciliación de Operaciones Reciprocas mensual.
# Informe de Conciliación de Operaciones Reciprocas con entidades contables publicas
</t>
  </si>
  <si>
    <t xml:space="preserve">Falta de cumplimiento por parte de las dependencias del nivel central y Direcciones Territoriales del lineamiento y/o plazos establecidos en el manual de politicas contables.
</t>
  </si>
  <si>
    <t>No generar acciones correctivas a los incumplimientos de lineamientos de ley y los generados por el GGF.</t>
  </si>
  <si>
    <t xml:space="preserve">
Grupo de Gestion Financiera
Grupo de Gestión Financiera
Direcciones Territoriales</t>
  </si>
  <si>
    <t>4
4</t>
  </si>
  <si>
    <t xml:space="preserve"># Certificación de información contable </t>
  </si>
  <si>
    <t>Falta de implementación del punto de control relacionado con anexar el acto administrativo e indicar el número de Certificado de Disponibilidad Presupuestal en el  radicado del sistema de gestión documental</t>
  </si>
  <si>
    <t>Posible falta de valores éticos y morales en el servidor público</t>
  </si>
  <si>
    <t>Coordinador del Grupo de Gestión Financiera
Coordinador Grupo Interno del trabajo</t>
  </si>
  <si>
    <t>Generación de reservas que afectan la asignación del presupuesto de la siguiente vigencia</t>
  </si>
  <si>
    <t>En caso de pactar la recepción de bienes y servicios en vigencias siguientes a la celebración del compromisos no debería realizarse el mismo.</t>
  </si>
  <si>
    <t>Omitir la clausula de plazo de ejecución</t>
  </si>
  <si>
    <t>Posible falta de cumplimiento de los instrumentos de planeación de la entidad</t>
  </si>
  <si>
    <t>Que el Supervisor no remita los soportes establecidos en el procedimiento de cadena presupuestal</t>
  </si>
  <si>
    <t xml:space="preserve">Imprecisiones en el reporte de austeridad del gasto y demas reportes de ejecución presupuestal
</t>
  </si>
  <si>
    <t xml:space="preserve">Que se realice la gestión de cadena presupuestal sin tener en cuenta el procedimiento establecido </t>
  </si>
  <si>
    <t>El Grupo de gestión financiera , cada vez que se requiere, apoya a las Direcciones Territoriales en las inquietudes relacionadas con el uso presupuestal</t>
  </si>
  <si>
    <t>El Grupo de gestión financiera, emitió un formato de solicitud de CDP que incluye los usos presupuestales y el link a los catalogos del DANE, el cual se diligencia cada vez que se realiza afectación de presupuesto</t>
  </si>
  <si>
    <t># Catalogo de usos actualizados</t>
  </si>
  <si>
    <t>Lista de asistencia</t>
  </si>
  <si>
    <t># capacitaciones realizadas</t>
  </si>
  <si>
    <t xml:space="preserve">Deficiencia en la aplicación de los puntos de control existentes </t>
  </si>
  <si>
    <t xml:space="preserve">
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</si>
  <si>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El responsable (perfil gestión tesorería) diariamente verifica las retenciones y/o deducciones aplicadas en la obligación respecto a la información en el DRIVE previo al pago y pago oportuno de los valores declarados por parte del área competente</t>
  </si>
  <si>
    <t xml:space="preserve">Que el Coordinador administrativo y financiero de la DT  no solicite al usuario administrador, la inactivación del usuario por un periodo de tiempo generada por vacaciones, incapacidadees entre otros. </t>
  </si>
  <si>
    <t xml:space="preserve">Que el Coordinador administrativo y financiero de la DT no solicite al usuario administrador, la inactivación del usuario por un periodo de tiempo generada por vacaciones, incapacidadees entre otros. </t>
  </si>
  <si>
    <t>Mayor recaudo para la entidad</t>
  </si>
  <si>
    <t>Insuficiencia en la planta de personal 
Los cargos asignados a los grupos financieros en las DT's no corresponden a las compentecias requeridas para los responsables de presupuesto, tesotería y contabilidad.
Posible falta de valores éticos y morales en el servidor público</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</si>
  <si>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t>
  </si>
  <si>
    <t>Restricción de PAC por Directriz Nacional e incumplimiento de los factores de evaluación para asignación del PAC.
Bloqueo de recursos por parte del Gobierno Nacional que afectan la planeación financiera</t>
  </si>
  <si>
    <t xml:space="preserve">DIR TERRITORIAL AMAZONIA </t>
  </si>
  <si>
    <t>PNN AMACAYACU</t>
  </si>
  <si>
    <t xml:space="preserve">PNN ALTO FRAGUA </t>
  </si>
  <si>
    <t xml:space="preserve">PNN CAHUINARI </t>
  </si>
  <si>
    <t xml:space="preserve">RNN NUKAK </t>
  </si>
  <si>
    <t xml:space="preserve">PNN LA PAYA </t>
  </si>
  <si>
    <t xml:space="preserve">SF PLANTAS MEDICINALES ORITO </t>
  </si>
  <si>
    <t xml:space="preserve">RNN PUINAWAI </t>
  </si>
  <si>
    <t>PNN RIO PURE</t>
  </si>
  <si>
    <t>PNN SERRANIA DEL CHIRIBIQUETE</t>
  </si>
  <si>
    <t>PNN SERRANIA DE LOS CHURUMBELOS</t>
  </si>
  <si>
    <t>PNN YAIGOJE APAPORIS</t>
  </si>
  <si>
    <t>DIR TERRITORIAL ANDES OCCIDENTALES</t>
  </si>
  <si>
    <t>DTAO</t>
  </si>
  <si>
    <t>PNN COMPLEJO VOLCANICO DOÑA JUANA</t>
  </si>
  <si>
    <t xml:space="preserve">PNN CUEVA DE LOS GUACHAROS </t>
  </si>
  <si>
    <t>SFF GALERAS</t>
  </si>
  <si>
    <t xml:space="preserve">SFF ISLA DE LA COROTA </t>
  </si>
  <si>
    <t xml:space="preserve">PNN LAS HERMOSAS </t>
  </si>
  <si>
    <t xml:space="preserve">PNN LAS ORQUIDEAS </t>
  </si>
  <si>
    <t xml:space="preserve">PNN LOS NEVADOS </t>
  </si>
  <si>
    <t>PNN NEVADO DEL HUILA</t>
  </si>
  <si>
    <t xml:space="preserve">SFF OTUN QUIMBAYA </t>
  </si>
  <si>
    <t xml:space="preserve">PNN PURACE </t>
  </si>
  <si>
    <t>PNN SELVAS TATAMA</t>
  </si>
  <si>
    <t>DIR TERRITORIAL ANDES NORORIENTALES</t>
  </si>
  <si>
    <t>DTAN</t>
  </si>
  <si>
    <t xml:space="preserve">PNN CATATUMBO BARI </t>
  </si>
  <si>
    <t xml:space="preserve">PNN COCUY </t>
  </si>
  <si>
    <t>AUN ESTORAQUES</t>
  </si>
  <si>
    <t>SFF GUANENTA ALTO RIO FONCE</t>
  </si>
  <si>
    <t>SFF IGUAQUE</t>
  </si>
  <si>
    <t>PNN PISBA</t>
  </si>
  <si>
    <t>PNN SERRANIA YARIGUIES</t>
  </si>
  <si>
    <t xml:space="preserve">PNN TAMA </t>
  </si>
  <si>
    <t>DIR. TERRITORIAL CARIBE</t>
  </si>
  <si>
    <t>DTCA</t>
  </si>
  <si>
    <t>SFF CIENGA GRANDE SANTA MARTA</t>
  </si>
  <si>
    <t>SFF EL CORCHAL MONO HERNANDEZ</t>
  </si>
  <si>
    <t>SFF LOS COLORADOS</t>
  </si>
  <si>
    <t>PNN LOS CORALES DEL ROSARIO Y SAN BERNARDO</t>
  </si>
  <si>
    <t>VP ISLA DE SALAMANCA</t>
  </si>
  <si>
    <t xml:space="preserve">PNN OLD PROVIDENCE MC BEAN LAGOON </t>
  </si>
  <si>
    <t>PNN PARAMILLO</t>
  </si>
  <si>
    <t>PNN SIERRA NEVADA DE SANTA MARTA</t>
  </si>
  <si>
    <t>SF ACANDI PLAYON Y PLAYONA</t>
  </si>
  <si>
    <t>PNN CORALES DE PROFUNDIDAD</t>
  </si>
  <si>
    <t xml:space="preserve">DIR TERRITORIAL ORINOQUIA </t>
  </si>
  <si>
    <t>PNN CORDILLERA DE LOS PICACHOS</t>
  </si>
  <si>
    <t>PNN CHINGAZA</t>
  </si>
  <si>
    <t xml:space="preserve">PNN SIERRA DE LA MACARENA </t>
  </si>
  <si>
    <t>PNN TUPARRO</t>
  </si>
  <si>
    <t>PNN TINIGUA</t>
  </si>
  <si>
    <t>PNN SUMAPAZ</t>
  </si>
  <si>
    <t>DIR. TERRITORIAL PACIFICO</t>
  </si>
  <si>
    <t>DTPA</t>
  </si>
  <si>
    <t>PNN FARALLONES DE CALI</t>
  </si>
  <si>
    <t>PNN GORGONA</t>
  </si>
  <si>
    <t>SFF ISLA DE MALPELO</t>
  </si>
  <si>
    <t xml:space="preserve">PNN LOS KATIOS </t>
  </si>
  <si>
    <t xml:space="preserve">PNN MUNCHIQUE </t>
  </si>
  <si>
    <t>PNN SANQUIANGA</t>
  </si>
  <si>
    <t>PNN URAMBA BAHIA MALAGA</t>
  </si>
  <si>
    <t>PNN UTRIA</t>
  </si>
  <si>
    <t>Administración y Manejo del SPNN</t>
  </si>
  <si>
    <t xml:space="preserve">Gestión </t>
  </si>
  <si>
    <t>FUERTE</t>
  </si>
  <si>
    <t>MODERADO</t>
  </si>
  <si>
    <t>SI</t>
  </si>
  <si>
    <t>DTAN COCUY</t>
  </si>
  <si>
    <t>DTAN SFF IGUAQUE</t>
  </si>
  <si>
    <t>DTAN AUN ESTORAQUES</t>
  </si>
  <si>
    <t>DTAN PNN CATATUMBO BARI</t>
  </si>
  <si>
    <t>DTAN SFF GUANENTA</t>
  </si>
  <si>
    <t xml:space="preserve">
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</si>
  <si>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 xml:space="preserve">Construción y/o incumplimiento de los acuerdos logrados con las autoridades de los grupos étnicos con los que tenemos relación en el territorio.
</t>
  </si>
  <si>
    <t xml:space="preserve">Perdida de gobernabilidad y gobernanza.
Disminución de la integridad ecológica.                           
Afectación de la conectividad ecosistémica del corredor biológico Andino - Amazónico y Orinocense.
Afectación a la biodiversidad presente en el área protegida.
Perdida de servicios ecosistémicos en áreas intervenidas.  </t>
  </si>
  <si>
    <t xml:space="preserve">PNN El Tuparro </t>
  </si>
  <si>
    <t>Acuerdos con la comunidades indígenas que se encuentran al interior del Área Protegida.</t>
  </si>
  <si>
    <t xml:space="preserve">Acuerdos de voluntades con las comunidades indígenas de Frontera frente al uso de los recursos naturales. </t>
  </si>
  <si>
    <t>Monitoreo de riesgos</t>
  </si>
  <si>
    <t>PREVENTIVO</t>
  </si>
  <si>
    <t xml:space="preserve">Aceptar el riesgo </t>
  </si>
  <si>
    <t>1. Programar las necesidades para la ejecución del proceso de estrategias especiales de manejo</t>
  </si>
  <si>
    <t>Actas de reunión y matriz PAA</t>
  </si>
  <si>
    <t>PNN El Tuparro</t>
  </si>
  <si>
    <t>2. Implementacion de las acciones de estrategias especiales de manejo de acuerdo a la asignacion presupuestal.</t>
  </si>
  <si>
    <t>Informes tecnicos.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</si>
  <si>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</si>
  <si>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 xml:space="preserve">Actas de reuniones
Listados de Asistencia con ayudas de Memorias. 
Pérfiles de proyectos y/o acuerdos firmados. </t>
  </si>
  <si>
    <t xml:space="preserve">Solicitar apoyo a Nivel Territorial y Central para dar solución a la situación. </t>
  </si>
  <si>
    <t>Procesos sancionatorios ambientales</t>
  </si>
  <si>
    <t>Total de presupuesto asignado/total de presupuesto requerido</t>
  </si>
  <si>
    <t>Numero de acciones realizadas con comunidades indìgenas/numero de acciones programadas con comunidades indgenas</t>
  </si>
  <si>
    <t>Número de documentos que evidencian la gestión en el año.</t>
  </si>
  <si>
    <t>(# de actividades de control cumplidas/ # de actividades programadas ) x 100</t>
  </si>
  <si>
    <t xml:space="preserve">1. Priorizar e implementar  acciones que aporten a la disminución de los conflictos por uso, ocupación y tenencia e  incentiven la articulación institucional </t>
  </si>
  <si>
    <t>2. Seguimiento  a los  acuerdos de restauración en el marco del Programa Presupuestario Desarrollo Local Sostenible de la Unión Europea.</t>
  </si>
  <si>
    <t xml:space="preserve"> Plan de trabajo 2020 y  seguimiento.
Actas de reuniones, listados de asistencia </t>
  </si>
  <si>
    <t xml:space="preserve">Actas de reuniones, listados de asistencia 
Formatos de Seguimiento a implementación de acuerdos y áreas bajo restauración.
Formatos y/o memorias de recorridos de campo. </t>
  </si>
  <si>
    <t xml:space="preserve">Hace referencia a las presiones hidrobiológicos por pesca, piangua y mangle. 
</t>
  </si>
  <si>
    <t>Está asociado a las presiones por uso y ocupación por parte de la población en la zona de influencia y la minería ilegal presente en el parque</t>
  </si>
  <si>
    <t>Al no realizarse el monitoreo de  presencia del coral invasor carojoa riseii en el parque, no se puede establecer el impacto al coral blando nativo</t>
  </si>
  <si>
    <t>Se refiere a la deforestación de especies maderables para uso comercial</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</si>
  <si>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</si>
  <si>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Hace referencia a las malas prácticas de uso del recurso hidrobiológico por parte de las comunidades aledañas al área protegida</t>
  </si>
  <si>
    <t>Usos de artes de pesca (mallas) afectando la viabilidad de las especies de peces de importancia socio-económica y ecológica.</t>
  </si>
  <si>
    <t>Relacionado con la afectación de los peces en el AP</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</si>
  <si>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</si>
  <si>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</si>
  <si>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</si>
  <si>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</si>
  <si>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PNN FARALLONES</t>
  </si>
  <si>
    <t xml:space="preserve">No contar con  los recursos físicos, humanos, y financieros suficientes para desarrollar actividades del ejercicio de la autoridad ambiental. </t>
  </si>
  <si>
    <t>Falencias en aspectos jurídicos y técnicos relacionados con procesos de ordenamiento territorial en el marco del uso, ocupación y tenencia.</t>
  </si>
  <si>
    <t xml:space="preserve"> Presencia de especies invasores de coral  carijoa riseii  en los fondos rocosos</t>
  </si>
  <si>
    <t>Perdida de la biodiversidad del ecosistema marino representativo del PNN</t>
  </si>
  <si>
    <t>Presencia de comunidades aledañas y al interior del  PNN Katios que hacen tala de los recursos maderables para uso comercial.</t>
  </si>
  <si>
    <t>Pérdida de cobertura del bosque y hábitat para especies de valor ecológico</t>
  </si>
  <si>
    <t>PNN KATIOS</t>
  </si>
  <si>
    <t xml:space="preserve">El Parque no cuenta con una cabaña para punto de control y vigilancia permanente  en el sector del río Cacarica </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</si>
  <si>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</si>
  <si>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PNN MUNCHIQUE</t>
  </si>
  <si>
    <t>No implementar estrategias para el uso adecuado del recurso hidrobiológico con las comunidades aledañas al área protegida</t>
  </si>
  <si>
    <t>Pérdida del recurso hidrobiológico
Insostenibilidad económica de las comunidades negras de la Bahía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</si>
  <si>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</si>
  <si>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</si>
  <si>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 xml:space="preserve">N/A. </t>
  </si>
  <si>
    <t>PNN  UTRIA</t>
  </si>
  <si>
    <t xml:space="preserve"> Embarcaciones ilegales realizando pesca en el AP</t>
  </si>
  <si>
    <t>Afectación del VOC peces cartilaginosos y óseos de la columna de agua.</t>
  </si>
  <si>
    <t>SFF MALPELO</t>
  </si>
  <si>
    <t>Recorridos e Informes  de PVC</t>
  </si>
  <si>
    <t xml:space="preserve">Iniciativas de educación ambiental </t>
  </si>
  <si>
    <t>Informes de la ejecución de recorridos de prevención, vigilancia y control</t>
  </si>
  <si>
    <t>Reuniones con comunidades campesinas a través de espacios oficiales establecidos</t>
  </si>
  <si>
    <t>Monitoreo  del carojoa riseii</t>
  </si>
  <si>
    <t>Programación, sistematización y evaluación de Recorridos e informes de prevención, vigilancia y control</t>
  </si>
  <si>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</si>
  <si>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</si>
  <si>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</si>
  <si>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 xml:space="preserve">Informes de monitoreo de recurso hidrobiológico.
</t>
  </si>
  <si>
    <t>Recorridos e informes de prevención, vigilancia y control</t>
  </si>
  <si>
    <t>Protocolo de prevención, control y vigilancia.
Reporte y seguimiento en Sico-smart.
Planeación de recorridos PVC según formato Código: AMSPNN_FO_57</t>
  </si>
  <si>
    <t>si</t>
  </si>
  <si>
    <t>no</t>
  </si>
  <si>
    <t xml:space="preserve">Actas y listado de asistencia </t>
  </si>
  <si>
    <t>Informes de prevención, vigilancia y control</t>
  </si>
  <si>
    <t>Actas de las reuniones y listados de asistencia</t>
  </si>
  <si>
    <t>Proyectos de cooperación formulados</t>
  </si>
  <si>
    <t>Actas de las reuniones y listados de asistencia
Acuerdos o borradores de acuerdos</t>
  </si>
  <si>
    <t>reporte de avance del monitoreo</t>
  </si>
  <si>
    <t>Informes de implementación del proyecto de Unión Europea</t>
  </si>
  <si>
    <t>Informe  de los recorridos de control y vigilancia en el Sector del Río Cacaria comparados con los recorridos totales</t>
  </si>
  <si>
    <t>Actas de reunión
Listado de asistencia</t>
  </si>
  <si>
    <t>Reporte consolidados recorridos plataforma Sico-smart</t>
  </si>
  <si>
    <t>Iniciar procesos sancionatorios e informar a DT Y nivel central
Informar a entes regionales</t>
  </si>
  <si>
    <t>Informar a las instancias correspondientes del orden nacional para tomar las acciones pertinentes</t>
  </si>
  <si>
    <t>Comunicar al Comité Científico en caso de una afectación mayor para establecer una metodología</t>
  </si>
  <si>
    <t>Comunicar a la fuerza pública para que hagan intervención en el territorio</t>
  </si>
  <si>
    <t>Iniciar procesos sancionatorios 
Fortalecer procesos de sensibilización y llegar a acuerdos con las comunidades y proponer alternativas viables</t>
  </si>
  <si>
    <t>niciar procesos sancionatorios e informar a las instancias correspondientes</t>
  </si>
  <si>
    <t>Iniciar procesos sancionatorios e informar a las instancias correspondientes</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</si>
  <si>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</si>
  <si>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t># de informes  de pvc programados / # de informes de pvc ejecutados por 100</t>
  </si>
  <si>
    <t># de monitoreos programados/ # de monitoreos realizados*100</t>
  </si>
  <si>
    <t># de recorridos de control realizados/ # de recorridos programados *100</t>
  </si>
  <si>
    <t># de informes de gestion meta pai presentados/ # de informes programados</t>
  </si>
  <si>
    <t># de informe de realizados/ # informes a gestionar</t>
  </si>
  <si>
    <t># reuniones realizdas/ # reuniones programadas*100</t>
  </si>
  <si>
    <t># recorridos Realizados/ # recorridos programados*100</t>
  </si>
  <si>
    <t># Recorridos      realizados/ # recoorridos programados*100</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</si>
  <si>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</si>
  <si>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</si>
  <si>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 de gestiones generadas conforme las oportunidades presentadas.</t>
  </si>
  <si>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</si>
  <si>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</si>
  <si>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</si>
  <si>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</si>
  <si>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</si>
  <si>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</si>
  <si>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</si>
  <si>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</si>
  <si>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</si>
  <si>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</si>
  <si>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</si>
  <si>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</si>
  <si>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Registros de asitencia y actas.</t>
  </si>
  <si>
    <t>Registros de asitencia e informes de actividades realizadas.</t>
  </si>
  <si>
    <t>Actuar conforme a lo  establecido en el Plan de Emergencia y Contingencia por Desastres Naturales</t>
  </si>
  <si>
    <t>No de reportes realizados.</t>
  </si>
  <si>
    <t>Número de reuniones de equipo de trabajo en que se socialice documentos.</t>
  </si>
  <si>
    <t>No de jornadas de socialización y capacitacion en protocolos de actuación y Plan de Emergencia del AP</t>
  </si>
  <si>
    <r>
      <t xml:space="preserve">
1. Reportar en el PAA las gestiones y acciones generadas en el marco de la </t>
    </r>
    <r>
      <rPr>
        <sz val="11"/>
        <color theme="1"/>
        <rFont val="Arial Narrow"/>
        <family val="2"/>
      </rPr>
      <t xml:space="preserve">la ejecución del </t>
    </r>
    <r>
      <rPr>
        <sz val="11"/>
        <rFont val="Arial Narrow"/>
        <family val="2"/>
      </rPr>
      <t xml:space="preserve">Programa de monitoreo y el Portafolio de  investigaciones por el AP.
</t>
    </r>
  </si>
  <si>
    <t xml:space="preserve">Estratégicos </t>
  </si>
  <si>
    <t>Moderado-Moderado</t>
  </si>
  <si>
    <t>fuerte fuerte</t>
  </si>
  <si>
    <t>La coordinadora del GCI Valida la lista de Chequeo de la entrega de los documentos de Auditoría Interna en cada entrega.</t>
  </si>
  <si>
    <t>El equipo auditor remite correos electrónicos en donde se envía el informe de auditoría  a la Coordinadora del Grupo de Control Interno, con las evidencias. En cada ejercicio de auditoría</t>
  </si>
  <si>
    <t>La coordinadora del GCI remite correos electrónicos con la retroalimentación al informe de auditoria al auditor correspondiente una vez entregada el informe por parte del auditor.</t>
  </si>
  <si>
    <t xml:space="preserve">Total de correos con retroalimentación / Total de solicitudes de Vo.Bo.  </t>
  </si>
  <si>
    <t>Nivel Central</t>
  </si>
  <si>
    <t>Gestión de Comunicaciones</t>
  </si>
  <si>
    <t>Coordinación SINAP</t>
  </si>
  <si>
    <t>Gestiòn de Recursos Financieros</t>
  </si>
  <si>
    <t>Gestión y Adm de la Información</t>
  </si>
  <si>
    <t>Gestión Jurídia</t>
  </si>
  <si>
    <t>Evaluación a los sistemas de Gest</t>
  </si>
  <si>
    <t>6 Bases de datos  diligenciadas</t>
  </si>
  <si>
    <t>Desarticulación en las políticas definidas para la aplicación en los planes de educación ambiental</t>
  </si>
  <si>
    <t>A demanda</t>
  </si>
  <si>
    <t>Clasificación del Riesgo</t>
  </si>
  <si>
    <t>Escasa asignación presupuestal para el desarrollo de las EEM distribuido en las DT y en las AP.</t>
  </si>
  <si>
    <t>No existente lineamientos para el relacionamiento con comunidades indígenas  de contacto inicial (comunidades en asilamiento voluntario)</t>
  </si>
  <si>
    <t xml:space="preserve">Al interior del PNN Tinigua se presentan conflictos por uso, ocupación y tenencia, asociados principalmente a presiones como: ganadería extensiva y uso agrícola que aumentan las presiones sobre los ecosistemas y los VOC. </t>
  </si>
  <si>
    <t xml:space="preserve">1) Necesidad de fortalecimiento y participación institucional del Área Protegida en cuanto a los procesos en marcha para la articulación  de la Política pública, el Ordenamiento Ambiental Territorial y la Planeación del desarrollo. </t>
  </si>
  <si>
    <t>2) Débil presencia del estado para el desarrollo de propuestas integrales  con disponibilidad de recursos económicos suficientes que contribuyan a  la estabilidad de la población en zonas legalmente permitidas.</t>
  </si>
  <si>
    <t xml:space="preserve">Gestión para la coordinación con otras autoridades
</t>
  </si>
  <si>
    <t xml:space="preserve">Incremento de la vulnerabilidad del personal  
Vulneración de la integridad del personal durante una situacion de riesgo publico.
No hay una atención oportuna por parte de las autoridades competentes </t>
  </si>
  <si>
    <t>Aumentos de presiones a los valores objeto de conservación
 Falta de planificación para la inversión de los recursos.</t>
  </si>
  <si>
    <t xml:space="preserve">1. Distancia entre las realidades locales y las politicas institucionales para el tema de uso, ocupación y tenencia.   </t>
  </si>
  <si>
    <t>Pérdida de  gobernabilidad del área protegida en el posicionamiento social e inter institucional.</t>
  </si>
  <si>
    <t>1. No actualización  del Plan de Contingencia  para Riesgo Publico generado por el ejercicio de la autoridad ambiental en las áreas protegidas.</t>
  </si>
  <si>
    <t>2. Falta asignación de recursos financieros y técnicos para apoyar este tema.</t>
  </si>
  <si>
    <t>1. La Falta de coherencia entre las realidades locales y las políticas institucionales para el tema de uso, ocupación y tenencia.</t>
  </si>
  <si>
    <t xml:space="preserve">1. Apropiar  espacios de diálogo y concertación para establecer acciones conjuntas. </t>
  </si>
  <si>
    <t xml:space="preserve">1. Actualizar el Plan de Riesgo Publico que tiene el área protegida. </t>
  </si>
  <si>
    <t>1. Seguimiento a los acuerdos definidos en la creación del Área Protegida, construcción e implementación del REM</t>
  </si>
  <si>
    <t>Construcción e implementación del Plan de Acción REM</t>
  </si>
  <si>
    <t>1.No actualización  del Plan de Contingencia  para Riesgo Publico generado por el ejercicio de la autoridad ambiental en el área protegida.</t>
  </si>
  <si>
    <t>Ultimo PAA reportado con las correspondientes evidencias de gestión y Print de pantalla donde se evidencia el cargue y validación de datos de monitoreo e investigación en el Sistema de Información.</t>
  </si>
  <si>
    <t>1. La problemática de UOT no había sido abordada integralmente a través de las diferentes instituciones del estado con competencia.</t>
  </si>
  <si>
    <t>2. Escasez de recursos económicos y de otras fuentes de cooperación para abordar los temas de UOT.</t>
  </si>
  <si>
    <t>3.  El aumento de la frontera agrícola  debido al conflicto por uso ocupación  y tenencia en el área, por  ocupantes en las zonas limítrofes con el área protegida y por la presencia de cultivos de uso ilícito.</t>
  </si>
  <si>
    <t>Informes trimestrales de gestión</t>
  </si>
  <si>
    <t>El GPM anualmente solicitará mediente memorando a la Diredcciones Territoriales los informes de monitoreo e investigación correspondientes a las áreas protegidas.</t>
  </si>
  <si>
    <t>Insuficiente análisis, aplicación y sistematización de los resultados obtenidos de la implementación de los programas de monitoreo y/o portafolios de investigación por parte de las AP.</t>
  </si>
  <si>
    <t xml:space="preserve">
1. Reportar en el PAA de las gestiones y acciones generadas para la ejecución del monitoreo e investigación por el AP y DT.</t>
  </si>
  <si>
    <t xml:space="preserve">Registros de Asistencia - Plan de contigencia de riesgo público aprobado o actualizado mediante memorando.
Informe cuatrimestral que refleje el avance en la implementación  de las acciones preventivas del plan de contingencia para la gestión del riesgo generado por el ejercicio de la autoridad ambiental. </t>
  </si>
  <si>
    <t xml:space="preserve">Al presentarse la emergencia por un fenómeno natural o incendio forestal al interior del área protegida, el personal no actue conforme el protocolo de plan de emergencias y contigencias del AP </t>
  </si>
  <si>
    <t>Registros de Asistencia - Plan de emergencia y contigencia de riesgo natural aprobado o actualizado mediante memorando.
Informe cuatrimestral que refleje el avance en la implementación  de las líneas de acción del Plan de emergencia y contigencia de riesgo natural</t>
  </si>
  <si>
    <t xml:space="preserve">Estratégico </t>
  </si>
  <si>
    <t xml:space="preserve">100
</t>
  </si>
  <si>
    <t>Informes de implementacion del Poratfolio de Investigacines y programa de monitoreo reportado en informes de gestion del PAA con su debida validacion por parte de la e evidencia el cargue y validación de datos de monitoreo e investigación en el Sistema de Información.</t>
  </si>
  <si>
    <t>Al presentarse la emergencia por un fenómeno natural o incendio forestal al interior del área protegida, el personal no actue conforme el protocolo de plan de emergencias y contigencias del AP.</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</si>
  <si>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</si>
  <si>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</si>
  <si>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</si>
  <si>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</si>
  <si>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 xml:space="preserve">Monitoreo de Riesgos Institucionales </t>
  </si>
  <si>
    <t xml:space="preserve">1.  Continuar la coordinación con las diferentes instancias de Parques Nacionales para realizar las acciones que permitan mitigar el riesgo a través de la generación de alianzas publico privadas. </t>
  </si>
  <si>
    <t>Informe de acciones desarrolladas</t>
  </si>
  <si>
    <t>Informar de manera escrita a la Dirección Territorial.</t>
  </si>
  <si>
    <t># de reuniones asistidas</t>
  </si>
  <si>
    <t>Pérdida de boletería y/o del dinero recaudado por concepto de ingreso al parque.</t>
  </si>
  <si>
    <t>Perdida de Dinero por no realizar la debida custodia.</t>
  </si>
  <si>
    <t xml:space="preserve">Afectación  del pesonal de las AP al ejercer la autoridad ambiental (PVC), sin tener en cuenta las directrices de seguridad de la Entidad en las diferentes situaciones de orden público. </t>
  </si>
  <si>
    <t xml:space="preserve">El recaudo se realiza en los puestos de control La Paila, Siecha y Piedras Gordas, por el personal que se encuentre programado y/o disponible en el área protegida. Este será consignado aprovechando el cambio de turno del personal.
No se cuenta con un sistema de recaudo electrónico que pemita salvaguardar los recurso que ingresan por boltería
</t>
  </si>
  <si>
    <t xml:space="preserve">pérdidas económicas
Procesos disciplinarios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</si>
  <si>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</si>
  <si>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</si>
  <si>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Generación de informes de reportes
-Seguimiento a los cronogramas de trabajo.
-capacitación del personal</t>
  </si>
  <si>
    <t xml:space="preserve">1. Gestión e implementación de un sofware de recaudo y boletería (reservas en línea)
</t>
  </si>
  <si>
    <t>Sofware instalado</t>
  </si>
  <si>
    <t xml:space="preserve">Denunciar el hecho 
Informara al jefe del área protegida para que se tomen las medidas pertinentes </t>
  </si>
  <si>
    <t>#de actividades ejecutdas /# de actividades programadas*100</t>
  </si>
  <si>
    <t xml:space="preserve">2 Generar espacios de capacitacion interna
</t>
  </si>
  <si>
    <t xml:space="preserve">Listados de asistencia y ayuda de memoría
</t>
  </si>
  <si>
    <t>1. Actualización del plan de contingencia para riesgo público</t>
  </si>
  <si>
    <t xml:space="preserve">Memorando de remisión del plan de contingencia a la Dirección Territorial. </t>
  </si>
  <si>
    <t>2. Socialización del plan de contingencia para riesgo público</t>
  </si>
  <si>
    <t>Actas de reunion
Listado de asistencia</t>
  </si>
  <si>
    <t>3. implementación del plan de contingencia para riesgo público</t>
  </si>
  <si>
    <t xml:space="preserve">Informe de implementación del plan de contingencia </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</si>
  <si>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</si>
  <si>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</si>
  <si>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</si>
  <si>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Seguimiento a ejecución de recorridos de Prevención, vigilancia y control. 
Alertas tempranas derivadas de análisis multitemporal de las coberturas del Área Protegida.
Acuerdos firmados con las comunidades campesinas. </t>
  </si>
  <si>
    <t xml:space="preserve">listados de asistencia con ayudas de memoria
actas de reunión.
</t>
  </si>
  <si>
    <t>Aperturar proceso sancionatorio</t>
  </si>
  <si>
    <t>Numero de espacios participados</t>
  </si>
  <si>
    <t>listados de asistencia con ayudas de memoria
Informes técnicos y/o soportes de caracterización y/o acuerdos firmados con anexos tecnicos
actas de reunión</t>
  </si>
  <si>
    <t>Numero de acciones ejecutadas/numero de acciones programadas*100</t>
  </si>
  <si>
    <t>PNN Sumapaz</t>
  </si>
  <si>
    <t>No contar con una comprensión y acción colectiva (intra e interinstitucional y comunidades) de los conflictos territoriales por Uso, Ocupación y Tenencia.</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</si>
  <si>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</si>
  <si>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</si>
  <si>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</si>
  <si>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</si>
  <si>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</si>
  <si>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</si>
  <si>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Monitoreo de riesgos institucionales 
Seguimiento a la programación de recorridos de PVC 
Seguimiento a la gestión realizada con comunidad e instituciones</t>
  </si>
  <si>
    <t xml:space="preserve">Mapa de Riesgos Institucionales </t>
  </si>
  <si>
    <t xml:space="preserve">Informes técnicos de ordenamiento ecoturistico.
Actas de reuniones.
</t>
  </si>
  <si>
    <t>Tablas de registro de visitantes.
Formatos PVC diligenciados</t>
  </si>
  <si>
    <t xml:space="preserve">Actas de reuniones
Informe articulación
Listados de asistencia con ayudas de memoria. </t>
  </si>
  <si>
    <t xml:space="preserve">Diálogo directos con las partes involucradas </t>
  </si>
  <si>
    <t xml:space="preserve">Dialogo directo con las partes involucradas </t>
  </si>
  <si>
    <t xml:space="preserve"># de acciones ejecutadas para el ordenamiento del ecoturismo en la zona priorizada </t>
  </si>
  <si>
    <t xml:space="preserve"># de jornadas de Prevención, control  y vigilancia en la zona priorizada </t>
  </si>
  <si>
    <t xml:space="preserve"># de acciones de articulacion institucional </t>
  </si>
  <si>
    <t xml:space="preserve">
1. Falta de revisión de la diferente documentación generada en el proceso de adquisición de bienes y servicios.</t>
  </si>
  <si>
    <t xml:space="preserve">El OGR informará mediante memorando periodicamente a las APs el estado de actualización de sus planes de contingencia de riesgo público con las recomendaciones pertinentes. </t>
  </si>
  <si>
    <t xml:space="preserve">Plan de Contigencia para el Riesgo Público y memorando de envío a la Oficina de Gestión del Riesgo.  
</t>
  </si>
  <si>
    <t>Activar las acciones establecidas en el Plan de Contingencia de Riesgo Público</t>
  </si>
  <si>
    <t>Número de Plan de Contigencia para el Riesgo Público construido</t>
  </si>
  <si>
    <t>Acta de reunión conlistado asistencia de socialización del Plan de Contigencia para el Riesgo Público.</t>
  </si>
  <si>
    <t>(# socializaciones realizadas / # socializaciones programadas) * 100</t>
  </si>
  <si>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</si>
  <si>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</si>
  <si>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</si>
  <si>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DOR</t>
  </si>
  <si>
    <t xml:space="preserve">Monitoreo coberturas. 
Análisis multemporales de estado y presiones de las AP. 
Acuerdos con las comunidades </t>
  </si>
  <si>
    <t xml:space="preserve">1. Adelantar acciones en pro de la articulación  intra e interinstitucional y con actores sociales estratégicos, para el manejo de conflictos por Usos, ocupación y tenencia. </t>
  </si>
  <si>
    <t xml:space="preserve">Actas de reuniones
Listados de asistencia con ayudas de memoria. </t>
  </si>
  <si>
    <t xml:space="preserve"># de espacios generados con actores estrategicos </t>
  </si>
  <si>
    <t xml:space="preserve">2.  Adelantar acciones en pro de la concertación de acuerdos con las comunidades, para el manejo de conflictos por Usos, ocupación y tenencia. </t>
  </si>
  <si>
    <t xml:space="preserve">Informes de la línea de UOT. 
Actas de reuniones
Listados de asistencia con ayudas de memoria. </t>
  </si>
  <si>
    <t xml:space="preserve"># de acciones de ejecutadas </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</si>
  <si>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</si>
  <si>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Situaciones de riesgo de los funcionarios.
Perdida de gobernabilidad
Aumento de las presiones y amenazas
Fragmentación de los ecosistemas
Afectación a la biodiversidad presente en el parque.</t>
  </si>
  <si>
    <t>2. Escasa participación de todas las entidades competentes en la resolución de la problemática.</t>
  </si>
  <si>
    <t xml:space="preserve">1. Inseguridad para el personal en cuanto a la aplicación de medidas de control, dificultando la coordinación con las organizaciones sociales que habitan en el área protegida.  </t>
  </si>
  <si>
    <t>Informes de PVC , reportes aplicativo SICO SMART.
Plan de Contigencia para el Riesgo Público</t>
  </si>
  <si>
    <t xml:space="preserve">1. Implementación del Protocolo de Prevención, Vigilancia y Control - PVC </t>
  </si>
  <si>
    <t>Informe de  implementación del protocolo de PVC</t>
  </si>
  <si>
    <t># de protocolo de PVC implementado</t>
  </si>
  <si>
    <t xml:space="preserve">2. Participación en los Comités municipales de control y vigilancia </t>
  </si>
  <si>
    <t>Informes, listas de asistencia, actas y/o ayuda de memoria de acciones desarrolladas.</t>
  </si>
  <si>
    <t xml:space="preserve">
Las personas de las AP que realizar el ejecicio de Autoridad ambienta atenderan las directrices de Seguridad para la movilizacion del Personal vigentes de la Entidad, cuando se requiera.</t>
  </si>
  <si>
    <t>5-32</t>
  </si>
  <si>
    <t>151-160</t>
  </si>
  <si>
    <t>111</t>
  </si>
  <si>
    <t>41-42-43</t>
  </si>
  <si>
    <t>80-82</t>
  </si>
  <si>
    <t>152-153</t>
  </si>
  <si>
    <t>112</t>
  </si>
  <si>
    <t>36-37-38</t>
  </si>
  <si>
    <t>154</t>
  </si>
  <si>
    <t>117</t>
  </si>
  <si>
    <t>6-7</t>
  </si>
  <si>
    <t>44-45-46-47</t>
  </si>
  <si>
    <t>102-161</t>
  </si>
  <si>
    <t>113</t>
  </si>
  <si>
    <t>103</t>
  </si>
  <si>
    <t>114</t>
  </si>
  <si>
    <t>28</t>
  </si>
  <si>
    <t>55-56-57</t>
  </si>
  <si>
    <t>155-156</t>
  </si>
  <si>
    <t>110</t>
  </si>
  <si>
    <t>10-11-34</t>
  </si>
  <si>
    <t>72-77</t>
  </si>
  <si>
    <t>157</t>
  </si>
  <si>
    <t>115</t>
  </si>
  <si>
    <t>12-13-14-15-16-17-18-19</t>
  </si>
  <si>
    <t>67</t>
  </si>
  <si>
    <t>116</t>
  </si>
  <si>
    <t>20-21</t>
  </si>
  <si>
    <t>58-59-60</t>
  </si>
  <si>
    <t>48-49-50</t>
  </si>
  <si>
    <t>9</t>
  </si>
  <si>
    <t>51-52-53-54</t>
  </si>
  <si>
    <t>148-149-150</t>
  </si>
  <si>
    <t>8</t>
  </si>
  <si>
    <t>61-62-63</t>
  </si>
  <si>
    <t>Direcciones Territoriales y Grupo Gestión Financiera</t>
  </si>
  <si>
    <t>2. Reportar el indicador en el PAA para las DT y AP relacionado con el cumplimiento los mecanismos de comunicación establecidos por la entidad conforme el plan de trabajo.</t>
  </si>
  <si>
    <t>Priorizar y Reprogramación de pagos 
Realizar gestiones ante del Dirección Tesoro</t>
  </si>
  <si>
    <t xml:space="preserve">Informe de PAC ejecutado 
</t>
  </si>
  <si>
    <t>12
4</t>
  </si>
  <si>
    <t>12
12</t>
  </si>
  <si>
    <t>Informe de Conciliación de Operaciones Reciprocas mensual con la DTN
Informe de Conciliación de Operaciones Reciprocas con entidades contables publicas</t>
  </si>
  <si>
    <t>Direcciones Territoriales y Grupo Gestión Financiera.</t>
  </si>
  <si>
    <t>64-65</t>
  </si>
  <si>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</si>
  <si>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1. Talleres en temáticas ambientales y de sensibilización y divulgación del Área Protegida .</t>
  </si>
  <si>
    <t>Evaluación de Estrategia de Educación Ambiental y Comunicación Comunitaria del SPM Orito</t>
  </si>
  <si>
    <t>Actividades de educación ambiental realizadas</t>
  </si>
  <si>
    <t>66-68-70</t>
  </si>
  <si>
    <t>Reuniones con seguimiento</t>
  </si>
  <si>
    <t>Socialización del  Plan de Emergencias y Contingencias para Desastres Naturales realizadas</t>
  </si>
  <si>
    <t>Documento de avances de Planes de Trabajo anuales con seguimiento</t>
  </si>
  <si>
    <t>Direciones Territoriales
Comunicadora</t>
  </si>
  <si>
    <t>Informe de avance en la implementacón de las acciones preventivas del plan de contingencia, para la gestión del riesgo generado por el ejercicio de la autoridad ambiental.</t>
  </si>
  <si>
    <t>Informe  de acciones  o medidas de intervención implementadas en el marco plan de emergencias y contingencia  para desastres naturales e incendios forestales.</t>
  </si>
  <si>
    <t>Grupo Gestión Financiera
Direcciones Territoriales</t>
  </si>
  <si>
    <t>Grupo de Gestion Financiera
Direcciones Territoriales</t>
  </si>
  <si>
    <t>Certificación de información contable firmada por Contador, Coordinador y Director Territorial.</t>
  </si>
  <si>
    <t># Memorandos realizados para la gestión de socializaciones</t>
  </si>
  <si>
    <t xml:space="preserve">El recurso humano con que se cuenta es competente para la ejecución de las actividades de los procesos estratégicos, misionales, de apoyo y de evaluación </t>
  </si>
  <si>
    <t>El personal para abordar las diferentes temáticas es poco, y la mayoria del personal cualificado es contratista de prestacion de servicios. La planta de personal para la DT presenta vacantes y estas no se proveen afectando la gestión.
Insuficiencia de personal.
Falta de apropiación de valores Institucionales.</t>
  </si>
  <si>
    <t>Carencia de  espacios para sensibilizar su aplicabilidad, entre la DT y las AP
Poco aporte en  ajustes y/o propuestas a la documentación del Sistema Integrado de Gestión</t>
  </si>
  <si>
    <t>Falta de recursos financieros que permitan a la Dirección territorial realizar inversion tecnológica que fortalezca la capacidad de almacenar y disponer de las copias de seguridad alineadas por documento publicado en el Sistema Integrado de Gestión y aumentar la productividad del personal adquiriendo equipos de ultima tecnología. 
Falta de recursos para ejecutar como minimo dos veces en el año el mantenimiento preventivo y correctivo incluyendo repuestosa todos los equipos tecnológicos (Computadores, videoproyectores, aire acondicionado, impresoras, escaneres) que posee la DTAM y sus áreas protegidas garantizando su correcto funcionamiento y mitigando el riesgo de perdida de información y daños a los equipos por falta de este servicio.
El software de nómina requiere la incorporación de otros componentes.</t>
  </si>
  <si>
    <t xml:space="preserve">Dificultades en el cargue de información por conectividad, no es claro en algunos casos el procedimiento de validación por parte de nivel central, de la información que carga la DT.
Imposiblidad en algunos de casos de cumplir con reportes por las diferentes ocupaciones de los profesionales de las Áreas Protegidas </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</si>
  <si>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</si>
  <si>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Se cuenta con la infraestructura propia y necesaria para el cumplimiento de los objetivos institucionales.
Equipos de transporte - fluviales para atender la misión institucional</t>
  </si>
  <si>
    <t xml:space="preserve">Recursos y equipos insuficientes como sofware y hardware, de transporte  para garantizar que se cumpla con las metas institucionales, inclusive para la realización de mantenimientos preventivos y correctivos, así mismo las normas de austeridad que adopta el gobierno limitan la consecusión de equipos.
planes de mantenimiento correctivo y preventivo  formulados pero sin poderse ejecutar por carencia de recursos
</t>
  </si>
  <si>
    <t>Son insuficientes los instrumentos económicos y financieros, que en reconocimiento de la importancia de las áreas protegidas, para poder  llevar a cabo procesos de conservación.
Dificultad de ejecutar actividades asociadas a los recursos por orden público en lagunas de la áreas de la Amazonía.</t>
  </si>
  <si>
    <t>El desarme de grupos al mergen de la ley con el proceso de paz que se lleva a cabo, permite ejercicios de autoridad ambiental en algunos sectores.
Interes de otras instituciones de articularse con la entidad</t>
  </si>
  <si>
    <t>Pérdida de información teniendo en cuenta la indisponibilidad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información sea respaldada en la DTAM dando linea al lineamiento de copias de seguridad.</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</si>
  <si>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t>
  </si>
  <si>
    <t># de reuniones y espacios convocados por las autoridades ambientales/ # de reuniones asistidas*100</t>
  </si>
  <si>
    <t># de reuniones convocadas/ # reuniones realizadas *100</t>
  </si>
  <si>
    <t>PNN ANULE</t>
  </si>
  <si>
    <t>Dirección Territorial Andes Nororientales</t>
  </si>
  <si>
    <t xml:space="preserve">Informe semestral </t>
  </si>
  <si>
    <t>Registro en la página web, contenidos, recorrido virtual</t>
  </si>
  <si>
    <t>Copias de seguridad y bases documentales</t>
  </si>
  <si>
    <t>Informe técnico anual</t>
  </si>
  <si>
    <t>Reporte trimestral</t>
  </si>
  <si>
    <t>Jefe del Área Protegida</t>
  </si>
  <si>
    <t>Director Territorial Andes Nororientales</t>
  </si>
  <si>
    <t>Reportes realizados conforme a lineamientos solicitados en la frecuencia requerida</t>
  </si>
  <si>
    <r>
      <t>1. Garantizar la realización de las instancias de coordinación y participación del REM  y la implementación efectiva de los programas de monitoreo e investigación en el PNN de Macuira como soporte para  la toma de decisiones asertivas en la planeación y manejo del área protegida traslapada</t>
    </r>
    <r>
      <rPr>
        <strike/>
        <sz val="11"/>
        <color theme="1"/>
        <rFont val="Arial Narrow"/>
        <family val="2"/>
      </rPr>
      <t xml:space="preserve">. </t>
    </r>
  </si>
  <si>
    <t>Último PAA reportado con las actividades realizadas en el marco de las instancias de coordinación y participación del REM y de monitoreo e investigación
Informe de monitoreo en el IV trimestre de la vigencia 2020</t>
  </si>
  <si>
    <t>Registros de Asistencia - Memorando de envío a DTy OGR para aprobación del Plan de contigencia de riesgo público.</t>
  </si>
  <si>
    <t>Documento Plan de  Contigencia de Riesgo publico  aprobado mediante memorando.
Registros de la Socialización: Listados de asistencia y Registro Fotográfico</t>
  </si>
  <si>
    <t>Documento Plan de Emergencia y Contigencia de Riesgo Natural aprobado mediante memorando.
Registros de la Socialización: Listados de asistencia y Registro Fotográfico.</t>
  </si>
  <si>
    <t>Registros de Asistencia de socializacion con el equipo del Ap y Oficio de socializacion y/o envío a las instituciones del orden municipal y departamental de Plan de emergencia y contigencia de riesgo natural.</t>
  </si>
  <si>
    <t>Registros de Aistencia - Memorando de remisión a la DT y OGR para aprobación.</t>
  </si>
  <si>
    <t>Registros de asistencia  o Memorando de envío a DT y OGR de la Actualización del PCRP o  Memorandos o correos dirigidos a OGR para el seguimiento a la aprobación del PCRP</t>
  </si>
  <si>
    <t>Informes realizados conforme a lineamientos solicitados en la frecuencia requerida.</t>
  </si>
  <si>
    <t>Informes de gestión de las acciones ejecutadas y reportadas en el PAA</t>
  </si>
  <si>
    <t>Mayor efectividad en el ejercicio de la autoridad ambiental que permite la preservación y conservación de los recursos ecosistémicos del PNN de Macuira.
- Implementar acciones de manejo efectivas que permitan mitigar las presiones sobre las PIC del AP.</t>
  </si>
  <si>
    <t xml:space="preserve">Concienciación de los usuarios de los RHB del AP sobre la importancia de generar estrategias de conservación. Disminución de la presiones en el largo plazo. </t>
  </si>
  <si>
    <t>Crecimiento del Area Protegida, desarrollo de las actividades y 
cumplimiento del Plan Estratégico del REM</t>
  </si>
  <si>
    <t>Afianzar el relacionamiento entre Parques Nacionales y las comunidades indigenas, construyendo espacios donde se permitan generar estartegias de manejo de acuerdo a la normatividad existente y las realidades del territorio.</t>
  </si>
  <si>
    <t>Consolidación de corredores Biologicos de conectividad, que permitan unir el área protegida con los fragmentos de Bosque Seco Tropical situados en la zona con función amortiguadora y viabilizar el intercambio genetico de las especies que alberga, y garantizar la provisión de agua. Además de permitr la vinculación de actores estrategicos y la comunidad en torno a un proceso que busca consolidar la apropiación del territorio, el fortalecimiento de sistemas productivos sostenible y la conservación voluntaria.</t>
  </si>
  <si>
    <t>Reconocimiento y apropiación de la importancia de conservar ambiental y culturalmente el PNN Tayrona.</t>
  </si>
  <si>
    <t>PNN Tayrona</t>
  </si>
  <si>
    <t xml:space="preserve">Participación activa de la comunidad en acciones de conservación del AP como Amigos de la Conservación por iniciativa propia y en conjunto con el equipo humano del Santuario y otras entidades e instituciones
</t>
  </si>
  <si>
    <t>Santuario de Fauna y Flora El Corchal "El Mono Hernández"</t>
  </si>
  <si>
    <t>Cumplimiento de los acuerdos de consulta previa, mejoras en el relacionamiento con la comunidad raizal y disminución de las presiones</t>
  </si>
  <si>
    <t>PNN Old Providence Mc Bean Lagoon</t>
  </si>
  <si>
    <t xml:space="preserve">Listas de asistencia y/o comunicaciones (correos, memorandos, actas) </t>
  </si>
  <si>
    <t>Actas de Reuniones. Listados de Asistencia. Registro Fotográfico.</t>
  </si>
  <si>
    <t>Memorias del evento (Registro Fotográfico y Filmico)</t>
  </si>
  <si>
    <t>Oficina de Educación Ambiental y Comunicación comunitaria del SFFCMH</t>
  </si>
  <si>
    <t>PNN Old Providence McBean Lagoon</t>
  </si>
  <si>
    <t>Proyectos de cooperación formulados y presentados a OAP.</t>
  </si>
  <si>
    <t>Informes entregados del proyedo de Unión Europea</t>
  </si>
  <si>
    <t xml:space="preserve">Informe de gestión PAA </t>
  </si>
  <si>
    <t>DIRECCION TERRITORIAL PACIFICO Y SUS AP</t>
  </si>
  <si>
    <t>Personal con capacidad técnica, experiencia y compromiso  para responder y dar cumplimiento a las funciones y misión de la entidad
Plan de bienestar institucional</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</si>
  <si>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</si>
  <si>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</si>
  <si>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t>
  </si>
  <si>
    <t>Se cuentan con plataformas y sistemas de información para el seguimiento de las actividades misionales en la Entidad.</t>
  </si>
  <si>
    <t xml:space="preserve">Deficiencias en los sistemas de información y tecnológicos con los que cuenta la DTPA, para garantizar la operatividad  en términos de eficiencia.
Débil utilización de los recursos tecnológicos con los que cuenta la entidad (Intranet, Orfeo, GLPI)
  </t>
  </si>
  <si>
    <t>Se cuenta con herramientas de planeación que permiten determinar el cumplimiento de metas y objetivos para la DTPA</t>
  </si>
  <si>
    <t xml:space="preserve">Falta de una estructura organizacional fortalecida para la DTPA que permita contar con personal en los procesos claves y disminuir la contratación por prestación de servicios.
Falta de coordinación entre los niveles de gestión para el desarrollo de los procesos conjuntos. </t>
  </si>
  <si>
    <t>Se cuenta con canales de comunicación interna como la intranet, correo electrónico, emisora insitu radio, medios por los cuales se divulga la información interna de la entidad</t>
  </si>
  <si>
    <t>Mejoramiento de la infraestructura física de las áreas protegidas adscritas a la DTPA, lo cual beneficia tanto a los funcionarios y contratistas para el ejercicio de las funciones, como a los visitantes.</t>
  </si>
  <si>
    <t xml:space="preserve">Se cuenta con infraestructura y  equipos básicos para el desarrollo de las actividades; no obstante, es necesario se cuente con presupuesto en cada vigencia para su mantenimiento y fortalecimiento
La ubicación de las sedes dificulta el mantenimiento de las mismas. </t>
  </si>
  <si>
    <t>Sistema de relacionamiento fortalecido con las comunidades de base.
Alianzas con distintas entidades para realizar acuerdos que ayuden cumplimiento de la misión de la Entidad</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</si>
  <si>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</si>
  <si>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t>
  </si>
  <si>
    <t xml:space="preserve">Coordinación con entidades del sector, actores institucionales y sociales en espacios como el SIRAP y el SIDAP
</t>
  </si>
  <si>
    <t>Adaptación a las políticas gubernamentales del plan nacional de desarrollo y postconflicto</t>
  </si>
  <si>
    <t>Problemas de orden público en zonas a las que se deben trasladar funcionarios de PNN
en cumplimiento de sus funciones.</t>
  </si>
  <si>
    <t>Cambios constantes de la normatividad existente que dificulta la pronta expedición de actos administrativos, procesos contractuales y demás.</t>
  </si>
  <si>
    <t>Consultas previas</t>
  </si>
  <si>
    <t>Normatividad aplicable a la Entidad que genera dificultades en los procesos de relacionamiento</t>
  </si>
  <si>
    <t xml:space="preserve">Relacionamiento con comunidades indígenas, afrodescendientes y campesinas </t>
  </si>
  <si>
    <t>Oposición de las comunidades  al desarrollo y aprobación de planes de manejo</t>
  </si>
  <si>
    <t>Articulación con comunidades indígenas, las Corporaciones y la Fuerza Pública para implementar las acciones en el AP</t>
  </si>
  <si>
    <t>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</si>
  <si>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</si>
  <si>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Riesgo de hackers en los sistemas de información de la Entidad
Fallas técnicas por causas ajenas a la DTPA y AP en la prestación de los servicios de telefonía, Internet, Orfeo,  correo electrónico y SIIF Nación</t>
  </si>
  <si>
    <t>Planes de emergencia y monitoreos (Alertas tempranas) en alianza con Universidades y Entidades especializadas</t>
  </si>
  <si>
    <t>Ocurrencia de fenómenos naturales adversos para el desarrollo de las actividades de la Entidad</t>
  </si>
  <si>
    <t xml:space="preserve">Convenios con Entidades estatales para el control y vigilancia </t>
  </si>
  <si>
    <t>Minería ilegal en las áreas protegidas generando impactos negativos en ambiente y presión sobre los valores objeto de conservación</t>
  </si>
  <si>
    <t>Areas protegidas con vocación ecoturistica</t>
  </si>
  <si>
    <t>Alteración del medio natural por el impacto de las actividades turísticas realizadas</t>
  </si>
  <si>
    <t>Implementación de programas de Desarrollo Local Sostenible en alianza con entidades de Cooperación Internacional</t>
  </si>
  <si>
    <t>Desarrollo de actividades productivas en las áreas protegidas y/o en sus zonas de amortiguación (ampliación de frontera agropecuaria, deforestación, ganadería extensiva, pesca ilegal)</t>
  </si>
  <si>
    <t>Alta capacidad de la Entidad para la convocatoria institucional pública y privada 
.</t>
  </si>
  <si>
    <t xml:space="preserve">Corregimientos o veredas no cuentan con canales de comunicación (internet) que les facilite interactuar.
</t>
  </si>
  <si>
    <t>Buena imagen de los directivos y funcionarios que  beneficia positivamente aspectos como la credibilidad de la entidad ante los actores sociales e institucionales</t>
  </si>
  <si>
    <t>Participación en ferias nacionales de servicio al ciudadano.</t>
  </si>
  <si>
    <t xml:space="preserve">Medios de difusión a través de los diferentes canales de comunicación (página web, fanpage y redes sociales) utilizados por la entidad. </t>
  </si>
  <si>
    <t xml:space="preserve">NA. </t>
  </si>
  <si>
    <t>Manejo adecuado de los sistemas naturales para prevención y conservación de los ecosistemas y el recurso hídrico</t>
  </si>
  <si>
    <t>Creación de alianzas estratégicas para el cuidado y conservación de los sistemas naturales</t>
  </si>
  <si>
    <t>Fortalecimiento institucional y reducción sobre las presiones de VOC del área protegida</t>
  </si>
  <si>
    <t>Fortalecimiento institucional para el cuidado y conservación del área protegida</t>
  </si>
  <si>
    <t xml:space="preserve">Avanzar de manera conjunta  en el desarrollo de  los diferentes  procesos del AP
</t>
  </si>
  <si>
    <t>Contribuye al avance del PETIC y cumplimiento del Plan de Seguridad y Privacidad de la información.</t>
  </si>
  <si>
    <t>Registro de procesos de contratación ejecutados</t>
  </si>
  <si>
    <t xml:space="preserve">Insuficiencia de personal para el desarrollo de las actividades del proceso Gestión y Administración de la información. 
Fuga de información por desconocimiento o uso indebido por parte de los usuarios.
</t>
  </si>
  <si>
    <t>Falta de apropiación e insuficiencia de personal para aplicar los lineamientos gestión y administración de la información.
Falta de interacción entre procesos para dar cumplimiento a la totalidad de la cadena de valor de los servicios prestados.
No contar con una oficina de TIC independiente</t>
  </si>
  <si>
    <t>Se cuenta con diferentes plataformas tecnológicas que soportan las necesidades básicas de gestión y administración de la información.</t>
  </si>
  <si>
    <t>Falta de robustez e interoperabilidad para soportar y administrar de manera óptima la información de la Entidad.
Insuficiente disponibilidad de herramientas para la realización de copias de seguridad.</t>
  </si>
  <si>
    <t>Existe compromiso por la Dirección para la implementación de lineamientos de gestión TI y de seguridad de la información que se enfocan en la integración con la misión Institucional.</t>
  </si>
  <si>
    <t>Falta de aprovisionamiento de recursos para la implementación de los planes estratégicos de tecnologías y Seguridad de la Información.</t>
  </si>
  <si>
    <t>Falta fortalecimiento de los planes de comunicación a nivel nacional en cuanto a tecnologías y seguridad de la información.
Desconocimiento por parte de los usuarios de buenas prácticas en el manejo de la información institucional.</t>
  </si>
  <si>
    <t>En las áreas Protegidas existen deficiencia en la infraestructura, para temas como almacenamiento de archivos físicos y dotación de energía para el buen funcionamiento de las Herramientas Tecnológicas. 
Tanto en Nivel Central, como en DT existe deficiencia de espacios adecuados para el almacenamiento seguro de la infraestructura tecnológica.</t>
  </si>
  <si>
    <t>Falta fortalecimiento de las herramientas para la toma de información de satisfacción de los usuarios.
Incumplimiento de ANS de los contratos de tecnologías por parte de los proveedores.</t>
  </si>
  <si>
    <t>Disponibilidad de proyectos de cooperación internacional, que pueden fortalecer los recursos técnológicos en pro del cumplimiento de la misión institucional.</t>
  </si>
  <si>
    <t>Modificaciones en la normatividad que apoyen al fortalecimiento de la infraestructura tecnológica de la entidad</t>
  </si>
  <si>
    <t>Cambio frecuente de la normatividad relacionada con la gestión y Administración de la información.
Modificaciones en la normatividad que exijan la implementación de acciones y herramientas que no puedan ser cubiertas por la entidad.</t>
  </si>
  <si>
    <t>Amenazas que sufre el personal que realiza recolección de la información en las áreas protegidas.</t>
  </si>
  <si>
    <t>Disponibilidad de Plataformas tecnológicas externaas, que facilitan la prestación de los servicios interinstitucionales.</t>
  </si>
  <si>
    <t>Por las características geográficas de la entidad no hay cobertura tecnológica para todos los usuarios.
Por las características geográficas de la entidad no hay cobertura electríca suficiente o estable para algunas de las áreas protegidas.
Despliegue de nuevas modalidades de cibercrímen que puedan afectar la infraestructura tecnológica de la entidad.
Uso de nuevas plataformas no autorizadas y dispositivos inseguros para el manejo o almacenamiento de la información institucional.</t>
  </si>
  <si>
    <t>Generación de residuos técnologicos y físicos que requieren disposición final adecuada a la normatividad.</t>
  </si>
  <si>
    <r>
      <t>Falta de presupuesto para financiar nuevos cargos en la planta de personal y cumplir con algunas de las actividades del proceso relacionadas con capacitación, bienestar y SSS</t>
    </r>
    <r>
      <rPr>
        <sz val="11"/>
        <color rgb="FF7030A0"/>
        <rFont val="Arial Narrow"/>
        <family val="2"/>
      </rPr>
      <t>T</t>
    </r>
    <r>
      <rPr>
        <sz val="11"/>
        <rFont val="Arial Narrow"/>
        <family val="2"/>
      </rPr>
      <t xml:space="preserve">
Directiva Presidencial relacionada con la austeridad del Gasto que afecta las actividades del proceso.</t>
    </r>
  </si>
  <si>
    <r>
      <t xml:space="preserve">La existencia de la única emisora dedicada a divulgar y educar sobre el tema de la conservación con 24 horas de programación.
</t>
    </r>
    <r>
      <rPr>
        <sz val="11"/>
        <color rgb="FFFF0000"/>
        <rFont val="Arial Narrow"/>
        <family val="2"/>
      </rPr>
      <t xml:space="preserve">
</t>
    </r>
  </si>
  <si>
    <r>
      <t>*No todo el personal cuenta con un correo institucional, suficientes equipos, ni conexión a internet, ni existe un medio interno que tenga cobertura del 100% para el acceso de la información.</t>
    </r>
    <r>
      <rPr>
        <sz val="11"/>
        <color rgb="FF7030A0"/>
        <rFont val="Arial Narrow"/>
        <family val="2"/>
      </rPr>
      <t xml:space="preserve">
*</t>
    </r>
    <r>
      <rPr>
        <sz val="1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</si>
  <si>
    <r>
      <t xml:space="preserve">
</t>
    </r>
    <r>
      <rPr>
        <sz val="11"/>
        <color rgb="FFFF0000"/>
        <rFont val="Arial Narrow"/>
        <family val="2"/>
      </rPr>
      <t xml:space="preserve">
</t>
    </r>
    <r>
      <rPr>
        <sz val="11"/>
        <rFont val="Arial Narrow"/>
        <family val="2"/>
      </rPr>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dirctrices emitidas desde el nivel central.
*No todas las DT incluye en sus indicadores la meta de comunicación interna. 
</t>
    </r>
  </si>
  <si>
    <r>
      <t>Acceder a recursos de cooperación internacional.</t>
    </r>
    <r>
      <rPr>
        <sz val="11"/>
        <color rgb="FFFF0000"/>
        <rFont val="Arial Narrow"/>
        <family val="2"/>
      </rPr>
      <t xml:space="preserve">
</t>
    </r>
    <r>
      <rPr>
        <sz val="11"/>
        <rFont val="Arial Narrow"/>
        <family val="2"/>
      </rPr>
      <t xml:space="preserve">
Alianzas público privadas  para conseguir donaciones y apalancar proyectos.
</t>
    </r>
  </si>
  <si>
    <r>
      <rPr>
        <sz val="11"/>
        <rFont val="Arial Narrow"/>
        <family val="2"/>
      </rPr>
      <t>Emisión de la</t>
    </r>
    <r>
      <rPr>
        <strike/>
        <sz val="11"/>
        <rFont val="Arial Narrow"/>
        <family val="2"/>
      </rPr>
      <t xml:space="preserve"> </t>
    </r>
    <r>
      <rPr>
        <sz val="11"/>
        <rFont val="Arial Narrow"/>
        <family val="2"/>
      </rPr>
      <t>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t>
    </r>
  </si>
  <si>
    <r>
      <t xml:space="preserve">Corto plazo  de los recursos disponibles de fuente internacional y nacional para la implementación de proyectos en las áreas protegidas, limitando la continuidad en los procesos de cambio en las áreas protegidas. </t>
    </r>
    <r>
      <rPr>
        <sz val="11"/>
        <color theme="3" tint="0.39997558519241921"/>
        <rFont val="Arial Narrow"/>
        <family val="2"/>
      </rPr>
      <t xml:space="preserve">
</t>
    </r>
    <r>
      <rPr>
        <sz val="11"/>
        <rFont val="Arial Narrow"/>
        <family val="2"/>
      </rPr>
      <t xml:space="preserve">
Pérdida de confianza por parte de los actores estratégicos. 
Cambio en las dinámicas socio-político en el contexto nacional, regional y local. 
</t>
    </r>
  </si>
  <si>
    <r>
      <rPr>
        <sz val="11"/>
        <color theme="3" tint="0.39997558519241921"/>
        <rFont val="Arial Narrow"/>
        <family val="2"/>
      </rPr>
      <t xml:space="preserve">
</t>
    </r>
    <r>
      <rPr>
        <sz val="11"/>
        <rFont val="Arial Narrow"/>
        <family val="2"/>
      </rPr>
      <t xml:space="preserve">
Pérdida de un mecanismos que integré las áreas protegidas del orden nacional, regional y local. 
</t>
    </r>
  </si>
  <si>
    <r>
      <t>Debilidad en la comunicación de la información  relacionados con la socialización (circulares, procedimientos, instructivos) necesarios para  desarrollo de las actividades de la Entidad.</t>
    </r>
    <r>
      <rPr>
        <sz val="11"/>
        <color indexed="10"/>
        <rFont val="Arial Narrow"/>
        <family val="2"/>
      </rPr>
      <t xml:space="preserve">
</t>
    </r>
  </si>
  <si>
    <t>Servidores</t>
  </si>
  <si>
    <t>3. Falta de implementación de estrategias y recursos para realizar copia de seguridad.</t>
  </si>
  <si>
    <t>GSIR generará, documentarà y divulgarà un lineamiento con relación a la gestiòn de servidores</t>
  </si>
  <si>
    <t>GSIR generará cada vez que se requiera, un lineamiento con relación al respaldo de la información, el cual será documentádo y divulgado en la Entidad.</t>
  </si>
  <si>
    <t>3. Realizar campañas de divulgación para difundir la importancia de hacer las copias de seguridad de la información.</t>
  </si>
  <si>
    <t>Activar acciones relacionadas con la recuperación de la información para informaciòn fìsica-
Para información digital, Implementación de procedimientos para copias de seguridad</t>
  </si>
  <si>
    <t>(# de mantenimientos de servidores realizados /# de mantenimientos de servidores proyectados)*100</t>
  </si>
  <si>
    <t>Servidores
Internet</t>
  </si>
  <si>
    <t>GSIR dispone de las siguientes herramientas para funcionamiento continuo: Para Seguridad Perimetral se cuenta con dos equipos en HA. A nivel de Core, se cuenta con redundancia a nivel de backbone en nivel central; adicionalmente, se cuenta con Monitoreo de infraestructura para disponibilidad y salubridad. Lo anterior, se evidencia a través de los reportes mensuales de gestión.</t>
  </si>
  <si>
    <t>GSIR generará cada vez que se requiera la implementación y control de herramientas de seguridad digital, dejando las evidencias correspondientes.</t>
  </si>
  <si>
    <t>% de avance del diseño del sistema de continuidad del negocio</t>
  </si>
  <si>
    <t xml:space="preserve"> % de avance del diseño del sistema de continuidad del negocio</t>
  </si>
  <si>
    <t>2. Falta de articulación con las dependencias encargadas de contratación y vinculación de personal, para integrar acciones y procedimientos formales que limiten el uso indebido de la información institucional.</t>
  </si>
  <si>
    <t>3. Fuga de información por dispositivos móviles y medios removibles, manejo erróneo de información, información sin controles y salvaguardas suficientes</t>
  </si>
  <si>
    <t>GSIR generará e implementará el Plan de comunicaciones de SGSI de formal anual documentando y divulgado dicha información en los tres niveles de gestión.</t>
  </si>
  <si>
    <t>GSIR realizará el fortalecimiento de los controles a dispositivos móviles y medios removibles, con la finalidad de proteger los activos de información, cada vez que se requiera.</t>
  </si>
  <si>
    <t>1. GSIR diseñará e implementará un sistema de control de fuga de información</t>
  </si>
  <si>
    <t>% de avance del diseño del sistema de control de fuga de información</t>
  </si>
  <si>
    <t>Conectividad 
Servidores
Aplicaciones</t>
  </si>
  <si>
    <t>2. Falta de configuración de políticas que optimicen el uso de los recursos informáticos</t>
  </si>
  <si>
    <t xml:space="preserve">3. Falta en la Capacidad para ofrecer servicios de infraestructura e implementación  de controles perimetrales para proteger los servicios y áreas críticas </t>
  </si>
  <si>
    <t>GSIR gestionará anualmente los contratos necesarios para el mantenimiento, fortalecimiento de la infraestructura tecnológica y gestión de vigencias futuras.</t>
  </si>
  <si>
    <t>GSIR, realizará cada vez que se requiera la implementación y control de GPO´s a nivel Nacional, documentando por medio del informe mensual sobre los avances e informando al coordinador del proceso sobre cambios que afecten la normal prestación de los servicios.</t>
  </si>
  <si>
    <t>GSIR ha implementado la infraestructura tecnológica, para disponer los servicios que requiere la entidad a un nivel básico. Adicionalmente, ha implementado, herramientas de control de la seguridad perimetral, como firewall, antivirus, además de acciones de gestión y control de las red.</t>
  </si>
  <si>
    <t>1. La Coordinación del GSIR, hará anualmente al final de la vigencia una proyección de las actividades y distribución de obligaciones, necesarias para cumplir durante el siguiente periodo, identificando prefiles críticos para priorizar durante la siguiente vigencia.</t>
  </si>
  <si>
    <t>2. GSIR, realizará cada vez que se requiera la implementación y control de diferentes procedimientos y políticas a nivel Nacional que permitan la optimización del consumo de los recursos informáticos de la entidad, documentando por medio del informe mensual sobre los avances e informando al coordinador del proceso sobre cambios que afecten la normal prestación de los servicios.</t>
  </si>
  <si>
    <t>Lineamientos y políticas implementadas</t>
  </si>
  <si>
    <t>Direcciones Territoriales 
Grupo de Procesos Corporativos</t>
  </si>
  <si>
    <t>Sistemas de información sin servicio y/o usuarios sin acceso a las herramientas tecnológicas.  
Entidad sin servicios tecnológicos.  
Incumplimiento de la entrega de servicios a los grupos de valor.  
No contar con información oportuna y confiable  
Paralisis en los procesos.</t>
  </si>
  <si>
    <t>(# de campañas ejecutadas / # de campañas proyectadas)*100</t>
  </si>
  <si>
    <t>2. GSIR implementará un sistema de continuidad del Negocio, que incluya además de la implementaciòn de herramientas y acciones que mitiguen la probabilidad de ataques cibernéticos exitosos (pej: Actualización de antivirus corporativo, aseguramiento a nivel de hardening, Bloqueo de puertos), las acciones y herramientas para brindar continuidad en la prestación de servicios críticos</t>
  </si>
  <si>
    <t>Avances del diseño del plan de Continuidad del Negocio</t>
  </si>
  <si>
    <t>Documentos de avance</t>
  </si>
  <si>
    <t>Acciones de control de fuga de nformación, de acuerdo  a la normatividad y herramientas disponibles en la Entidad.</t>
  </si>
  <si>
    <t>2. GSIR verificará en acompañamiento con el Grupo de Contratos y/o Grupo de Gestión Humana, la preforma o planilla de contratos tanto de personal, como de proveedores, y nuevas vinculaciones laborales posean las obligaciones o funciones frente a la seguridad de la información para su cumplimiento en los tres niveles de gestión.</t>
  </si>
  <si>
    <t>Listado de asistencia de verificación de la preforma.</t>
  </si>
  <si>
    <t>3. GSIR implementará dentro del sistema de control de fuga de información, los controles necesarios para la seguridad de la información en dispositivos móviles y realizará seguimiento.</t>
  </si>
  <si>
    <t>Porcentaje de avance del documento con la proyección de las actividades y distribución de obligaciones del personal de tecnologías de la información</t>
  </si>
  <si>
    <t>3. GSIR generará a través del Sistema de Continuidad del Negocio, la implementación de controles más robustos de acceso físico y digital en áreas que hayan sido analizadas por la cantidad o criticidad de información a custodiar. Adicionalmente, anualmente revisará la capacidad y generará propuestas para fortalecer la infraestructura de la entidad.</t>
  </si>
  <si>
    <t>Documento de avance 
Soportes de ejecución de contratos e instalación de controles de seguridad en las áreas identificadas a nivel Nacional</t>
  </si>
  <si>
    <t>Ralentización de proyectos, para priorizar soporte y mantenimiento de los servicios  
Activar acciones relacionadas con la recuperación de la información para informaciòn fìsica-  Para información digital,
Implementación de procedimientos para el acceso a los recursos informáticos</t>
  </si>
  <si>
    <t>22-23-24-25</t>
  </si>
  <si>
    <t xml:space="preserve">Experiencia profesional, técnica y operativa calificada del personal </t>
  </si>
  <si>
    <t>Inadecuada distribución del recurso humano para el manejo en las áreas protegidas
Dificultad en el nivel local y regional para acceder a programas de educación formal y complementaria
Capital humano formado en parques, es absorbido o sustraído por otras instituciones</t>
  </si>
  <si>
    <t xml:space="preserve">Conocimiento efectivo del territorio por parte del personal de parques.
Existencia de instrumentos de planeación para  la prevención y mitigación de riesgos (En el marco de la Ley 1523 de 2012)
Mega diversidad biológica inmersa en las áreas protegidas
Experiencias exitosas en la gestión de Parques Nacionales Naturales 
</t>
  </si>
  <si>
    <t>No hay optimización de los recursos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t>
  </si>
  <si>
    <t>Desconocimiento en la utilización de los equipos técnológicos en las áreas protegidas
Carencia de una base de datos de la información generada en los diferentes procesos que se adelanta en las áreas protegidas</t>
  </si>
  <si>
    <t>Cambio de gobierno directivo de PNN
Incoherencia en los lineamientos institucionales
Incumplimiento de los instrumentos de planificación local 
Inadecuada distribución de los recursos económicos en los tres niveles de la organización asignados por el GN para la administración y manejo de las áreas protegidas</t>
  </si>
  <si>
    <t>Subutilización de los medios de información y comunicación existentes
Flujo de información inadecuada e inoportuna entre los niveles diferentes</t>
  </si>
  <si>
    <t>Deficiente infraestructura para el manejo integral de las áreas protegidas</t>
  </si>
  <si>
    <t xml:space="preserve">Capacidad técnica y administrativa para la consecución de recursos de cooperación.
Posicionamiento local y regional de las áreas protegidas </t>
  </si>
  <si>
    <t>1. Desarrollo de economía local sostenible en zonas de influencia</t>
  </si>
  <si>
    <t xml:space="preserve">1. Insuficiente asignación de presupuesto por el Gobierno Nacional en los procesos de conservación
2. Obras masivas en el marco de los Tratados de Libre Comercio
3. Variable situación económica internacional  frente al tema de la cooperación </t>
  </si>
  <si>
    <t>1. Adecuado relacionamiento político con instancias de los tres niveles (Nacional, Regional, Local)
2. Creación de la agencia presidencial para cooperación.</t>
  </si>
  <si>
    <t>1. Planes de desarrollo del gobierno que afecta???
2. Desarticulación interinstitucional (ampliarse)
3. Mínima injerencia  en decisiones políticas sobre megaproyectos
4. Existencia de diferentes autoridades ambientales</t>
  </si>
  <si>
    <t>1. Marco normativo que no responde a la nueva realidad  socio ambiental  del país 
2. Normativa que beneficia solo Corporaciones Autónomas Regionales
3. Debilidad en la aplicabilidad normativa (débiles procesos sancionatorios) por los diferentes actores</t>
  </si>
  <si>
    <t>1. Imagen institucional posicionada y atractiva ante la comunidad internacional
2. Relacionamiento adecuado con los diferentes actores sociales e institucionales del orden local, regional, nacional e internacional (UOT??, presiones amenaza....)
3. Conectividad con RSC y resguardo indígena
4. Convenios con Universidades</t>
  </si>
  <si>
    <t>1. Organización de sector privado serios competidores en conservación (competencia del sector privado)
2. Débil planeación participativa para los procesos de conservación
3. Dificultad en el relacionamiento efectivo con los diferentes actores por el orden público</t>
  </si>
  <si>
    <t>1. Visión internacional hacia la biodiversidad del país y la oferta de bienes y servicios ecosistémicos
2. Designación internacional en ecosistema estratégico (Ramsar biosfera)</t>
  </si>
  <si>
    <t>1. Cambio Climático (desastres)</t>
  </si>
  <si>
    <t>Recuperar el estado de conservacion.</t>
  </si>
  <si>
    <t>Que las areas protegidas que forman parte del sistema regional  se gestionen y se administren para la proteccion de los recursos naturales y cuenten con plan de manejo para la administracion y operación.</t>
  </si>
  <si>
    <t>Mejorar el estado de conservacion y gobernabilidad del area y la gobernanza.</t>
  </si>
  <si>
    <t xml:space="preserve">Viabilidad en la implementación de estrategias mediante el adecuado relacionamiento con grupos étnicos, campesinos y comunidades, con el fin de cumplir con los objetivos estratégicos de la Entidad, generando una gobernabilidad efectiva.  
</t>
  </si>
  <si>
    <t>Fortalecimiento de los equipos de las áreas protegidas en la aplicación de la función sancionatoria regulada en la Ley 1333 de 2009 y adecuada aplicación del procedimiento Sancionatorio Administrativo de Carácter Ambiental</t>
  </si>
  <si>
    <t>Aportar a la la consolidación del Ejercicio de la Autoridad Ambiental en las áreas de la Dirección Territorial Amazonía con el fin de prevenir, mitigar y controlar las presiones.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</si>
  <si>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</si>
  <si>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Contribuir a la custodia y resguardo de la información institucional que genera PNNC, a través de los diferentes procesos y procedimientos, sea esta física o digital.</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</si>
  <si>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</si>
  <si>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t>
  </si>
  <si>
    <t>Deficiencias en los equipos tecnologicos con los que cuenta la DT y sus AP para el ejercicio y puesta en marcha de las actividades.
Deficiencia de equipamiento para implmentar los sitemas. Esto significa que hace falta equipos tecnologicos (PC, Navegadores de alta precisión), recursos financieros (Adquirir imágenes de sensores reomotos de areas de interes especifico y en tiempo real); falta formar (Capacitar) a los equipos tecnicos en el manejo de estas herramientas. 
 Limitación en ancho de banda de la RED, ärea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t>
  </si>
  <si>
    <t>% de Avance del Plan de Trabajo</t>
  </si>
  <si>
    <t>GSIR generará cada vez que se requiera los seguimientos al contrato de conectividad.
El Grupo de Infraestructura Física se encargará del mantenimiento y suministro eléctrico y redes eléctricas en la infraestructura propiedad de PNNC.</t>
  </si>
  <si>
    <t>Grupo de Sistemas de Información y Radiocomunicaciones 
Direcciones territoriales</t>
  </si>
  <si>
    <t>1.  GSIR generará, documentarà y divulgarà el plan de Continuidad del Negocio</t>
  </si>
  <si>
    <t>3. GSIR implementará un sistema de continuidad del Negocio, que incluya además del fortalecimiento de la infraestructura física de red de la entidad por parte del Grupo de Infraestructura Física, el seguimiento a la ejecución y cumplimiento del contrato de conectividad.</t>
  </si>
  <si>
    <t>Implementación de sistemas de información de la entidad en la nube. Evidencias de ejecución y seguimiento al contrato de conectividad. Contratos de mantenimiento y actualización de redes elèctricas en NC, DT y AP.</t>
  </si>
  <si>
    <t>Registros de proyección de contratos y actividades para la siguiente vigencia.</t>
  </si>
  <si>
    <t>(# de procedimientos y/o lineamientos técnicos implementados / # de  procedimientos y/o lineamientos técnicos proyectados)*100</t>
  </si>
  <si>
    <t>Brindar información oportuna a los ciudadanos y al equipo de Parques Nacionales Naturales de Colombia, asi mismo damos cumplimiento a los lineamientos de Gobierno en Linea.
Las copias de seguridad periodicas evitar la perdida de datos en caso de fallas de hardware y software, por daños en discos, por virus, entre otras cosas. Asi permiten salvaguardar información durante largos periodos de tiempo.  De igual forma salvaguardar la información en fisico y tomando en cuenta los parametros dados por los gestores documentales, garantizara una busqueda oportuna y organizada</t>
  </si>
  <si>
    <t>1. Reporte de la participación y/o gestión de PNNC, en los departamentos que aplica y donde se realiza el Taller Construyendo País.</t>
  </si>
  <si>
    <t>1. Diseñar e implementar acciones de comunicación y educación en el marco de la nueva política del SINAP</t>
  </si>
  <si>
    <t>2. Implementar acciones de comunicación y educación en el marco de la nueva política del SINAP</t>
  </si>
  <si>
    <t>1. Realizar las campañas y sensibilizaciones de Autocontrol enfocadas en la dimensión No.7 del MIPG.</t>
  </si>
  <si>
    <t>1. Presentar los servicios de la entidad en las ferias nacionales del servicio al ciudadano</t>
  </si>
  <si>
    <t>1. Diligenciamiento cuatrimestral las bases de datos como mecanismo de control</t>
  </si>
  <si>
    <t>1. Seguimiento al recaudo y ejecución del gasto</t>
  </si>
  <si>
    <t>1. Implementar la nueva plataforma transaccional</t>
  </si>
  <si>
    <t>1. Contratar Abogados con Experiencioa en Prorecos de Tecnologia</t>
  </si>
  <si>
    <t>1. Acompañar los diferentes espacios de participacion del  SINAP</t>
  </si>
  <si>
    <t>1. Realizar monitoreo de los VOC priorizados</t>
  </si>
  <si>
    <t>1. Construcción de manera conjunta de las acciones de ordenamiento y  manejo del área protegida</t>
  </si>
  <si>
    <t>1. Continuar con la implementación del convenio apoyo presupuestario desarrollo local sostenible UE</t>
  </si>
  <si>
    <t xml:space="preserve">1. Aumentar la cobertura de control y vigilancia </t>
  </si>
  <si>
    <t>1. Gestionar recursos con proyectos de cooperación</t>
  </si>
  <si>
    <t>1. Continuar con gestión de recursos con proyectos de cooperación o articulación con otras Entidades</t>
  </si>
  <si>
    <t>1. Continuar vinculando a los diferentes actores a las instancias de trabajo definidas.</t>
  </si>
  <si>
    <t>1. Participar en los espacios interinstitucionales y comunitarios y articular acciones en el marco de los procesos.</t>
  </si>
  <si>
    <t>1. Realizar mantenimientos y/o construcción de bienes inmuebles en Parques Naciones Naturales</t>
  </si>
  <si>
    <t>1. Cronograma de trabajo del parque</t>
  </si>
  <si>
    <t>1. Desplazamientos a través de comsiones</t>
  </si>
  <si>
    <t>1. Claridad en los responsables de la plataforma para replicar con el equipo.</t>
  </si>
  <si>
    <t>1. Revisar que en los recorridos que están ingresados a la plataforma no sigan siendo reportados con las falencias ya identificadas en el informe por nivel central</t>
  </si>
  <si>
    <t>1. Planes de trabajo, cumplimiento de agendas</t>
  </si>
  <si>
    <t xml:space="preserve">1. Plan de trabajo donde se pioricen temáticas </t>
  </si>
  <si>
    <t>1. Comités internos de trabajo</t>
  </si>
  <si>
    <t>1. Desplazamientos a la sede administrativa en la ciudad de Inirida, para cumplimiento de agendas</t>
  </si>
  <si>
    <t>1. Comités directivos
reuniones
Comités locales</t>
  </si>
  <si>
    <t>1. Reuniones
Sensibilizaciones
Capacitaciones</t>
  </si>
  <si>
    <t xml:space="preserve">1. Desarrollar reuniones con las comunidades locales y actores institucionales que tienen ingerencia en el AP </t>
  </si>
  <si>
    <t xml:space="preserve">1. Acercamientos con pescadores de la zona de influencia, mediante reuniones o entrevistas en las Unidades Economicas de Pesca dentro del AP. </t>
  </si>
  <si>
    <t>1. Realizar espacios de trabajo conjunto entre PNN y Autoridades Tradicionales (Consejo de Mayores, Talleres y Reuniones)</t>
  </si>
  <si>
    <t>1. Realizar reuniones de fortalecimiento con las comunidades indígenas del AP</t>
  </si>
  <si>
    <t>1. Desarrollar reuniones y acciones de educación ambiental con los usuarios del AP</t>
  </si>
  <si>
    <t>1. Implementar la estrategia de conectividades socioecosistemicas y realizar seguimiento de los acuerdos voluntarios de conservación</t>
  </si>
  <si>
    <t xml:space="preserve">1. Participación en los espacios convocados por los entes territoriales y otras organizaciones. </t>
  </si>
  <si>
    <t>1. Participación en los espacios del CIDEA</t>
  </si>
  <si>
    <t xml:space="preserve">1. Convocatorias para la vinculación de los actores en la formulación del Plan de Manejo. 
Espacios de trabajo desde la línea de educación ambiental para la conservación. </t>
  </si>
  <si>
    <t>1. Gestionar y  hacer seguimiento con las Entidades implementadoras de los proyectos en Colombia</t>
  </si>
  <si>
    <t xml:space="preserve">1. Articulación con los con actores estrategicos orientados en la implementación del proceso de paz. </t>
  </si>
  <si>
    <t xml:space="preserve">1. Articulacion con los entes territorial y local. </t>
  </si>
  <si>
    <t xml:space="preserve">1. Articulación con los entes territoriales, Cormacarena y otras instituciones que tengan competencia.   </t>
  </si>
  <si>
    <t>1. Participar en los instrumentos de  planeación y espacios intergremiales</t>
  </si>
  <si>
    <t>1. Gestióny seguimiento con las Entidades implementadoras de los proyectos en Colombia</t>
  </si>
  <si>
    <t>1. Participación en los instrumentos de  planeación y espacios intergremiales</t>
  </si>
  <si>
    <t>1. Implementar acciones de restauración en las áreas degradadas y o alteradas</t>
  </si>
  <si>
    <t>1. Actualizar permanente de la información mínima obligatoria  de publicar de manera proactiva en los sistemas de información de la entidad (portal Web e intranet).</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</si>
  <si>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</si>
  <si>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1. Participar en los subsistemas regionales del SINAP</t>
  </si>
  <si>
    <t>1. Orientar técnica y científicamente a las áreas protegidas en la formulación y ejecución de proyectos de Restauración Ecológica</t>
  </si>
  <si>
    <t>1. Implementar acciones de comunicación y educación a traves de agendas públicas de dialogo social e institucional que permitan fortalecer la politica de participación social de PNN</t>
  </si>
  <si>
    <t>1. Implementar, conjuntamente con aliados estratégicos como el Fondo de Agua de Cartagena y la Fundación Canal del Dique - Compas, procesos que propendan por el mejoramiento de la calidad de vida de habitantes de comunidades asentadas en el área de influencia del SFF Corchal</t>
  </si>
  <si>
    <t>2. Realizar el Encuentro Intercultural y Ambiental "El Corchal El Mono Hernández", con las Comunidades asentadas en la zona de influencia del Santuario</t>
  </si>
  <si>
    <t xml:space="preserve">1. Identificación de mecanismos e instrumentos finciareros a nivel nacional que puedan ser adoptado para PNN permitiendo la generación de  recursos y la dismunicion de la brecha financiera del SPNNC  </t>
  </si>
  <si>
    <t xml:space="preserve">2. Participación de Parques Nacionales Naturales de Colombia, en los talleres construyendo país, conforme las programaciones remitidas. </t>
  </si>
  <si>
    <t>3. Participación en la construcción de la política del SINAP y su implementación con componentes que reconoce el papel de la comunicación y educaciuón para la conservación.</t>
  </si>
  <si>
    <t>4. Fortalecer la trasferencia de conocimiento a partir de campañas de autocontrol enfocadas en la dimensión No.7 del MIPG.</t>
  </si>
  <si>
    <t>5. El DNP organiza ferias nacionales de servicio al ciudadano, que permiten facilitar a la población  el acceso a los tramites y servicios</t>
  </si>
  <si>
    <t>6. Generar un mecanismo para el control e identificación del estado de los productos jurídicos e insumos necesarios.</t>
  </si>
  <si>
    <t>7. 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t>
  </si>
  <si>
    <t>8. Las nueva plataforma transaccional permite el cumplimiento de la política de cero papel</t>
  </si>
  <si>
    <t>9. Mejorar los tiempos de respuesta para la contratacion de servicios y productos en tecnología</t>
  </si>
  <si>
    <t>10. Aportar al cumplimiento de los objetivos del plan de acción institucional asociados al al proceso de coordinacion del SINAP en las diferentes escalas de gestion.</t>
  </si>
  <si>
    <t>11. Fortalecer y generar conocimiento sobre los sistemas naturales (ecosistemas, recurso hídrico, clima) a través del programa de monitoreo de los VOC priorizados</t>
  </si>
  <si>
    <t>12. Fortalecer las relaciones entre la autoridad ambiental y las autoridades étnicas territoriales (Consejo Comunitaria comunidades negras)</t>
  </si>
  <si>
    <t xml:space="preserve">13. Generar iniciativas para disminuir la presión de los VOC a través de proyectos de cooperación </t>
  </si>
  <si>
    <t>14. Fortalecer la  autoridad ambiental y acciones de monitoreo</t>
  </si>
  <si>
    <t xml:space="preserve">15. Generar iniciativas para disminuir la presión de los VOC a través de proyectos de cooperación </t>
  </si>
  <si>
    <t>16. Generar iniciativas para disminuir la presión de los VOC a través de proyectos de cooperación o de articulación con otras Entidades</t>
  </si>
  <si>
    <t xml:space="preserve">17. Mejorar el relacionamiento con todos los actores sociales e institucionales del Territorio </t>
  </si>
  <si>
    <t>18. Participar en procesos en el marco de la implementación de los Acuerdos de la Habana referidos a la Reforma Rural Integral (punto 1) y drogas ilíticas (punto 4) coordinado por las Entidades Competentes.</t>
  </si>
  <si>
    <t>19. El modelo de planeación y gestión resalta el talento humano como el activo mas importante de la entidad</t>
  </si>
  <si>
    <t>20. Gestión de recursos financieros con FONTUR y KFW para el mantenimiento y/o construcción de bienes muebles</t>
  </si>
  <si>
    <t>21. Generar espacios de concertación con comunidades, comités internos de trabajo</t>
  </si>
  <si>
    <t xml:space="preserve">22. Generar espacios de formación a los equipos de las áreas en la aplicación del proceso administrativo sancionatorio ambiental </t>
  </si>
  <si>
    <t xml:space="preserve">23. Asegurar la correcta captura de las coordenadas geográficas de los puntos de PVC, así como el recorrido o track que debe guardarse en el GPS </t>
  </si>
  <si>
    <t>24. Realizar las revisiones y correcciones a los recorridos que se realizan y se ingresan a la plataforma, conforme al informe de revisión generado por nivel central</t>
  </si>
  <si>
    <t xml:space="preserve">25. Realizar jornadas de socialización al interior del equipo, dada la actualización del PCRP </t>
  </si>
  <si>
    <t>26. Fortalecer el equipo en temas asociados a la nueva institucionalidad, políticas y su articulación con el proceso de UOT</t>
  </si>
  <si>
    <t>27. Abordar temas administrativos, técnicos y de planeación que aportan a la implementaciónde las líneas estratégicas para el cumplimiento de los objetivos de conservación</t>
  </si>
  <si>
    <t>28. Dialogo  con las autoridades indígenas para la implementación de las agendas en el tema de gestión del conocimiento sobre el territorio.</t>
  </si>
  <si>
    <t>29. Como estrategia, dentro del marco de los procesos, fortalecer el relacionamiento con las Autoridades Indígenas que contribuya  al cumplimiento de los objetivos estratégicos de PNNC</t>
  </si>
  <si>
    <t>30. Fortalecer a los equipos en temas relacionados para el manejo de Gestor documental orfeo, que contribuya a generar las respuestas atendiendo las políticas de Gestión Documental</t>
  </si>
  <si>
    <t>31. Fortalecer el relacionamiento  con las comunidades locales actores institucionales que permitan avanzar en la conservación de los PICs  del AP</t>
  </si>
  <si>
    <t xml:space="preserve">32. Posicionar al AP en la comunidad de pescadores de la zona de influencia, y que hacen uso de los recursos hidrobiológicos. </t>
  </si>
  <si>
    <t>33. Generar espacios de fortalecimiento, relacionamiento y trabajo conjunto con las comunidades</t>
  </si>
  <si>
    <t>34. Fortalecer el relacionamiento con las comunidades Indígenas asentadas dentro del AP</t>
  </si>
  <si>
    <t>35. Generar espacios de fortalecimiento y relacionamiento con habitantes de los consejos comunitarios que hace uso del AP (Pescadores y prestadores de servicios ecoturisticos)</t>
  </si>
  <si>
    <t>36. Fortalecimiento de la estrategia de conectividades socioecosistemicas en el área de influencia del AP, para garantizar el flujo genético y conservación del Bosque Seco Tropical y sus especies asociadas</t>
  </si>
  <si>
    <t>37. Posibilidad de articular acciones con los Entes Territoriales y otras Organizaciones (Gobernaciones, Alcaldías, ONG, Agencias del Gobierno) con interes en el sector ambiente de la Orinoquia.</t>
  </si>
  <si>
    <r>
      <t>38. Participar en  espacios de articulación como los CIDE</t>
    </r>
    <r>
      <rPr>
        <sz val="12"/>
        <color theme="1"/>
        <rFont val="Arial Narrow"/>
        <family val="2"/>
      </rPr>
      <t xml:space="preserve">As. </t>
    </r>
  </si>
  <si>
    <t>39. Posibilidad de articular y vincular actores estrategicos en el proceso de formulación del Plan de Manejo del DNMI Cinaruco.</t>
  </si>
  <si>
    <t xml:space="preserve">40. Gestionar proyectos de Cooperación Internacional con interes en la región de la Orinoquia. </t>
  </si>
  <si>
    <t xml:space="preserve">41. Los programas que han sido priorizados en la implementación del postconflicto están centralizados en algunos de los municipios que tienen jurisdicción al interior del área protegida. </t>
  </si>
  <si>
    <t>42. Posibilidad de articular acciones con los entes territoriales y otras organizaciones (Gobernaciones, Alcaldias ong's) con interes en sector ambiente</t>
  </si>
  <si>
    <t xml:space="preserve">43. Articulación con los instrumentos de Planificación para el ordenamiento Ambiental Territorial. </t>
  </si>
  <si>
    <t>44. Posibilidad de articular acciones con los Entes Territoriales y otras Organizaciones (Gobernaciones, Alcaldías, ONG, Agencias del Gobierno) con interes en el sector ambiente de la Orinoquia.</t>
  </si>
  <si>
    <t xml:space="preserve">45. Gestionar proyectos de Cooperación Internacional con interes en la región de la Orinoquia. </t>
  </si>
  <si>
    <t>46. Posibilidad de articular acciones con los Entes Territoriales y otras Organizaciones (Gobernaciones, Alcaldías, ONG, Agencias del Gobierno) con interes en el sector ambiente de la Orinoquia.</t>
  </si>
  <si>
    <t>47. Mitigar las presiones al interior de las áreas protegidas mediante acciones de restauración activa y pasiva monitoreadas desde el PAA.</t>
  </si>
  <si>
    <t>48. Mejorar la administración de la documentación de la entidad mediante el monitoreo en el componente de transparencia y acceso de información.</t>
  </si>
  <si>
    <t>49. Lograr el cumplimiento de los objetivos del plan de acción  institucional que contempla el SINAP.</t>
  </si>
  <si>
    <t>50. Mitigar las presiones al interior de las áreas protegidas mediante acciones de restauración activa y pasiva monitoreadas desde el PAA.</t>
  </si>
  <si>
    <t>51. Fortalecer los espacios de relacionamiento y participación con los actores sociales e institucionales que permitan avanzar en el reconocimiento de la conservación del AP, a traves de los procesos de comunicación y educación para la conservación.</t>
  </si>
  <si>
    <t>52. Generar espacios que permitan fortalecer el relacionamiento con los asentamientos humanos ubicados en la zona de influencia del Santuario de Fauna y Flora El Corchal "El Mono Hernández" y disminuir presiones antrópicas a los recursos naturales de la zona.</t>
  </si>
  <si>
    <t>53. Generar espacios de fortalecimiento y relacionamiento con la comunidad raizal que hace uso del AP (Pescadores y prestadores de servicios ecoturisticos)</t>
  </si>
  <si>
    <t xml:space="preserve">1. Revisión y vistos buenos de los requisitos financieros y técnicos por los respectivos responsables 
</t>
  </si>
  <si>
    <r>
      <t>2. Solicitar inactivación por parte del Coordinador Administrativo y Financiero  la inactfivación de los usuarios que presenten novedades como vacaciones y licencias.</t>
    </r>
    <r>
      <rPr>
        <sz val="11"/>
        <color rgb="FFFF0000"/>
        <rFont val="Arial Narrow"/>
        <family val="2"/>
      </rPr>
      <t xml:space="preserve">
</t>
    </r>
  </si>
  <si>
    <r>
      <t xml:space="preserve">1. Realizar sensibilización </t>
    </r>
    <r>
      <rPr>
        <sz val="11"/>
        <color theme="1"/>
        <rFont val="Arial Narrow"/>
        <family val="2"/>
      </rPr>
      <t>sobre politicas de seguridad y reglamento uso SIIF</t>
    </r>
    <r>
      <rPr>
        <sz val="11"/>
        <rFont val="Arial Narrow"/>
        <family val="2"/>
      </rPr>
      <t xml:space="preserve"> a los usuarios, enfatizando en reportar las novedades en el formato: "Novedades Portal Bancario" y GLPI (para el caso de SIIF Nación)</t>
    </r>
  </si>
  <si>
    <t>2. Efectuar seguimiento diario al saldo de bancos</t>
  </si>
  <si>
    <t>2. Verificar el cumplimiento de las fechas establecidas en el cronograma para cada una de las actividades para la presentación y pago de los impuestos.</t>
  </si>
  <si>
    <t>1. Diligenciar las bases de datos en el DRIVE con la liqudación de impuestos y registro de deducciones por parte del área de contabilidad y registro de revisión de impuestos y deducciones por parte del área de tesorería</t>
  </si>
  <si>
    <t>3. Realizar capacitación virtual en usos presupuestales</t>
  </si>
  <si>
    <t>2.  Actualizar catalogo de usos presupuestales de acuerdo con la planeación financiera de la entidad</t>
  </si>
  <si>
    <t>1.  Realizar conciliación de obligaciones presupuestales vs matriz de usos presupuestales con la peoridicidad establecida para reporte de Austeridad del Gasto.</t>
  </si>
  <si>
    <t xml:space="preserve">1. Diseñar y/o ajustar semestralmente un mecanismos financieros que permitan la  generacion de recursos en PNN y la disminucion de la bercha financiera. </t>
  </si>
  <si>
    <t xml:space="preserve">2. Realizar seguimiento anual a los  mecanismos financieros en implementación que permitan la generacion de recursos en PNN y la disminucion de la bercha financiera. </t>
  </si>
  <si>
    <t>1. Actualizar los formatos de informe mensual de actividades de capacitación y bienestar incluyendo la verificación de lo planeado con lo ejecutado.</t>
  </si>
  <si>
    <t>2. Definir en el plan de capacitación las capacitaciones a implementar</t>
  </si>
  <si>
    <t>3. Gestionar actividades semestralmente de capacitación, bienestar y SGSST de forma virtual</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</si>
  <si>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</si>
  <si>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2. Incluir los recursos en la planeación financiera de la entidad</t>
  </si>
  <si>
    <t xml:space="preserve">3. Aprobar y Publicar el Plan Anual de Auditorias </t>
  </si>
  <si>
    <t>1. Realizar sensibilizaciones enfatizando en la  clase de petición  de acuerdo a lo establecido en la ley 1755 de 2015</t>
  </si>
  <si>
    <t>2. Generar alertas  por medio de correo electrónico, con el fin de que se de respuesta oportuna a las solicitudes</t>
  </si>
  <si>
    <t>1. Reportar oportunamente al Grupo de procesos Corporativos los bienes a asegurar  (oportunamente hace referencia a realizar el reporte una vez ingrese al inventario de la entidad)</t>
  </si>
  <si>
    <t>2 Verificar que se cuenten con los anexos de las inclusiones al programa de seguros</t>
  </si>
  <si>
    <t xml:space="preserve">1. Realizar seguimiento mensual  al PAC solicitado por cada unidad de decisión vs el PAC ejecutado .           
</t>
  </si>
  <si>
    <t xml:space="preserve">2. Elaborar  conciliaciones bancarias mensuales conforme a los parametros indicados por el Grupo Gestión Financiera acorde a las normas vigentes, con el fin de verificar el saldo promedio en bancos                                                  </t>
  </si>
  <si>
    <t xml:space="preserve">3.  Elaborar informe de conciliación de acuerdo a los requerimientos establecidos por NC relacionados con las operaciones reciprocas de la Entidad, adjuntando las actas respectivas. 
</t>
  </si>
  <si>
    <t xml:space="preserve">4. Elaborar informe de Documentos de Recaudo por clasificar asignados versus imputados.
</t>
  </si>
  <si>
    <t>5. Remitir al Grupo de Gestión Financiera por parte de las DTS y las unidades de decisión la solicitud de PAC debidamente justificada y formalizada dentro de las fechas establecidas por Nivel Central dando cumplimiento a lo establecido en la circular vigente</t>
  </si>
  <si>
    <t>6. Elaborar informe de excedentes financieros y anteproyecto presupuesto de ingresos y remitirlos a la OAP para determinar la asignación de recursos de la subcuenta FONAM por recurso 21 y 20 respectivamente</t>
  </si>
  <si>
    <t>1.  Elaborar Estados financieros y notas de acuerdo a la aplicación de las políticas contables y operativas para el reconocimiento, medición y revelación de todos los hechos económicos de PNNC</t>
  </si>
  <si>
    <t xml:space="preserve">2. Certificar la información contable registrada en SIIF NACIÓN. </t>
  </si>
  <si>
    <t>1. Verificar que el Registro Presupuestal cuente con los requisitos tales como número del contrato, nombre, valor , cuenta bancaria, afectación correcta del CDP y del producto, y que se encuentren cargados en el orfeo los soportes confirnando que no se constituya como hechos cumplidos</t>
  </si>
  <si>
    <t xml:space="preserve">2. Gestionar sensibilización a los servidores públicos en principios y valores éticos (integridad)
</t>
  </si>
  <si>
    <t xml:space="preserve">1. Socializar la ley organica de presupuesto enfatizando en el plazo de ejecución del acto administrativo </t>
  </si>
  <si>
    <t>3. Realizar seguimiento trimestral a la ejecución de los instrumentos de planeación (Plan anual de adquisiciones y PAC)</t>
  </si>
  <si>
    <r>
      <t xml:space="preserve">3.  Realizar seguimiento </t>
    </r>
    <r>
      <rPr>
        <sz val="11"/>
        <color theme="1"/>
        <rFont val="Arial Narrow"/>
        <family val="2"/>
      </rPr>
      <t>mensual</t>
    </r>
    <r>
      <rPr>
        <sz val="11"/>
        <color rgb="FFFF0000"/>
        <rFont val="Arial Narrow"/>
        <family val="2"/>
      </rPr>
      <t xml:space="preserve"> </t>
    </r>
    <r>
      <rPr>
        <sz val="11"/>
        <rFont val="Arial Narrow"/>
        <family val="2"/>
      </rPr>
      <t>a la bolsa de deducciones verificando que los valores que ingresan sean efectivamente destinados al beneficiario correspondiente.</t>
    </r>
  </si>
  <si>
    <t>1. Los responsables del proceso en las diferentes escalas de gestion promoverán que el personal asignado cuente con la capacitación y/o acompañamiento requerido para el cumplimiento de las acciones inherentes al proceso de acuerdo a las necesidades</t>
  </si>
  <si>
    <t>2. Los responsables del proceso en las diferentes escalas de gestion revisarán la efectiva inclusión de las actividades asociadas al servicio de coordinación del SINAP en la gestión de los proyectos con las asignaciones presupuestales anuales adecuadas</t>
  </si>
  <si>
    <t>1. La persona asignada en el AP para el tema de riesgo público, actualizará y socializará a todo el personal del AP el plan de contingencia de riesgo público en los casos que se requiera</t>
  </si>
  <si>
    <t xml:space="preserve">1. Una Campaña por cuatrimestre. de comunicación sobre Transparencia y Actualización de contenidos. </t>
  </si>
  <si>
    <t>2. Solicitud de reporte anual de cumplimiento que es presentado por parte de las DT,AP y  Dependencias.</t>
  </si>
  <si>
    <t>3. Dos campaña  por cuatrimestre de comunicación sobre atención al usuario y código de integridad.</t>
  </si>
  <si>
    <t>1. Elaborar comunicación general indicando los parametros a seguir para el acceso a las historias laboresl</t>
  </si>
  <si>
    <t>1. La persona asignada en el AP para el tema de riesgo público, actualizará y socializará dos veces al  año (en el segundo y tercer cuatrimestre) a todo el personal del AP el plan de contingencia de riesgo público.</t>
  </si>
  <si>
    <t>1. La persona asignada en el AP para el tema de riesgo público, coordinará la actualización del Plan de Contingencia de Riesgo Público - PCRP en el nivel local (AP), realizará el seguimiento ante la OGR acerca de la aprobación de la actualización.</t>
  </si>
  <si>
    <t>2. La persona asignada en el AP para el tema de riesgo público, actualizará y socializará dos veces al  año (en el segundo y tercer cuatrimestre) a todo el personal del AP el plan de contingencia de riesgo público</t>
  </si>
  <si>
    <t>1. La persona asignada en el AP para el tema de riesgo público, actualizará y socializará dos veces al  año (en el segundo y tercer cuatrimestre) a todo el personal del AP el plan de contingencia de riesgo público</t>
  </si>
  <si>
    <t>1. La persona asignada en el AP para el tema de riesgo público, actualizará una vez al año, y socializará de forma semestral (Junio y Diciembre) a todo el personal del AP el plan de contingencia de riesgo público.</t>
  </si>
  <si>
    <t>1. La persona asignada en el AP para el tema de  Plan de Emergencia y Contingencia de Riesgo Natural, actualizará en el segundo semestre del año y socializará dos veces al año ante el personal del AP  y una entidad territorial  el plan de emergencia y contingencia de riesgos naturales vigente</t>
  </si>
  <si>
    <t>1. La persona asignada en el AP para el tema de emergencia y contingencia de riesgos naturales, actualizará una vez al año, y socializará de forma semestral (Junio y Diciembre) ante el personal del AP y las instancias municipales y departamental el plan de emergencia y contingencia de riesgos naturales vigente.</t>
  </si>
  <si>
    <t>1. La persona asignada en el AP para el tema de emergencia y contingencia de riesgos naturales, socializará en el tercer trimestre del año de manera presencial ante el personal del AP y mediante oficio  a las instacias municipales y departamental el Plan de Emergencia y Contingencia de Riesgos Naturales.</t>
  </si>
  <si>
    <t>1. Reportar en el PAA las acciones ejecutadas para avanzar en las Estrategias Especiales de manejo con la comunidad raizal</t>
  </si>
  <si>
    <t>1. Construir plan de trabajo con la DTCA al inicio de la vigencia y realizar reporte trimestral de los avances correspondientes de la instancia de comanejo con los CCCN en el marco de los acuerdos suscritos del PNNCRSB.</t>
  </si>
  <si>
    <t>1. Planeación anual de las Estrategias Especiales de Manejo en cada una de las DT</t>
  </si>
  <si>
    <t>2. Las DT integran esta planeación en su plan de necesidades</t>
  </si>
  <si>
    <t xml:space="preserve">2. Comunicar a las áreas protegidas las directrices de seguridad de la institución y solicitar su implementacion.  </t>
  </si>
  <si>
    <t>1. La persona asignada en el AP para el tema de  Plan de Emergencia y Contingencia de Riesgo Natural, actualizará en el primer semestre del año y socializará en el tercer cuatrimestre  ante el personal del AP  y por oficio a las instancias municipales y departamental el plan de emergencia y contingencia de riesgos naturales vigente.</t>
  </si>
  <si>
    <t xml:space="preserve">1. La persona asignada en el AP para el tema de riesgo público, actualizará y socializará ante el personal del AP y las instacias municipales y departamental el plan de emergencia y contingencia de riesgos naturales vigente, cuando se requiera </t>
  </si>
  <si>
    <t xml:space="preserve">1. La persona asignada en el AP para el tema de riesgo público, actualizará y socializará ante el personal del AP y las instacias municipales el plan de emergencia y contingencia de riesgos naturales vigente, cuando se requiera </t>
  </si>
  <si>
    <t xml:space="preserve">1. Realizar reuniones para hacer seguimiento a los acuerdos firmados con las comunidades de uso y manejo de los recursos de pesca, piangua y mangle </t>
  </si>
  <si>
    <t xml:space="preserve">2. Programar, ejecutar y realizar informes de PVC </t>
  </si>
  <si>
    <t>1. Participar en los espacios regionales y municipales convocados por autoridades ambientales y territoriales para la disminución de las presiones</t>
  </si>
  <si>
    <t xml:space="preserve">2. Formular  proyectos de cooperación para la consecución de recursos </t>
  </si>
  <si>
    <t>3.  Convocar espacios de concertación con la Comunidad del Parque Farallones y su zona de influencia</t>
  </si>
  <si>
    <t>1.  Realizar   monitoreo del carijoa riseii y correlacionar con las variaciones climáticas.</t>
  </si>
  <si>
    <t>1. Implementar el proyecto de Unión Europea  enfocada en las comunidades  que hacen uso de los recursos forestales, generando alternativa productivas.</t>
  </si>
  <si>
    <t>2.  Intensificar los recorridos de control y vigilancia en el sector del río Cacarica</t>
  </si>
  <si>
    <t>1. Promover la coordinación interinstitucional a través  de reuniones y mesas de trabajo.</t>
  </si>
  <si>
    <t>2. Buscar maximizar el uso de los recursos asignados al PNN Munchique y gestión de recursos con otras instituciones y organismos de cooperación.</t>
  </si>
  <si>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</si>
  <si>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1. Realizar reuniones con las comunidades para socializar el preacuerdo de recurso hidrobiológico incluyendo los resultados del monitoreo</t>
  </si>
  <si>
    <t>2. Programar, ejecutar y presentar informes de recorridos  de prevención, vigilancia y control</t>
  </si>
  <si>
    <t xml:space="preserve">1. Realizar  campañas con educativas con pescadores y consumidores de pescado con malla. </t>
  </si>
  <si>
    <t>2. Informes de prevención, vigilancia y control</t>
  </si>
  <si>
    <t>1. Realizar recorridos de Prevención, Vigilancia y Control</t>
  </si>
  <si>
    <t>1. La persona asignada en el AP para el tema de riesgo público, actualizará y socializará mínimo 2 veces al año a todo el personal del AP el plan de contingencia de riesgo público en los casos que se requiera.</t>
  </si>
  <si>
    <t>1. La persona asignada en el AP para el tema de gestión del riesgo, actualizará y socializará mínimo 2 veces al año ante el personal del AP y las instacias municipales y departamental el plan de emergencia y contingencia de riesgos naturales vigente, cuando se requiera.</t>
  </si>
  <si>
    <t xml:space="preserve">1. Socialización del Plan de Contingencia de Riesgo Público, Protocolo de Seguridad, Conducta y Comportamiento, Procedimiento de Gestión del Riesgo Público, Medidas para la movilización del persona mínimo 2 veces al año. </t>
  </si>
  <si>
    <t xml:space="preserve">1. Socializar el Plan de Emergencias al equipo de trabajo del  AP  y realizar actividades de capacitación de los protocolos de actuación. </t>
  </si>
  <si>
    <t xml:space="preserve">1. Participación en espacios intra e interinstitucionales y con comunidades que permitan reducir el riesgo de incremento de presiones en el área protegida. </t>
  </si>
  <si>
    <t>2. Implementación de acciones priorizadas de la estrategia de uso, ocupación y tenencia de acuerdo con la asignación presupuestal de gobierno nacional y cooperación.</t>
  </si>
  <si>
    <t>1.  Realizar ordenamiento del ecoturismo en el área protegida</t>
  </si>
  <si>
    <t xml:space="preserve">2. Realizar control al turismo no regulado al interior del área protegida. </t>
  </si>
  <si>
    <t>1. Adelantar acciones para el fortalecimiento  de la articulación intra e inter institucional.</t>
  </si>
  <si>
    <t xml:space="preserve">1. Construir el Plan de Contigencia para el Riesgo Público. </t>
  </si>
  <si>
    <t xml:space="preserve">2. Socializar el Plan de Contigencia para el Riesgo Público al equipo del Distrito. </t>
  </si>
  <si>
    <t>DTAM - PNN Amacayacu</t>
  </si>
  <si>
    <t>DTCA - PNN BAHÍA PORTETE</t>
  </si>
  <si>
    <t>DTAM - PNN Cahuinarí</t>
  </si>
  <si>
    <t>DTAM - PNN Chiribiquete</t>
  </si>
  <si>
    <t>DTAM - PNN Churumbelos</t>
  </si>
  <si>
    <t>DTAO - PNN COMPLEJO VOLCANICO DOÑA JUANA</t>
  </si>
  <si>
    <t>DTOR - PNN El Tuparro</t>
  </si>
  <si>
    <t>DTCA- PNN CORALES PROFUNDIDAD</t>
  </si>
  <si>
    <t>DTCA - PNN Corales del Rosario y San Bernardo - DTCA</t>
  </si>
  <si>
    <t xml:space="preserve">DTAO - PNN CUEVA DE LOS GUACHAROS </t>
  </si>
  <si>
    <t>DTPA- PNN FARALLONES DE CALI</t>
  </si>
  <si>
    <t>DTPA PNN FARALLONES DE CALI</t>
  </si>
  <si>
    <t>DTPA - PNN FARALLONES DE CALI</t>
  </si>
  <si>
    <t>DTPA - PNN GORGONA</t>
  </si>
  <si>
    <t xml:space="preserve"> DTPA - PNN KATIOS</t>
  </si>
  <si>
    <t>DTAM- PNN La Paya</t>
  </si>
  <si>
    <t xml:space="preserve">DTAO - PNN LAS HERMOSAS </t>
  </si>
  <si>
    <t xml:space="preserve">DTAO - PNN LAS ORQUIDEAS </t>
  </si>
  <si>
    <t xml:space="preserve">DTAO - PNN Los Nevados  </t>
  </si>
  <si>
    <t>DTPA - PNN Munchiuqe</t>
  </si>
  <si>
    <t>DTCA - PNN MACUIRA</t>
  </si>
  <si>
    <t>DTAO - PNN NEVADO DEL HUILA</t>
  </si>
  <si>
    <t xml:space="preserve">DTAO - PNN PURACE </t>
  </si>
  <si>
    <t>DTAM - PNN Río Puré</t>
  </si>
  <si>
    <t>DTPA - PNN SANQUIANGA</t>
  </si>
  <si>
    <t>DTCA - PNN SIERRA NEVADA STA MARTA</t>
  </si>
  <si>
    <t xml:space="preserve">DTAO - PNN TATAMA
</t>
  </si>
  <si>
    <t>DTCA - PNN TAYRONA</t>
  </si>
  <si>
    <t>DTOR - PNN Tinigua</t>
  </si>
  <si>
    <t>DTPA -PNN Uramba bahia malaga</t>
  </si>
  <si>
    <t>DTPA - PNN UTRIA</t>
  </si>
  <si>
    <t>DTAM - PNN Yaigojé</t>
  </si>
  <si>
    <t>DTAM - RNN Nukak</t>
  </si>
  <si>
    <t>DTAM - RNN Puinawai</t>
  </si>
  <si>
    <t>DTCA- PNN Old Providence McBean Lagoon)</t>
  </si>
  <si>
    <t>DTCA - SFF ACANDI PLAYÓN Y PLAYONA</t>
  </si>
  <si>
    <t xml:space="preserve">DTCA - SFF CIENAGA GRANDE DE SANTA MARTA </t>
  </si>
  <si>
    <t>DTCA- SFF CORCHAL MH</t>
  </si>
  <si>
    <t>DTCA - SFF EL CORCHAL MH</t>
  </si>
  <si>
    <t>DTAO - SFF GALERAS</t>
  </si>
  <si>
    <t xml:space="preserve">DTAO - SFF ISLA DE LA COROTA </t>
  </si>
  <si>
    <t>DTCA - SFF Los Colorados</t>
  </si>
  <si>
    <t>DTCA - SFF LOS FLAMENCOS</t>
  </si>
  <si>
    <t>DTPA - SFF MALPELO</t>
  </si>
  <si>
    <t xml:space="preserve">DTAO - SFF OTUN QUIMBAYA </t>
  </si>
  <si>
    <t>DTAM - SPM Orito</t>
  </si>
  <si>
    <t>DTCA - VP ISLA DE SALAMANCA</t>
  </si>
  <si>
    <t>PROCESO / DEPENDENCIA Y RIESGOS SEGÚN ITEM A REPORTAR</t>
  </si>
  <si>
    <t>Grupo de Sistemas de Información y Radiocomunicaciones.</t>
  </si>
  <si>
    <t>1. Revisión y vistos buenos de los requisitos financieros y técnicos por los respectivos responsables.</t>
  </si>
  <si>
    <t>Estudios previos con vistos buenos de la revisión de  los requisitos  financieros y  técnicos por los respectivos responsables (muestreo) o Respuesta a observaciones</t>
  </si>
  <si>
    <t>Visto bueno en las respuestas a las observaciones</t>
  </si>
  <si>
    <t>Grupo de Participación Social- DTAO</t>
  </si>
  <si>
    <t>Grupo de Participación Social - DTAO</t>
  </si>
  <si>
    <t>87 - 88 - 126</t>
  </si>
  <si>
    <t>87 - 88 -129</t>
  </si>
  <si>
    <t>87 - 88 -132</t>
  </si>
  <si>
    <t>87 -88 -135</t>
  </si>
  <si>
    <t>87 - 88 -138</t>
  </si>
  <si>
    <t>87 - 88 -141</t>
  </si>
  <si>
    <t>87 - 88 -144</t>
  </si>
  <si>
    <t>87 - 88 -147</t>
  </si>
  <si>
    <t xml:space="preserve">PNN Los Nevados  </t>
  </si>
  <si>
    <t>121 -122-123</t>
  </si>
  <si>
    <t>Reporte de ORFEO - correos electrónicos</t>
  </si>
  <si>
    <t>Grupo de Gestion e Integracion del SINAP (Nivel Central - Direcciones Territoriales - excepto DTAO - DTAM - DTOR)</t>
  </si>
  <si>
    <t>Director Territorial - DTOR</t>
  </si>
  <si>
    <t>Grupo de Gestion e Integracion del SINAP (Nivel Central - Direcciones Territoriales exceto DTAM - DTOR)</t>
  </si>
  <si>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</si>
  <si>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t>PNN Paramillo</t>
  </si>
  <si>
    <t xml:space="preserve">El jefe del AP actualiza el plan de contingencia de riesgo público anualmente </t>
  </si>
  <si>
    <t xml:space="preserve">1) Ultimo trimestre del informe de implementación de los protocolos de PVC
</t>
  </si>
  <si>
    <t>2) Porcentaje de avance del informe de implementación de los diseños de Monitoreo: estado de coberturas naturales y estado poblacional del caiman aguja.</t>
  </si>
  <si>
    <t xml:space="preserve">Jefe del Área Protegida con el apoyo de sus profesionales temáticos de PVC - PNNC Paramillo </t>
  </si>
  <si>
    <t>Jefe del Área Protegida con el apoyo del profesional temáticos de y Monitoreo - PNNC Paramillo</t>
  </si>
  <si>
    <t xml:space="preserve">Numero de informes de protocolos de PVC implementados
</t>
  </si>
  <si>
    <t>porcentaje de avance de actividades de coordinación desarrolladas</t>
  </si>
  <si>
    <t>55. Participar en los procesos, programas e implementación de iniciativas en el marco de la implementación de los Acuerdos de la Habana referidos a la Reforma Rural Integral (punto 1) y drogas ilíticas (punto 4) coordinado por las Entidades Competentes.</t>
  </si>
  <si>
    <t>Gestionar recursos que viabilicen la implementación de las iniciativas y proyectos que permitan mejorar las condiciones socio-ecosistémicas del AP y su area de influencia (Ecorregión Paramillo)</t>
  </si>
  <si>
    <t>Reducir conflictos socio-ecosistémicos del AP, principalmente relacionadas al uso, ocupación y tenencia con campesinos; y fortalecer los procesos interinstitucionales</t>
  </si>
  <si>
    <t>Avances del informe de  Gestión</t>
  </si>
  <si>
    <t>Jefe del PNN Paramillo y el profesional de Planeación del AP</t>
  </si>
  <si>
    <t>Jefe del PNN Paramillo y el profesional tematico de UOT</t>
  </si>
  <si>
    <t>PNN CHINGAZA - Jefe de area protegida</t>
  </si>
  <si>
    <t>PNN Sumapaz - Jefe de Área Protegida</t>
  </si>
  <si>
    <t>PNN Cordillera de los Picachos - Jefe de Área Protegida.</t>
  </si>
  <si>
    <t>PNN El Tuparro  - Jefe de Área Protegida.</t>
  </si>
  <si>
    <t>PNN Sierra de la Macarena  - Jefe del área protegida</t>
  </si>
  <si>
    <t>88-93</t>
  </si>
  <si>
    <t>88 -95</t>
  </si>
  <si>
    <t>88 -97</t>
  </si>
  <si>
    <t>88 - 99</t>
  </si>
  <si>
    <t>88 -101</t>
  </si>
  <si>
    <t>87- 88 -120</t>
  </si>
  <si>
    <t xml:space="preserve">Extralimitación en el ejercicio de funciones en el otorgamiento de permisos, concesiones, y autorizaciones en las Áreas Protegidas. </t>
  </si>
  <si>
    <t xml:space="preserve">Extralimitación en el ejercicio de funciones sancionatorias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</si>
  <si>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</si>
  <si>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Circunstancia en la cual un servidor público va más allá de las funciones y fines que le otorgan las funciones del cargo o su contrato. Aplica cuando se hace uso discrecional del poder y el monopolio en la toma de decisiones en el ejercicio de la función sancionatoria. </t>
  </si>
  <si>
    <t>Subdirectora de Gestión y Manejo de Areas Protegidas y Directora Territorial Caribe.</t>
  </si>
  <si>
    <t>Subdirectora de Gestión y Manejo de Areas Protegidas y Directores Territoriales.</t>
  </si>
  <si>
    <t>Jefe de la Dependencia, mediante la asignación de los trámites mediante el Gestor Documental ORFEO y en los aplicativos de seguimiento, al momento de la radicación y firma de los actos administrativos del trámite.
Evidencias: Reporte de ORFEO y Actos Administrativos archivados y/o publicados en la Gaceta Oficial de PNNC.</t>
  </si>
  <si>
    <t>Jefe de la Dependencia, mediante la asignación de los trámites mediante el Gestor Documental ORFEO y en los aplicativos de seguimiento, al momento de la radicación y firma de los actos administrativos del proceso sancionatorio.
Evidencias: Reporte de ORFEO y Actos Administrativos archivados y/o publicados en la Gaceta Oficial de PNNC.</t>
  </si>
  <si>
    <t>Dilación indebida de los tiempos en el transcurso de losTrámites Ambientales.</t>
  </si>
  <si>
    <t>Dilación indebida de los tiempos en el transcurso de los Procesos sancionatorios.</t>
  </si>
  <si>
    <t>Retrasos voluntarios o indebidas por parte de servidores públicos cuando le asiste interés particular de obtener beneficio ilícito originado en el otorgamiento de un permiso, concesión y/o autorización.</t>
  </si>
  <si>
    <t>Retrasos voluntarios o indebidas por parte de servidores públicos cuando le asiste interés particular de obtener beneficio ilícito originado en proferir decisiones en un proceso sancionatorio.</t>
  </si>
  <si>
    <t xml:space="preserve">1. Desconocimiento de los tiempos que otorga la normatividad, contenida en los procedimientos del Sistema Intregado de Gestión de la Entidad, que aplica Trámites Ambientales. </t>
  </si>
  <si>
    <t xml:space="preserve">1. Desconocimiento de los tiempos que otorga la normatividad, contenida en los procedimientos del Sistema Intregado de Gestión de la Entidad, que aplica para Procesos sancionatorios. </t>
  </si>
  <si>
    <t>Coordinador GTEA, mediante la asignación de los trámite mediante el Gestor Documental ORFEO y en los aplicativos de seguimiento, al momento de la radicación y firma de los actos administrativos de los trámites ambientales.
Evidencias: Reporte de ORFEO y Actos Administrativos archivados y/o publicados en la Gaceta Oficial de PNNC.</t>
  </si>
  <si>
    <t>Coordinador GTEA, mediante la asignación de los trámite mediante el Gestor Documental ORFEO y en los aplicativos de seguimiento, al momento de la radicación y firma de los actos administrativos del proceso.
Evidencias: Reporte de ORFEO y Actos Administrativos archivados y/o publicados en la Gaceta Oficial de PNNC.</t>
  </si>
  <si>
    <t>Listados de asistencia y actas donde se evidencien los procesos de capacitación  y/o socialización al equipo de trabajo</t>
  </si>
  <si>
    <t>Áreas Protegidas 
Direcciones Territoriales 
Excepto PNNC Los nevados - PNN Tatama</t>
  </si>
  <si>
    <t>Áreas Protegidas
Excepto PNNC Los nevados - PNN Tatama</t>
  </si>
  <si>
    <t>PNN SELVA DE FLORENCIA</t>
  </si>
  <si>
    <t>87 - 88 -124</t>
  </si>
  <si>
    <t>30 - 31 - 39 - 40 - 69 - 71 - 92 - 94 - 96 - 98 - 100 - 104 - 105 - 106 - 107 - 108 - 109 - 118 - 119 - 125 - 127 - 128 - 130 - 131 - 133 - 134 - 136 - 137 - 139 - 140 - 142 - 143 - 145 - 146 - 162</t>
  </si>
  <si>
    <t>DTAO - PNN Selva de Florencia</t>
  </si>
  <si>
    <t>27 - 29 - 86 - 87 - 88 - 90 - 91</t>
  </si>
  <si>
    <t>ITEM QUE YA NO EXISTEN Y NO ESTAN RELACIONADOS</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</si>
  <si>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</si>
  <si>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</si>
  <si>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</si>
  <si>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El personal del área protegida realiza recorridos de control y vigilancia no predeterminados, al menos una vez  al mes y generan reportes que son cargados al  aplicativo SICO Smart.</t>
  </si>
  <si>
    <t xml:space="preserve">El profesional responsable implementa el programa de monitoreo sobre los VOC de filtro grueso (estado de las coberturas naturales de las subzonas hidrográficas) y VOC de filtro fino (estado poblacional del caimán aguja)  y se tienen como evidencias informes anuales del estado de los VOC`s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</si>
  <si>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</si>
  <si>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1) Implementación del protocolo de PVC: incluyendo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Desarrollo de actividades de educación ambiental con las comunidades locales en sectores del AP con mayor presión y donde se presenta las condiciones socio-dinámicas y no existe mayores situaciones de riesgo público. </t>
  </si>
  <si>
    <t>2) Implementación de los diseños de monitoreo de: 1) estado anual de las coberturas naturales en cada una de las subzonas hidrográficas del AP: indicadores de Deforestación, Fragmentación e integridad de las coberturas naturales, 2) Estado poblacional anual del caimán aguja con sus indicadores de tamaño, densidad y tasa  de crecimiento poblacional.</t>
  </si>
  <si>
    <t>54. Generar iniciativas y/o formular proyectos de inversión enfocados para disminuir la presión de los VOC`s del Parque, a través de fuentes de cooperación o de articulación con otras Entidades</t>
  </si>
  <si>
    <t>1. Continuar con la gestión de recursos para proyectos de cooperación o articulación con otras Entidades.</t>
  </si>
  <si>
    <t>1. Participar en los espacios interinstitucionales, comunitarios y articular acciones estratégicas del Área Protegida en el marco de los Postacuerdo.</t>
  </si>
  <si>
    <t>2. Verificar en el numeral 13 del informe técnico administrativo y financiero el cumplimiento total del criterio evaluado.</t>
  </si>
  <si>
    <t>Informe técnico administrativo y financiero del correspondiente trimestre.</t>
  </si>
  <si>
    <t># de informes técnico presentados</t>
  </si>
  <si>
    <t>Item correspondiente a reportar</t>
  </si>
  <si>
    <t>PNN BAHÍA PORTETE</t>
  </si>
  <si>
    <t>Grupo de Comunicaciones y Educación Ambiental - Nivel Central</t>
  </si>
  <si>
    <t xml:space="preserve">1. La persona asignada en el AP para el tema de riesgo público, actualizará y socializará dos veces al  año (en el segundo y tercer trimestre.) a todo el personal del AP el plan de contingencia de riesgo público </t>
  </si>
  <si>
    <t xml:space="preserve">1. Verificación mediante visto bueno por parte del Jefe de dependencia o Subordinado del Director Territorial Caribe, en los actos administrativos que resuelven los trámites mediante la aprobación por firma de la Subdirectora de Gestión y Manejo de Áreas Protegidas o por parte del Director Territorial (DTCA).
</t>
  </si>
  <si>
    <t>Número de expedientes de trámite con hallazgo de extralimitación de funciones / Número de expedientes de trámite repartidos en el periodo.</t>
  </si>
  <si>
    <t xml:space="preserve">
1. Sensibilizar periódicamente al equipo de trabajo sobre el cumplimiento de los tiempos otorgados por la norma para los Trámites Ambientales.
</t>
  </si>
  <si>
    <t>(Número de expedientes de trámites ambientales en los que se registran dilaciones de tiempo / Número de expedientes de trámites recibidos)*100</t>
  </si>
  <si>
    <t xml:space="preserve">1. Verificación mediante visto bueno por parte del Jefe de dependencia o Subordinado del DIrector Territorial, en los actos administrativos que resuelven de fondo los Procesos Sancionatorios mediante la aprobación por firma de la Subdirectora de Gestión y Manejo de Áreas Protegidas o Director Territorial.
</t>
  </si>
  <si>
    <t xml:space="preserve">
1. Sensibilizar periódicamente al equipo de trabajo sobre el cumplimiento de los tiempos otorgados por la norma para Procesos Sancionatorios.
</t>
  </si>
  <si>
    <t>(Número de expedientes de sanción en los que se registran dilaciones de tiempo / Número de expedientes de sanción tramitados dentro de los términos de Ley.)*100</t>
  </si>
  <si>
    <t>Número de expedientes de procesos sancionatorios con hallazgo de extralimitación de funciones / Número de expedientes repartidos en el periodo.</t>
  </si>
  <si>
    <t>5 - 8 - 11 - 12 - 13 - 14 - 15 - 16 - 17 - 18 - 19 - 20 - 21 - 22 - 34 - 35 - 90 - 91</t>
  </si>
  <si>
    <t>5 - 8 - 11- 12 - 13 - 14 - 15 - 16 - 17 - 18 - 19 - 20 - 21 - 22 - 28 - 34 -  86 - 90 - 91</t>
  </si>
  <si>
    <t>5 - 8 - 11- 12 - 13- 14 - 15 - 16 - 17 - 18 - 19 - 20 - 21 - 22 - 28 - 34  - 90 - 91</t>
  </si>
  <si>
    <t xml:space="preserve">5 - 8 - 11 - 12 - 13 - 14 - 15 - 16 - 17 - 18 - 19 - 20 - 21 - 22 - 27 - 28 - 29 - 34 </t>
  </si>
  <si>
    <t xml:space="preserve">5 -8 - 11- 12 - 13 - 14 - 15 - 16 - 17 - 18 - 19 - 20 - 21 - 22 - 34 - 90 - 91 - 158 - 159 </t>
  </si>
  <si>
    <t>5 - 8 - 11 - 12 - 13 - 14 - 15 - 16 - 17 - 18 - 19 - 20 - 21 - 22 - 28 - 34 - 90 - 91</t>
  </si>
  <si>
    <t>Incumplimento de los términos de las etapas procesales.</t>
  </si>
  <si>
    <t>Dar lugar al vencimiento de los términos legales de cada etapa procesal de la acción disciplinaria.</t>
  </si>
  <si>
    <t>1. Iniciar Acción Disciplinaria en contra del responbsable del proceso.
2. Caducidad 
3. Prescripción</t>
  </si>
  <si>
    <t xml:space="preserve">1. Alto volumen de expedientes </t>
  </si>
  <si>
    <t>2. Falta de personal en el proceso para la ejecución de las actividades.</t>
  </si>
  <si>
    <t>Grupo de Control Interno Disciplinario
Subdirección Administrativa y Financiera</t>
  </si>
  <si>
    <t>Base de datos de control y seguimiento manual alimentada por los profesionales del Grupo de Control Interno Disciplinario de forma periódica, que permite el control de los términos de las etapas procesal</t>
  </si>
  <si>
    <t>Se realizan comités internos de trabajo de forma periódica, con participación de todo el Grupo, en los cuales se hace seguimiento y se prioriza las actuaciones de acuerdo a las etapas procesales.</t>
  </si>
  <si>
    <t>Detectivo</t>
  </si>
  <si>
    <t>1. Hacer seguimiento a la respuesta dada por el Grupo Gestión Humana con copia a la Subdirectora  Administrativa y Financiera, se gestione la provisión del cargo Profesional Universitario.</t>
  </si>
  <si>
    <t>NN</t>
  </si>
  <si>
    <t>Memorando</t>
  </si>
  <si>
    <t xml:space="preserve">Grupo de Cotrol Interno Disciplinario </t>
  </si>
  <si>
    <t>Evaluar la etapa disciplinaria con la decisión que corresponda en derecho y requerir al profesional responsable del expediente.</t>
  </si>
  <si>
    <t>Número de comunicaciones remitidas</t>
  </si>
  <si>
    <t>2-33-163</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</si>
  <si>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</si>
  <si>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</si>
  <si>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</si>
  <si>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2. Falta de seguimiento a la implementación del modelo integrado de planeación y gestión por parte de los responsables </t>
  </si>
  <si>
    <t xml:space="preserve">1. Sanciones por incumplimiento normativo
2. Detrimento de la imagen de la Enitad ante sus partes interesadas </t>
  </si>
  <si>
    <t>El responsable desde la OAP realiza seguimiento a los autodiagnósticos de las diferentes dimensiones, con el objetivo de acompañar a los procesos en sus actividades de mejora según los planes de acción identificados en implementación de forma semestral.</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</si>
  <si>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</si>
  <si>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 xml:space="preserve">1. Socialización del Modelo Integrado de Planeación y Gestión y sus temas asociados. </t>
  </si>
  <si>
    <t>1. Generar los lineamientos para la Inclusión en el PAA por proceso de las actividades requeridas en los planes de acción de los autodiagnosticos y mayores necesidades reflejadas en el FURAG 2018.</t>
  </si>
  <si>
    <t xml:space="preserve">Piezas de comunicación divulgadas </t>
  </si>
  <si>
    <t xml:space="preserve">PAA </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</si>
  <si>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</si>
  <si>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t>3-4-164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</si>
</sst>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00_-;\-&quot;$&quot;\ * #,##0.00_-;_-&quot;$&quot;\ * &quot;-&quot;??_-;_-@_-"/>
  </numFmts>
  <fonts count="80" x14ac:knownFonts="1">
    <font>
      <sz val="10"/>
      <color rgb="FF000000"/>
      <name val="Arial"/>
    </font>
    <font>
      <sz val="11"/>
      <color theme="1"/>
      <name val="Calibri"/>
      <family val="2"/>
      <scheme val="minor"/>
    </font>
    <font>
      <sz val="11"/>
      <color theme="1"/>
      <name val="Calibri"/>
      <family val="2"/>
      <scheme val="minor"/>
    </font>
    <font>
      <sz val="10"/>
      <color theme="1"/>
      <name val="Arial"/>
      <family val="2"/>
    </font>
    <font>
      <sz val="10"/>
      <color theme="1"/>
      <name val="Calibri"/>
      <family val="2"/>
    </font>
    <font>
      <b/>
      <sz val="10"/>
      <color theme="1"/>
      <name val="Arial"/>
      <family val="2"/>
    </font>
    <font>
      <b/>
      <sz val="11"/>
      <color theme="1"/>
      <name val="Calibri"/>
      <family val="2"/>
    </font>
    <font>
      <sz val="11"/>
      <color theme="1"/>
      <name val="Calibri"/>
      <family val="2"/>
    </font>
    <font>
      <sz val="10"/>
      <name val="Arial"/>
      <family val="2"/>
    </font>
    <font>
      <sz val="12"/>
      <color theme="1"/>
      <name val="Arial"/>
      <family val="2"/>
    </font>
    <font>
      <sz val="9"/>
      <color theme="1"/>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b/>
      <sz val="9"/>
      <color theme="1"/>
      <name val="Arial"/>
      <family val="2"/>
    </font>
    <font>
      <sz val="12"/>
      <color theme="1"/>
      <name val="Arial Narrow"/>
      <family val="2"/>
    </font>
    <font>
      <sz val="11"/>
      <color theme="1"/>
      <name val="Arial Narrow"/>
      <family val="2"/>
    </font>
    <font>
      <b/>
      <sz val="11"/>
      <color theme="1"/>
      <name val="Arial Narrow"/>
      <family val="2"/>
    </font>
    <font>
      <b/>
      <sz val="10"/>
      <color theme="1"/>
      <name val="Arial"/>
      <family val="2"/>
    </font>
    <font>
      <sz val="10"/>
      <color theme="1"/>
      <name val="Arial"/>
      <family val="2"/>
    </font>
    <font>
      <b/>
      <sz val="11"/>
      <color theme="0"/>
      <name val="Arial Narrow"/>
      <family val="2"/>
    </font>
    <font>
      <sz val="11"/>
      <color theme="1"/>
      <name val="Arial"/>
      <family val="2"/>
    </font>
    <font>
      <b/>
      <sz val="11"/>
      <color theme="1"/>
      <name val="Arial"/>
      <family val="2"/>
    </font>
    <font>
      <b/>
      <sz val="12"/>
      <color theme="1"/>
      <name val="Arial"/>
      <family val="2"/>
    </font>
    <font>
      <b/>
      <sz val="16"/>
      <color theme="1"/>
      <name val="Arial"/>
      <family val="2"/>
    </font>
    <font>
      <sz val="14"/>
      <color theme="1"/>
      <name val="Arial"/>
      <family val="2"/>
    </font>
    <font>
      <b/>
      <sz val="12"/>
      <color theme="1"/>
      <name val="Calibri"/>
      <family val="2"/>
    </font>
    <font>
      <b/>
      <sz val="10"/>
      <color theme="0"/>
      <name val="Arial"/>
      <family val="2"/>
    </font>
    <font>
      <sz val="8"/>
      <color rgb="FFFF0000"/>
      <name val="Arial"/>
      <family val="2"/>
    </font>
    <font>
      <b/>
      <sz val="8"/>
      <color theme="1"/>
      <name val="Arial"/>
      <family val="2"/>
    </font>
    <font>
      <b/>
      <sz val="12"/>
      <color theme="0"/>
      <name val="Arial Narrow"/>
      <family val="2"/>
    </font>
    <font>
      <sz val="11"/>
      <color rgb="FF000000"/>
      <name val="Arial"/>
      <family val="2"/>
    </font>
    <font>
      <sz val="11"/>
      <color rgb="FF000000"/>
      <name val="Arial Narrow"/>
      <family val="2"/>
    </font>
    <font>
      <b/>
      <sz val="12"/>
      <name val="Arial"/>
      <family val="2"/>
    </font>
    <font>
      <sz val="12"/>
      <name val="Arial"/>
      <family val="2"/>
    </font>
    <font>
      <sz val="11"/>
      <name val="Arial"/>
      <family val="2"/>
    </font>
    <font>
      <b/>
      <sz val="11"/>
      <color rgb="FF000000"/>
      <name val="Calibri"/>
      <family val="2"/>
    </font>
    <font>
      <b/>
      <sz val="11"/>
      <name val="Arial"/>
      <family val="2"/>
    </font>
    <font>
      <b/>
      <sz val="11"/>
      <color theme="1"/>
      <name val="Calibri"/>
      <family val="2"/>
      <scheme val="minor"/>
    </font>
    <font>
      <sz val="11"/>
      <name val="Arial Narrow"/>
      <family val="2"/>
    </font>
    <font>
      <sz val="11"/>
      <color theme="1"/>
      <name val="Arial Narrow"/>
      <family val="2"/>
    </font>
    <font>
      <b/>
      <sz val="10"/>
      <name val="Arial"/>
      <family val="2"/>
    </font>
    <font>
      <sz val="14"/>
      <name val="Arial"/>
      <family val="2"/>
    </font>
    <font>
      <sz val="12"/>
      <name val="Arial"/>
      <family val="2"/>
    </font>
    <font>
      <sz val="11"/>
      <color theme="1"/>
      <name val="Arial"/>
      <family val="2"/>
    </font>
    <font>
      <sz val="10"/>
      <name val="Arial"/>
      <family val="2"/>
    </font>
    <font>
      <b/>
      <sz val="11"/>
      <color theme="1"/>
      <name val="Arial"/>
      <family val="2"/>
    </font>
    <font>
      <sz val="11"/>
      <name val="Arial"/>
      <family val="2"/>
    </font>
    <font>
      <sz val="12"/>
      <name val="Arial Narrow"/>
      <family val="2"/>
    </font>
    <font>
      <sz val="10"/>
      <color rgb="FF000000"/>
      <name val="Arial"/>
      <family val="2"/>
    </font>
    <font>
      <sz val="10"/>
      <color rgb="FFFF0000"/>
      <name val="Arial"/>
      <family val="2"/>
    </font>
    <font>
      <sz val="12"/>
      <color theme="1"/>
      <name val="Arial Narrow"/>
      <family val="2"/>
    </font>
    <font>
      <sz val="11"/>
      <color rgb="FF000000"/>
      <name val="Arial"/>
      <family val="2"/>
    </font>
    <font>
      <strike/>
      <sz val="11"/>
      <name val="Arial Narrow"/>
      <family val="2"/>
    </font>
    <font>
      <b/>
      <sz val="10"/>
      <color theme="1"/>
      <name val="Arial"/>
      <family val="2"/>
    </font>
    <font>
      <sz val="10"/>
      <color rgb="FF000000"/>
      <name val="Arial"/>
      <family val="2"/>
    </font>
    <font>
      <sz val="12"/>
      <color rgb="FF000000"/>
      <name val="Arial Narrow"/>
      <family val="2"/>
    </font>
    <font>
      <b/>
      <sz val="11"/>
      <name val="Arial Narrow"/>
      <family val="2"/>
    </font>
    <font>
      <sz val="10"/>
      <name val="Arial Narrow"/>
      <family val="2"/>
    </font>
    <font>
      <sz val="10"/>
      <color rgb="FFFF0000"/>
      <name val="Arial Narrow"/>
      <family val="2"/>
    </font>
    <font>
      <sz val="8"/>
      <color indexed="81"/>
      <name val="Tahoma"/>
      <family val="2"/>
    </font>
    <font>
      <b/>
      <sz val="8"/>
      <color indexed="81"/>
      <name val="Tahoma"/>
      <family val="2"/>
    </font>
    <font>
      <strike/>
      <sz val="11"/>
      <name val="Arial"/>
      <family val="2"/>
    </font>
    <font>
      <strike/>
      <sz val="11"/>
      <name val="Calibri"/>
      <family val="2"/>
      <scheme val="minor"/>
    </font>
    <font>
      <sz val="8"/>
      <color rgb="FF000000"/>
      <name val="Tahoma"/>
      <family val="2"/>
    </font>
    <font>
      <b/>
      <sz val="8"/>
      <color rgb="FF000000"/>
      <name val="Tahoma"/>
      <family val="2"/>
    </font>
    <font>
      <b/>
      <sz val="10"/>
      <color rgb="FF000000"/>
      <name val="Arial"/>
      <family val="2"/>
    </font>
    <font>
      <sz val="11"/>
      <color rgb="FFFF0000"/>
      <name val="Arial Narrow"/>
      <family val="2"/>
    </font>
    <font>
      <strike/>
      <sz val="11"/>
      <color theme="1"/>
      <name val="Arial Narrow"/>
      <family val="2"/>
    </font>
    <font>
      <b/>
      <sz val="12"/>
      <name val="Arial Narrow"/>
      <family val="2"/>
    </font>
    <font>
      <sz val="11"/>
      <color rgb="FF7030A0"/>
      <name val="Arial Narrow"/>
      <family val="2"/>
    </font>
    <font>
      <sz val="11"/>
      <color theme="3" tint="0.39997558519241921"/>
      <name val="Arial Narrow"/>
      <family val="2"/>
    </font>
    <font>
      <sz val="11"/>
      <color indexed="10"/>
      <name val="Arial Narrow"/>
      <family val="2"/>
    </font>
    <font>
      <sz val="11"/>
      <color indexed="81"/>
      <name val="Tahoma"/>
      <family val="2"/>
    </font>
    <font>
      <sz val="8"/>
      <name val="Arial"/>
      <family val="2"/>
    </font>
    <font>
      <sz val="12"/>
      <color rgb="FF000000"/>
      <name val="Arial"/>
      <family val="2"/>
    </font>
    <font>
      <b/>
      <sz val="12"/>
      <color rgb="FF000000"/>
      <name val="Arial"/>
      <family val="2"/>
    </font>
    <font>
      <sz val="11"/>
      <name val="Calibri"/>
      <family val="2"/>
      <scheme val="minor"/>
    </font>
  </fonts>
  <fills count="4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theme="6"/>
        <bgColor theme="6"/>
      </patternFill>
    </fill>
    <fill>
      <patternFill patternType="solid">
        <fgColor rgb="FFFDE9D9"/>
        <bgColor rgb="FFFDE9D9"/>
      </patternFill>
    </fill>
    <fill>
      <patternFill patternType="solid">
        <fgColor rgb="FF92D050"/>
        <bgColor rgb="FF92D05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FFFFFF"/>
        <bgColor rgb="FFFFFFFF"/>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FFC000"/>
        <bgColor rgb="FFFFC000"/>
      </patternFill>
    </fill>
    <fill>
      <patternFill patternType="solid">
        <fgColor rgb="FF339966"/>
        <bgColor rgb="FF339966"/>
      </patternFill>
    </fill>
    <fill>
      <patternFill patternType="solid">
        <fgColor rgb="FFB8CCE4"/>
        <bgColor rgb="FFB8CCE4"/>
      </patternFill>
    </fill>
    <fill>
      <patternFill patternType="solid">
        <fgColor rgb="FFC2D69B"/>
        <bgColor rgb="FFC2D69B"/>
      </patternFill>
    </fill>
    <fill>
      <patternFill patternType="solid">
        <fgColor rgb="FFFFFFCC"/>
        <bgColor rgb="FFFFFFCC"/>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79998168889431442"/>
        <bgColor indexed="64"/>
      </patternFill>
    </fill>
    <fill>
      <patternFill patternType="solid">
        <fgColor rgb="FFFF0000"/>
        <bgColor rgb="FFF47710"/>
      </patternFill>
    </fill>
    <fill>
      <patternFill patternType="solid">
        <fgColor theme="7"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rgb="FFFFFFFF"/>
      </patternFill>
    </fill>
    <fill>
      <patternFill patternType="solid">
        <fgColor rgb="FF92D050"/>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rgb="FFD9D9D9"/>
        <bgColor rgb="FF000000"/>
      </patternFill>
    </fill>
    <fill>
      <patternFill patternType="solid">
        <fgColor rgb="FFFFFFFF"/>
        <bgColor rgb="FF000000"/>
      </patternFill>
    </fill>
    <fill>
      <patternFill patternType="solid">
        <fgColor rgb="FFF2F2F2"/>
        <bgColor rgb="FF000000"/>
      </patternFill>
    </fill>
    <fill>
      <patternFill patternType="solid">
        <fgColor rgb="FFFF0000"/>
        <bgColor rgb="FFF6B26B"/>
      </patternFill>
    </fill>
    <fill>
      <patternFill patternType="solid">
        <fgColor rgb="FF92D050"/>
        <bgColor rgb="FFFFFF00"/>
      </patternFill>
    </fill>
    <fill>
      <patternFill patternType="solid">
        <fgColor rgb="FF2359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79998168889431442"/>
        <bgColor indexed="64"/>
      </patternFill>
    </fill>
  </fills>
  <borders count="126">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CCCCCC"/>
      </left>
      <right style="thin">
        <color rgb="FFCCCCCC"/>
      </right>
      <top/>
      <bottom style="thin">
        <color rgb="FF000000"/>
      </bottom>
      <diagonal/>
    </border>
    <border>
      <left/>
      <right style="thin">
        <color rgb="FFCCCCCC"/>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thin">
        <color rgb="FF000000"/>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CCCCCC"/>
      </left>
      <right style="thin">
        <color rgb="FFCCCCCC"/>
      </right>
      <top style="thin">
        <color rgb="FFCCCCCC"/>
      </top>
      <bottom style="thin">
        <color rgb="FF000000"/>
      </bottom>
      <diagonal/>
    </border>
    <border>
      <left/>
      <right style="thin">
        <color rgb="FFCCCCCC"/>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CCCCCC"/>
      </top>
      <bottom/>
      <diagonal/>
    </border>
    <border>
      <left style="thin">
        <color rgb="FFCCCCCC"/>
      </left>
      <right style="thin">
        <color rgb="FF000000"/>
      </right>
      <top style="thin">
        <color rgb="FFCCCCCC"/>
      </top>
      <bottom/>
      <diagonal/>
    </border>
    <border>
      <left style="thin">
        <color auto="1"/>
      </left>
      <right/>
      <top style="thin">
        <color auto="1"/>
      </top>
      <bottom/>
      <diagonal/>
    </border>
    <border>
      <left style="thin">
        <color auto="1"/>
      </left>
      <right style="thin">
        <color auto="1"/>
      </right>
      <top style="thin">
        <color rgb="FF000000"/>
      </top>
      <bottom style="thin">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diagonal/>
    </border>
    <border>
      <left style="thin">
        <color rgb="FF000000"/>
      </left>
      <right style="thin">
        <color auto="1"/>
      </right>
      <top style="thin">
        <color rgb="FF000000"/>
      </top>
      <bottom/>
      <diagonal/>
    </border>
    <border>
      <left style="thin">
        <color rgb="FF000000"/>
      </left>
      <right style="thin">
        <color auto="1"/>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style="thin">
        <color rgb="FF000000"/>
      </bottom>
      <diagonal/>
    </border>
    <border>
      <left style="thin">
        <color auto="1"/>
      </left>
      <right style="medium">
        <color auto="1"/>
      </right>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auto="1"/>
      </left>
      <right style="thin">
        <color auto="1"/>
      </right>
      <top/>
      <bottom style="thin">
        <color auto="1"/>
      </bottom>
      <diagonal/>
    </border>
    <border>
      <left/>
      <right style="thin">
        <color auto="1"/>
      </right>
      <top style="thin">
        <color auto="1"/>
      </top>
      <bottom style="medium">
        <color indexed="64"/>
      </bottom>
      <diagonal/>
    </border>
  </borders>
  <cellStyleXfs count="213">
    <xf numFmtId="0" fontId="0" fillId="0" borderId="0"/>
    <xf numFmtId="0" fontId="8" fillId="0" borderId="34"/>
    <xf numFmtId="0" fontId="47" fillId="0" borderId="34"/>
    <xf numFmtId="0" fontId="47" fillId="0" borderId="34"/>
    <xf numFmtId="0" fontId="47"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2" fillId="0" borderId="34"/>
    <xf numFmtId="0" fontId="47" fillId="0" borderId="34"/>
    <xf numFmtId="0" fontId="47" fillId="0" borderId="34"/>
    <xf numFmtId="0" fontId="2" fillId="0" borderId="34"/>
    <xf numFmtId="0" fontId="47" fillId="0" borderId="34"/>
    <xf numFmtId="0" fontId="47" fillId="0" borderId="34"/>
    <xf numFmtId="9" fontId="47"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2" fillId="0" borderId="34" applyFont="0" applyFill="0" applyBorder="0" applyAlignment="0" applyProtection="0"/>
    <xf numFmtId="9" fontId="47" fillId="0" borderId="34" applyFont="0" applyFill="0" applyBorder="0" applyAlignment="0" applyProtection="0"/>
    <xf numFmtId="9" fontId="47" fillId="0" borderId="34" applyFont="0" applyFill="0" applyBorder="0" applyAlignment="0" applyProtection="0"/>
    <xf numFmtId="9" fontId="47" fillId="0" borderId="34" applyFont="0" applyFill="0" applyBorder="0" applyAlignment="0" applyProtection="0"/>
    <xf numFmtId="9" fontId="47" fillId="0" borderId="34" applyFont="0" applyFill="0" applyBorder="0" applyAlignment="0" applyProtection="0"/>
    <xf numFmtId="9" fontId="47" fillId="0" borderId="34" applyFont="0" applyFill="0" applyBorder="0" applyAlignment="0" applyProtection="0"/>
    <xf numFmtId="9" fontId="47" fillId="0" borderId="34" applyFont="0" applyFill="0" applyBorder="0" applyAlignment="0" applyProtection="0"/>
    <xf numFmtId="164" fontId="57" fillId="0" borderId="0" applyFont="0" applyFill="0" applyBorder="0" applyAlignment="0" applyProtection="0"/>
    <xf numFmtId="9" fontId="57" fillId="0" borderId="0" applyFont="0" applyFill="0" applyBorder="0" applyAlignment="0" applyProtection="0"/>
    <xf numFmtId="0" fontId="51" fillId="0" borderId="34"/>
    <xf numFmtId="0" fontId="8" fillId="0" borderId="34"/>
    <xf numFmtId="0" fontId="8" fillId="0" borderId="34"/>
    <xf numFmtId="0" fontId="8"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1" fillId="0" borderId="34"/>
    <xf numFmtId="0" fontId="8" fillId="0" borderId="34"/>
    <xf numFmtId="0" fontId="8" fillId="0" borderId="34"/>
    <xf numFmtId="0" fontId="1" fillId="0" borderId="34"/>
    <xf numFmtId="0" fontId="8" fillId="0" borderId="34"/>
    <xf numFmtId="0" fontId="8" fillId="0" borderId="34"/>
    <xf numFmtId="9" fontId="8"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1" fillId="0" borderId="34" applyFont="0" applyFill="0" applyBorder="0" applyAlignment="0" applyProtection="0"/>
    <xf numFmtId="9" fontId="8" fillId="0" borderId="34" applyFont="0" applyFill="0" applyBorder="0" applyAlignment="0" applyProtection="0"/>
    <xf numFmtId="9" fontId="8" fillId="0" borderId="34" applyFont="0" applyFill="0" applyBorder="0" applyAlignment="0" applyProtection="0"/>
    <xf numFmtId="9" fontId="8" fillId="0" borderId="34" applyFont="0" applyFill="0" applyBorder="0" applyAlignment="0" applyProtection="0"/>
    <xf numFmtId="9" fontId="8" fillId="0" borderId="34" applyFont="0" applyFill="0" applyBorder="0" applyAlignment="0" applyProtection="0"/>
    <xf numFmtId="9" fontId="8" fillId="0" borderId="34" applyFont="0" applyFill="0" applyBorder="0" applyAlignment="0" applyProtection="0"/>
    <xf numFmtId="9" fontId="8" fillId="0" borderId="34" applyFont="0" applyFill="0" applyBorder="0" applyAlignment="0" applyProtection="0"/>
  </cellStyleXfs>
  <cellXfs count="941">
    <xf numFmtId="0" fontId="0" fillId="0" borderId="0" xfId="0" applyFont="1" applyAlignment="1"/>
    <xf numFmtId="0" fontId="3" fillId="0" borderId="0" xfId="0" applyFont="1"/>
    <xf numFmtId="0" fontId="3" fillId="2" borderId="1" xfId="0" applyFont="1" applyFill="1" applyBorder="1"/>
    <xf numFmtId="0" fontId="4" fillId="0" borderId="0" xfId="0" applyFont="1"/>
    <xf numFmtId="0" fontId="5" fillId="0" borderId="0" xfId="0" applyFont="1" applyAlignment="1">
      <alignment horizontal="center"/>
    </xf>
    <xf numFmtId="0" fontId="3" fillId="3" borderId="2" xfId="0" applyFont="1" applyFill="1" applyBorder="1"/>
    <xf numFmtId="0" fontId="3" fillId="4" borderId="2" xfId="0" applyFont="1" applyFill="1" applyBorder="1"/>
    <xf numFmtId="0" fontId="5" fillId="6" borderId="2" xfId="0" applyFont="1" applyFill="1" applyBorder="1" applyAlignment="1">
      <alignment horizontal="center"/>
    </xf>
    <xf numFmtId="0" fontId="3" fillId="0" borderId="2" xfId="0" applyFont="1" applyBorder="1"/>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3" fillId="0" borderId="2" xfId="0" applyFont="1" applyBorder="1" applyAlignment="1">
      <alignment wrapText="1"/>
    </xf>
    <xf numFmtId="0" fontId="9" fillId="0" borderId="7" xfId="0" applyFont="1" applyBorder="1" applyAlignment="1">
      <alignment horizontal="left" vertical="center" wrapText="1"/>
    </xf>
    <xf numFmtId="0" fontId="10" fillId="0" borderId="2" xfId="0" applyFont="1" applyBorder="1" applyAlignment="1">
      <alignment vertical="top"/>
    </xf>
    <xf numFmtId="0" fontId="10" fillId="0" borderId="2" xfId="0" applyFont="1" applyBorder="1" applyAlignment="1">
      <alignment horizontal="left" vertical="top" wrapText="1"/>
    </xf>
    <xf numFmtId="0" fontId="10" fillId="0" borderId="10" xfId="0" applyFont="1" applyBorder="1" applyAlignment="1">
      <alignment wrapText="1"/>
    </xf>
    <xf numFmtId="0" fontId="10" fillId="0" borderId="2" xfId="0" applyFont="1" applyBorder="1" applyAlignment="1">
      <alignment wrapText="1"/>
    </xf>
    <xf numFmtId="0" fontId="10" fillId="0" borderId="10" xfId="0" applyFont="1" applyBorder="1" applyAlignment="1">
      <alignment vertical="top" wrapText="1"/>
    </xf>
    <xf numFmtId="0" fontId="10" fillId="0" borderId="2" xfId="0" applyFont="1" applyBorder="1" applyAlignment="1">
      <alignment vertical="top" wrapText="1"/>
    </xf>
    <xf numFmtId="0" fontId="11" fillId="2" borderId="1" xfId="0" applyFont="1" applyFill="1" applyBorder="1"/>
    <xf numFmtId="0" fontId="11" fillId="0" borderId="0" xfId="0" applyFont="1"/>
    <xf numFmtId="0" fontId="14" fillId="2" borderId="1" xfId="0" applyFont="1" applyFill="1" applyBorder="1" applyAlignment="1">
      <alignment horizontal="center" vertical="center" textRotation="90" wrapText="1"/>
    </xf>
    <xf numFmtId="0" fontId="14" fillId="0" borderId="2" xfId="0" applyFont="1" applyBorder="1" applyAlignment="1">
      <alignment vertical="center"/>
    </xf>
    <xf numFmtId="0" fontId="3" fillId="5" borderId="1" xfId="0" applyFont="1" applyFill="1" applyBorder="1"/>
    <xf numFmtId="0" fontId="14" fillId="0" borderId="2" xfId="0" applyFont="1" applyBorder="1" applyAlignment="1">
      <alignment horizontal="center" vertical="center"/>
    </xf>
    <xf numFmtId="0" fontId="15" fillId="9" borderId="2"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11" borderId="2" xfId="0" applyFont="1" applyFill="1" applyBorder="1" applyAlignment="1">
      <alignment horizontal="center" vertical="center" wrapText="1"/>
    </xf>
    <xf numFmtId="0" fontId="16" fillId="8" borderId="26" xfId="0" applyFont="1" applyFill="1" applyBorder="1" applyAlignment="1">
      <alignment horizontal="center" vertical="center"/>
    </xf>
    <xf numFmtId="0" fontId="18" fillId="2" borderId="16" xfId="0" applyFont="1" applyFill="1" applyBorder="1"/>
    <xf numFmtId="0" fontId="18" fillId="2" borderId="27" xfId="0" applyFont="1" applyFill="1" applyBorder="1"/>
    <xf numFmtId="0" fontId="16" fillId="8" borderId="28" xfId="0" applyFont="1" applyFill="1" applyBorder="1" applyAlignment="1">
      <alignment horizontal="center" vertical="center"/>
    </xf>
    <xf numFmtId="0" fontId="16" fillId="5" borderId="29" xfId="0" applyFont="1" applyFill="1" applyBorder="1" applyAlignment="1">
      <alignment horizontal="center" vertical="center"/>
    </xf>
    <xf numFmtId="0" fontId="16" fillId="5" borderId="26" xfId="0" applyFont="1" applyFill="1" applyBorder="1" applyAlignment="1">
      <alignment horizontal="center" vertical="center"/>
    </xf>
    <xf numFmtId="0" fontId="18" fillId="2" borderId="1" xfId="0" applyFont="1" applyFill="1" applyBorder="1"/>
    <xf numFmtId="0" fontId="14" fillId="0" borderId="2" xfId="0" applyFont="1" applyBorder="1" applyAlignment="1">
      <alignment horizontal="center" vertical="center" wrapText="1"/>
    </xf>
    <xf numFmtId="0" fontId="16" fillId="5" borderId="28" xfId="0" applyFont="1" applyFill="1" applyBorder="1" applyAlignment="1">
      <alignment horizontal="center" vertical="center"/>
    </xf>
    <xf numFmtId="0" fontId="10" fillId="0" borderId="30" xfId="0" applyFont="1" applyBorder="1" applyAlignment="1">
      <alignment vertical="top"/>
    </xf>
    <xf numFmtId="0" fontId="3" fillId="0" borderId="10" xfId="0" applyFont="1" applyBorder="1" applyAlignment="1">
      <alignment horizontal="center"/>
    </xf>
    <xf numFmtId="0" fontId="3" fillId="0" borderId="2" xfId="0" applyFont="1" applyBorder="1" applyAlignment="1">
      <alignment horizontal="center"/>
    </xf>
    <xf numFmtId="0" fontId="3" fillId="0" borderId="31" xfId="0" applyFont="1" applyBorder="1" applyAlignment="1">
      <alignment horizontal="center"/>
    </xf>
    <xf numFmtId="0" fontId="3" fillId="0" borderId="29" xfId="0" applyFont="1" applyBorder="1" applyAlignment="1">
      <alignment horizontal="center"/>
    </xf>
    <xf numFmtId="0" fontId="3" fillId="0" borderId="31" xfId="0" applyFont="1" applyBorder="1"/>
    <xf numFmtId="0" fontId="18" fillId="0" borderId="0" xfId="0" applyFont="1"/>
    <xf numFmtId="0" fontId="10" fillId="0" borderId="35" xfId="0" applyFont="1" applyBorder="1" applyAlignment="1">
      <alignment vertical="top"/>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0" fontId="3" fillId="0" borderId="39" xfId="0" applyFont="1" applyBorder="1" applyAlignment="1">
      <alignment horizontal="center"/>
    </xf>
    <xf numFmtId="0" fontId="3" fillId="0" borderId="37" xfId="0" applyFont="1" applyBorder="1"/>
    <xf numFmtId="0" fontId="3" fillId="0" borderId="38" xfId="0" applyFont="1" applyBorder="1"/>
    <xf numFmtId="0" fontId="3" fillId="0" borderId="2" xfId="0" applyFont="1" applyBorder="1" applyAlignment="1">
      <alignment horizontal="left" vertical="center" wrapText="1"/>
    </xf>
    <xf numFmtId="0" fontId="22" fillId="14" borderId="16" xfId="0" applyFont="1" applyFill="1" applyBorder="1" applyAlignment="1">
      <alignment horizontal="center" vertical="center"/>
    </xf>
    <xf numFmtId="0" fontId="22" fillId="14" borderId="1" xfId="0" applyFont="1" applyFill="1" applyBorder="1" applyAlignment="1">
      <alignment horizontal="center" vertical="center"/>
    </xf>
    <xf numFmtId="0" fontId="22" fillId="14" borderId="54" xfId="0" applyFont="1" applyFill="1" applyBorder="1" applyAlignment="1">
      <alignment horizontal="center" vertical="center"/>
    </xf>
    <xf numFmtId="0" fontId="22" fillId="14" borderId="55" xfId="0" applyFont="1" applyFill="1" applyBorder="1" applyAlignment="1">
      <alignment horizontal="center" vertical="center"/>
    </xf>
    <xf numFmtId="0" fontId="22" fillId="14" borderId="56" xfId="0" applyFont="1" applyFill="1" applyBorder="1" applyAlignment="1">
      <alignment horizontal="center" vertical="center"/>
    </xf>
    <xf numFmtId="0" fontId="22" fillId="14" borderId="4" xfId="0" applyFont="1" applyFill="1" applyBorder="1" applyAlignment="1">
      <alignment horizontal="center" vertical="center"/>
    </xf>
    <xf numFmtId="0" fontId="22" fillId="14" borderId="57" xfId="0" applyFont="1" applyFill="1" applyBorder="1" applyAlignment="1">
      <alignment horizontal="center" vertical="center"/>
    </xf>
    <xf numFmtId="0" fontId="22" fillId="14" borderId="26" xfId="0" applyFont="1" applyFill="1" applyBorder="1" applyAlignment="1">
      <alignment horizontal="center" vertical="center"/>
    </xf>
    <xf numFmtId="0" fontId="22" fillId="15" borderId="57" xfId="0" applyFont="1" applyFill="1" applyBorder="1" applyAlignment="1">
      <alignment horizontal="center" vertical="center"/>
    </xf>
    <xf numFmtId="0" fontId="19" fillId="8" borderId="60" xfId="0" applyFont="1" applyFill="1" applyBorder="1" applyAlignment="1">
      <alignment horizontal="center" vertical="center"/>
    </xf>
    <xf numFmtId="0" fontId="19" fillId="8" borderId="1" xfId="0" applyFont="1" applyFill="1" applyBorder="1" applyAlignment="1">
      <alignment horizontal="center" vertical="center"/>
    </xf>
    <xf numFmtId="0" fontId="22" fillId="15" borderId="2" xfId="0" applyFont="1" applyFill="1" applyBorder="1" applyAlignment="1">
      <alignment horizontal="center" vertical="center" wrapText="1"/>
    </xf>
    <xf numFmtId="0" fontId="22" fillId="15" borderId="26" xfId="0" applyFont="1" applyFill="1" applyBorder="1" applyAlignment="1">
      <alignment horizontal="center" vertical="center" wrapText="1"/>
    </xf>
    <xf numFmtId="0" fontId="22" fillId="15" borderId="6" xfId="0" applyFont="1" applyFill="1" applyBorder="1" applyAlignment="1">
      <alignment horizontal="center" vertical="center" wrapText="1"/>
    </xf>
    <xf numFmtId="0" fontId="18" fillId="17" borderId="2" xfId="0" applyFont="1" applyFill="1" applyBorder="1" applyAlignment="1">
      <alignment horizontal="center" vertical="center"/>
    </xf>
    <xf numFmtId="14" fontId="18" fillId="0" borderId="2" xfId="0" applyNumberFormat="1" applyFont="1" applyBorder="1" applyAlignment="1">
      <alignment horizontal="center" vertical="center" wrapText="1"/>
    </xf>
    <xf numFmtId="0" fontId="18" fillId="0" borderId="2" xfId="0" applyFont="1" applyBorder="1" applyAlignment="1">
      <alignment horizontal="center"/>
    </xf>
    <xf numFmtId="9" fontId="18" fillId="0" borderId="2" xfId="0" applyNumberFormat="1" applyFont="1" applyBorder="1" applyAlignment="1">
      <alignment horizontal="center" vertical="center" wrapText="1"/>
    </xf>
    <xf numFmtId="0" fontId="18" fillId="10" borderId="2" xfId="0" applyFont="1" applyFill="1" applyBorder="1" applyAlignment="1">
      <alignment horizontal="center" vertical="center" wrapText="1"/>
    </xf>
    <xf numFmtId="1" fontId="18" fillId="0" borderId="2" xfId="0" applyNumberFormat="1" applyFont="1" applyBorder="1" applyAlignment="1">
      <alignment horizontal="center" vertical="center"/>
    </xf>
    <xf numFmtId="0" fontId="18" fillId="2" borderId="2" xfId="0" applyFont="1" applyFill="1" applyBorder="1" applyAlignment="1">
      <alignment horizontal="center" vertical="center" wrapText="1"/>
    </xf>
    <xf numFmtId="0" fontId="17" fillId="0" borderId="2" xfId="0" applyFont="1" applyBorder="1" applyAlignment="1">
      <alignment horizontal="left" vertical="center" wrapText="1"/>
    </xf>
    <xf numFmtId="0" fontId="18" fillId="6" borderId="2" xfId="0" applyFont="1" applyFill="1" applyBorder="1" applyAlignment="1">
      <alignment horizontal="center"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5" fillId="19" borderId="1" xfId="0" applyFont="1" applyFill="1" applyBorder="1" applyAlignment="1">
      <alignment horizontal="center"/>
    </xf>
    <xf numFmtId="0" fontId="27" fillId="2" borderId="1" xfId="0" applyFont="1" applyFill="1" applyBorder="1" applyAlignment="1">
      <alignment horizontal="center"/>
    </xf>
    <xf numFmtId="0" fontId="6" fillId="18" borderId="2" xfId="0" applyFont="1" applyFill="1" applyBorder="1" applyAlignment="1">
      <alignment horizontal="center" vertical="center" wrapText="1"/>
    </xf>
    <xf numFmtId="0" fontId="6" fillId="18" borderId="2" xfId="0" applyFont="1" applyFill="1" applyBorder="1" applyAlignment="1">
      <alignment horizontal="left" vertical="center" wrapText="1"/>
    </xf>
    <xf numFmtId="0" fontId="6" fillId="20" borderId="2" xfId="0" applyFont="1" applyFill="1" applyBorder="1"/>
    <xf numFmtId="0" fontId="5" fillId="20" borderId="2" xfId="0" applyFont="1" applyFill="1" applyBorder="1" applyAlignment="1">
      <alignment horizontal="center"/>
    </xf>
    <xf numFmtId="0" fontId="3" fillId="0" borderId="0" xfId="0" applyFont="1" applyAlignment="1">
      <alignment horizontal="center" vertical="center"/>
    </xf>
    <xf numFmtId="0" fontId="6" fillId="0" borderId="2" xfId="0" applyFont="1" applyBorder="1" applyAlignment="1">
      <alignment horizontal="center" vertical="center" wrapText="1"/>
    </xf>
    <xf numFmtId="0" fontId="23" fillId="2" borderId="2" xfId="0" applyFont="1" applyFill="1" applyBorder="1" applyAlignment="1">
      <alignment horizontal="left" vertical="center" wrapText="1"/>
    </xf>
    <xf numFmtId="0" fontId="6" fillId="0" borderId="2" xfId="0" applyFont="1" applyBorder="1" applyAlignment="1">
      <alignment horizontal="left" vertical="center" wrapText="1"/>
    </xf>
    <xf numFmtId="0" fontId="7" fillId="0" borderId="2" xfId="0" applyFont="1" applyBorder="1" applyAlignment="1">
      <alignment horizontal="center" vertical="center" wrapText="1"/>
    </xf>
    <xf numFmtId="0" fontId="3" fillId="0" borderId="7" xfId="0" applyFont="1" applyBorder="1" applyAlignment="1">
      <alignment horizontal="center"/>
    </xf>
    <xf numFmtId="1" fontId="6" fillId="2" borderId="4" xfId="0" applyNumberFormat="1" applyFont="1" applyFill="1" applyBorder="1" applyAlignment="1">
      <alignment horizontal="right" vertical="center" wrapText="1"/>
    </xf>
    <xf numFmtId="49" fontId="6" fillId="2" borderId="26" xfId="0" applyNumberFormat="1" applyFont="1" applyFill="1" applyBorder="1" applyAlignment="1">
      <alignment vertical="center" wrapText="1"/>
    </xf>
    <xf numFmtId="2" fontId="6" fillId="2" borderId="4" xfId="0" applyNumberFormat="1" applyFont="1" applyFill="1" applyBorder="1" applyAlignment="1">
      <alignment horizontal="right" vertical="center" wrapText="1"/>
    </xf>
    <xf numFmtId="2" fontId="30" fillId="2" borderId="26" xfId="0" applyNumberFormat="1" applyFont="1" applyFill="1" applyBorder="1" applyAlignment="1">
      <alignment horizontal="right" vertical="center" wrapText="1"/>
    </xf>
    <xf numFmtId="2" fontId="31" fillId="2" borderId="26" xfId="0" applyNumberFormat="1" applyFont="1" applyFill="1" applyBorder="1" applyAlignment="1">
      <alignment horizontal="right" vertical="center" wrapText="1"/>
    </xf>
    <xf numFmtId="0" fontId="24" fillId="2" borderId="2" xfId="0" applyFont="1" applyFill="1" applyBorder="1" applyAlignment="1">
      <alignment horizontal="left" vertical="center" wrapText="1"/>
    </xf>
    <xf numFmtId="0" fontId="24" fillId="20" borderId="2" xfId="0" applyFont="1" applyFill="1" applyBorder="1" applyAlignment="1">
      <alignment horizontal="left" vertical="center" wrapText="1"/>
    </xf>
    <xf numFmtId="0" fontId="5" fillId="20" borderId="2" xfId="0" applyFont="1" applyFill="1" applyBorder="1"/>
    <xf numFmtId="0" fontId="32" fillId="16" borderId="2" xfId="0" applyFont="1" applyFill="1" applyBorder="1" applyAlignment="1">
      <alignment horizontal="center" vertical="center" wrapText="1"/>
    </xf>
    <xf numFmtId="0" fontId="4" fillId="13" borderId="72" xfId="0" applyFont="1" applyFill="1" applyBorder="1" applyAlignment="1"/>
    <xf numFmtId="0" fontId="4" fillId="13" borderId="73" xfId="0" applyFont="1" applyFill="1" applyBorder="1" applyAlignment="1"/>
    <xf numFmtId="0" fontId="6" fillId="20" borderId="8" xfId="0" applyFont="1" applyFill="1" applyBorder="1" applyAlignment="1"/>
    <xf numFmtId="0" fontId="17" fillId="0" borderId="2" xfId="0" applyFont="1" applyBorder="1" applyAlignment="1">
      <alignment horizontal="center" vertical="center" wrapText="1"/>
    </xf>
    <xf numFmtId="0" fontId="20" fillId="20" borderId="44" xfId="0" applyFont="1" applyFill="1" applyBorder="1" applyAlignment="1">
      <alignment horizontal="center"/>
    </xf>
    <xf numFmtId="0" fontId="17" fillId="0" borderId="2" xfId="0" applyFont="1" applyBorder="1" applyAlignment="1">
      <alignment vertical="center" wrapText="1"/>
    </xf>
    <xf numFmtId="9" fontId="17" fillId="0" borderId="2" xfId="0" applyNumberFormat="1" applyFont="1" applyBorder="1" applyAlignment="1">
      <alignment horizontal="center" vertical="center"/>
    </xf>
    <xf numFmtId="0" fontId="21" fillId="0" borderId="8" xfId="0" applyFont="1" applyBorder="1" applyAlignment="1">
      <alignment horizontal="center"/>
    </xf>
    <xf numFmtId="0" fontId="23" fillId="13" borderId="44" xfId="0" applyFont="1" applyFill="1" applyBorder="1" applyAlignment="1">
      <alignment wrapText="1"/>
    </xf>
    <xf numFmtId="14" fontId="17" fillId="0" borderId="2" xfId="0" applyNumberFormat="1" applyFont="1" applyBorder="1" applyAlignment="1">
      <alignment horizontal="center" vertical="center" wrapText="1"/>
    </xf>
    <xf numFmtId="0" fontId="17" fillId="0" borderId="2" xfId="0" applyFont="1" applyBorder="1"/>
    <xf numFmtId="0" fontId="21" fillId="0" borderId="44" xfId="0" applyFont="1" applyBorder="1" applyAlignment="1">
      <alignment horizontal="center"/>
    </xf>
    <xf numFmtId="0" fontId="17" fillId="0" borderId="2" xfId="0" applyFont="1" applyBorder="1" applyAlignment="1">
      <alignment horizontal="center" vertical="center"/>
    </xf>
    <xf numFmtId="0" fontId="4" fillId="0" borderId="50" xfId="0" applyFont="1" applyBorder="1" applyAlignment="1"/>
    <xf numFmtId="0" fontId="17" fillId="0" borderId="8" xfId="0" applyFont="1" applyBorder="1" applyAlignment="1">
      <alignment vertical="center" wrapText="1"/>
    </xf>
    <xf numFmtId="0" fontId="17" fillId="0" borderId="2" xfId="0" applyFont="1" applyBorder="1" applyAlignment="1">
      <alignment vertical="center"/>
    </xf>
    <xf numFmtId="9" fontId="17" fillId="0" borderId="2" xfId="0" applyNumberFormat="1" applyFont="1" applyBorder="1" applyAlignment="1">
      <alignment horizontal="center" vertical="center"/>
    </xf>
    <xf numFmtId="0" fontId="17" fillId="0" borderId="0" xfId="0" applyFont="1"/>
    <xf numFmtId="0" fontId="18" fillId="0" borderId="2" xfId="0" applyFont="1" applyBorder="1" applyAlignment="1">
      <alignment horizontal="center" vertical="center"/>
    </xf>
    <xf numFmtId="0" fontId="18" fillId="3" borderId="2" xfId="0" applyFont="1" applyFill="1" applyBorder="1" applyAlignment="1">
      <alignment horizontal="center" vertical="center"/>
    </xf>
    <xf numFmtId="0" fontId="18" fillId="0" borderId="2" xfId="0" applyFont="1" applyBorder="1" applyAlignment="1">
      <alignment horizontal="center" vertical="center" wrapText="1"/>
    </xf>
    <xf numFmtId="0" fontId="24" fillId="13" borderId="44" xfId="0" applyFont="1" applyFill="1" applyBorder="1" applyAlignment="1">
      <alignment wrapText="1"/>
    </xf>
    <xf numFmtId="0" fontId="4" fillId="0" borderId="50" xfId="0" applyFont="1" applyBorder="1" applyAlignment="1"/>
    <xf numFmtId="0" fontId="24" fillId="20" borderId="44" xfId="0" applyFont="1" applyFill="1" applyBorder="1" applyAlignment="1">
      <alignment wrapText="1"/>
    </xf>
    <xf numFmtId="0" fontId="20" fillId="20" borderId="44" xfId="0" applyFont="1" applyFill="1" applyBorder="1" applyAlignment="1"/>
    <xf numFmtId="0" fontId="4" fillId="0" borderId="0" xfId="0" applyFont="1" applyAlignment="1"/>
    <xf numFmtId="0" fontId="4" fillId="0" borderId="12" xfId="0" applyFont="1" applyBorder="1" applyAlignment="1"/>
    <xf numFmtId="0" fontId="4" fillId="0" borderId="76" xfId="0" applyFont="1" applyBorder="1" applyAlignment="1"/>
    <xf numFmtId="0" fontId="3" fillId="0" borderId="0" xfId="0" applyFont="1" applyAlignment="1">
      <alignment wrapText="1"/>
    </xf>
    <xf numFmtId="0" fontId="18" fillId="10" borderId="2" xfId="0" applyFont="1" applyFill="1" applyBorder="1" applyAlignment="1">
      <alignment horizontal="center" vertical="center"/>
    </xf>
    <xf numFmtId="9" fontId="18" fillId="0" borderId="2" xfId="0" applyNumberFormat="1" applyFont="1" applyBorder="1" applyAlignment="1">
      <alignment horizontal="center" vertical="center"/>
    </xf>
    <xf numFmtId="0" fontId="17" fillId="0" borderId="2" xfId="0" applyFont="1" applyBorder="1" applyAlignment="1">
      <alignment vertical="top"/>
    </xf>
    <xf numFmtId="0" fontId="17" fillId="0" borderId="0" xfId="0" applyFont="1" applyAlignment="1">
      <alignment vertical="top"/>
    </xf>
    <xf numFmtId="0" fontId="41" fillId="0" borderId="78" xfId="0" applyFont="1" applyBorder="1" applyAlignment="1">
      <alignment horizontal="center" vertical="center" wrapText="1"/>
    </xf>
    <xf numFmtId="0" fontId="41" fillId="0" borderId="78" xfId="0" applyFont="1" applyBorder="1" applyAlignment="1">
      <alignment horizontal="center" vertical="center"/>
    </xf>
    <xf numFmtId="0" fontId="0" fillId="0" borderId="0" xfId="0"/>
    <xf numFmtId="0" fontId="43" fillId="22" borderId="0" xfId="0" applyFont="1" applyFill="1" applyAlignment="1">
      <alignment horizontal="center"/>
    </xf>
    <xf numFmtId="0" fontId="44" fillId="24" borderId="0" xfId="0" applyFont="1" applyFill="1" applyAlignment="1">
      <alignment horizontal="center"/>
    </xf>
    <xf numFmtId="0" fontId="40" fillId="23" borderId="78" xfId="0" applyFont="1" applyFill="1" applyBorder="1"/>
    <xf numFmtId="0" fontId="43" fillId="23" borderId="78" xfId="0" applyFont="1" applyFill="1" applyBorder="1" applyAlignment="1">
      <alignment horizontal="center"/>
    </xf>
    <xf numFmtId="0" fontId="0" fillId="0" borderId="78" xfId="0" applyBorder="1" applyAlignment="1">
      <alignment horizontal="center"/>
    </xf>
    <xf numFmtId="0" fontId="46" fillId="24" borderId="78" xfId="0" applyFont="1" applyFill="1" applyBorder="1" applyAlignment="1">
      <alignment horizontal="justify" vertical="center" wrapText="1"/>
    </xf>
    <xf numFmtId="0" fontId="47" fillId="0" borderId="78" xfId="0" applyFont="1" applyBorder="1" applyAlignment="1">
      <alignment horizontal="center"/>
    </xf>
    <xf numFmtId="0" fontId="48" fillId="24" borderId="78" xfId="0" applyFont="1" applyFill="1" applyBorder="1" applyAlignment="1">
      <alignment horizontal="justify" vertical="center" wrapText="1"/>
    </xf>
    <xf numFmtId="0" fontId="48" fillId="23" borderId="78" xfId="0" applyFont="1" applyFill="1" applyBorder="1" applyAlignment="1">
      <alignment horizontal="justify" vertical="center" wrapText="1"/>
    </xf>
    <xf numFmtId="0" fontId="43" fillId="23" borderId="78" xfId="0" applyFont="1" applyFill="1" applyBorder="1"/>
    <xf numFmtId="14" fontId="41" fillId="0" borderId="78" xfId="0" applyNumberFormat="1" applyFont="1" applyBorder="1" applyAlignment="1">
      <alignment horizontal="center" vertical="center" wrapText="1"/>
    </xf>
    <xf numFmtId="0" fontId="43" fillId="23" borderId="78" xfId="0" applyFont="1" applyFill="1" applyBorder="1" applyAlignment="1">
      <alignment horizontal="center"/>
    </xf>
    <xf numFmtId="0" fontId="0" fillId="0" borderId="0" xfId="0" applyFont="1" applyAlignment="1"/>
    <xf numFmtId="0" fontId="50" fillId="0" borderId="78" xfId="0" applyFont="1" applyBorder="1" applyAlignment="1">
      <alignment horizontal="justify" vertical="center" wrapText="1"/>
    </xf>
    <xf numFmtId="0" fontId="50" fillId="0" borderId="78" xfId="0" applyFont="1" applyBorder="1" applyAlignment="1">
      <alignment horizontal="center" vertical="center" wrapText="1"/>
    </xf>
    <xf numFmtId="9" fontId="41" fillId="0" borderId="78" xfId="0" applyNumberFormat="1" applyFont="1" applyBorder="1" applyAlignment="1">
      <alignment horizontal="center" vertical="center" wrapText="1"/>
    </xf>
    <xf numFmtId="0" fontId="41" fillId="28" borderId="78" xfId="0" applyFont="1" applyFill="1" applyBorder="1" applyAlignment="1">
      <alignment horizontal="center" vertical="center"/>
    </xf>
    <xf numFmtId="0" fontId="41" fillId="0" borderId="2" xfId="0" applyFont="1" applyBorder="1" applyAlignment="1">
      <alignment horizontal="center" vertical="center" wrapText="1"/>
    </xf>
    <xf numFmtId="0" fontId="50" fillId="0" borderId="78" xfId="0" applyFont="1" applyBorder="1" applyAlignment="1">
      <alignment vertical="center" wrapText="1"/>
    </xf>
    <xf numFmtId="9" fontId="50" fillId="0" borderId="78" xfId="0" applyNumberFormat="1" applyFont="1" applyBorder="1" applyAlignment="1">
      <alignment horizontal="center" vertical="center"/>
    </xf>
    <xf numFmtId="0" fontId="50" fillId="0" borderId="78" xfId="0" applyFont="1" applyBorder="1" applyAlignment="1">
      <alignment horizontal="justify" wrapText="1"/>
    </xf>
    <xf numFmtId="0" fontId="41" fillId="0" borderId="2" xfId="0" applyFont="1" applyFill="1" applyBorder="1"/>
    <xf numFmtId="0" fontId="41" fillId="0" borderId="2" xfId="0" applyFont="1" applyFill="1" applyBorder="1" applyAlignment="1">
      <alignment horizontal="left" vertical="top" wrapText="1"/>
    </xf>
    <xf numFmtId="0" fontId="44" fillId="24" borderId="34" xfId="0" applyFont="1" applyFill="1" applyBorder="1" applyAlignment="1">
      <alignment horizontal="center"/>
    </xf>
    <xf numFmtId="0" fontId="53" fillId="0" borderId="2" xfId="0" applyFont="1" applyBorder="1" applyAlignment="1">
      <alignment wrapText="1"/>
    </xf>
    <xf numFmtId="0" fontId="41" fillId="0" borderId="78" xfId="0" applyFont="1" applyFill="1" applyBorder="1" applyAlignment="1">
      <alignment horizontal="center" vertical="center" wrapText="1"/>
    </xf>
    <xf numFmtId="0" fontId="41" fillId="0" borderId="78" xfId="0" applyFont="1" applyFill="1" applyBorder="1" applyAlignment="1">
      <alignment horizontal="center" vertical="center"/>
    </xf>
    <xf numFmtId="0" fontId="41" fillId="0" borderId="2" xfId="0" applyFont="1" applyBorder="1" applyAlignment="1">
      <alignment horizontal="justify" vertical="center" wrapText="1"/>
    </xf>
    <xf numFmtId="0" fontId="41" fillId="0" borderId="2" xfId="0" applyFont="1" applyBorder="1" applyAlignment="1">
      <alignment horizontal="justify" vertical="center"/>
    </xf>
    <xf numFmtId="0" fontId="55" fillId="0" borderId="2" xfId="0" applyFont="1" applyBorder="1" applyAlignment="1">
      <alignment horizontal="justify" vertical="center" wrapText="1"/>
    </xf>
    <xf numFmtId="0" fontId="41" fillId="0" borderId="2" xfId="0" applyFont="1" applyBorder="1" applyAlignment="1">
      <alignment vertical="top"/>
    </xf>
    <xf numFmtId="0" fontId="41" fillId="0" borderId="2" xfId="0" applyFont="1" applyBorder="1"/>
    <xf numFmtId="0" fontId="41" fillId="0" borderId="2" xfId="0" applyFont="1" applyBorder="1" applyAlignment="1">
      <alignment horizontal="left" vertical="top" wrapText="1"/>
    </xf>
    <xf numFmtId="0" fontId="41" fillId="0" borderId="94" xfId="0" applyFont="1" applyBorder="1" applyAlignment="1">
      <alignment horizontal="left" vertical="top" wrapText="1"/>
    </xf>
    <xf numFmtId="0" fontId="41" fillId="0" borderId="2" xfId="0" applyFont="1" applyBorder="1" applyAlignment="1">
      <alignment horizontal="justify" vertical="top" wrapText="1"/>
    </xf>
    <xf numFmtId="0" fontId="41" fillId="0" borderId="94" xfId="0" applyFont="1" applyBorder="1" applyAlignment="1">
      <alignment horizontal="justify" vertical="top" wrapText="1"/>
    </xf>
    <xf numFmtId="0" fontId="41" fillId="0" borderId="94" xfId="0" applyFont="1" applyBorder="1" applyAlignment="1">
      <alignment horizontal="justify"/>
    </xf>
    <xf numFmtId="0" fontId="41" fillId="0" borderId="94" xfId="0" applyFont="1" applyBorder="1"/>
    <xf numFmtId="0" fontId="41" fillId="0" borderId="95" xfId="0" applyFont="1" applyBorder="1" applyAlignment="1">
      <alignment horizontal="left" vertical="top" wrapText="1"/>
    </xf>
    <xf numFmtId="0" fontId="41" fillId="0" borderId="96" xfId="0" applyFont="1" applyBorder="1"/>
    <xf numFmtId="0" fontId="50" fillId="0" borderId="78" xfId="0" applyFont="1" applyBorder="1" applyAlignment="1">
      <alignment horizontal="justify" vertical="center"/>
    </xf>
    <xf numFmtId="9" fontId="41" fillId="0" borderId="78" xfId="0" applyNumberFormat="1" applyFont="1" applyBorder="1" applyAlignment="1">
      <alignment horizontal="center" vertical="center"/>
    </xf>
    <xf numFmtId="0" fontId="18" fillId="29" borderId="2" xfId="0" applyFont="1" applyFill="1" applyBorder="1" applyAlignment="1">
      <alignment horizontal="center" vertical="center"/>
    </xf>
    <xf numFmtId="1" fontId="41" fillId="0" borderId="78" xfId="0" applyNumberFormat="1" applyFont="1" applyBorder="1" applyAlignment="1">
      <alignment horizontal="center" vertical="center"/>
    </xf>
    <xf numFmtId="0" fontId="52" fillId="0" borderId="78" xfId="0" applyFont="1" applyBorder="1" applyAlignment="1">
      <alignment horizontal="center"/>
    </xf>
    <xf numFmtId="0" fontId="56" fillId="19" borderId="1" xfId="0" applyFont="1" applyFill="1" applyBorder="1" applyAlignment="1">
      <alignment horizontal="center"/>
    </xf>
    <xf numFmtId="0" fontId="53" fillId="0" borderId="2" xfId="0" applyFont="1" applyBorder="1" applyAlignment="1">
      <alignment horizontal="center" vertical="center" wrapText="1"/>
    </xf>
    <xf numFmtId="0" fontId="41" fillId="0" borderId="4" xfId="0" applyFont="1" applyBorder="1" applyAlignment="1">
      <alignment horizontal="justify" vertical="top" wrapText="1"/>
    </xf>
    <xf numFmtId="0" fontId="41" fillId="0" borderId="4" xfId="0" applyFont="1" applyBorder="1" applyAlignment="1">
      <alignment horizontal="left" vertical="top" wrapText="1"/>
    </xf>
    <xf numFmtId="0" fontId="41" fillId="0" borderId="4" xfId="0" applyFont="1" applyBorder="1"/>
    <xf numFmtId="0" fontId="18" fillId="0" borderId="8" xfId="0" applyFont="1" applyBorder="1" applyAlignment="1">
      <alignment horizontal="center" vertical="center" wrapText="1"/>
    </xf>
    <xf numFmtId="0" fontId="53" fillId="0" borderId="2" xfId="0" applyFont="1" applyFill="1" applyBorder="1" applyAlignment="1">
      <alignment vertical="center" wrapText="1"/>
    </xf>
    <xf numFmtId="0" fontId="41" fillId="0" borderId="78" xfId="0" applyFont="1" applyBorder="1" applyAlignment="1">
      <alignment horizontal="justify" vertical="top" wrapText="1"/>
    </xf>
    <xf numFmtId="0" fontId="41" fillId="32" borderId="78" xfId="0" applyFont="1" applyFill="1" applyBorder="1" applyAlignment="1">
      <alignment vertical="top" wrapText="1"/>
    </xf>
    <xf numFmtId="0" fontId="41" fillId="12" borderId="2" xfId="0" applyFont="1" applyFill="1" applyBorder="1" applyAlignment="1">
      <alignment horizontal="left" vertical="center"/>
    </xf>
    <xf numFmtId="0" fontId="41" fillId="12" borderId="6" xfId="0" applyFont="1" applyFill="1" applyBorder="1" applyAlignment="1">
      <alignment vertical="center"/>
    </xf>
    <xf numFmtId="0" fontId="41" fillId="32" borderId="78" xfId="0" applyFont="1" applyFill="1" applyBorder="1" applyAlignment="1">
      <alignment horizontal="left" vertical="top" wrapText="1"/>
    </xf>
    <xf numFmtId="0" fontId="59" fillId="24" borderId="34" xfId="0" applyFont="1" applyFill="1" applyBorder="1" applyAlignment="1">
      <alignment horizontal="center"/>
    </xf>
    <xf numFmtId="0" fontId="59" fillId="24" borderId="78" xfId="0" applyFont="1" applyFill="1" applyBorder="1" applyAlignment="1">
      <alignment horizontal="left"/>
    </xf>
    <xf numFmtId="0" fontId="59" fillId="31" borderId="78" xfId="0" applyFont="1" applyFill="1" applyBorder="1" applyAlignment="1">
      <alignment horizontal="center"/>
    </xf>
    <xf numFmtId="0" fontId="41" fillId="32" borderId="78" xfId="0" applyFont="1" applyFill="1" applyBorder="1" applyAlignment="1">
      <alignment vertical="top"/>
    </xf>
    <xf numFmtId="0" fontId="41" fillId="32" borderId="78" xfId="0" applyFont="1" applyFill="1" applyBorder="1" applyAlignment="1">
      <alignment horizontal="center" vertical="top"/>
    </xf>
    <xf numFmtId="0" fontId="18" fillId="0" borderId="2" xfId="0" applyFont="1" applyFill="1" applyBorder="1" applyAlignment="1">
      <alignment horizontal="center" vertical="center"/>
    </xf>
    <xf numFmtId="0" fontId="41" fillId="24" borderId="78" xfId="0" applyFont="1" applyFill="1" applyBorder="1" applyAlignment="1">
      <alignment horizontal="center" vertical="center" wrapText="1"/>
    </xf>
    <xf numFmtId="0" fontId="41" fillId="0" borderId="100" xfId="0" applyFont="1" applyBorder="1" applyAlignment="1">
      <alignment horizontal="center" vertical="center" wrapText="1"/>
    </xf>
    <xf numFmtId="0" fontId="41" fillId="0" borderId="92" xfId="0" applyFont="1" applyBorder="1" applyAlignment="1">
      <alignment horizontal="center" vertical="center" wrapText="1"/>
    </xf>
    <xf numFmtId="14" fontId="41" fillId="0" borderId="92" xfId="0" applyNumberFormat="1" applyFont="1" applyBorder="1" applyAlignment="1">
      <alignment horizontal="center" vertical="center" wrapText="1"/>
    </xf>
    <xf numFmtId="0" fontId="41" fillId="24" borderId="92" xfId="0" applyFont="1" applyFill="1" applyBorder="1" applyAlignment="1">
      <alignment horizontal="center" vertical="center" wrapText="1"/>
    </xf>
    <xf numFmtId="0" fontId="18" fillId="0" borderId="26" xfId="0" applyFont="1" applyBorder="1" applyAlignment="1">
      <alignment horizontal="center" vertical="center"/>
    </xf>
    <xf numFmtId="0" fontId="41" fillId="24" borderId="100" xfId="0" applyFont="1" applyFill="1" applyBorder="1" applyAlignment="1">
      <alignment horizontal="center" vertical="center" wrapText="1"/>
    </xf>
    <xf numFmtId="0" fontId="18" fillId="0" borderId="8" xfId="0" applyFont="1" applyBorder="1" applyAlignment="1">
      <alignment horizontal="center" vertical="center"/>
    </xf>
    <xf numFmtId="0" fontId="18" fillId="0" borderId="6" xfId="0" applyFont="1" applyBorder="1" applyAlignment="1">
      <alignment horizontal="center" vertical="center"/>
    </xf>
    <xf numFmtId="0" fontId="18" fillId="0" borderId="78" xfId="0" applyFont="1" applyBorder="1" applyAlignment="1">
      <alignment horizontal="center" vertical="center"/>
    </xf>
    <xf numFmtId="0" fontId="18" fillId="0" borderId="4" xfId="0" applyFont="1" applyBorder="1" applyAlignment="1">
      <alignment horizontal="center" vertical="center"/>
    </xf>
    <xf numFmtId="0" fontId="41" fillId="0" borderId="26" xfId="0" applyFont="1" applyBorder="1" applyAlignment="1">
      <alignment horizontal="center" vertical="center" wrapText="1"/>
    </xf>
    <xf numFmtId="0" fontId="18" fillId="0" borderId="63" xfId="0" applyFont="1" applyBorder="1" applyAlignment="1">
      <alignment horizontal="center" vertical="center"/>
    </xf>
    <xf numFmtId="0" fontId="18" fillId="0" borderId="78" xfId="0" applyFont="1" applyFill="1" applyBorder="1" applyAlignment="1">
      <alignment horizontal="center" vertical="center"/>
    </xf>
    <xf numFmtId="0" fontId="41" fillId="13" borderId="78" xfId="0" applyFont="1" applyFill="1" applyBorder="1" applyAlignment="1">
      <alignment horizontal="center" vertical="center" wrapText="1"/>
    </xf>
    <xf numFmtId="10" fontId="41" fillId="0" borderId="78" xfId="0" applyNumberFormat="1" applyFont="1" applyBorder="1" applyAlignment="1">
      <alignment horizontal="center" vertical="center" wrapText="1"/>
    </xf>
    <xf numFmtId="9" fontId="18" fillId="0" borderId="2" xfId="107" applyFont="1" applyBorder="1" applyAlignment="1">
      <alignment horizontal="center" vertical="center"/>
    </xf>
    <xf numFmtId="0" fontId="50" fillId="0" borderId="78" xfId="0" applyFont="1" applyBorder="1" applyAlignment="1">
      <alignment horizontal="justify" vertical="top" wrapText="1"/>
    </xf>
    <xf numFmtId="0" fontId="41" fillId="0" borderId="78" xfId="0" applyFont="1" applyBorder="1" applyAlignment="1">
      <alignment horizontal="center" vertical="top" wrapText="1"/>
    </xf>
    <xf numFmtId="0" fontId="50" fillId="0" borderId="2" xfId="0" applyFont="1" applyBorder="1" applyAlignment="1">
      <alignment horizontal="left" vertical="top" wrapText="1"/>
    </xf>
    <xf numFmtId="0" fontId="50" fillId="0" borderId="2" xfId="0" applyFont="1" applyBorder="1" applyAlignment="1">
      <alignment horizontal="center" vertical="center" wrapText="1"/>
    </xf>
    <xf numFmtId="0" fontId="50" fillId="0" borderId="6" xfId="0" applyFont="1" applyBorder="1" applyAlignment="1">
      <alignment horizontal="left" vertical="top" wrapText="1"/>
    </xf>
    <xf numFmtId="0" fontId="17" fillId="0" borderId="4" xfId="0" applyFont="1" applyBorder="1" applyAlignment="1">
      <alignment vertical="center" wrapText="1"/>
    </xf>
    <xf numFmtId="0" fontId="17" fillId="0" borderId="26" xfId="0" applyFont="1" applyBorder="1"/>
    <xf numFmtId="0" fontId="50" fillId="0" borderId="78" xfId="82" applyFont="1" applyBorder="1" applyAlignment="1">
      <alignment vertical="center" wrapText="1"/>
    </xf>
    <xf numFmtId="0" fontId="50" fillId="0" borderId="78" xfId="82" applyFont="1" applyBorder="1" applyAlignment="1">
      <alignment horizontal="center" vertical="center" wrapText="1"/>
    </xf>
    <xf numFmtId="0" fontId="50" fillId="0" borderId="78" xfId="0" applyFont="1" applyBorder="1" applyAlignment="1">
      <alignment horizontal="center" vertical="center"/>
    </xf>
    <xf numFmtId="0" fontId="50" fillId="0" borderId="78" xfId="82" applyFont="1" applyBorder="1" applyAlignment="1">
      <alignment horizontal="center" vertical="center"/>
    </xf>
    <xf numFmtId="0" fontId="53" fillId="0" borderId="78" xfId="82" applyFont="1" applyBorder="1" applyAlignment="1">
      <alignment vertical="center" wrapText="1"/>
    </xf>
    <xf numFmtId="0" fontId="53" fillId="0" borderId="78" xfId="82" applyFont="1" applyBorder="1" applyAlignment="1">
      <alignment wrapText="1"/>
    </xf>
    <xf numFmtId="0" fontId="53" fillId="0" borderId="78" xfId="82" applyFont="1" applyBorder="1" applyAlignment="1">
      <alignment horizontal="left" vertical="center" wrapText="1"/>
    </xf>
    <xf numFmtId="0" fontId="50" fillId="24" borderId="78" xfId="82" applyFont="1" applyFill="1" applyBorder="1" applyAlignment="1">
      <alignment horizontal="center" vertical="center"/>
    </xf>
    <xf numFmtId="0" fontId="53" fillId="0" borderId="78" xfId="82" applyFont="1" applyBorder="1" applyAlignment="1">
      <alignment horizontal="center" vertical="center" wrapText="1"/>
    </xf>
    <xf numFmtId="9" fontId="53" fillId="0" borderId="78" xfId="82" applyNumberFormat="1" applyFont="1" applyBorder="1" applyAlignment="1">
      <alignment horizontal="center" vertical="center"/>
    </xf>
    <xf numFmtId="9" fontId="53" fillId="24" borderId="78" xfId="82" applyNumberFormat="1" applyFont="1" applyFill="1" applyBorder="1" applyAlignment="1">
      <alignment horizontal="center" vertical="center"/>
    </xf>
    <xf numFmtId="9" fontId="50" fillId="0" borderId="78" xfId="82" applyNumberFormat="1" applyFont="1" applyBorder="1" applyAlignment="1">
      <alignment horizontal="center" vertical="center"/>
    </xf>
    <xf numFmtId="9" fontId="50" fillId="0" borderId="78" xfId="0" applyNumberFormat="1" applyFont="1" applyBorder="1" applyAlignment="1">
      <alignment horizontal="center" vertical="center" wrapText="1"/>
    </xf>
    <xf numFmtId="0" fontId="58" fillId="0" borderId="78" xfId="0" applyFont="1" applyBorder="1" applyAlignment="1">
      <alignment horizontal="center" vertical="center" wrapText="1"/>
    </xf>
    <xf numFmtId="9" fontId="50" fillId="0" borderId="2" xfId="0" applyNumberFormat="1" applyFont="1" applyBorder="1" applyAlignment="1">
      <alignment horizontal="center" vertical="center" wrapText="1"/>
    </xf>
    <xf numFmtId="0" fontId="50" fillId="0" borderId="6" xfId="0" applyFont="1" applyBorder="1" applyAlignment="1">
      <alignment horizontal="center" vertical="center" wrapText="1"/>
    </xf>
    <xf numFmtId="0" fontId="41" fillId="0" borderId="99" xfId="0" applyFont="1" applyBorder="1" applyAlignment="1">
      <alignment horizontal="center" vertical="center"/>
    </xf>
    <xf numFmtId="0" fontId="41" fillId="0" borderId="100" xfId="0" applyFont="1" applyBorder="1" applyAlignment="1">
      <alignment horizontal="center" vertical="center"/>
    </xf>
    <xf numFmtId="0" fontId="41" fillId="0" borderId="6" xfId="4" applyFont="1" applyBorder="1" applyAlignment="1">
      <alignment horizontal="center" vertical="center" wrapText="1"/>
    </xf>
    <xf numFmtId="0" fontId="41" fillId="0" borderId="6" xfId="0" applyFont="1" applyBorder="1" applyAlignment="1">
      <alignment horizontal="center" vertical="center" wrapText="1"/>
    </xf>
    <xf numFmtId="0" fontId="18" fillId="0" borderId="100" xfId="0" applyFont="1" applyBorder="1" applyAlignment="1">
      <alignment horizontal="center" vertical="center"/>
    </xf>
    <xf numFmtId="9" fontId="18" fillId="0" borderId="78" xfId="107" applyFont="1" applyBorder="1" applyAlignment="1">
      <alignment horizontal="center" vertical="center"/>
    </xf>
    <xf numFmtId="0" fontId="18" fillId="0" borderId="78" xfId="0" applyFont="1" applyBorder="1" applyAlignment="1">
      <alignment horizontal="center" vertical="center" wrapText="1"/>
    </xf>
    <xf numFmtId="0" fontId="41" fillId="0" borderId="100" xfId="0" applyFont="1" applyBorder="1" applyAlignment="1">
      <alignment horizontal="center" vertical="top" wrapText="1"/>
    </xf>
    <xf numFmtId="0" fontId="41" fillId="0" borderId="92" xfId="0" applyFont="1" applyFill="1" applyBorder="1" applyAlignment="1">
      <alignment horizontal="center" vertical="center" wrapText="1"/>
    </xf>
    <xf numFmtId="0" fontId="41" fillId="0" borderId="100" xfId="0" applyFont="1" applyFill="1" applyBorder="1" applyAlignment="1">
      <alignment horizontal="center" vertical="center" wrapText="1"/>
    </xf>
    <xf numFmtId="14" fontId="41" fillId="0" borderId="92" xfId="0" applyNumberFormat="1" applyFont="1" applyFill="1" applyBorder="1" applyAlignment="1">
      <alignment horizontal="center" vertical="center" wrapText="1"/>
    </xf>
    <xf numFmtId="0" fontId="18" fillId="30" borderId="78" xfId="0" applyFont="1" applyFill="1" applyBorder="1" applyAlignment="1">
      <alignment horizontal="center" vertical="center"/>
    </xf>
    <xf numFmtId="0" fontId="50" fillId="0" borderId="78" xfId="0" applyFont="1" applyFill="1" applyBorder="1" applyAlignment="1">
      <alignment horizontal="justify" vertical="center" wrapText="1"/>
    </xf>
    <xf numFmtId="0" fontId="17" fillId="0" borderId="2" xfId="0" applyFont="1" applyFill="1" applyBorder="1" applyAlignment="1">
      <alignment vertical="center" wrapText="1"/>
    </xf>
    <xf numFmtId="0" fontId="17" fillId="0" borderId="26" xfId="0" applyFont="1" applyFill="1" applyBorder="1"/>
    <xf numFmtId="0" fontId="17" fillId="0" borderId="2" xfId="0" applyFont="1" applyFill="1" applyBorder="1"/>
    <xf numFmtId="0" fontId="0" fillId="0" borderId="0" xfId="0" applyFont="1" applyFill="1" applyAlignment="1"/>
    <xf numFmtId="9" fontId="18" fillId="0" borderId="78" xfId="0" applyNumberFormat="1" applyFont="1" applyBorder="1" applyAlignment="1">
      <alignment horizontal="center" vertical="center"/>
    </xf>
    <xf numFmtId="0" fontId="47" fillId="0" borderId="78" xfId="0" applyFont="1" applyBorder="1" applyAlignment="1">
      <alignment horizontal="justify" vertical="center"/>
    </xf>
    <xf numFmtId="0" fontId="41" fillId="0" borderId="78" xfId="0" applyFont="1" applyBorder="1" applyAlignment="1">
      <alignment horizontal="center" wrapText="1"/>
    </xf>
    <xf numFmtId="0" fontId="41" fillId="0" borderId="2" xfId="0" applyFont="1" applyBorder="1" applyAlignment="1">
      <alignment horizontal="center" vertical="center"/>
    </xf>
    <xf numFmtId="0" fontId="41" fillId="29" borderId="2" xfId="0" applyFont="1" applyFill="1" applyBorder="1" applyAlignment="1">
      <alignment horizontal="center" vertical="center"/>
    </xf>
    <xf numFmtId="0" fontId="41" fillId="0" borderId="6" xfId="0" applyFont="1" applyBorder="1" applyAlignment="1">
      <alignment horizontal="center" vertical="center"/>
    </xf>
    <xf numFmtId="0" fontId="41" fillId="17" borderId="2" xfId="0" applyFont="1" applyFill="1" applyBorder="1" applyAlignment="1">
      <alignment horizontal="center" vertical="center"/>
    </xf>
    <xf numFmtId="0" fontId="41" fillId="29" borderId="34" xfId="0" applyFont="1" applyFill="1" applyBorder="1" applyAlignment="1">
      <alignment horizontal="center" vertical="center"/>
    </xf>
    <xf numFmtId="0" fontId="41" fillId="17" borderId="6" xfId="0" applyFont="1" applyFill="1" applyBorder="1" applyAlignment="1">
      <alignment horizontal="center" vertical="center"/>
    </xf>
    <xf numFmtId="0" fontId="41" fillId="29" borderId="78" xfId="0" applyFont="1" applyFill="1" applyBorder="1" applyAlignment="1">
      <alignment horizontal="center" vertical="center" wrapText="1"/>
    </xf>
    <xf numFmtId="0" fontId="41" fillId="24" borderId="92" xfId="0" applyFont="1" applyFill="1" applyBorder="1" applyAlignment="1">
      <alignment horizontal="center" vertical="top" wrapText="1"/>
    </xf>
    <xf numFmtId="0" fontId="41" fillId="0" borderId="92" xfId="0" applyFont="1" applyBorder="1" applyAlignment="1">
      <alignment horizontal="center" vertical="top" wrapText="1"/>
    </xf>
    <xf numFmtId="0" fontId="41" fillId="24" borderId="78" xfId="0" applyFont="1" applyFill="1" applyBorder="1" applyAlignment="1">
      <alignment horizontal="center" vertical="top" wrapText="1"/>
    </xf>
    <xf numFmtId="0" fontId="18" fillId="0" borderId="100" xfId="0" applyFont="1" applyBorder="1" applyAlignment="1">
      <alignment horizontal="center" vertical="center" wrapText="1"/>
    </xf>
    <xf numFmtId="10" fontId="41" fillId="0" borderId="100" xfId="0" applyNumberFormat="1" applyFont="1" applyBorder="1" applyAlignment="1">
      <alignment horizontal="center" vertical="center" wrapText="1"/>
    </xf>
    <xf numFmtId="0" fontId="19" fillId="0" borderId="0" xfId="0" applyFont="1" applyAlignment="1">
      <alignment horizontal="center" vertical="center"/>
    </xf>
    <xf numFmtId="0" fontId="18" fillId="27" borderId="2" xfId="0" applyFont="1" applyFill="1" applyBorder="1" applyAlignment="1">
      <alignment horizontal="center" vertical="center"/>
    </xf>
    <xf numFmtId="9" fontId="18" fillId="0" borderId="44" xfId="0" applyNumberFormat="1" applyFont="1" applyBorder="1" applyAlignment="1">
      <alignment horizontal="center" vertical="center"/>
    </xf>
    <xf numFmtId="0" fontId="18" fillId="0" borderId="2" xfId="0" applyFont="1" applyFill="1" applyBorder="1" applyAlignment="1">
      <alignment horizontal="center" vertical="center" wrapText="1"/>
    </xf>
    <xf numFmtId="0" fontId="18" fillId="26" borderId="2" xfId="0" applyFont="1" applyFill="1" applyBorder="1" applyAlignment="1">
      <alignment horizontal="center" vertical="center"/>
    </xf>
    <xf numFmtId="0" fontId="18" fillId="29" borderId="6" xfId="0" applyFont="1" applyFill="1" applyBorder="1" applyAlignment="1">
      <alignment horizontal="center" vertical="center"/>
    </xf>
    <xf numFmtId="0" fontId="18" fillId="29" borderId="63" xfId="0" applyFont="1" applyFill="1" applyBorder="1" applyAlignment="1">
      <alignment horizontal="center" vertical="center"/>
    </xf>
    <xf numFmtId="0" fontId="18" fillId="29" borderId="78" xfId="0" applyFont="1" applyFill="1" applyBorder="1" applyAlignment="1">
      <alignment horizontal="center" vertical="center"/>
    </xf>
    <xf numFmtId="0" fontId="18" fillId="29" borderId="8" xfId="0" applyFont="1" applyFill="1" applyBorder="1" applyAlignment="1">
      <alignment horizontal="center" vertical="center"/>
    </xf>
    <xf numFmtId="0" fontId="18" fillId="0" borderId="2" xfId="4" applyFont="1" applyBorder="1" applyAlignment="1">
      <alignment horizontal="center" vertical="center" wrapText="1"/>
    </xf>
    <xf numFmtId="0" fontId="18" fillId="0" borderId="6" xfId="4" applyFont="1" applyBorder="1" applyAlignment="1">
      <alignment horizontal="center" vertical="center" wrapText="1"/>
    </xf>
    <xf numFmtId="0" fontId="18" fillId="0" borderId="78" xfId="4" applyFont="1" applyBorder="1" applyAlignment="1">
      <alignment horizontal="center" vertical="center" wrapText="1"/>
    </xf>
    <xf numFmtId="0" fontId="18" fillId="28" borderId="78" xfId="0" applyFont="1" applyFill="1" applyBorder="1" applyAlignment="1">
      <alignment horizontal="center" vertical="center"/>
    </xf>
    <xf numFmtId="0" fontId="41" fillId="28" borderId="78" xfId="0" applyFont="1" applyFill="1" applyBorder="1" applyAlignment="1">
      <alignment horizontal="center" vertical="center" wrapText="1"/>
    </xf>
    <xf numFmtId="0" fontId="18" fillId="28" borderId="78" xfId="0" applyFont="1" applyFill="1" applyBorder="1" applyAlignment="1">
      <alignment horizontal="center"/>
    </xf>
    <xf numFmtId="0" fontId="18" fillId="0" borderId="78" xfId="0" applyFont="1" applyBorder="1" applyAlignment="1">
      <alignment horizontal="center"/>
    </xf>
    <xf numFmtId="0" fontId="18" fillId="0" borderId="0" xfId="0" applyFont="1" applyAlignment="1">
      <alignment horizontal="center"/>
    </xf>
    <xf numFmtId="0" fontId="34" fillId="0" borderId="0" xfId="0" applyFont="1" applyAlignment="1">
      <alignment horizontal="center"/>
    </xf>
    <xf numFmtId="0" fontId="18" fillId="10" borderId="2" xfId="0" applyFont="1" applyFill="1" applyBorder="1" applyAlignment="1">
      <alignment horizontal="center"/>
    </xf>
    <xf numFmtId="0" fontId="41" fillId="0" borderId="78" xfId="1" applyFont="1" applyFill="1" applyBorder="1" applyAlignment="1">
      <alignment horizontal="center" vertical="center" wrapText="1"/>
    </xf>
    <xf numFmtId="0" fontId="41" fillId="0" borderId="99" xfId="0" applyFont="1" applyBorder="1" applyAlignment="1">
      <alignment horizontal="center" vertical="center" wrapText="1"/>
    </xf>
    <xf numFmtId="9" fontId="18" fillId="0" borderId="10" xfId="0" applyNumberFormat="1" applyFont="1" applyBorder="1" applyAlignment="1">
      <alignment horizontal="center" vertical="center" wrapText="1"/>
    </xf>
    <xf numFmtId="0" fontId="34" fillId="0" borderId="2" xfId="4" applyFont="1" applyBorder="1" applyAlignment="1">
      <alignment horizontal="center" vertical="center" wrapText="1"/>
    </xf>
    <xf numFmtId="0" fontId="34" fillId="0" borderId="62" xfId="4" applyFont="1" applyBorder="1" applyAlignment="1">
      <alignment horizontal="center" vertical="center" wrapText="1"/>
    </xf>
    <xf numFmtId="0" fontId="41" fillId="0" borderId="78" xfId="0" applyFont="1" applyBorder="1" applyAlignment="1">
      <alignment horizontal="center"/>
    </xf>
    <xf numFmtId="0" fontId="34" fillId="0" borderId="78" xfId="4" applyFont="1" applyBorder="1" applyAlignment="1">
      <alignment horizontal="center" vertical="center" wrapText="1"/>
    </xf>
    <xf numFmtId="0" fontId="34" fillId="13" borderId="34" xfId="4" applyFont="1" applyFill="1" applyAlignment="1">
      <alignment horizontal="center" vertical="center" wrapText="1"/>
    </xf>
    <xf numFmtId="0" fontId="34" fillId="0" borderId="78" xfId="0" applyFont="1" applyBorder="1" applyAlignment="1">
      <alignment horizontal="center"/>
    </xf>
    <xf numFmtId="10" fontId="41" fillId="0" borderId="78" xfId="0" applyNumberFormat="1" applyFont="1" applyBorder="1" applyAlignment="1">
      <alignment horizontal="center" vertical="top" wrapText="1"/>
    </xf>
    <xf numFmtId="0" fontId="41" fillId="13" borderId="78" xfId="0" applyFont="1" applyFill="1" applyBorder="1" applyAlignment="1">
      <alignment horizontal="center" vertical="top" wrapText="1"/>
    </xf>
    <xf numFmtId="0" fontId="18" fillId="0" borderId="6" xfId="0" applyFont="1" applyBorder="1" applyAlignment="1">
      <alignment horizontal="center" vertical="center" wrapText="1"/>
    </xf>
    <xf numFmtId="0" fontId="18" fillId="0" borderId="6" xfId="0" applyFont="1" applyBorder="1" applyAlignment="1">
      <alignment horizontal="center"/>
    </xf>
    <xf numFmtId="0" fontId="34" fillId="0" borderId="34" xfId="0" applyFont="1" applyBorder="1" applyAlignment="1">
      <alignment horizontal="center"/>
    </xf>
    <xf numFmtId="0" fontId="41" fillId="0" borderId="78" xfId="4" applyFont="1" applyBorder="1" applyAlignment="1">
      <alignment horizontal="center" vertical="center" wrapText="1"/>
    </xf>
    <xf numFmtId="0" fontId="41" fillId="0" borderId="78" xfId="0" applyFont="1" applyFill="1" applyBorder="1" applyAlignment="1">
      <alignment horizontal="center" vertical="top" wrapText="1"/>
    </xf>
    <xf numFmtId="0" fontId="41" fillId="0" borderId="6" xfId="0" applyFont="1" applyBorder="1" applyAlignment="1">
      <alignment horizontal="center"/>
    </xf>
    <xf numFmtId="0" fontId="41" fillId="0" borderId="100" xfId="0" applyFont="1" applyBorder="1" applyAlignment="1">
      <alignment horizontal="center"/>
    </xf>
    <xf numFmtId="0" fontId="41" fillId="34" borderId="78" xfId="0" applyFont="1" applyFill="1" applyBorder="1" applyAlignment="1">
      <alignment horizontal="center" vertical="center" wrapText="1"/>
    </xf>
    <xf numFmtId="0" fontId="18" fillId="0" borderId="34" xfId="0" applyFont="1" applyBorder="1" applyAlignment="1">
      <alignment horizontal="center"/>
    </xf>
    <xf numFmtId="0" fontId="41" fillId="27" borderId="78" xfId="0" applyFont="1" applyFill="1" applyBorder="1" applyAlignment="1">
      <alignment horizontal="center" vertical="center" wrapText="1"/>
    </xf>
    <xf numFmtId="0" fontId="18" fillId="24" borderId="78" xfId="0" applyFont="1" applyFill="1" applyBorder="1" applyAlignment="1">
      <alignment horizontal="center" vertical="center" wrapText="1"/>
    </xf>
    <xf numFmtId="10" fontId="41" fillId="24" borderId="78" xfId="0" applyNumberFormat="1" applyFont="1" applyFill="1" applyBorder="1" applyAlignment="1">
      <alignment horizontal="center" vertical="center" wrapText="1"/>
    </xf>
    <xf numFmtId="0" fontId="18" fillId="24" borderId="78" xfId="0" applyFont="1" applyFill="1" applyBorder="1" applyAlignment="1">
      <alignment horizontal="center" vertical="center"/>
    </xf>
    <xf numFmtId="0" fontId="18" fillId="29" borderId="78" xfId="0" applyFont="1" applyFill="1" applyBorder="1" applyAlignment="1">
      <alignment horizontal="center"/>
    </xf>
    <xf numFmtId="0" fontId="18" fillId="30" borderId="78" xfId="0" applyFont="1" applyFill="1" applyBorder="1" applyAlignment="1">
      <alignment horizontal="center"/>
    </xf>
    <xf numFmtId="9" fontId="41" fillId="0" borderId="78" xfId="0" applyNumberFormat="1" applyFont="1" applyBorder="1" applyAlignment="1">
      <alignment horizontal="center" vertical="top" wrapText="1"/>
    </xf>
    <xf numFmtId="9" fontId="41" fillId="0" borderId="100" xfId="0" applyNumberFormat="1" applyFont="1" applyBorder="1" applyAlignment="1">
      <alignment horizontal="center" vertical="center" wrapText="1"/>
    </xf>
    <xf numFmtId="9" fontId="41" fillId="24" borderId="78" xfId="0" applyNumberFormat="1" applyFont="1" applyFill="1" applyBorder="1" applyAlignment="1">
      <alignment horizontal="center" vertical="center" wrapText="1"/>
    </xf>
    <xf numFmtId="0" fontId="18" fillId="0" borderId="2" xfId="108" applyFont="1" applyBorder="1" applyAlignment="1">
      <alignment horizontal="justify" vertical="center" wrapText="1"/>
    </xf>
    <xf numFmtId="0" fontId="18" fillId="0" borderId="2" xfId="108" applyFont="1" applyBorder="1" applyAlignment="1">
      <alignment horizontal="justify" vertical="center" wrapText="1"/>
    </xf>
    <xf numFmtId="0" fontId="18" fillId="0" borderId="2" xfId="108" applyFont="1" applyBorder="1" applyAlignment="1">
      <alignment horizontal="justify" vertical="center" wrapText="1"/>
    </xf>
    <xf numFmtId="0" fontId="18" fillId="0" borderId="2" xfId="108" applyFont="1" applyBorder="1" applyAlignment="1">
      <alignment horizontal="center" vertical="center"/>
    </xf>
    <xf numFmtId="0" fontId="18" fillId="0" borderId="2" xfId="108" applyFont="1" applyBorder="1"/>
    <xf numFmtId="0" fontId="18" fillId="0" borderId="2" xfId="108" applyFont="1" applyBorder="1" applyAlignment="1">
      <alignment horizontal="center" vertical="center" wrapText="1"/>
    </xf>
    <xf numFmtId="0" fontId="18" fillId="0" borderId="2" xfId="108" applyFont="1" applyBorder="1" applyAlignment="1">
      <alignment horizontal="left" vertical="center" wrapText="1"/>
    </xf>
    <xf numFmtId="9" fontId="18" fillId="0" borderId="2" xfId="108" applyNumberFormat="1" applyFont="1" applyBorder="1" applyAlignment="1">
      <alignment horizontal="center" vertical="center"/>
    </xf>
    <xf numFmtId="9" fontId="18" fillId="0" borderId="2" xfId="108" applyNumberFormat="1" applyFont="1" applyBorder="1" applyAlignment="1">
      <alignment horizontal="center" vertical="center"/>
    </xf>
    <xf numFmtId="0" fontId="18" fillId="0" borderId="2" xfId="108" applyFont="1" applyBorder="1" applyAlignment="1">
      <alignment horizontal="justify" vertical="center" wrapText="1"/>
    </xf>
    <xf numFmtId="0" fontId="18" fillId="0" borderId="2" xfId="108" applyFont="1" applyBorder="1" applyAlignment="1">
      <alignment horizontal="justify" vertical="center" wrapText="1"/>
    </xf>
    <xf numFmtId="0" fontId="18" fillId="0" borderId="2" xfId="108" applyFont="1" applyBorder="1" applyAlignment="1">
      <alignment horizontal="center" vertical="center"/>
    </xf>
    <xf numFmtId="0" fontId="18" fillId="0" borderId="2" xfId="108" applyFont="1" applyBorder="1"/>
    <xf numFmtId="0" fontId="18" fillId="0" borderId="2" xfId="108" applyFont="1" applyBorder="1" applyAlignment="1">
      <alignment horizontal="justify" vertical="center" wrapText="1"/>
    </xf>
    <xf numFmtId="0" fontId="18" fillId="0" borderId="2" xfId="108" applyFont="1" applyBorder="1" applyAlignment="1">
      <alignment vertical="center" wrapText="1"/>
    </xf>
    <xf numFmtId="9" fontId="18" fillId="0" borderId="2" xfId="108" applyNumberFormat="1" applyFont="1" applyBorder="1" applyAlignment="1">
      <alignment horizontal="center" vertical="center"/>
    </xf>
    <xf numFmtId="0" fontId="18" fillId="0" borderId="2" xfId="108" applyFont="1" applyBorder="1" applyAlignment="1">
      <alignment vertical="center" wrapText="1"/>
    </xf>
    <xf numFmtId="0" fontId="50" fillId="0" borderId="78" xfId="0" applyFont="1" applyFill="1" applyBorder="1" applyAlignment="1">
      <alignment horizontal="left" vertical="center" wrapText="1"/>
    </xf>
    <xf numFmtId="0" fontId="18" fillId="34" borderId="2" xfId="0" applyFont="1" applyFill="1" applyBorder="1" applyAlignment="1">
      <alignment horizontal="center" vertical="center"/>
    </xf>
    <xf numFmtId="0" fontId="18" fillId="0" borderId="34" xfId="0" applyFont="1" applyBorder="1" applyAlignment="1">
      <alignment horizontal="center" vertical="center" wrapText="1"/>
    </xf>
    <xf numFmtId="0" fontId="18" fillId="0" borderId="34" xfId="0" applyFont="1" applyBorder="1" applyAlignment="1">
      <alignment horizontal="center" vertical="top"/>
    </xf>
    <xf numFmtId="0" fontId="18" fillId="0" borderId="34" xfId="0" applyFont="1" applyBorder="1" applyAlignment="1">
      <alignment horizontal="center" vertical="top" wrapText="1"/>
    </xf>
    <xf numFmtId="0" fontId="41" fillId="0" borderId="108" xfId="0" applyFont="1" applyBorder="1" applyAlignment="1">
      <alignment horizontal="center" vertical="center" wrapText="1"/>
    </xf>
    <xf numFmtId="0" fontId="41" fillId="0" borderId="34" xfId="0" applyFont="1" applyBorder="1" applyAlignment="1">
      <alignment horizontal="center"/>
    </xf>
    <xf numFmtId="0" fontId="18" fillId="0" borderId="4" xfId="0" applyFont="1" applyBorder="1" applyAlignment="1">
      <alignment horizontal="center" vertical="center" wrapText="1"/>
    </xf>
    <xf numFmtId="0" fontId="18" fillId="0" borderId="4" xfId="108" applyFont="1" applyBorder="1" applyAlignment="1">
      <alignment horizontal="center" vertical="center" wrapText="1"/>
    </xf>
    <xf numFmtId="0" fontId="34" fillId="0" borderId="92" xfId="4" applyFont="1" applyBorder="1" applyAlignment="1">
      <alignment horizontal="center" vertical="center" wrapText="1"/>
    </xf>
    <xf numFmtId="0" fontId="18" fillId="0" borderId="92" xfId="0" applyFont="1" applyBorder="1" applyAlignment="1">
      <alignment horizontal="center" vertical="center" wrapText="1"/>
    </xf>
    <xf numFmtId="0" fontId="18" fillId="0" borderId="8" xfId="0" applyFont="1" applyFill="1" applyBorder="1" applyAlignment="1">
      <alignment horizontal="center" vertical="center"/>
    </xf>
    <xf numFmtId="0" fontId="18" fillId="0" borderId="2" xfId="4" applyFont="1" applyBorder="1" applyAlignment="1">
      <alignment horizontal="center" vertical="center"/>
    </xf>
    <xf numFmtId="0" fontId="41" fillId="0" borderId="78" xfId="0" applyFont="1" applyBorder="1" applyAlignment="1">
      <alignment horizontal="center"/>
    </xf>
    <xf numFmtId="0" fontId="18" fillId="34" borderId="78" xfId="0" applyFont="1" applyFill="1" applyBorder="1" applyAlignment="1">
      <alignment horizontal="center" vertical="center"/>
    </xf>
    <xf numFmtId="0" fontId="41" fillId="27" borderId="78" xfId="0" applyFont="1" applyFill="1" applyBorder="1" applyAlignment="1">
      <alignment horizontal="center" vertical="center"/>
    </xf>
    <xf numFmtId="0" fontId="18" fillId="27" borderId="78" xfId="0" applyFont="1" applyFill="1" applyBorder="1" applyAlignment="1">
      <alignment horizontal="center" vertical="center"/>
    </xf>
    <xf numFmtId="9" fontId="41" fillId="0" borderId="78" xfId="0" applyNumberFormat="1" applyFont="1" applyFill="1" applyBorder="1" applyAlignment="1">
      <alignment horizontal="center" vertical="center" wrapText="1"/>
    </xf>
    <xf numFmtId="0" fontId="18" fillId="0" borderId="0" xfId="0" applyFont="1" applyFill="1" applyAlignment="1">
      <alignment horizontal="center"/>
    </xf>
    <xf numFmtId="0" fontId="18" fillId="0" borderId="2" xfId="0" applyFont="1" applyFill="1" applyBorder="1" applyAlignment="1">
      <alignment horizontal="center"/>
    </xf>
    <xf numFmtId="0" fontId="41" fillId="0" borderId="2" xfId="0" applyFont="1" applyFill="1" applyBorder="1" applyAlignment="1">
      <alignment horizontal="center" vertical="center"/>
    </xf>
    <xf numFmtId="0" fontId="18" fillId="0" borderId="6" xfId="0" applyFont="1" applyFill="1" applyBorder="1" applyAlignment="1">
      <alignment horizontal="center" vertical="center"/>
    </xf>
    <xf numFmtId="0" fontId="34" fillId="0" borderId="78" xfId="0" applyFont="1" applyFill="1" applyBorder="1" applyAlignment="1">
      <alignment horizontal="center"/>
    </xf>
    <xf numFmtId="0" fontId="18" fillId="0" borderId="63" xfId="0" applyFont="1" applyFill="1" applyBorder="1" applyAlignment="1">
      <alignment horizontal="center" vertical="center"/>
    </xf>
    <xf numFmtId="0" fontId="41" fillId="0" borderId="6" xfId="0" applyFont="1" applyFill="1" applyBorder="1" applyAlignment="1">
      <alignment horizontal="center" vertical="center"/>
    </xf>
    <xf numFmtId="0" fontId="18" fillId="0" borderId="34" xfId="0" applyFont="1" applyFill="1" applyBorder="1" applyAlignment="1">
      <alignment horizontal="center"/>
    </xf>
    <xf numFmtId="0" fontId="34" fillId="0" borderId="0" xfId="0" applyFont="1" applyFill="1" applyAlignment="1">
      <alignment horizontal="center"/>
    </xf>
    <xf numFmtId="0" fontId="41" fillId="34" borderId="78" xfId="0" applyFont="1" applyFill="1" applyBorder="1" applyAlignment="1">
      <alignment horizontal="center" vertical="center"/>
    </xf>
    <xf numFmtId="0" fontId="34" fillId="0" borderId="26" xfId="4" applyFont="1" applyBorder="1" applyAlignment="1">
      <alignment horizontal="center" vertical="center" wrapText="1"/>
    </xf>
    <xf numFmtId="0" fontId="41" fillId="0" borderId="93" xfId="0" applyFont="1" applyBorder="1" applyAlignment="1">
      <alignment horizontal="center" vertical="center" wrapText="1"/>
    </xf>
    <xf numFmtId="0" fontId="41" fillId="0" borderId="93" xfId="4" applyFont="1" applyBorder="1" applyAlignment="1">
      <alignment horizontal="center" vertical="center" wrapText="1"/>
    </xf>
    <xf numFmtId="0" fontId="41" fillId="29" borderId="78" xfId="0" applyFont="1" applyFill="1" applyBorder="1" applyAlignment="1">
      <alignment horizontal="center" vertical="center"/>
    </xf>
    <xf numFmtId="0" fontId="41" fillId="0" borderId="78" xfId="0" applyFont="1" applyBorder="1" applyAlignment="1">
      <alignment horizontal="justify" vertical="center" wrapText="1"/>
    </xf>
    <xf numFmtId="10" fontId="41" fillId="0" borderId="78" xfId="0" applyNumberFormat="1" applyFont="1" applyBorder="1" applyAlignment="1">
      <alignment horizontal="justify" vertical="top" wrapText="1"/>
    </xf>
    <xf numFmtId="0" fontId="41" fillId="0" borderId="78" xfId="0" quotePrefix="1" applyFont="1" applyBorder="1" applyAlignment="1">
      <alignment horizontal="justify" vertical="top" wrapText="1"/>
    </xf>
    <xf numFmtId="10" fontId="41" fillId="0" borderId="78" xfId="0" applyNumberFormat="1" applyFont="1" applyBorder="1" applyAlignment="1">
      <alignment horizontal="justify" vertical="center" wrapText="1"/>
    </xf>
    <xf numFmtId="0" fontId="41" fillId="0" borderId="100" xfId="0" applyFont="1" applyBorder="1" applyAlignment="1">
      <alignment horizontal="justify" vertical="center" wrapText="1"/>
    </xf>
    <xf numFmtId="10" fontId="41" fillId="0" borderId="100" xfId="0" applyNumberFormat="1" applyFont="1" applyBorder="1" applyAlignment="1">
      <alignment horizontal="justify" vertical="center" wrapText="1"/>
    </xf>
    <xf numFmtId="0" fontId="41" fillId="0" borderId="78" xfId="0" applyFont="1" applyBorder="1" applyAlignment="1">
      <alignment horizontal="center"/>
    </xf>
    <xf numFmtId="0" fontId="18" fillId="0" borderId="78" xfId="0" applyFont="1" applyFill="1" applyBorder="1" applyAlignment="1">
      <alignment horizontal="center"/>
    </xf>
    <xf numFmtId="0" fontId="41" fillId="0" borderId="34" xfId="0" applyFont="1" applyBorder="1" applyAlignment="1">
      <alignment horizontal="center" vertical="center" wrapText="1"/>
    </xf>
    <xf numFmtId="0" fontId="18" fillId="0" borderId="78" xfId="0" applyFont="1" applyFill="1" applyBorder="1" applyAlignment="1">
      <alignment horizontal="center" vertical="center" wrapText="1"/>
    </xf>
    <xf numFmtId="0" fontId="34" fillId="0" borderId="0" xfId="0" applyFont="1" applyAlignment="1">
      <alignment horizontal="center" vertical="center"/>
    </xf>
    <xf numFmtId="0" fontId="37" fillId="0" borderId="78" xfId="0" applyFont="1" applyBorder="1" applyAlignment="1">
      <alignment horizontal="center" vertical="center" wrapText="1"/>
    </xf>
    <xf numFmtId="0" fontId="18" fillId="40" borderId="2" xfId="4" applyFont="1" applyFill="1" applyBorder="1" applyAlignment="1">
      <alignment horizontal="center" vertical="center" wrapText="1"/>
    </xf>
    <xf numFmtId="0" fontId="34" fillId="0" borderId="34" xfId="0" applyFont="1" applyBorder="1" applyAlignment="1">
      <alignment horizontal="center" vertical="center"/>
    </xf>
    <xf numFmtId="0" fontId="41" fillId="29" borderId="100" xfId="0" applyFont="1" applyFill="1" applyBorder="1" applyAlignment="1">
      <alignment horizontal="center" vertical="top" wrapText="1"/>
    </xf>
    <xf numFmtId="0" fontId="34" fillId="0" borderId="6" xfId="4" applyFont="1" applyBorder="1" applyAlignment="1">
      <alignment horizontal="left" vertical="center" wrapText="1"/>
    </xf>
    <xf numFmtId="0" fontId="34" fillId="0" borderId="100" xfId="0" applyFont="1" applyBorder="1" applyAlignment="1">
      <alignment horizontal="center"/>
    </xf>
    <xf numFmtId="0" fontId="34" fillId="0" borderId="100" xfId="0" applyFont="1" applyBorder="1" applyAlignment="1">
      <alignment horizontal="center" vertical="center"/>
    </xf>
    <xf numFmtId="0" fontId="41" fillId="29" borderId="100" xfId="0" applyFont="1" applyFill="1" applyBorder="1" applyAlignment="1">
      <alignment horizontal="center" vertical="center" wrapText="1"/>
    </xf>
    <xf numFmtId="0" fontId="41" fillId="0" borderId="78" xfId="0" applyFont="1" applyBorder="1" applyAlignment="1">
      <alignment vertical="center" wrapText="1"/>
    </xf>
    <xf numFmtId="0" fontId="41" fillId="34" borderId="100" xfId="0" applyFont="1" applyFill="1" applyBorder="1" applyAlignment="1">
      <alignment horizontal="center" vertical="center" wrapText="1"/>
    </xf>
    <xf numFmtId="0" fontId="34" fillId="0" borderId="78" xfId="4" applyFont="1" applyBorder="1" applyAlignment="1">
      <alignment horizontal="left" vertical="center" wrapText="1"/>
    </xf>
    <xf numFmtId="0" fontId="60" fillId="0" borderId="78" xfId="0" applyFont="1" applyBorder="1" applyAlignment="1">
      <alignment horizontal="center" vertical="center" wrapText="1"/>
    </xf>
    <xf numFmtId="0" fontId="60" fillId="0" borderId="78" xfId="0" applyFont="1" applyBorder="1" applyAlignment="1">
      <alignment horizontal="center" vertical="center"/>
    </xf>
    <xf numFmtId="0" fontId="18" fillId="0" borderId="26" xfId="0" applyFont="1" applyBorder="1" applyAlignment="1">
      <alignment horizontal="center" vertical="center" wrapText="1"/>
    </xf>
    <xf numFmtId="0" fontId="41" fillId="0" borderId="2" xfId="111" applyFont="1" applyBorder="1" applyAlignment="1">
      <alignment horizontal="center" vertical="center" wrapText="1"/>
    </xf>
    <xf numFmtId="0" fontId="60" fillId="0" borderId="2" xfId="0" applyFont="1" applyBorder="1" applyAlignment="1">
      <alignment horizontal="center" vertical="center" wrapText="1"/>
    </xf>
    <xf numFmtId="0" fontId="18" fillId="0" borderId="109" xfId="0" applyFont="1" applyBorder="1" applyAlignment="1">
      <alignment horizontal="center" vertical="center"/>
    </xf>
    <xf numFmtId="0" fontId="60" fillId="0" borderId="2" xfId="0" applyFont="1" applyBorder="1" applyAlignment="1">
      <alignment horizontal="center" vertical="center"/>
    </xf>
    <xf numFmtId="0" fontId="41" fillId="0" borderId="78" xfId="111" applyFont="1" applyBorder="1" applyAlignment="1">
      <alignment horizontal="center" vertical="center" wrapText="1"/>
    </xf>
    <xf numFmtId="0" fontId="41" fillId="30" borderId="78" xfId="0" applyFont="1" applyFill="1" applyBorder="1" applyAlignment="1">
      <alignment horizontal="center" vertical="center"/>
    </xf>
    <xf numFmtId="0" fontId="18" fillId="0" borderId="26" xfId="0" applyFont="1" applyFill="1" applyBorder="1" applyAlignment="1">
      <alignment horizontal="center" vertical="center"/>
    </xf>
    <xf numFmtId="0" fontId="34" fillId="0" borderId="78" xfId="0" applyFont="1" applyBorder="1" applyAlignment="1">
      <alignment horizontal="center" vertical="center"/>
    </xf>
    <xf numFmtId="0" fontId="18" fillId="41" borderId="2" xfId="0" applyFont="1" applyFill="1" applyBorder="1" applyAlignment="1">
      <alignment horizontal="center" vertical="center"/>
    </xf>
    <xf numFmtId="0" fontId="51" fillId="0" borderId="34" xfId="108"/>
    <xf numFmtId="0" fontId="51" fillId="0" borderId="34" xfId="108" applyAlignment="1">
      <alignment wrapText="1"/>
    </xf>
    <xf numFmtId="0" fontId="68" fillId="0" borderId="34" xfId="108" applyFont="1" applyAlignment="1">
      <alignment horizontal="center" vertical="center"/>
    </xf>
    <xf numFmtId="0" fontId="68" fillId="0" borderId="87" xfId="108" applyFont="1" applyBorder="1" applyAlignment="1">
      <alignment horizontal="center" vertical="center"/>
    </xf>
    <xf numFmtId="0" fontId="68" fillId="24" borderId="87" xfId="108" applyFont="1" applyFill="1" applyBorder="1" applyAlignment="1">
      <alignment horizontal="center" vertical="center"/>
    </xf>
    <xf numFmtId="0" fontId="60" fillId="0" borderId="34" xfId="108" applyFont="1" applyAlignment="1">
      <alignment horizontal="center" vertical="center" wrapText="1"/>
    </xf>
    <xf numFmtId="49" fontId="51" fillId="0" borderId="34" xfId="108" applyNumberFormat="1"/>
    <xf numFmtId="49" fontId="51" fillId="0" borderId="34" xfId="108" applyNumberFormat="1" applyAlignment="1">
      <alignment horizontal="center" vertical="center"/>
    </xf>
    <xf numFmtId="9" fontId="41" fillId="0" borderId="78" xfId="107" applyFont="1" applyFill="1" applyBorder="1" applyAlignment="1">
      <alignment horizontal="center" vertical="center"/>
    </xf>
    <xf numFmtId="0" fontId="51" fillId="0" borderId="34" xfId="108" applyBorder="1"/>
    <xf numFmtId="0" fontId="18" fillId="0" borderId="2" xfId="0" applyFont="1" applyBorder="1" applyAlignment="1">
      <alignment horizontal="justify" vertical="center" wrapText="1"/>
    </xf>
    <xf numFmtId="0" fontId="41" fillId="0" borderId="78" xfId="0" applyFont="1" applyFill="1" applyBorder="1" applyAlignment="1">
      <alignment horizontal="justify" vertical="center" wrapText="1"/>
    </xf>
    <xf numFmtId="0" fontId="41" fillId="0" borderId="2" xfId="0"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1" fontId="18" fillId="0" borderId="2" xfId="0" applyNumberFormat="1" applyFont="1" applyFill="1" applyBorder="1" applyAlignment="1">
      <alignment horizontal="center" vertical="center"/>
    </xf>
    <xf numFmtId="0" fontId="34" fillId="24" borderId="78" xfId="0" applyFont="1" applyFill="1" applyBorder="1" applyAlignment="1">
      <alignment horizontal="center" vertical="center"/>
    </xf>
    <xf numFmtId="9" fontId="41" fillId="0" borderId="78" xfId="107" applyFont="1" applyBorder="1" applyAlignment="1">
      <alignment horizontal="center" vertical="center" wrapText="1"/>
    </xf>
    <xf numFmtId="0" fontId="59" fillId="24" borderId="98" xfId="0" applyFont="1" applyFill="1" applyBorder="1" applyAlignment="1">
      <alignment horizontal="left" vertical="top"/>
    </xf>
    <xf numFmtId="0" fontId="59" fillId="31" borderId="78" xfId="0" applyFont="1" applyFill="1" applyBorder="1" applyAlignment="1">
      <alignment horizontal="center" vertical="top"/>
    </xf>
    <xf numFmtId="0" fontId="41" fillId="0" borderId="78" xfId="0" applyFont="1" applyBorder="1" applyAlignment="1">
      <alignment horizontal="center"/>
    </xf>
    <xf numFmtId="0" fontId="34" fillId="0" borderId="0" xfId="0" applyFont="1"/>
    <xf numFmtId="0" fontId="18" fillId="0" borderId="0" xfId="0" applyFont="1" applyAlignment="1">
      <alignment vertical="top"/>
    </xf>
    <xf numFmtId="0" fontId="41" fillId="0" borderId="78" xfId="0" applyFont="1" applyFill="1" applyBorder="1" applyAlignment="1">
      <alignment vertical="top" wrapText="1"/>
    </xf>
    <xf numFmtId="0" fontId="18" fillId="0" borderId="78" xfId="0" applyFont="1" applyFill="1" applyBorder="1" applyAlignment="1">
      <alignment horizontal="justify" vertical="center" wrapText="1"/>
    </xf>
    <xf numFmtId="0" fontId="50" fillId="0" borderId="2" xfId="0" applyFont="1" applyFill="1" applyBorder="1" applyAlignment="1">
      <alignment horizontal="justify" vertical="top" wrapText="1"/>
    </xf>
    <xf numFmtId="0" fontId="50" fillId="0" borderId="2" xfId="0" applyFont="1" applyFill="1" applyBorder="1" applyAlignment="1">
      <alignment horizontal="justify" vertical="center" wrapText="1"/>
    </xf>
    <xf numFmtId="0" fontId="50" fillId="0" borderId="2" xfId="0" applyFont="1" applyFill="1" applyBorder="1" applyAlignment="1">
      <alignment horizontal="center" vertical="center" wrapText="1"/>
    </xf>
    <xf numFmtId="9" fontId="50" fillId="0" borderId="2" xfId="107" applyFont="1" applyFill="1" applyBorder="1" applyAlignment="1">
      <alignment horizontal="center" vertical="center" wrapText="1"/>
    </xf>
    <xf numFmtId="9" fontId="18" fillId="0" borderId="78" xfId="0" applyNumberFormat="1" applyFont="1" applyFill="1" applyBorder="1" applyAlignment="1">
      <alignment horizontal="center" vertical="center"/>
    </xf>
    <xf numFmtId="0" fontId="18" fillId="0" borderId="92" xfId="111" applyFont="1" applyFill="1" applyBorder="1" applyAlignment="1">
      <alignment horizontal="center" vertical="center" wrapText="1"/>
    </xf>
    <xf numFmtId="9" fontId="41" fillId="0" borderId="78" xfId="0" applyNumberFormat="1" applyFont="1" applyFill="1" applyBorder="1" applyAlignment="1">
      <alignment horizontal="center" vertical="center"/>
    </xf>
    <xf numFmtId="0" fontId="51" fillId="0" borderId="34" xfId="108" applyBorder="1" applyAlignment="1">
      <alignment wrapText="1"/>
    </xf>
    <xf numFmtId="14" fontId="41" fillId="0" borderId="100" xfId="0" applyNumberFormat="1" applyFont="1" applyBorder="1" applyAlignment="1">
      <alignment horizontal="center" vertical="center" wrapText="1"/>
    </xf>
    <xf numFmtId="14" fontId="41" fillId="24" borderId="78" xfId="0" applyNumberFormat="1" applyFont="1" applyFill="1" applyBorder="1" applyAlignment="1">
      <alignment horizontal="center" vertical="center" wrapText="1"/>
    </xf>
    <xf numFmtId="0" fontId="71" fillId="0" borderId="2" xfId="0" applyFont="1" applyFill="1" applyBorder="1"/>
    <xf numFmtId="0" fontId="50" fillId="24" borderId="78" xfId="82" applyFont="1" applyFill="1" applyBorder="1" applyAlignment="1">
      <alignment horizontal="justify" vertical="center" wrapText="1"/>
    </xf>
    <xf numFmtId="0" fontId="50" fillId="24" borderId="92" xfId="0" applyFont="1" applyFill="1" applyBorder="1" applyAlignment="1">
      <alignment horizontal="justify" vertical="center" wrapText="1"/>
    </xf>
    <xf numFmtId="0" fontId="50" fillId="0" borderId="78" xfId="189" applyFont="1" applyFill="1" applyBorder="1" applyAlignment="1">
      <alignment horizontal="justify" vertical="center" wrapText="1"/>
    </xf>
    <xf numFmtId="0" fontId="50" fillId="24" borderId="78" xfId="189" applyFont="1" applyFill="1" applyBorder="1" applyAlignment="1">
      <alignment horizontal="center" vertical="center"/>
    </xf>
    <xf numFmtId="0" fontId="50" fillId="24" borderId="93" xfId="189" applyFont="1" applyFill="1" applyBorder="1" applyAlignment="1">
      <alignment horizontal="justify" vertical="center" wrapText="1"/>
    </xf>
    <xf numFmtId="0" fontId="50" fillId="0" borderId="93" xfId="189" applyFont="1" applyBorder="1" applyAlignment="1">
      <alignment horizontal="justify" vertical="center" wrapText="1"/>
    </xf>
    <xf numFmtId="0" fontId="50" fillId="0" borderId="26" xfId="0" applyFont="1" applyBorder="1" applyAlignment="1">
      <alignment horizontal="justify" vertical="center" wrapText="1"/>
    </xf>
    <xf numFmtId="0" fontId="17" fillId="0" borderId="2" xfId="0" applyFont="1" applyFill="1" applyBorder="1" applyAlignment="1">
      <alignment horizontal="justify" vertical="center" wrapText="1"/>
    </xf>
    <xf numFmtId="0" fontId="18" fillId="0" borderId="2" xfId="0" applyFont="1" applyBorder="1" applyAlignment="1">
      <alignment vertical="center"/>
    </xf>
    <xf numFmtId="0" fontId="34" fillId="0" borderId="0" xfId="0" applyFont="1" applyAlignment="1"/>
    <xf numFmtId="0" fontId="41" fillId="0" borderId="2" xfId="0" applyFont="1" applyBorder="1" applyAlignment="1">
      <alignment wrapText="1"/>
    </xf>
    <xf numFmtId="0" fontId="18" fillId="0" borderId="2" xfId="0" applyFont="1" applyBorder="1" applyAlignment="1">
      <alignment vertical="center" wrapText="1"/>
    </xf>
    <xf numFmtId="0" fontId="18" fillId="0" borderId="0" xfId="0" applyFont="1" applyAlignment="1">
      <alignment wrapText="1"/>
    </xf>
    <xf numFmtId="0" fontId="19" fillId="0" borderId="0" xfId="0" applyFont="1"/>
    <xf numFmtId="0" fontId="19" fillId="2" borderId="1" xfId="0" applyFont="1" applyFill="1" applyBorder="1" applyAlignment="1">
      <alignment horizontal="center"/>
    </xf>
    <xf numFmtId="0" fontId="19" fillId="2" borderId="2" xfId="0" applyFont="1" applyFill="1" applyBorder="1" applyAlignment="1">
      <alignment horizontal="left"/>
    </xf>
    <xf numFmtId="0" fontId="19" fillId="7" borderId="2" xfId="0" applyFont="1" applyFill="1" applyBorder="1" applyAlignment="1">
      <alignment horizontal="center"/>
    </xf>
    <xf numFmtId="0" fontId="18" fillId="12" borderId="2" xfId="0" applyFont="1" applyFill="1" applyBorder="1" applyAlignment="1">
      <alignment vertical="center"/>
    </xf>
    <xf numFmtId="0" fontId="18" fillId="0" borderId="2" xfId="0" applyFont="1" applyBorder="1" applyAlignment="1">
      <alignment horizontal="left" vertical="top" wrapText="1"/>
    </xf>
    <xf numFmtId="0" fontId="18" fillId="0" borderId="2" xfId="0" applyFont="1" applyBorder="1" applyAlignment="1">
      <alignment vertical="top" wrapText="1"/>
    </xf>
    <xf numFmtId="0" fontId="18" fillId="0" borderId="2" xfId="0" applyFont="1" applyBorder="1" applyAlignment="1">
      <alignment vertical="top"/>
    </xf>
    <xf numFmtId="0" fontId="18" fillId="12" borderId="2" xfId="0" applyFont="1" applyFill="1" applyBorder="1" applyAlignment="1">
      <alignment horizontal="left" vertical="center"/>
    </xf>
    <xf numFmtId="0" fontId="18" fillId="12" borderId="5" xfId="0" applyFont="1" applyFill="1" applyBorder="1" applyAlignment="1">
      <alignment horizontal="left" vertical="center"/>
    </xf>
    <xf numFmtId="0" fontId="18" fillId="0" borderId="2" xfId="0" applyFont="1" applyBorder="1"/>
    <xf numFmtId="0" fontId="41" fillId="0" borderId="2" xfId="0" applyFont="1" applyBorder="1" applyAlignment="1">
      <alignment horizontal="left" vertical="center"/>
    </xf>
    <xf numFmtId="0" fontId="41" fillId="0" borderId="2" xfId="0" applyFont="1" applyBorder="1" applyAlignment="1">
      <alignment horizontal="left" vertical="center" wrapText="1"/>
    </xf>
    <xf numFmtId="0" fontId="19" fillId="13" borderId="1" xfId="0" applyFont="1" applyFill="1" applyBorder="1" applyAlignment="1">
      <alignment horizontal="center"/>
    </xf>
    <xf numFmtId="0" fontId="19" fillId="13" borderId="2" xfId="0" applyFont="1" applyFill="1" applyBorder="1" applyAlignment="1">
      <alignment horizontal="left"/>
    </xf>
    <xf numFmtId="0" fontId="18" fillId="13" borderId="2" xfId="0" applyFont="1" applyFill="1" applyBorder="1" applyAlignment="1">
      <alignment horizontal="left" vertical="center" wrapText="1"/>
    </xf>
    <xf numFmtId="0" fontId="18" fillId="12" borderId="2" xfId="0" applyFont="1" applyFill="1" applyBorder="1" applyAlignment="1">
      <alignment horizontal="center" vertical="center"/>
    </xf>
    <xf numFmtId="0" fontId="18" fillId="12" borderId="6" xfId="0" applyFont="1" applyFill="1" applyBorder="1" applyAlignment="1">
      <alignment horizontal="center" vertical="center"/>
    </xf>
    <xf numFmtId="0" fontId="59" fillId="31" borderId="100" xfId="0" applyFont="1" applyFill="1" applyBorder="1" applyAlignment="1">
      <alignment horizontal="center"/>
    </xf>
    <xf numFmtId="0" fontId="41" fillId="32" borderId="92" xfId="0" applyFont="1" applyFill="1" applyBorder="1" applyAlignment="1">
      <alignment horizontal="center" vertical="center"/>
    </xf>
    <xf numFmtId="0" fontId="41" fillId="0" borderId="78" xfId="0" applyFont="1" applyBorder="1" applyAlignment="1">
      <alignment horizontal="justify" vertical="center"/>
    </xf>
    <xf numFmtId="0" fontId="19" fillId="2" borderId="34" xfId="0" applyFont="1" applyFill="1" applyBorder="1" applyAlignment="1">
      <alignment horizontal="center"/>
    </xf>
    <xf numFmtId="0" fontId="69" fillId="0" borderId="2" xfId="0" applyFont="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wrapText="1"/>
    </xf>
    <xf numFmtId="0" fontId="69" fillId="0" borderId="2" xfId="0" applyFont="1" applyBorder="1" applyAlignment="1">
      <alignment horizontal="left" vertical="top" wrapText="1"/>
    </xf>
    <xf numFmtId="0" fontId="18" fillId="0" borderId="8" xfId="0" applyFont="1" applyBorder="1" applyAlignment="1">
      <alignment horizontal="left" vertical="center" wrapText="1"/>
    </xf>
    <xf numFmtId="0" fontId="18" fillId="12" borderId="6" xfId="0" applyFont="1" applyFill="1" applyBorder="1" applyAlignment="1">
      <alignment horizontal="left" vertical="center"/>
    </xf>
    <xf numFmtId="0" fontId="18" fillId="12" borderId="2" xfId="0" applyFont="1" applyFill="1" applyBorder="1" applyAlignment="1">
      <alignment vertical="center" wrapText="1"/>
    </xf>
    <xf numFmtId="0" fontId="18" fillId="12" borderId="6" xfId="0" applyFont="1" applyFill="1" applyBorder="1" applyAlignment="1">
      <alignment vertical="center"/>
    </xf>
    <xf numFmtId="0" fontId="41" fillId="0" borderId="2" xfId="2" applyFont="1" applyBorder="1" applyAlignment="1">
      <alignment horizontal="left" vertical="top" wrapText="1"/>
    </xf>
    <xf numFmtId="0" fontId="41" fillId="0" borderId="2" xfId="2" applyFont="1" applyBorder="1" applyAlignment="1">
      <alignment horizontal="justify" vertical="center" wrapText="1"/>
    </xf>
    <xf numFmtId="0" fontId="41" fillId="0" borderId="2" xfId="2" applyFont="1" applyBorder="1" applyAlignment="1">
      <alignment horizontal="justify" vertical="top" wrapText="1"/>
    </xf>
    <xf numFmtId="0" fontId="41" fillId="0" borderId="2" xfId="2" applyFont="1" applyBorder="1"/>
    <xf numFmtId="0" fontId="41" fillId="0" borderId="2" xfId="2" applyFont="1" applyBorder="1" applyAlignment="1">
      <alignment horizontal="justify" vertical="center"/>
    </xf>
    <xf numFmtId="0" fontId="55" fillId="0" borderId="2" xfId="2" applyFont="1" applyBorder="1" applyAlignment="1">
      <alignment horizontal="justify" vertical="center" wrapText="1"/>
    </xf>
    <xf numFmtId="0" fontId="19" fillId="7" borderId="4" xfId="0" applyFont="1" applyFill="1" applyBorder="1" applyAlignment="1">
      <alignment horizontal="center"/>
    </xf>
    <xf numFmtId="0" fontId="19" fillId="0" borderId="0" xfId="0" applyFont="1" applyAlignment="1">
      <alignment horizontal="center"/>
    </xf>
    <xf numFmtId="0" fontId="19" fillId="0" borderId="2" xfId="0" applyFont="1" applyBorder="1" applyAlignment="1">
      <alignment horizontal="left"/>
    </xf>
    <xf numFmtId="0" fontId="18" fillId="0" borderId="2" xfId="0" applyFont="1" applyBorder="1" applyAlignment="1">
      <alignment horizontal="left" vertical="center"/>
    </xf>
    <xf numFmtId="0" fontId="18" fillId="0" borderId="6" xfId="0" applyFont="1" applyBorder="1" applyAlignment="1">
      <alignment horizontal="left" vertical="center"/>
    </xf>
    <xf numFmtId="0" fontId="18" fillId="0" borderId="6" xfId="0" applyFont="1" applyBorder="1" applyAlignment="1">
      <alignment vertical="center"/>
    </xf>
    <xf numFmtId="0" fontId="18" fillId="13" borderId="42" xfId="0" applyFont="1" applyFill="1" applyBorder="1" applyAlignment="1"/>
    <xf numFmtId="0" fontId="18" fillId="13" borderId="43" xfId="0" applyFont="1" applyFill="1" applyBorder="1" applyAlignment="1"/>
    <xf numFmtId="0" fontId="19" fillId="13" borderId="8" xfId="0" applyFont="1" applyFill="1" applyBorder="1" applyAlignment="1">
      <alignment wrapText="1"/>
    </xf>
    <xf numFmtId="0" fontId="19" fillId="7" borderId="8" xfId="0" applyFont="1" applyFill="1" applyBorder="1" applyAlignment="1">
      <alignment horizontal="center" wrapText="1"/>
    </xf>
    <xf numFmtId="0" fontId="19" fillId="7" borderId="44" xfId="0" applyFont="1" applyFill="1" applyBorder="1" applyAlignment="1">
      <alignment wrapText="1"/>
    </xf>
    <xf numFmtId="0" fontId="18" fillId="12" borderId="8" xfId="0" applyFont="1" applyFill="1" applyBorder="1" applyAlignment="1">
      <alignment wrapText="1"/>
    </xf>
    <xf numFmtId="0" fontId="18" fillId="0" borderId="44" xfId="0" applyFont="1" applyBorder="1" applyAlignment="1">
      <alignment vertical="top" wrapText="1"/>
    </xf>
    <xf numFmtId="0" fontId="18" fillId="0" borderId="44" xfId="0" applyFont="1" applyBorder="1" applyAlignment="1">
      <alignment wrapText="1"/>
    </xf>
    <xf numFmtId="0" fontId="18" fillId="0" borderId="44" xfId="0" applyFont="1" applyBorder="1" applyAlignment="1">
      <alignment vertical="center" wrapText="1"/>
    </xf>
    <xf numFmtId="0" fontId="18" fillId="0" borderId="42" xfId="0" applyFont="1" applyBorder="1" applyAlignment="1"/>
    <xf numFmtId="0" fontId="18" fillId="0" borderId="43" xfId="0" applyFont="1" applyBorder="1" applyAlignment="1"/>
    <xf numFmtId="0" fontId="59" fillId="33" borderId="34" xfId="0" applyFont="1" applyFill="1" applyBorder="1" applyAlignment="1">
      <alignment horizontal="center"/>
    </xf>
    <xf numFmtId="0" fontId="34" fillId="34" borderId="0" xfId="0" applyFont="1" applyFill="1" applyAlignment="1"/>
    <xf numFmtId="0" fontId="59" fillId="24" borderId="34" xfId="0" applyFont="1" applyFill="1" applyBorder="1" applyAlignment="1">
      <alignment vertical="center"/>
    </xf>
    <xf numFmtId="0" fontId="59" fillId="24" borderId="78" xfId="0" applyFont="1" applyFill="1" applyBorder="1" applyAlignment="1">
      <alignment vertical="center"/>
    </xf>
    <xf numFmtId="0" fontId="59" fillId="31" borderId="78" xfId="0" applyFont="1" applyFill="1" applyBorder="1" applyAlignment="1">
      <alignment vertical="center"/>
    </xf>
    <xf numFmtId="0" fontId="41" fillId="32" borderId="78" xfId="0" applyFont="1" applyFill="1" applyBorder="1" applyAlignment="1">
      <alignment vertical="center"/>
    </xf>
    <xf numFmtId="164" fontId="41" fillId="32" borderId="78" xfId="106" applyFont="1" applyFill="1" applyBorder="1" applyAlignment="1">
      <alignment vertical="center"/>
    </xf>
    <xf numFmtId="0" fontId="41" fillId="0" borderId="0" xfId="0" applyFont="1" applyAlignment="1">
      <alignment vertical="center"/>
    </xf>
    <xf numFmtId="0" fontId="41" fillId="32" borderId="100" xfId="0" applyFont="1" applyFill="1" applyBorder="1" applyAlignment="1">
      <alignment vertical="center"/>
    </xf>
    <xf numFmtId="0" fontId="41" fillId="0" borderId="78" xfId="0" applyFont="1" applyBorder="1" applyAlignment="1">
      <alignment vertical="center"/>
    </xf>
    <xf numFmtId="0" fontId="34" fillId="0" borderId="0" xfId="0" applyFont="1" applyAlignment="1">
      <alignment vertical="center" wrapText="1"/>
    </xf>
    <xf numFmtId="0" fontId="73" fillId="0" borderId="78" xfId="0" applyFont="1" applyBorder="1" applyAlignment="1">
      <alignment vertical="center" wrapText="1"/>
    </xf>
    <xf numFmtId="0" fontId="34" fillId="35" borderId="0" xfId="0" applyFont="1" applyFill="1" applyAlignment="1"/>
    <xf numFmtId="0" fontId="41" fillId="13" borderId="102" xfId="0" applyFont="1" applyFill="1" applyBorder="1" applyAlignment="1">
      <alignment wrapText="1"/>
    </xf>
    <xf numFmtId="0" fontId="41" fillId="13" borderId="103" xfId="0" applyFont="1" applyFill="1" applyBorder="1" applyAlignment="1">
      <alignment horizontal="left" wrapText="1"/>
    </xf>
    <xf numFmtId="0" fontId="59" fillId="13" borderId="104" xfId="0" applyFont="1" applyFill="1" applyBorder="1" applyAlignment="1">
      <alignment wrapText="1"/>
    </xf>
    <xf numFmtId="0" fontId="18" fillId="13" borderId="102" xfId="0" applyFont="1" applyFill="1" applyBorder="1" applyAlignment="1">
      <alignment wrapText="1"/>
    </xf>
    <xf numFmtId="0" fontId="18" fillId="13" borderId="103" xfId="0" applyFont="1" applyFill="1" applyBorder="1" applyAlignment="1">
      <alignment horizontal="left" wrapText="1"/>
    </xf>
    <xf numFmtId="0" fontId="59" fillId="7" borderId="104" xfId="0" applyFont="1" applyFill="1" applyBorder="1" applyAlignment="1">
      <alignment horizontal="center" wrapText="1"/>
    </xf>
    <xf numFmtId="0" fontId="59" fillId="7" borderId="105" xfId="0" applyFont="1" applyFill="1" applyBorder="1" applyAlignment="1">
      <alignment horizontal="left" wrapText="1"/>
    </xf>
    <xf numFmtId="0" fontId="41" fillId="12" borderId="104" xfId="0" applyFont="1" applyFill="1" applyBorder="1" applyAlignment="1">
      <alignment vertical="center" wrapText="1"/>
    </xf>
    <xf numFmtId="0" fontId="18" fillId="0" borderId="105" xfId="0" applyFont="1" applyBorder="1" applyAlignment="1">
      <alignment horizontal="justify" vertical="center" wrapText="1"/>
    </xf>
    <xf numFmtId="0" fontId="18" fillId="12" borderId="104" xfId="0" applyFont="1" applyFill="1" applyBorder="1" applyAlignment="1">
      <alignment vertical="center" wrapText="1"/>
    </xf>
    <xf numFmtId="0" fontId="41" fillId="0" borderId="105" xfId="0" applyFont="1" applyBorder="1" applyAlignment="1">
      <alignment horizontal="justify" vertical="center" wrapText="1"/>
    </xf>
    <xf numFmtId="0" fontId="18" fillId="0" borderId="102" xfId="0" applyFont="1" applyBorder="1" applyAlignment="1">
      <alignment wrapText="1"/>
    </xf>
    <xf numFmtId="0" fontId="41" fillId="0" borderId="103" xfId="0" applyFont="1" applyBorder="1" applyAlignment="1">
      <alignment horizontal="left" wrapText="1"/>
    </xf>
    <xf numFmtId="0" fontId="59" fillId="7" borderId="106" xfId="0" applyFont="1" applyFill="1" applyBorder="1" applyAlignment="1">
      <alignment horizontal="center" wrapText="1"/>
    </xf>
    <xf numFmtId="0" fontId="59" fillId="7" borderId="107" xfId="0" applyFont="1" applyFill="1" applyBorder="1" applyAlignment="1">
      <alignment horizontal="left" wrapText="1"/>
    </xf>
    <xf numFmtId="0" fontId="41" fillId="12" borderId="78" xfId="0" applyFont="1" applyFill="1" applyBorder="1" applyAlignment="1">
      <alignment horizontal="left" vertical="center" wrapText="1"/>
    </xf>
    <xf numFmtId="0" fontId="18" fillId="12" borderId="78" xfId="0" applyFont="1" applyFill="1" applyBorder="1" applyAlignment="1">
      <alignment horizontal="left" vertical="center" wrapText="1"/>
    </xf>
    <xf numFmtId="0" fontId="34" fillId="36" borderId="0" xfId="0" applyFont="1" applyFill="1" applyAlignment="1"/>
    <xf numFmtId="0" fontId="34" fillId="42" borderId="0" xfId="0" applyFont="1" applyFill="1" applyAlignment="1"/>
    <xf numFmtId="0" fontId="59" fillId="24" borderId="34" xfId="191" applyFont="1" applyFill="1" applyAlignment="1">
      <alignment horizontal="center"/>
    </xf>
    <xf numFmtId="0" fontId="59" fillId="24" borderId="78" xfId="191" applyFont="1" applyFill="1" applyBorder="1" applyAlignment="1">
      <alignment horizontal="left"/>
    </xf>
    <xf numFmtId="0" fontId="59" fillId="31" borderId="78" xfId="191" applyFont="1" applyFill="1" applyBorder="1" applyAlignment="1">
      <alignment horizontal="center"/>
    </xf>
    <xf numFmtId="0" fontId="41" fillId="32" borderId="78" xfId="191" applyFont="1" applyFill="1" applyBorder="1" applyAlignment="1">
      <alignment vertical="center"/>
    </xf>
    <xf numFmtId="0" fontId="18" fillId="0" borderId="78" xfId="191" applyFont="1" applyBorder="1" applyAlignment="1">
      <alignment horizontal="justify" vertical="top" wrapText="1"/>
    </xf>
    <xf numFmtId="0" fontId="41" fillId="0" borderId="78" xfId="191" applyFont="1" applyBorder="1" applyAlignment="1">
      <alignment horizontal="justify" vertical="top" wrapText="1"/>
    </xf>
    <xf numFmtId="0" fontId="41" fillId="0" borderId="78" xfId="191" applyFont="1" applyBorder="1" applyAlignment="1">
      <alignment vertical="top" wrapText="1"/>
    </xf>
    <xf numFmtId="0" fontId="41" fillId="0" borderId="34" xfId="191" applyFont="1"/>
    <xf numFmtId="0" fontId="41" fillId="32" borderId="78" xfId="191" applyFont="1" applyFill="1" applyBorder="1" applyAlignment="1">
      <alignment horizontal="center" vertical="center"/>
    </xf>
    <xf numFmtId="0" fontId="18" fillId="0" borderId="78" xfId="191" applyFont="1" applyBorder="1"/>
    <xf numFmtId="0" fontId="18" fillId="2" borderId="2" xfId="0" applyFont="1" applyFill="1" applyBorder="1" applyAlignment="1">
      <alignment horizontal="justify" vertical="center" wrapText="1"/>
    </xf>
    <xf numFmtId="9" fontId="41" fillId="0" borderId="2" xfId="0" applyNumberFormat="1" applyFont="1" applyBorder="1" applyAlignment="1">
      <alignment horizontal="center" vertical="center"/>
    </xf>
    <xf numFmtId="0" fontId="41" fillId="2" borderId="2" xfId="0" applyFont="1" applyFill="1" applyBorder="1" applyAlignment="1">
      <alignment horizontal="justify" vertical="center" wrapText="1"/>
    </xf>
    <xf numFmtId="0" fontId="41" fillId="0" borderId="4" xfId="0" applyFont="1" applyBorder="1" applyAlignment="1">
      <alignment horizontal="center" vertical="center" wrapText="1"/>
    </xf>
    <xf numFmtId="9" fontId="41" fillId="0" borderId="2" xfId="107" applyFont="1" applyFill="1" applyBorder="1" applyAlignment="1">
      <alignment horizontal="center" vertical="center"/>
    </xf>
    <xf numFmtId="14" fontId="18" fillId="0" borderId="4" xfId="0" applyNumberFormat="1" applyFont="1" applyFill="1" applyBorder="1" applyAlignment="1">
      <alignment horizontal="center" vertical="center" wrapText="1"/>
    </xf>
    <xf numFmtId="9" fontId="41" fillId="0" borderId="26" xfId="107" applyFont="1" applyFill="1" applyBorder="1" applyAlignment="1">
      <alignment horizontal="center" vertical="center"/>
    </xf>
    <xf numFmtId="0" fontId="51" fillId="0" borderId="0" xfId="0" applyFont="1" applyAlignment="1">
      <alignment horizontal="justify" vertical="center" wrapText="1"/>
    </xf>
    <xf numFmtId="0" fontId="41" fillId="0" borderId="78" xfId="191" applyFont="1" applyBorder="1" applyAlignment="1">
      <alignment horizontal="justify" vertical="center" wrapText="1"/>
    </xf>
    <xf numFmtId="0" fontId="41" fillId="0" borderId="78" xfId="191" applyFont="1" applyBorder="1" applyAlignment="1">
      <alignment horizontal="justify" vertical="center"/>
    </xf>
    <xf numFmtId="0" fontId="41" fillId="32" borderId="100" xfId="191" applyFont="1" applyFill="1" applyBorder="1" applyAlignment="1">
      <alignment horizontal="center" vertical="center"/>
    </xf>
    <xf numFmtId="0" fontId="41" fillId="0" borderId="78" xfId="191" applyFont="1" applyBorder="1" applyAlignment="1">
      <alignment horizontal="justify" vertical="top"/>
    </xf>
    <xf numFmtId="0" fontId="50" fillId="0" borderId="6" xfId="0" applyFont="1" applyBorder="1" applyAlignment="1">
      <alignment horizontal="left" vertical="center" wrapText="1"/>
    </xf>
    <xf numFmtId="0" fontId="50" fillId="0" borderId="8" xfId="0" applyFont="1" applyBorder="1" applyAlignment="1">
      <alignment horizontal="left" vertical="top" wrapText="1"/>
    </xf>
    <xf numFmtId="0" fontId="50" fillId="0" borderId="26" xfId="0" applyFont="1" applyBorder="1" applyAlignment="1">
      <alignment horizontal="center" vertical="center" wrapText="1"/>
    </xf>
    <xf numFmtId="0" fontId="18" fillId="0" borderId="100" xfId="0" applyFont="1" applyBorder="1" applyAlignment="1">
      <alignment horizontal="center"/>
    </xf>
    <xf numFmtId="0" fontId="41" fillId="0" borderId="92" xfId="0" applyFont="1" applyBorder="1" applyAlignment="1">
      <alignment horizontal="justify" vertical="center" wrapText="1"/>
    </xf>
    <xf numFmtId="0" fontId="18" fillId="0" borderId="93" xfId="0" applyFont="1" applyBorder="1" applyAlignment="1">
      <alignment horizontal="center" vertical="center"/>
    </xf>
    <xf numFmtId="0" fontId="18" fillId="0" borderId="93" xfId="0" applyFont="1" applyBorder="1" applyAlignment="1">
      <alignment horizontal="center" vertical="center" wrapText="1"/>
    </xf>
    <xf numFmtId="0" fontId="18" fillId="0" borderId="116" xfId="0" applyFont="1" applyBorder="1" applyAlignment="1">
      <alignment horizontal="center" vertical="center"/>
    </xf>
    <xf numFmtId="0" fontId="18" fillId="24" borderId="93" xfId="0" applyFont="1" applyFill="1" applyBorder="1" applyAlignment="1">
      <alignment horizontal="center" vertical="center" wrapText="1"/>
    </xf>
    <xf numFmtId="0" fontId="18" fillId="0" borderId="93" xfId="0" applyFont="1" applyBorder="1" applyAlignment="1">
      <alignment horizontal="center"/>
    </xf>
    <xf numFmtId="0" fontId="41" fillId="0" borderId="93" xfId="0" applyFont="1" applyBorder="1" applyAlignment="1">
      <alignment horizontal="center" vertical="center"/>
    </xf>
    <xf numFmtId="0" fontId="18" fillId="0" borderId="93" xfId="0" applyFont="1" applyFill="1" applyBorder="1" applyAlignment="1">
      <alignment horizontal="center" vertical="center" wrapText="1"/>
    </xf>
    <xf numFmtId="0" fontId="41" fillId="0" borderId="93" xfId="0" applyFont="1" applyFill="1" applyBorder="1" applyAlignment="1">
      <alignment horizontal="center" vertical="center" wrapText="1"/>
    </xf>
    <xf numFmtId="0" fontId="19" fillId="38" borderId="34" xfId="0" applyFont="1" applyFill="1" applyBorder="1" applyAlignment="1">
      <alignment horizontal="center"/>
    </xf>
    <xf numFmtId="0" fontId="19" fillId="38" borderId="78" xfId="0" applyFont="1" applyFill="1" applyBorder="1" applyAlignment="1">
      <alignment horizontal="left"/>
    </xf>
    <xf numFmtId="0" fontId="19" fillId="38" borderId="92" xfId="0" applyFont="1" applyFill="1" applyBorder="1" applyAlignment="1">
      <alignment horizontal="center"/>
    </xf>
    <xf numFmtId="0" fontId="19" fillId="38" borderId="93" xfId="0" applyFont="1" applyFill="1" applyBorder="1" applyAlignment="1">
      <alignment horizontal="center"/>
    </xf>
    <xf numFmtId="0" fontId="19" fillId="37" borderId="92" xfId="0" applyFont="1" applyFill="1" applyBorder="1" applyAlignment="1">
      <alignment horizontal="center"/>
    </xf>
    <xf numFmtId="0" fontId="19" fillId="37" borderId="97" xfId="0" applyFont="1" applyFill="1" applyBorder="1" applyAlignment="1">
      <alignment horizontal="center"/>
    </xf>
    <xf numFmtId="0" fontId="19" fillId="37" borderId="93" xfId="0" applyFont="1" applyFill="1" applyBorder="1" applyAlignment="1">
      <alignment horizontal="center"/>
    </xf>
    <xf numFmtId="0" fontId="19" fillId="37" borderId="78" xfId="0" applyFont="1" applyFill="1" applyBorder="1" applyAlignment="1">
      <alignment horizontal="center"/>
    </xf>
    <xf numFmtId="0" fontId="18" fillId="39" borderId="78" xfId="0" applyFont="1" applyFill="1" applyBorder="1" applyAlignment="1">
      <alignment vertical="center"/>
    </xf>
    <xf numFmtId="0" fontId="18" fillId="0" borderId="78" xfId="191" applyFont="1" applyBorder="1" applyAlignment="1">
      <alignment vertical="top" wrapText="1"/>
    </xf>
    <xf numFmtId="0" fontId="18" fillId="0" borderId="34" xfId="0" applyFont="1" applyBorder="1"/>
    <xf numFmtId="0" fontId="19" fillId="37" borderId="78" xfId="0" applyFont="1" applyFill="1" applyBorder="1" applyAlignment="1">
      <alignment horizontal="center" vertical="center"/>
    </xf>
    <xf numFmtId="0" fontId="18" fillId="39" borderId="78" xfId="0" applyFont="1" applyFill="1" applyBorder="1" applyAlignment="1">
      <alignment horizontal="left" vertical="center"/>
    </xf>
    <xf numFmtId="0" fontId="18" fillId="39" borderId="100" xfId="0" applyFont="1" applyFill="1" applyBorder="1" applyAlignment="1">
      <alignment horizontal="left" vertical="center"/>
    </xf>
    <xf numFmtId="0" fontId="18" fillId="39" borderId="99" xfId="0" applyFont="1" applyFill="1" applyBorder="1" applyAlignment="1">
      <alignment horizontal="left" vertical="center"/>
    </xf>
    <xf numFmtId="0" fontId="18" fillId="39" borderId="101" xfId="0" applyFont="1" applyFill="1" applyBorder="1" applyAlignment="1">
      <alignment horizontal="left" vertical="center"/>
    </xf>
    <xf numFmtId="0" fontId="18" fillId="0" borderId="78" xfId="191" applyFont="1" applyBorder="1" applyAlignment="1">
      <alignment wrapText="1"/>
    </xf>
    <xf numFmtId="0" fontId="18" fillId="0" borderId="78" xfId="191" applyFont="1" applyFill="1" applyBorder="1" applyAlignment="1">
      <alignment horizontal="justify" vertical="top" wrapText="1"/>
    </xf>
    <xf numFmtId="0" fontId="34" fillId="0" borderId="78" xfId="0" applyFont="1" applyBorder="1" applyAlignment="1">
      <alignment vertical="center" wrapText="1"/>
    </xf>
    <xf numFmtId="0" fontId="18" fillId="0" borderId="54" xfId="0" applyFont="1" applyBorder="1" applyAlignment="1">
      <alignment horizontal="center" vertical="center" wrapText="1"/>
    </xf>
    <xf numFmtId="9" fontId="77" fillId="0" borderId="78" xfId="0" applyNumberFormat="1" applyFont="1" applyBorder="1" applyAlignment="1">
      <alignment horizontal="center" vertical="center"/>
    </xf>
    <xf numFmtId="0" fontId="77" fillId="0" borderId="0" xfId="0" applyFont="1" applyAlignment="1"/>
    <xf numFmtId="0" fontId="17" fillId="0" borderId="78" xfId="82" applyFont="1" applyBorder="1" applyAlignment="1">
      <alignment vertical="center" wrapText="1"/>
    </xf>
    <xf numFmtId="0" fontId="17" fillId="0" borderId="78" xfId="82" applyFont="1" applyBorder="1" applyAlignment="1">
      <alignment horizontal="center" vertical="center" wrapText="1"/>
    </xf>
    <xf numFmtId="0" fontId="17" fillId="0" borderId="2" xfId="0" applyFont="1" applyBorder="1" applyAlignment="1">
      <alignment horizontal="justify" vertical="center" wrapText="1"/>
    </xf>
    <xf numFmtId="0" fontId="17" fillId="0" borderId="2" xfId="0" applyFont="1" applyBorder="1" applyAlignment="1">
      <alignment horizontal="justify" wrapText="1"/>
    </xf>
    <xf numFmtId="0" fontId="50" fillId="13" borderId="4" xfId="0" applyFont="1" applyFill="1" applyBorder="1" applyAlignment="1">
      <alignment horizontal="justify" vertical="top" wrapText="1"/>
    </xf>
    <xf numFmtId="0" fontId="50" fillId="0" borderId="4" xfId="0" applyFont="1" applyBorder="1" applyAlignment="1">
      <alignment horizontal="justify" vertical="top" wrapText="1"/>
    </xf>
    <xf numFmtId="0" fontId="50" fillId="0" borderId="2" xfId="0" applyFont="1" applyBorder="1" applyAlignment="1">
      <alignment horizontal="justify" vertical="top" wrapText="1"/>
    </xf>
    <xf numFmtId="0" fontId="50" fillId="0" borderId="6" xfId="0" applyFont="1" applyBorder="1" applyAlignment="1">
      <alignment horizontal="justify" vertical="top" wrapText="1"/>
    </xf>
    <xf numFmtId="0" fontId="50" fillId="0" borderId="78" xfId="82" applyFont="1" applyBorder="1" applyAlignment="1">
      <alignment horizontal="justify" vertical="top" wrapText="1"/>
    </xf>
    <xf numFmtId="0" fontId="17" fillId="0" borderId="78" xfId="82" applyFont="1" applyBorder="1" applyAlignment="1">
      <alignment horizontal="justify" vertical="center" wrapText="1"/>
    </xf>
    <xf numFmtId="0" fontId="50" fillId="0" borderId="78" xfId="82" applyFont="1" applyBorder="1" applyAlignment="1">
      <alignment horizontal="justify" vertical="center" wrapText="1"/>
    </xf>
    <xf numFmtId="0" fontId="17" fillId="0" borderId="78" xfId="82" applyFont="1" applyBorder="1" applyAlignment="1">
      <alignment horizontal="justify" wrapText="1"/>
    </xf>
    <xf numFmtId="0" fontId="50" fillId="0" borderId="2" xfId="0" applyFont="1" applyBorder="1" applyAlignment="1">
      <alignment horizontal="justify" vertical="center" wrapText="1"/>
    </xf>
    <xf numFmtId="0" fontId="50" fillId="0" borderId="6" xfId="0" applyFont="1" applyBorder="1" applyAlignment="1">
      <alignment horizontal="justify" vertical="center" wrapText="1"/>
    </xf>
    <xf numFmtId="0" fontId="18" fillId="0" borderId="2" xfId="0" applyFont="1" applyBorder="1" applyAlignment="1">
      <alignment horizontal="center" vertical="top" wrapText="1"/>
    </xf>
    <xf numFmtId="0" fontId="41" fillId="0" borderId="78" xfId="0" applyFont="1" applyFill="1" applyBorder="1" applyAlignment="1">
      <alignment horizontal="justify" vertical="top" wrapText="1"/>
    </xf>
    <xf numFmtId="0" fontId="18" fillId="0" borderId="2" xfId="108" applyFont="1" applyBorder="1" applyAlignment="1">
      <alignment horizontal="center" vertical="top" wrapText="1"/>
    </xf>
    <xf numFmtId="0" fontId="50" fillId="0" borderId="78" xfId="0" applyFont="1" applyFill="1" applyBorder="1" applyAlignment="1">
      <alignment horizontal="center" vertical="top" wrapText="1"/>
    </xf>
    <xf numFmtId="0" fontId="41" fillId="0" borderId="2" xfId="0" applyFont="1" applyBorder="1" applyAlignment="1">
      <alignment horizontal="center" vertical="top" wrapText="1"/>
    </xf>
    <xf numFmtId="0" fontId="41" fillId="0" borderId="2" xfId="4" applyFont="1" applyBorder="1" applyAlignment="1">
      <alignment horizontal="center" vertical="top" wrapText="1"/>
    </xf>
    <xf numFmtId="0" fontId="18" fillId="0" borderId="2" xfId="4" applyFont="1" applyBorder="1" applyAlignment="1">
      <alignment horizontal="justify" vertical="center" wrapText="1"/>
    </xf>
    <xf numFmtId="0" fontId="41" fillId="24" borderId="78" xfId="0" applyFont="1" applyFill="1" applyBorder="1" applyAlignment="1">
      <alignment horizontal="justify" vertical="top" wrapText="1"/>
    </xf>
    <xf numFmtId="0" fontId="41" fillId="24" borderId="78" xfId="0" applyFont="1" applyFill="1" applyBorder="1" applyAlignment="1">
      <alignment horizontal="justify" vertical="center" wrapText="1"/>
    </xf>
    <xf numFmtId="0" fontId="41" fillId="0" borderId="78" xfId="0" applyFont="1" applyBorder="1" applyAlignment="1">
      <alignment horizontal="left" vertical="center" wrapText="1"/>
    </xf>
    <xf numFmtId="0" fontId="34" fillId="0" borderId="2" xfId="4" applyFont="1" applyBorder="1" applyAlignment="1">
      <alignment horizontal="left" vertical="center" wrapText="1"/>
    </xf>
    <xf numFmtId="0" fontId="34" fillId="0" borderId="2" xfId="111" applyFont="1" applyBorder="1" applyAlignment="1">
      <alignment horizontal="justify" vertical="center" wrapText="1"/>
    </xf>
    <xf numFmtId="0" fontId="18" fillId="0" borderId="62" xfId="0" applyFont="1" applyBorder="1" applyAlignment="1">
      <alignment horizontal="center"/>
    </xf>
    <xf numFmtId="0" fontId="18" fillId="0" borderId="92" xfId="0" applyFont="1" applyBorder="1" applyAlignment="1">
      <alignment horizontal="center"/>
    </xf>
    <xf numFmtId="0" fontId="18" fillId="0" borderId="63" xfId="0" applyFont="1" applyBorder="1" applyAlignment="1">
      <alignment horizontal="center"/>
    </xf>
    <xf numFmtId="0" fontId="9" fillId="0" borderId="2" xfId="0" applyFont="1" applyBorder="1" applyAlignment="1">
      <alignment horizontal="center" vertical="center" wrapText="1"/>
    </xf>
    <xf numFmtId="0" fontId="23" fillId="0" borderId="2" xfId="0" applyFont="1" applyBorder="1" applyAlignment="1">
      <alignment horizontal="justify" vertical="center" wrapText="1"/>
    </xf>
    <xf numFmtId="0" fontId="23" fillId="0" borderId="2" xfId="0" applyFont="1" applyBorder="1" applyAlignment="1">
      <alignment horizontal="justify" vertical="top" wrapText="1"/>
    </xf>
    <xf numFmtId="0" fontId="79" fillId="0" borderId="78" xfId="0" applyFont="1" applyBorder="1" applyAlignment="1">
      <alignment horizontal="center" vertical="center"/>
    </xf>
    <xf numFmtId="10" fontId="7" fillId="0" borderId="2" xfId="0" applyNumberFormat="1" applyFont="1" applyBorder="1" applyAlignment="1">
      <alignment horizontal="center" vertical="center" wrapText="1"/>
    </xf>
    <xf numFmtId="10" fontId="18" fillId="0" borderId="2" xfId="0" applyNumberFormat="1" applyFont="1" applyBorder="1" applyAlignment="1">
      <alignment horizontal="justify" vertical="center" wrapText="1"/>
    </xf>
    <xf numFmtId="0" fontId="34" fillId="0" borderId="2" xfId="4" applyFont="1" applyBorder="1" applyAlignment="1">
      <alignment horizontal="justify" vertical="center" wrapText="1"/>
    </xf>
    <xf numFmtId="0" fontId="41" fillId="0" borderId="78" xfId="0" applyFont="1" applyBorder="1" applyAlignment="1">
      <alignment horizontal="center"/>
    </xf>
    <xf numFmtId="0" fontId="9" fillId="0" borderId="96" xfId="0" applyFont="1" applyBorder="1" applyAlignment="1">
      <alignment horizontal="justify" vertical="center" wrapText="1"/>
    </xf>
    <xf numFmtId="0" fontId="51" fillId="27" borderId="87" xfId="108" applyFill="1" applyBorder="1" applyAlignment="1">
      <alignment vertical="center"/>
    </xf>
    <xf numFmtId="0" fontId="51" fillId="27" borderId="113" xfId="108" applyFill="1" applyBorder="1" applyAlignment="1">
      <alignment vertical="center"/>
    </xf>
    <xf numFmtId="0" fontId="18" fillId="44" borderId="2" xfId="0" applyFont="1" applyFill="1" applyBorder="1" applyAlignment="1">
      <alignment horizontal="center" vertical="center"/>
    </xf>
    <xf numFmtId="0" fontId="51" fillId="34" borderId="87" xfId="108" applyFill="1" applyBorder="1" applyAlignment="1">
      <alignment vertical="center"/>
    </xf>
    <xf numFmtId="0" fontId="51" fillId="34" borderId="113" xfId="108" applyFill="1" applyBorder="1" applyAlignment="1">
      <alignment vertical="center"/>
    </xf>
    <xf numFmtId="0" fontId="51" fillId="34" borderId="122" xfId="108" applyFill="1" applyBorder="1" applyAlignment="1">
      <alignment vertical="center"/>
    </xf>
    <xf numFmtId="0" fontId="51" fillId="34" borderId="87" xfId="108" applyFill="1" applyBorder="1"/>
    <xf numFmtId="0" fontId="51" fillId="34" borderId="113" xfId="108" applyFill="1" applyBorder="1"/>
    <xf numFmtId="0" fontId="68" fillId="0" borderId="110" xfId="108" applyFont="1" applyBorder="1" applyAlignment="1">
      <alignment horizontal="center" vertical="center"/>
    </xf>
    <xf numFmtId="0" fontId="51" fillId="34" borderId="87" xfId="108" applyFill="1" applyBorder="1" applyAlignment="1">
      <alignment vertical="center" wrapText="1"/>
    </xf>
    <xf numFmtId="0" fontId="41" fillId="0" borderId="100" xfId="0" applyFont="1" applyFill="1" applyBorder="1" applyAlignment="1">
      <alignment horizontal="justify" vertical="center" wrapText="1"/>
    </xf>
    <xf numFmtId="0" fontId="68" fillId="0" borderId="93" xfId="108" applyFont="1" applyBorder="1" applyAlignment="1">
      <alignment horizontal="center" vertical="center"/>
    </xf>
    <xf numFmtId="0" fontId="51" fillId="34" borderId="93" xfId="108" applyFill="1" applyBorder="1" applyAlignment="1">
      <alignment vertical="center"/>
    </xf>
    <xf numFmtId="0" fontId="51" fillId="34" borderId="125" xfId="108" applyFill="1" applyBorder="1" applyAlignment="1">
      <alignment vertical="center"/>
    </xf>
    <xf numFmtId="9" fontId="41" fillId="0" borderId="100" xfId="107" applyFont="1" applyFill="1" applyBorder="1" applyAlignment="1">
      <alignment horizontal="center" vertical="center"/>
    </xf>
    <xf numFmtId="0" fontId="41" fillId="0" borderId="108" xfId="0" applyFont="1" applyFill="1" applyBorder="1" applyAlignment="1">
      <alignment horizontal="center" vertical="center" wrapText="1"/>
    </xf>
    <xf numFmtId="0" fontId="41" fillId="0" borderId="78" xfId="0" applyFont="1" applyBorder="1" applyAlignment="1">
      <alignment horizontal="center"/>
    </xf>
    <xf numFmtId="0" fontId="68" fillId="45" borderId="111" xfId="108" applyFont="1" applyFill="1" applyBorder="1" applyAlignment="1">
      <alignment horizontal="center" vertical="center" wrapText="1"/>
    </xf>
    <xf numFmtId="49" fontId="51" fillId="24" borderId="88" xfId="108" applyNumberFormat="1" applyFill="1" applyBorder="1" applyAlignment="1">
      <alignment horizontal="center" vertical="center" wrapText="1"/>
    </xf>
    <xf numFmtId="49" fontId="3" fillId="24" borderId="88" xfId="108" applyNumberFormat="1" applyFont="1" applyFill="1" applyBorder="1" applyAlignment="1">
      <alignment horizontal="center" vertical="center" wrapText="1"/>
    </xf>
    <xf numFmtId="49" fontId="51" fillId="24" borderId="115" xfId="108" applyNumberFormat="1" applyFill="1" applyBorder="1" applyAlignment="1">
      <alignment horizontal="center" vertical="center" wrapText="1"/>
    </xf>
    <xf numFmtId="49" fontId="3" fillId="24" borderId="115" xfId="108" applyNumberFormat="1" applyFont="1" applyFill="1" applyBorder="1" applyAlignment="1">
      <alignment horizontal="center" vertical="center" wrapText="1"/>
    </xf>
    <xf numFmtId="49" fontId="3" fillId="24" borderId="111" xfId="108" applyNumberFormat="1" applyFont="1" applyFill="1" applyBorder="1" applyAlignment="1">
      <alignment horizontal="center" vertical="center" wrapText="1"/>
    </xf>
    <xf numFmtId="49" fontId="3" fillId="24" borderId="123" xfId="108" applyNumberFormat="1" applyFont="1" applyFill="1" applyBorder="1" applyAlignment="1">
      <alignment horizontal="center" vertical="center" wrapText="1"/>
    </xf>
    <xf numFmtId="49" fontId="3" fillId="24" borderId="112" xfId="108" applyNumberFormat="1" applyFont="1" applyFill="1" applyBorder="1" applyAlignment="1">
      <alignment horizontal="center" vertical="center" wrapText="1"/>
    </xf>
    <xf numFmtId="0" fontId="3" fillId="24" borderId="92" xfId="108" applyFont="1" applyFill="1" applyBorder="1" applyAlignment="1">
      <alignment horizontal="center" vertical="center"/>
    </xf>
    <xf numFmtId="0" fontId="3" fillId="24" borderId="114" xfId="108" applyFont="1" applyFill="1" applyBorder="1" applyAlignment="1">
      <alignment horizontal="center" vertical="center"/>
    </xf>
    <xf numFmtId="0" fontId="3" fillId="24" borderId="88" xfId="108" applyFont="1" applyFill="1" applyBorder="1" applyAlignment="1">
      <alignment horizontal="center" vertical="center" wrapText="1"/>
    </xf>
    <xf numFmtId="0" fontId="3" fillId="24" borderId="88" xfId="108" applyFont="1" applyFill="1" applyBorder="1" applyAlignment="1">
      <alignment horizontal="center" vertical="center"/>
    </xf>
    <xf numFmtId="0" fontId="3" fillId="24" borderId="115" xfId="108" applyFont="1" applyFill="1" applyBorder="1" applyAlignment="1">
      <alignment horizontal="center" vertical="center"/>
    </xf>
    <xf numFmtId="49" fontId="3" fillId="24" borderId="92" xfId="108" applyNumberFormat="1" applyFont="1" applyFill="1" applyBorder="1" applyAlignment="1">
      <alignment horizontal="center" vertical="center" wrapText="1"/>
    </xf>
    <xf numFmtId="49" fontId="3" fillId="24" borderId="92" xfId="108" applyNumberFormat="1" applyFont="1" applyFill="1" applyBorder="1" applyAlignment="1">
      <alignment horizontal="center" vertical="center"/>
    </xf>
    <xf numFmtId="49" fontId="3" fillId="24" borderId="114" xfId="108" applyNumberFormat="1" applyFont="1" applyFill="1" applyBorder="1" applyAlignment="1">
      <alignment horizontal="center" vertical="center"/>
    </xf>
    <xf numFmtId="49" fontId="3" fillId="24" borderId="88" xfId="108" applyNumberFormat="1" applyFont="1" applyFill="1" applyBorder="1" applyAlignment="1">
      <alignment horizontal="center" vertical="center"/>
    </xf>
    <xf numFmtId="49" fontId="3" fillId="24" borderId="115" xfId="108" applyNumberFormat="1" applyFont="1" applyFill="1" applyBorder="1" applyAlignment="1">
      <alignment horizontal="center" vertical="center"/>
    </xf>
    <xf numFmtId="0" fontId="41" fillId="35" borderId="78" xfId="0" applyFont="1" applyFill="1" applyBorder="1" applyAlignment="1">
      <alignment horizontal="center" vertical="center"/>
    </xf>
    <xf numFmtId="0" fontId="50" fillId="0" borderId="78" xfId="0" applyFont="1" applyBorder="1" applyAlignment="1">
      <alignment horizontal="left" vertical="center" wrapText="1"/>
    </xf>
    <xf numFmtId="0" fontId="41" fillId="0" borderId="109" xfId="0" applyFont="1" applyBorder="1" applyAlignment="1">
      <alignment horizontal="center" vertical="center" wrapText="1"/>
    </xf>
    <xf numFmtId="0" fontId="10" fillId="0" borderId="3" xfId="0" applyFont="1" applyBorder="1" applyAlignment="1">
      <alignment horizontal="left" vertical="top" wrapText="1"/>
    </xf>
    <xf numFmtId="0" fontId="8" fillId="0" borderId="9" xfId="0" applyFont="1" applyBorder="1"/>
    <xf numFmtId="0" fontId="8" fillId="0" borderId="10" xfId="0" applyFont="1" applyBorder="1"/>
    <xf numFmtId="0" fontId="5" fillId="6" borderId="3" xfId="0" applyFont="1" applyFill="1" applyBorder="1" applyAlignment="1">
      <alignment horizontal="center"/>
    </xf>
    <xf numFmtId="0" fontId="14" fillId="0" borderId="0" xfId="0" applyFont="1" applyAlignment="1">
      <alignment horizontal="center" vertical="center" textRotation="90" wrapText="1"/>
    </xf>
    <xf numFmtId="0" fontId="0" fillId="0" borderId="0" xfId="0" applyFont="1" applyAlignment="1"/>
    <xf numFmtId="0" fontId="19" fillId="2" borderId="32" xfId="0" applyFont="1" applyFill="1" applyBorder="1" applyAlignment="1">
      <alignment horizontal="center"/>
    </xf>
    <xf numFmtId="0" fontId="8" fillId="0" borderId="33" xfId="0" applyFont="1" applyBorder="1"/>
    <xf numFmtId="0" fontId="8" fillId="0" borderId="34" xfId="0" applyFont="1" applyBorder="1"/>
    <xf numFmtId="0" fontId="14" fillId="2" borderId="3" xfId="0" applyFont="1" applyFill="1" applyBorder="1" applyAlignment="1">
      <alignment horizontal="center" vertical="center"/>
    </xf>
    <xf numFmtId="0" fontId="12" fillId="0" borderId="11" xfId="0" applyFont="1" applyBorder="1" applyAlignment="1">
      <alignment horizontal="center" vertical="center"/>
    </xf>
    <xf numFmtId="0" fontId="8" fillId="0" borderId="11" xfId="0" applyFont="1" applyBorder="1"/>
    <xf numFmtId="0" fontId="13" fillId="0" borderId="3" xfId="0" applyFont="1" applyBorder="1" applyAlignment="1">
      <alignment horizontal="center" vertical="center"/>
    </xf>
    <xf numFmtId="0" fontId="16" fillId="5" borderId="22" xfId="0" applyFont="1" applyFill="1" applyBorder="1" applyAlignment="1">
      <alignment horizontal="center" vertical="center" wrapText="1"/>
    </xf>
    <xf numFmtId="0" fontId="8" fillId="0" borderId="20" xfId="0" applyFont="1" applyBorder="1"/>
    <xf numFmtId="0" fontId="8" fillId="0" borderId="21" xfId="0" applyFont="1" applyBorder="1"/>
    <xf numFmtId="0" fontId="8" fillId="0" borderId="23" xfId="0" applyFont="1" applyBorder="1"/>
    <xf numFmtId="0" fontId="5" fillId="7" borderId="3" xfId="0" applyFont="1" applyFill="1" applyBorder="1" applyAlignment="1">
      <alignment horizontal="center"/>
    </xf>
    <xf numFmtId="0" fontId="3" fillId="0" borderId="0" xfId="0" applyFont="1" applyAlignment="1">
      <alignment horizontal="left"/>
    </xf>
    <xf numFmtId="0" fontId="8" fillId="0" borderId="12" xfId="0" applyFont="1" applyBorder="1"/>
    <xf numFmtId="0" fontId="5" fillId="7" borderId="13" xfId="0" applyFont="1" applyFill="1" applyBorder="1" applyAlignment="1">
      <alignment horizontal="center" vertical="center"/>
    </xf>
    <xf numFmtId="0" fontId="8" fillId="0" borderId="18" xfId="0" applyFont="1" applyBorder="1"/>
    <xf numFmtId="0" fontId="8" fillId="0" borderId="25" xfId="0" applyFont="1" applyBorder="1"/>
    <xf numFmtId="0" fontId="5" fillId="8" borderId="14" xfId="0" applyFont="1" applyFill="1" applyBorder="1" applyAlignment="1">
      <alignment horizontal="center"/>
    </xf>
    <xf numFmtId="0" fontId="8" fillId="0" borderId="15" xfId="0" applyFont="1" applyBorder="1"/>
    <xf numFmtId="0" fontId="8" fillId="0" borderId="17" xfId="0" applyFont="1" applyBorder="1"/>
    <xf numFmtId="0" fontId="5" fillId="5" borderId="14" xfId="0" applyFont="1" applyFill="1" applyBorder="1" applyAlignment="1">
      <alignment horizontal="center"/>
    </xf>
    <xf numFmtId="0" fontId="16" fillId="8" borderId="19" xfId="0" applyFont="1" applyFill="1" applyBorder="1" applyAlignment="1">
      <alignment horizontal="center" vertical="center"/>
    </xf>
    <xf numFmtId="0" fontId="16" fillId="8" borderId="22"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22" xfId="0" applyFont="1" applyFill="1" applyBorder="1" applyAlignment="1">
      <alignment horizontal="center" vertical="center"/>
    </xf>
    <xf numFmtId="0" fontId="16" fillId="8" borderId="22" xfId="0" applyFont="1" applyFill="1" applyBorder="1" applyAlignment="1">
      <alignment horizontal="center" vertical="center" wrapText="1"/>
    </xf>
    <xf numFmtId="0" fontId="3" fillId="0" borderId="3" xfId="0" applyFont="1" applyBorder="1" applyAlignment="1">
      <alignment horizontal="left" vertical="center" wrapText="1"/>
    </xf>
    <xf numFmtId="0" fontId="5" fillId="21" borderId="3"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5" fillId="18" borderId="3" xfId="0" applyFont="1" applyFill="1" applyBorder="1" applyAlignment="1">
      <alignment horizontal="left" vertical="center"/>
    </xf>
    <xf numFmtId="0" fontId="3" fillId="0" borderId="3" xfId="0" applyFont="1" applyBorder="1" applyAlignment="1">
      <alignment horizontal="center" vertical="center"/>
    </xf>
    <xf numFmtId="0" fontId="28" fillId="13" borderId="3" xfId="0" applyFont="1" applyFill="1" applyBorder="1" applyAlignment="1">
      <alignment horizontal="center" vertical="center" wrapText="1"/>
    </xf>
    <xf numFmtId="0" fontId="29" fillId="18" borderId="3" xfId="0" applyFont="1" applyFill="1" applyBorder="1" applyAlignment="1">
      <alignment horizontal="left" vertical="center" wrapText="1"/>
    </xf>
    <xf numFmtId="0" fontId="6" fillId="0" borderId="3" xfId="0" applyFont="1" applyBorder="1" applyAlignment="1">
      <alignment horizontal="center" vertical="center" wrapText="1"/>
    </xf>
    <xf numFmtId="0" fontId="33" fillId="13" borderId="74" xfId="0" applyFont="1" applyFill="1" applyBorder="1" applyAlignment="1">
      <alignment wrapText="1"/>
    </xf>
    <xf numFmtId="0" fontId="8" fillId="0" borderId="75" xfId="0" applyFont="1" applyBorder="1"/>
    <xf numFmtId="0" fontId="54" fillId="13" borderId="74" xfId="0" applyFont="1" applyFill="1" applyBorder="1" applyAlignment="1">
      <alignment wrapText="1"/>
    </xf>
    <xf numFmtId="0" fontId="9" fillId="2" borderId="24" xfId="0" applyFont="1" applyFill="1" applyBorder="1" applyAlignment="1">
      <alignment horizontal="left" wrapText="1"/>
    </xf>
    <xf numFmtId="0" fontId="44" fillId="23" borderId="79" xfId="0" applyFont="1" applyFill="1" applyBorder="1" applyAlignment="1">
      <alignment horizontal="center"/>
    </xf>
    <xf numFmtId="0" fontId="44" fillId="23" borderId="80" xfId="0" applyFont="1" applyFill="1" applyBorder="1" applyAlignment="1">
      <alignment horizontal="center"/>
    </xf>
    <xf numFmtId="0" fontId="44" fillId="23" borderId="81" xfId="0" applyFont="1" applyFill="1" applyBorder="1" applyAlignment="1">
      <alignment horizontal="center"/>
    </xf>
    <xf numFmtId="0" fontId="45" fillId="24" borderId="79" xfId="0" applyFont="1" applyFill="1" applyBorder="1" applyAlignment="1">
      <alignment horizontal="left" wrapText="1"/>
    </xf>
    <xf numFmtId="0" fontId="45" fillId="24" borderId="80" xfId="0" applyFont="1" applyFill="1" applyBorder="1" applyAlignment="1">
      <alignment horizontal="left" wrapText="1"/>
    </xf>
    <xf numFmtId="0" fontId="45" fillId="24" borderId="81" xfId="0" applyFont="1" applyFill="1" applyBorder="1" applyAlignment="1">
      <alignment horizontal="left" wrapText="1"/>
    </xf>
    <xf numFmtId="0" fontId="0" fillId="0" borderId="82" xfId="0" applyBorder="1" applyAlignment="1">
      <alignment horizontal="center"/>
    </xf>
    <xf numFmtId="0" fontId="0" fillId="0" borderId="83" xfId="0" applyBorder="1" applyAlignment="1">
      <alignment horizontal="center"/>
    </xf>
    <xf numFmtId="0" fontId="43" fillId="23" borderId="78" xfId="0" applyFont="1" applyFill="1" applyBorder="1" applyAlignment="1">
      <alignment horizontal="center"/>
    </xf>
    <xf numFmtId="0" fontId="43" fillId="0" borderId="78" xfId="0" applyFont="1" applyBorder="1" applyAlignment="1">
      <alignment horizontal="center"/>
    </xf>
    <xf numFmtId="0" fontId="49" fillId="25" borderId="84" xfId="0" applyFont="1" applyFill="1" applyBorder="1" applyAlignment="1">
      <alignment horizontal="center" wrapText="1"/>
    </xf>
    <xf numFmtId="0" fontId="49" fillId="25" borderId="85" xfId="0" applyFont="1" applyFill="1" applyBorder="1" applyAlignment="1">
      <alignment horizontal="center" wrapText="1"/>
    </xf>
    <xf numFmtId="0" fontId="49" fillId="25" borderId="86" xfId="0" applyFont="1" applyFill="1" applyBorder="1" applyAlignment="1">
      <alignment horizontal="center" wrapText="1"/>
    </xf>
    <xf numFmtId="0" fontId="49" fillId="25" borderId="87" xfId="0" applyFont="1" applyFill="1" applyBorder="1" applyAlignment="1">
      <alignment horizontal="center" vertical="center" wrapText="1"/>
    </xf>
    <xf numFmtId="0" fontId="49" fillId="25" borderId="78" xfId="0" applyFont="1" applyFill="1" applyBorder="1" applyAlignment="1">
      <alignment horizontal="center" vertical="center" wrapText="1"/>
    </xf>
    <xf numFmtId="0" fontId="49" fillId="25" borderId="88" xfId="0" applyFont="1" applyFill="1" applyBorder="1" applyAlignment="1">
      <alignment horizontal="center" vertical="center" wrapText="1"/>
    </xf>
    <xf numFmtId="0" fontId="49" fillId="25" borderId="89" xfId="0" applyFont="1" applyFill="1" applyBorder="1" applyAlignment="1">
      <alignment horizontal="center" wrapText="1"/>
    </xf>
    <xf numFmtId="0" fontId="49" fillId="25" borderId="90" xfId="0" applyFont="1" applyFill="1" applyBorder="1" applyAlignment="1">
      <alignment horizontal="center" wrapText="1"/>
    </xf>
    <xf numFmtId="0" fontId="49" fillId="25" borderId="91" xfId="0" applyFont="1" applyFill="1" applyBorder="1" applyAlignment="1">
      <alignment horizontal="center" wrapText="1"/>
    </xf>
    <xf numFmtId="0" fontId="43" fillId="23" borderId="92" xfId="0" applyFont="1" applyFill="1" applyBorder="1" applyAlignment="1">
      <alignment horizontal="center"/>
    </xf>
    <xf numFmtId="0" fontId="43" fillId="23" borderId="93" xfId="0" applyFont="1" applyFill="1" applyBorder="1" applyAlignment="1">
      <alignment horizontal="center"/>
    </xf>
    <xf numFmtId="0" fontId="5" fillId="20" borderId="3" xfId="0" applyFont="1" applyFill="1" applyBorder="1" applyAlignment="1">
      <alignment horizontal="center"/>
    </xf>
    <xf numFmtId="0" fontId="42" fillId="0" borderId="14" xfId="0" applyFont="1" applyBorder="1" applyAlignment="1">
      <alignment horizontal="left"/>
    </xf>
    <xf numFmtId="0" fontId="41" fillId="0" borderId="15" xfId="0" applyFont="1" applyBorder="1"/>
    <xf numFmtId="0" fontId="41" fillId="0" borderId="17" xfId="0" applyFont="1" applyBorder="1"/>
    <xf numFmtId="0" fontId="3" fillId="0" borderId="20" xfId="0" applyFont="1" applyBorder="1" applyAlignment="1">
      <alignment horizontal="center"/>
    </xf>
    <xf numFmtId="0" fontId="5" fillId="0" borderId="3" xfId="0" applyFont="1" applyBorder="1" applyAlignment="1">
      <alignment horizontal="center"/>
    </xf>
    <xf numFmtId="0" fontId="9" fillId="2" borderId="14" xfId="0" applyFont="1" applyFill="1" applyBorder="1" applyAlignment="1">
      <alignment horizontal="left" wrapText="1"/>
    </xf>
    <xf numFmtId="0" fontId="27" fillId="20" borderId="14" xfId="0" applyFont="1" applyFill="1" applyBorder="1" applyAlignment="1">
      <alignment horizontal="center"/>
    </xf>
    <xf numFmtId="0" fontId="27" fillId="2" borderId="14" xfId="0" applyFont="1" applyFill="1" applyBorder="1" applyAlignment="1">
      <alignment horizontal="left" vertical="center"/>
    </xf>
    <xf numFmtId="0" fontId="42" fillId="2" borderId="14" xfId="0" applyFont="1" applyFill="1" applyBorder="1" applyAlignment="1">
      <alignment horizontal="left" wrapText="1"/>
    </xf>
    <xf numFmtId="0" fontId="41" fillId="0" borderId="15" xfId="0" applyFont="1" applyBorder="1" applyAlignment="1">
      <alignment wrapText="1"/>
    </xf>
    <xf numFmtId="0" fontId="41" fillId="0" borderId="17" xfId="0" applyFont="1" applyBorder="1" applyAlignment="1">
      <alignment wrapText="1"/>
    </xf>
    <xf numFmtId="0" fontId="27" fillId="2" borderId="14" xfId="0" applyFont="1" applyFill="1" applyBorder="1" applyAlignment="1">
      <alignment horizontal="left" vertical="top" wrapText="1"/>
    </xf>
    <xf numFmtId="0" fontId="23" fillId="8" borderId="11" xfId="0" applyFont="1" applyFill="1" applyBorder="1" applyAlignment="1">
      <alignment horizontal="center" wrapText="1"/>
    </xf>
    <xf numFmtId="0" fontId="8" fillId="0" borderId="77" xfId="0" applyFont="1" applyBorder="1"/>
    <xf numFmtId="0" fontId="23" fillId="8" borderId="12" xfId="0" applyFont="1" applyFill="1" applyBorder="1" applyAlignment="1">
      <alignment horizontal="center" wrapText="1"/>
    </xf>
    <xf numFmtId="0" fontId="23" fillId="8" borderId="74" xfId="0" applyFont="1" applyFill="1" applyBorder="1" applyAlignment="1">
      <alignment horizontal="center" wrapText="1"/>
    </xf>
    <xf numFmtId="0" fontId="20" fillId="20" borderId="45" xfId="0" applyFont="1" applyFill="1" applyBorder="1" applyAlignment="1">
      <alignment horizontal="center"/>
    </xf>
    <xf numFmtId="0" fontId="8" fillId="0" borderId="44" xfId="0" applyFont="1" applyBorder="1"/>
    <xf numFmtId="0" fontId="20" fillId="0" borderId="11" xfId="0" applyFont="1" applyBorder="1" applyAlignment="1">
      <alignment horizontal="center"/>
    </xf>
    <xf numFmtId="0" fontId="23" fillId="8" borderId="58" xfId="0" applyFont="1" applyFill="1" applyBorder="1" applyAlignment="1">
      <alignment horizontal="center" vertical="center" wrapText="1"/>
    </xf>
    <xf numFmtId="0" fontId="8" fillId="0" borderId="68" xfId="0" applyFont="1" applyBorder="1"/>
    <xf numFmtId="0" fontId="23" fillId="8" borderId="69" xfId="0" applyFont="1" applyFill="1" applyBorder="1" applyAlignment="1">
      <alignment horizontal="center" wrapText="1"/>
    </xf>
    <xf numFmtId="0" fontId="8" fillId="0" borderId="70" xfId="0" applyFont="1" applyBorder="1"/>
    <xf numFmtId="0" fontId="8" fillId="0" borderId="71" xfId="0" applyFont="1" applyBorder="1"/>
    <xf numFmtId="0" fontId="23" fillId="8" borderId="65" xfId="0" applyFont="1" applyFill="1" applyBorder="1" applyAlignment="1">
      <alignment horizontal="center" wrapText="1"/>
    </xf>
    <xf numFmtId="0" fontId="8" fillId="0" borderId="66" xfId="0" applyFont="1" applyBorder="1"/>
    <xf numFmtId="0" fontId="8" fillId="0" borderId="67" xfId="0" applyFont="1" applyBorder="1"/>
    <xf numFmtId="0" fontId="41" fillId="24" borderId="79" xfId="0" applyFont="1" applyFill="1" applyBorder="1" applyAlignment="1">
      <alignment horizontal="justify" wrapText="1"/>
    </xf>
    <xf numFmtId="0" fontId="41" fillId="24" borderId="80" xfId="0" applyFont="1" applyFill="1" applyBorder="1" applyAlignment="1">
      <alignment horizontal="justify" wrapText="1"/>
    </xf>
    <xf numFmtId="0" fontId="41" fillId="24" borderId="81" xfId="0" applyFont="1" applyFill="1" applyBorder="1" applyAlignment="1">
      <alignment horizontal="justify" wrapText="1"/>
    </xf>
    <xf numFmtId="0" fontId="50" fillId="0" borderId="117" xfId="0" applyFont="1" applyFill="1" applyBorder="1" applyAlignment="1">
      <alignment horizontal="justify" vertical="center" wrapText="1"/>
    </xf>
    <xf numFmtId="0" fontId="50" fillId="0" borderId="118" xfId="0" applyFont="1" applyFill="1" applyBorder="1" applyAlignment="1">
      <alignment horizontal="justify" vertical="center" wrapText="1"/>
    </xf>
    <xf numFmtId="0" fontId="50" fillId="0" borderId="119" xfId="0" applyFont="1" applyFill="1" applyBorder="1" applyAlignment="1">
      <alignment horizontal="center" vertical="center" wrapText="1"/>
    </xf>
    <xf numFmtId="0" fontId="50" fillId="0" borderId="120" xfId="0" applyFont="1" applyFill="1" applyBorder="1" applyAlignment="1">
      <alignment horizontal="center" vertical="center" wrapText="1"/>
    </xf>
    <xf numFmtId="0" fontId="50" fillId="0" borderId="100" xfId="0" applyFont="1" applyBorder="1" applyAlignment="1">
      <alignment horizontal="center" vertical="top" wrapText="1"/>
    </xf>
    <xf numFmtId="0" fontId="50" fillId="0" borderId="99" xfId="0" applyFont="1" applyBorder="1" applyAlignment="1">
      <alignment horizontal="center" vertical="top" wrapText="1"/>
    </xf>
    <xf numFmtId="0" fontId="17" fillId="0" borderId="6"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117" xfId="0" applyFont="1" applyFill="1" applyBorder="1" applyAlignment="1">
      <alignment horizontal="center" vertical="center" wrapText="1"/>
    </xf>
    <xf numFmtId="0" fontId="17" fillId="0" borderId="118" xfId="0" applyFont="1" applyFill="1" applyBorder="1" applyAlignment="1">
      <alignment horizontal="center" vertical="center" wrapText="1"/>
    </xf>
    <xf numFmtId="0" fontId="50" fillId="0" borderId="100" xfId="189" applyFont="1" applyBorder="1" applyAlignment="1">
      <alignment horizontal="justify" vertical="center" wrapText="1"/>
    </xf>
    <xf numFmtId="0" fontId="50" fillId="0" borderId="99" xfId="189" applyFont="1" applyBorder="1" applyAlignment="1">
      <alignment horizontal="justify" vertical="center" wrapText="1"/>
    </xf>
    <xf numFmtId="0" fontId="50" fillId="0" borderId="100" xfId="0" applyFont="1" applyFill="1" applyBorder="1" applyAlignment="1">
      <alignment horizontal="justify" vertical="center" wrapText="1"/>
    </xf>
    <xf numFmtId="0" fontId="50" fillId="0" borderId="99" xfId="0" applyFont="1" applyFill="1" applyBorder="1" applyAlignment="1">
      <alignment horizontal="justify" vertical="center" wrapText="1"/>
    </xf>
    <xf numFmtId="0" fontId="50" fillId="0" borderId="100" xfId="189" applyFont="1" applyBorder="1" applyAlignment="1">
      <alignment horizontal="center" vertical="center" wrapText="1"/>
    </xf>
    <xf numFmtId="0" fontId="50" fillId="0" borderId="99" xfId="189" applyFont="1" applyBorder="1" applyAlignment="1">
      <alignment horizontal="center" vertical="center" wrapText="1"/>
    </xf>
    <xf numFmtId="0" fontId="17" fillId="0" borderId="46" xfId="0" applyFont="1" applyBorder="1" applyAlignment="1">
      <alignment horizontal="center"/>
    </xf>
    <xf numFmtId="0" fontId="8" fillId="0" borderId="48" xfId="0" applyFont="1" applyBorder="1"/>
    <xf numFmtId="0" fontId="8" fillId="0" borderId="49" xfId="0" applyFont="1" applyBorder="1"/>
    <xf numFmtId="0" fontId="8" fillId="0" borderId="50" xfId="0" applyFont="1" applyBorder="1"/>
    <xf numFmtId="0" fontId="8" fillId="0" borderId="45" xfId="0" applyFont="1" applyBorder="1"/>
    <xf numFmtId="0" fontId="15" fillId="0" borderId="49" xfId="0" applyFont="1" applyBorder="1" applyAlignment="1">
      <alignment horizontal="center" vertical="center"/>
    </xf>
    <xf numFmtId="0" fontId="17" fillId="0" borderId="3" xfId="0" applyFont="1" applyBorder="1" applyAlignment="1">
      <alignment horizontal="left" vertical="center"/>
    </xf>
    <xf numFmtId="0" fontId="32" fillId="16" borderId="3" xfId="0" applyFont="1" applyFill="1" applyBorder="1" applyAlignment="1">
      <alignment horizontal="center" vertical="center" wrapText="1"/>
    </xf>
    <xf numFmtId="0" fontId="32" fillId="11" borderId="5" xfId="0" applyFont="1" applyFill="1" applyBorder="1" applyAlignment="1">
      <alignment horizontal="center" vertical="center"/>
    </xf>
    <xf numFmtId="0" fontId="8" fillId="0" borderId="8" xfId="0" applyFont="1" applyBorder="1"/>
    <xf numFmtId="0" fontId="32" fillId="11" borderId="5" xfId="0" applyFont="1" applyFill="1" applyBorder="1" applyAlignment="1">
      <alignment horizontal="center" vertical="center" wrapText="1"/>
    </xf>
    <xf numFmtId="0" fontId="17" fillId="0" borderId="5" xfId="0" applyFont="1" applyBorder="1" applyAlignment="1">
      <alignment horizontal="left" vertical="center"/>
    </xf>
    <xf numFmtId="0" fontId="17" fillId="0" borderId="5" xfId="0" applyFont="1" applyBorder="1" applyAlignment="1">
      <alignment horizontal="justify" vertical="center" wrapText="1"/>
    </xf>
    <xf numFmtId="0" fontId="8" fillId="0" borderId="8" xfId="0" applyFont="1" applyBorder="1" applyAlignment="1">
      <alignment horizontal="justify"/>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5" xfId="0" applyFont="1" applyBorder="1" applyAlignment="1">
      <alignment horizontal="center" vertical="center"/>
    </xf>
    <xf numFmtId="0" fontId="50" fillId="0" borderId="100" xfId="0" applyFont="1" applyFill="1" applyBorder="1" applyAlignment="1">
      <alignment horizontal="center" vertical="center" wrapText="1"/>
    </xf>
    <xf numFmtId="0" fontId="50" fillId="0" borderId="99" xfId="0" applyFont="1" applyFill="1" applyBorder="1" applyAlignment="1">
      <alignment horizontal="center" vertical="center" wrapText="1"/>
    </xf>
    <xf numFmtId="0" fontId="68" fillId="0" borderId="122" xfId="108" applyFont="1" applyFill="1" applyBorder="1" applyAlignment="1">
      <alignment horizontal="center" vertical="center"/>
    </xf>
    <xf numFmtId="0" fontId="68" fillId="0" borderId="124" xfId="108" applyFont="1" applyFill="1" applyBorder="1" applyAlignment="1">
      <alignment horizontal="center" vertical="center"/>
    </xf>
    <xf numFmtId="49" fontId="3" fillId="24" borderId="123" xfId="108" applyNumberFormat="1" applyFont="1" applyFill="1" applyBorder="1" applyAlignment="1">
      <alignment horizontal="center" vertical="center" wrapText="1"/>
    </xf>
    <xf numFmtId="49" fontId="3" fillId="24" borderId="121" xfId="108" applyNumberFormat="1" applyFont="1" applyFill="1" applyBorder="1" applyAlignment="1">
      <alignment horizontal="center" vertical="center" wrapText="1"/>
    </xf>
    <xf numFmtId="0" fontId="78" fillId="0" borderId="90" xfId="108" applyFont="1" applyBorder="1" applyAlignment="1">
      <alignment horizontal="center" vertical="center"/>
    </xf>
    <xf numFmtId="0" fontId="78" fillId="0" borderId="34" xfId="108" applyFont="1" applyBorder="1" applyAlignment="1">
      <alignment horizontal="center" vertical="center"/>
    </xf>
    <xf numFmtId="0" fontId="43" fillId="43" borderId="79" xfId="108" applyFont="1" applyFill="1" applyBorder="1" applyAlignment="1">
      <alignment horizontal="center" vertical="center" wrapText="1"/>
    </xf>
    <xf numFmtId="0" fontId="43" fillId="43" borderId="80" xfId="108" applyFont="1" applyFill="1" applyBorder="1" applyAlignment="1">
      <alignment horizontal="center" vertical="center" wrapText="1"/>
    </xf>
    <xf numFmtId="0" fontId="43" fillId="43" borderId="81" xfId="108" applyFont="1" applyFill="1" applyBorder="1" applyAlignment="1">
      <alignment horizontal="center" vertical="center" wrapText="1"/>
    </xf>
    <xf numFmtId="0" fontId="51" fillId="0" borderId="84" xfId="108" applyFill="1" applyBorder="1" applyAlignment="1">
      <alignment horizontal="center" vertical="center" wrapText="1"/>
    </xf>
    <xf numFmtId="0" fontId="51" fillId="0" borderId="85" xfId="108" applyFill="1" applyBorder="1" applyAlignment="1">
      <alignment horizontal="center" vertical="center" wrapText="1"/>
    </xf>
    <xf numFmtId="0" fontId="51" fillId="0" borderId="86" xfId="108" applyFill="1" applyBorder="1" applyAlignment="1">
      <alignment horizontal="center" vertical="center" wrapText="1"/>
    </xf>
    <xf numFmtId="0" fontId="51" fillId="0" borderId="89" xfId="108" applyFill="1" applyBorder="1" applyAlignment="1">
      <alignment horizontal="center" vertical="center" wrapText="1"/>
    </xf>
    <xf numFmtId="0" fontId="51" fillId="0" borderId="90" xfId="108" applyFill="1" applyBorder="1" applyAlignment="1">
      <alignment horizontal="center" vertical="center" wrapText="1"/>
    </xf>
    <xf numFmtId="0" fontId="51" fillId="0" borderId="91" xfId="108" applyFill="1" applyBorder="1" applyAlignment="1">
      <alignment horizontal="center" vertical="center" wrapText="1"/>
    </xf>
    <xf numFmtId="0" fontId="22" fillId="16" borderId="78" xfId="0" applyFont="1" applyFill="1" applyBorder="1" applyAlignment="1">
      <alignment horizontal="center" vertical="center" wrapText="1"/>
    </xf>
    <xf numFmtId="0" fontId="41" fillId="0" borderId="78" xfId="0" applyFont="1" applyBorder="1" applyAlignment="1">
      <alignment horizontal="center"/>
    </xf>
    <xf numFmtId="0" fontId="22" fillId="15" borderId="3" xfId="0" applyFont="1" applyFill="1" applyBorder="1" applyAlignment="1">
      <alignment horizontal="center" vertical="center" wrapText="1"/>
    </xf>
    <xf numFmtId="0" fontId="41" fillId="0" borderId="10" xfId="0" applyFont="1" applyBorder="1" applyAlignment="1">
      <alignment horizontal="center"/>
    </xf>
    <xf numFmtId="0" fontId="22" fillId="15" borderId="5" xfId="0" applyFont="1" applyFill="1" applyBorder="1" applyAlignment="1">
      <alignment horizontal="center" vertical="center" wrapText="1"/>
    </xf>
    <xf numFmtId="0" fontId="41" fillId="0" borderId="40" xfId="0" applyFont="1" applyBorder="1" applyAlignment="1">
      <alignment horizontal="center"/>
    </xf>
    <xf numFmtId="0" fontId="22" fillId="15" borderId="62" xfId="0" applyFont="1" applyFill="1" applyBorder="1" applyAlignment="1">
      <alignment horizontal="center" vertical="center" wrapText="1"/>
    </xf>
    <xf numFmtId="0" fontId="41" fillId="0" borderId="64" xfId="0" applyFont="1" applyBorder="1" applyAlignment="1">
      <alignment horizontal="center"/>
    </xf>
    <xf numFmtId="0" fontId="19" fillId="8" borderId="51" xfId="0" applyFont="1" applyFill="1" applyBorder="1" applyAlignment="1">
      <alignment horizontal="center" vertical="center"/>
    </xf>
    <xf numFmtId="0" fontId="41" fillId="0" borderId="52" xfId="0" applyFont="1" applyBorder="1" applyAlignment="1">
      <alignment horizontal="center"/>
    </xf>
    <xf numFmtId="0" fontId="41" fillId="0" borderId="53" xfId="0" applyFont="1" applyBorder="1" applyAlignment="1">
      <alignment horizontal="center"/>
    </xf>
    <xf numFmtId="0" fontId="19" fillId="8" borderId="3" xfId="0" applyFont="1" applyFill="1" applyBorder="1" applyAlignment="1">
      <alignment horizontal="center" vertical="center"/>
    </xf>
    <xf numFmtId="0" fontId="41" fillId="0" borderId="61" xfId="0" applyFont="1" applyBorder="1" applyAlignment="1">
      <alignment horizontal="center"/>
    </xf>
    <xf numFmtId="0" fontId="18" fillId="0" borderId="46" xfId="0" applyFont="1" applyBorder="1" applyAlignment="1">
      <alignment horizontal="center"/>
    </xf>
    <xf numFmtId="0" fontId="41" fillId="0" borderId="47" xfId="0" applyFont="1" applyBorder="1" applyAlignment="1">
      <alignment horizontal="center"/>
    </xf>
    <xf numFmtId="0" fontId="41" fillId="0" borderId="48" xfId="0" applyFont="1" applyBorder="1" applyAlignment="1">
      <alignment horizontal="center"/>
    </xf>
    <xf numFmtId="0" fontId="41" fillId="0" borderId="49" xfId="0" applyFont="1" applyBorder="1" applyAlignment="1">
      <alignment horizontal="center"/>
    </xf>
    <xf numFmtId="0" fontId="34" fillId="0" borderId="0" xfId="0" applyFont="1" applyAlignment="1">
      <alignment horizontal="center"/>
    </xf>
    <xf numFmtId="0" fontId="41" fillId="0" borderId="50" xfId="0" applyFont="1" applyBorder="1" applyAlignment="1">
      <alignment horizontal="center"/>
    </xf>
    <xf numFmtId="0" fontId="41" fillId="0" borderId="45" xfId="0" applyFont="1" applyBorder="1" applyAlignment="1">
      <alignment horizontal="center"/>
    </xf>
    <xf numFmtId="0" fontId="41" fillId="0" borderId="11" xfId="0" applyFont="1" applyBorder="1" applyAlignment="1">
      <alignment horizontal="center"/>
    </xf>
    <xf numFmtId="0" fontId="41" fillId="0" borderId="44" xfId="0" applyFont="1" applyBorder="1" applyAlignment="1">
      <alignment horizontal="center"/>
    </xf>
    <xf numFmtId="0" fontId="19" fillId="0" borderId="46" xfId="0" applyFont="1" applyBorder="1" applyAlignment="1">
      <alignment horizontal="center" vertical="center"/>
    </xf>
    <xf numFmtId="0" fontId="18" fillId="0" borderId="3" xfId="0" applyFont="1" applyBorder="1" applyAlignment="1">
      <alignment horizontal="center" vertical="center"/>
    </xf>
    <xf numFmtId="0" fontId="41" fillId="0" borderId="9" xfId="0" applyFont="1" applyBorder="1" applyAlignment="1">
      <alignment horizontal="center"/>
    </xf>
    <xf numFmtId="0" fontId="22" fillId="14" borderId="3" xfId="0" applyFont="1" applyFill="1" applyBorder="1" applyAlignment="1">
      <alignment horizontal="center" vertical="center"/>
    </xf>
    <xf numFmtId="0" fontId="22" fillId="14" borderId="46" xfId="0" applyFont="1" applyFill="1" applyBorder="1" applyAlignment="1">
      <alignment horizontal="center" vertical="center"/>
    </xf>
    <xf numFmtId="0" fontId="22" fillId="15" borderId="58" xfId="0" applyFont="1" applyFill="1" applyBorder="1" applyAlignment="1">
      <alignment horizontal="center" vertical="center"/>
    </xf>
    <xf numFmtId="0" fontId="41" fillId="0" borderId="41" xfId="0" applyFont="1" applyBorder="1" applyAlignment="1">
      <alignment horizontal="center"/>
    </xf>
    <xf numFmtId="0" fontId="22" fillId="15" borderId="59" xfId="0" applyFont="1" applyFill="1" applyBorder="1" applyAlignment="1">
      <alignment horizontal="center" vertical="center" wrapText="1"/>
    </xf>
    <xf numFmtId="0" fontId="22" fillId="15" borderId="6" xfId="0" applyFont="1" applyFill="1" applyBorder="1" applyAlignment="1">
      <alignment horizontal="center" vertical="center" wrapText="1"/>
    </xf>
    <xf numFmtId="0" fontId="22" fillId="15" borderId="8" xfId="0" applyFont="1" applyFill="1" applyBorder="1" applyAlignment="1">
      <alignment horizontal="center" vertical="center" wrapText="1"/>
    </xf>
    <xf numFmtId="0" fontId="19" fillId="7" borderId="3" xfId="0" applyFont="1" applyFill="1" applyBorder="1" applyAlignment="1">
      <alignment horizontal="center"/>
    </xf>
    <xf numFmtId="0" fontId="41" fillId="0" borderId="9" xfId="0" applyFont="1" applyBorder="1"/>
    <xf numFmtId="0" fontId="41" fillId="0" borderId="10" xfId="0" applyFont="1" applyBorder="1"/>
    <xf numFmtId="0" fontId="19" fillId="0" borderId="3" xfId="0" applyFont="1" applyBorder="1" applyAlignment="1">
      <alignment horizontal="center"/>
    </xf>
    <xf numFmtId="0" fontId="19" fillId="13" borderId="3" xfId="0" applyFont="1" applyFill="1" applyBorder="1" applyAlignment="1">
      <alignment horizontal="center"/>
    </xf>
    <xf numFmtId="0" fontId="19" fillId="7" borderId="3" xfId="0" applyFont="1" applyFill="1" applyBorder="1" applyAlignment="1">
      <alignment horizontal="center" vertical="center"/>
    </xf>
    <xf numFmtId="0" fontId="18" fillId="12" borderId="5" xfId="0" applyFont="1" applyFill="1" applyBorder="1" applyAlignment="1">
      <alignment horizontal="left" vertical="center"/>
    </xf>
    <xf numFmtId="0" fontId="41" fillId="0" borderId="40" xfId="0" applyFont="1" applyBorder="1"/>
    <xf numFmtId="0" fontId="41" fillId="0" borderId="6" xfId="0" applyFont="1" applyFill="1" applyBorder="1" applyAlignment="1">
      <alignment horizontal="left"/>
    </xf>
    <xf numFmtId="0" fontId="41" fillId="0" borderId="8" xfId="0" applyFont="1" applyFill="1" applyBorder="1"/>
    <xf numFmtId="0" fontId="41" fillId="0" borderId="6" xfId="0" applyFont="1" applyFill="1" applyBorder="1" applyAlignment="1">
      <alignment horizontal="left" vertical="top" wrapText="1"/>
    </xf>
    <xf numFmtId="0" fontId="59" fillId="24" borderId="92" xfId="191" applyFont="1" applyFill="1" applyBorder="1" applyAlignment="1">
      <alignment horizontal="center"/>
    </xf>
    <xf numFmtId="0" fontId="59" fillId="24" borderId="93" xfId="191" applyFont="1" applyFill="1" applyBorder="1" applyAlignment="1">
      <alignment horizontal="center"/>
    </xf>
    <xf numFmtId="0" fontId="59" fillId="31" borderId="92" xfId="191" applyFont="1" applyFill="1" applyBorder="1" applyAlignment="1">
      <alignment horizontal="center"/>
    </xf>
    <xf numFmtId="0" fontId="59" fillId="31" borderId="97" xfId="191" applyFont="1" applyFill="1" applyBorder="1" applyAlignment="1">
      <alignment horizontal="center"/>
    </xf>
    <xf numFmtId="0" fontId="59" fillId="31" borderId="93" xfId="191" applyFont="1" applyFill="1" applyBorder="1" applyAlignment="1">
      <alignment horizontal="center"/>
    </xf>
    <xf numFmtId="0" fontId="59" fillId="31" borderId="78" xfId="191" applyFont="1" applyFill="1" applyBorder="1" applyAlignment="1">
      <alignment horizontal="center" vertical="center"/>
    </xf>
    <xf numFmtId="0" fontId="19" fillId="37" borderId="92" xfId="0" applyFont="1" applyFill="1" applyBorder="1" applyAlignment="1">
      <alignment horizontal="center" vertical="center"/>
    </xf>
    <xf numFmtId="0" fontId="19" fillId="37" borderId="97" xfId="0" applyFont="1" applyFill="1" applyBorder="1" applyAlignment="1">
      <alignment horizontal="center" vertical="center"/>
    </xf>
    <xf numFmtId="0" fontId="19" fillId="37" borderId="93" xfId="0" applyFont="1" applyFill="1" applyBorder="1" applyAlignment="1">
      <alignment horizontal="center" vertical="center"/>
    </xf>
    <xf numFmtId="0" fontId="19" fillId="7" borderId="4" xfId="0" applyFont="1" applyFill="1" applyBorder="1" applyAlignment="1">
      <alignment horizontal="center"/>
    </xf>
    <xf numFmtId="0" fontId="41" fillId="0" borderId="59" xfId="0" applyFont="1" applyBorder="1"/>
    <xf numFmtId="0" fontId="41" fillId="0" borderId="26" xfId="0" applyFont="1" applyBorder="1"/>
    <xf numFmtId="0" fontId="19" fillId="13" borderId="59" xfId="0" applyFont="1" applyFill="1" applyBorder="1" applyAlignment="1">
      <alignment horizontal="left" wrapText="1"/>
    </xf>
    <xf numFmtId="0" fontId="19" fillId="2" borderId="55" xfId="0" applyFont="1" applyFill="1" applyBorder="1" applyAlignment="1">
      <alignment horizontal="center" wrapText="1"/>
    </xf>
    <xf numFmtId="0" fontId="41" fillId="0" borderId="56" xfId="0" applyFont="1" applyBorder="1"/>
    <xf numFmtId="0" fontId="19" fillId="7" borderId="4" xfId="0" applyFont="1" applyFill="1" applyBorder="1" applyAlignment="1">
      <alignment horizontal="center" wrapText="1"/>
    </xf>
    <xf numFmtId="0" fontId="59" fillId="31" borderId="92" xfId="0" applyFont="1" applyFill="1" applyBorder="1" applyAlignment="1">
      <alignment horizontal="center"/>
    </xf>
    <xf numFmtId="0" fontId="59" fillId="31" borderId="97" xfId="0" applyFont="1" applyFill="1" applyBorder="1" applyAlignment="1">
      <alignment horizontal="center"/>
    </xf>
    <xf numFmtId="0" fontId="59" fillId="31" borderId="93" xfId="0" applyFont="1" applyFill="1" applyBorder="1" applyAlignment="1">
      <alignment horizontal="center"/>
    </xf>
    <xf numFmtId="0" fontId="59" fillId="24" borderId="92" xfId="0" applyFont="1" applyFill="1" applyBorder="1" applyAlignment="1">
      <alignment horizontal="center"/>
    </xf>
    <xf numFmtId="0" fontId="59" fillId="24" borderId="93" xfId="0" applyFont="1" applyFill="1" applyBorder="1" applyAlignment="1">
      <alignment horizontal="center"/>
    </xf>
    <xf numFmtId="0" fontId="59" fillId="0" borderId="92" xfId="0" applyFont="1" applyFill="1" applyBorder="1" applyAlignment="1">
      <alignment horizontal="center"/>
    </xf>
    <xf numFmtId="0" fontId="59" fillId="0" borderId="93" xfId="0" applyFont="1" applyFill="1" applyBorder="1" applyAlignment="1">
      <alignment horizontal="center"/>
    </xf>
    <xf numFmtId="0" fontId="59" fillId="31" borderId="78" xfId="0" applyFont="1" applyFill="1" applyBorder="1" applyAlignment="1">
      <alignment horizontal="center" vertical="top"/>
    </xf>
    <xf numFmtId="0" fontId="41" fillId="32" borderId="100" xfId="0" applyFont="1" applyFill="1" applyBorder="1" applyAlignment="1">
      <alignment horizontal="center" vertical="top"/>
    </xf>
    <xf numFmtId="0" fontId="41" fillId="32" borderId="101" xfId="0" applyFont="1" applyFill="1" applyBorder="1" applyAlignment="1">
      <alignment horizontal="center" vertical="top"/>
    </xf>
    <xf numFmtId="0" fontId="41" fillId="32" borderId="99" xfId="0" applyFont="1" applyFill="1" applyBorder="1" applyAlignment="1">
      <alignment horizontal="center" vertical="top"/>
    </xf>
    <xf numFmtId="0" fontId="41" fillId="0" borderId="100" xfId="0" applyFont="1" applyFill="1" applyBorder="1" applyAlignment="1">
      <alignment horizontal="justify" vertical="center" wrapText="1"/>
    </xf>
    <xf numFmtId="0" fontId="41" fillId="0" borderId="101" xfId="0" applyFont="1" applyFill="1" applyBorder="1" applyAlignment="1">
      <alignment horizontal="justify" vertical="center" wrapText="1"/>
    </xf>
    <xf numFmtId="0" fontId="41" fillId="0" borderId="99" xfId="0" applyFont="1" applyFill="1" applyBorder="1" applyAlignment="1">
      <alignment horizontal="justify" vertical="center" wrapText="1"/>
    </xf>
    <xf numFmtId="0" fontId="18" fillId="0" borderId="100" xfId="191" applyFont="1" applyBorder="1" applyAlignment="1">
      <alignment horizontal="left" vertical="top" wrapText="1"/>
    </xf>
    <xf numFmtId="0" fontId="18" fillId="0" borderId="99" xfId="191" applyFont="1" applyBorder="1" applyAlignment="1">
      <alignment horizontal="left" vertical="top" wrapText="1"/>
    </xf>
    <xf numFmtId="0" fontId="59" fillId="31" borderId="92" xfId="0" applyFont="1" applyFill="1" applyBorder="1" applyAlignment="1">
      <alignment vertical="center"/>
    </xf>
    <xf numFmtId="0" fontId="59" fillId="31" borderId="97" xfId="0" applyFont="1" applyFill="1" applyBorder="1" applyAlignment="1">
      <alignment vertical="center"/>
    </xf>
    <xf numFmtId="0" fontId="59" fillId="31" borderId="93" xfId="0" applyFont="1" applyFill="1" applyBorder="1" applyAlignment="1">
      <alignment vertical="center"/>
    </xf>
    <xf numFmtId="0" fontId="59" fillId="31" borderId="78" xfId="0" applyFont="1" applyFill="1" applyBorder="1" applyAlignment="1">
      <alignment vertical="center"/>
    </xf>
    <xf numFmtId="0" fontId="19" fillId="7" borderId="59" xfId="0" applyFont="1" applyFill="1" applyBorder="1" applyAlignment="1">
      <alignment horizontal="center"/>
    </xf>
    <xf numFmtId="0" fontId="19" fillId="7" borderId="26" xfId="0" applyFont="1" applyFill="1" applyBorder="1" applyAlignment="1">
      <alignment horizontal="center"/>
    </xf>
    <xf numFmtId="0" fontId="19" fillId="2" borderId="4" xfId="0" applyFont="1" applyFill="1" applyBorder="1" applyAlignment="1">
      <alignment horizontal="center"/>
    </xf>
    <xf numFmtId="0" fontId="19" fillId="2" borderId="26" xfId="0" applyFont="1" applyFill="1" applyBorder="1" applyAlignment="1">
      <alignment horizontal="center"/>
    </xf>
    <xf numFmtId="0" fontId="19" fillId="2" borderId="3" xfId="0" applyFont="1" applyFill="1" applyBorder="1" applyAlignment="1">
      <alignment horizontal="center"/>
    </xf>
    <xf numFmtId="0" fontId="18" fillId="0" borderId="6" xfId="0" applyFont="1" applyBorder="1" applyAlignment="1">
      <alignment horizontal="left" vertical="center" wrapText="1"/>
    </xf>
    <xf numFmtId="0" fontId="41" fillId="0" borderId="63" xfId="0" applyFont="1" applyBorder="1"/>
    <xf numFmtId="0" fontId="41" fillId="0" borderId="8" xfId="0" applyFont="1" applyBorder="1"/>
    <xf numFmtId="0" fontId="18" fillId="0" borderId="6" xfId="0" applyFont="1" applyBorder="1" applyAlignment="1">
      <alignment horizontal="left" vertical="top" wrapText="1"/>
    </xf>
    <xf numFmtId="0" fontId="19" fillId="7" borderId="4" xfId="0" applyFont="1" applyFill="1" applyBorder="1" applyAlignment="1">
      <alignment horizontal="center" vertical="center"/>
    </xf>
    <xf numFmtId="0" fontId="18" fillId="12" borderId="6" xfId="0" applyFont="1" applyFill="1" applyBorder="1" applyAlignment="1">
      <alignment horizontal="left" vertical="center"/>
    </xf>
    <xf numFmtId="0" fontId="41" fillId="0" borderId="63" xfId="0" applyFont="1" applyBorder="1" applyAlignment="1">
      <alignment horizontal="left"/>
    </xf>
    <xf numFmtId="0" fontId="41" fillId="0" borderId="8" xfId="0" applyFont="1" applyBorder="1" applyAlignment="1">
      <alignment horizontal="left"/>
    </xf>
    <xf numFmtId="0" fontId="18" fillId="0" borderId="6" xfId="0" applyFont="1" applyBorder="1" applyAlignment="1">
      <alignment vertical="center" wrapText="1"/>
    </xf>
    <xf numFmtId="0" fontId="19" fillId="7" borderId="45" xfId="0" applyFont="1" applyFill="1" applyBorder="1" applyAlignment="1">
      <alignment horizontal="center" wrapText="1"/>
    </xf>
    <xf numFmtId="0" fontId="41" fillId="0" borderId="11" xfId="0" applyFont="1" applyBorder="1"/>
    <xf numFmtId="0" fontId="41" fillId="0" borderId="44" xfId="0" applyFont="1" applyBorder="1"/>
    <xf numFmtId="0" fontId="41" fillId="0" borderId="41" xfId="0" applyFont="1" applyBorder="1"/>
    <xf numFmtId="0" fontId="19" fillId="0" borderId="4" xfId="0" applyFont="1" applyBorder="1" applyAlignment="1">
      <alignment horizontal="center"/>
    </xf>
    <xf numFmtId="0" fontId="19" fillId="7" borderId="3" xfId="0" applyFont="1" applyFill="1" applyBorder="1" applyAlignment="1">
      <alignment horizontal="center" wrapText="1"/>
    </xf>
    <xf numFmtId="0" fontId="19" fillId="13" borderId="11" xfId="0" applyFont="1" applyFill="1" applyBorder="1" applyAlignment="1">
      <alignment wrapText="1"/>
    </xf>
    <xf numFmtId="0" fontId="18" fillId="0" borderId="11" xfId="0" applyFont="1" applyBorder="1"/>
    <xf numFmtId="0" fontId="19" fillId="7" borderId="59" xfId="0" applyFont="1" applyFill="1" applyBorder="1" applyAlignment="1">
      <alignment horizontal="center" vertical="center"/>
    </xf>
    <xf numFmtId="0" fontId="19" fillId="7" borderId="26" xfId="0" applyFont="1" applyFill="1" applyBorder="1" applyAlignment="1">
      <alignment horizontal="center" vertical="center"/>
    </xf>
    <xf numFmtId="0" fontId="41" fillId="32" borderId="100" xfId="191" applyFont="1" applyFill="1" applyBorder="1" applyAlignment="1">
      <alignment horizontal="center" vertical="center"/>
    </xf>
    <xf numFmtId="0" fontId="41" fillId="32" borderId="101" xfId="191" applyFont="1" applyFill="1" applyBorder="1" applyAlignment="1">
      <alignment horizontal="center" vertical="center"/>
    </xf>
    <xf numFmtId="0" fontId="41" fillId="32" borderId="99" xfId="191" applyFont="1" applyFill="1" applyBorder="1" applyAlignment="1">
      <alignment horizontal="center" vertical="center"/>
    </xf>
    <xf numFmtId="0" fontId="41" fillId="0" borderId="100" xfId="191" applyFont="1" applyBorder="1" applyAlignment="1">
      <alignment horizontal="justify" vertical="top" wrapText="1"/>
    </xf>
    <xf numFmtId="0" fontId="41" fillId="0" borderId="101" xfId="191" applyFont="1" applyBorder="1" applyAlignment="1">
      <alignment horizontal="justify" vertical="top" wrapText="1"/>
    </xf>
    <xf numFmtId="0" fontId="41" fillId="0" borderId="99" xfId="191" applyFont="1" applyBorder="1" applyAlignment="1">
      <alignment horizontal="justify" vertical="top" wrapText="1"/>
    </xf>
    <xf numFmtId="0" fontId="41" fillId="32" borderId="78" xfId="191" applyFont="1" applyFill="1" applyBorder="1" applyAlignment="1">
      <alignment horizontal="center" vertical="center"/>
    </xf>
    <xf numFmtId="0" fontId="59" fillId="31" borderId="92" xfId="191" applyFont="1" applyFill="1" applyBorder="1" applyAlignment="1">
      <alignment horizontal="center" vertical="center"/>
    </xf>
    <xf numFmtId="0" fontId="59" fillId="31" borderId="97" xfId="191" applyFont="1" applyFill="1" applyBorder="1" applyAlignment="1">
      <alignment horizontal="center" vertical="center"/>
    </xf>
    <xf numFmtId="0" fontId="59" fillId="31" borderId="93" xfId="191" applyFont="1" applyFill="1" applyBorder="1" applyAlignment="1">
      <alignment horizontal="center" vertical="center"/>
    </xf>
    <xf numFmtId="0" fontId="59" fillId="31" borderId="78" xfId="0" applyFont="1" applyFill="1" applyBorder="1" applyAlignment="1">
      <alignment horizontal="center" vertical="center"/>
    </xf>
    <xf numFmtId="0" fontId="41" fillId="32" borderId="100" xfId="0" applyFont="1" applyFill="1" applyBorder="1" applyAlignment="1">
      <alignment vertical="center"/>
    </xf>
    <xf numFmtId="0" fontId="41" fillId="32" borderId="101" xfId="0" applyFont="1" applyFill="1" applyBorder="1" applyAlignment="1">
      <alignment vertical="center"/>
    </xf>
    <xf numFmtId="0" fontId="41" fillId="32" borderId="99" xfId="0" applyFont="1" applyFill="1" applyBorder="1" applyAlignment="1">
      <alignment vertical="center"/>
    </xf>
    <xf numFmtId="0" fontId="41" fillId="0" borderId="100" xfId="0" applyFont="1" applyBorder="1" applyAlignment="1">
      <alignment vertical="center" wrapText="1"/>
    </xf>
    <xf numFmtId="0" fontId="41" fillId="0" borderId="99" xfId="0" applyFont="1" applyBorder="1" applyAlignment="1">
      <alignment vertical="center" wrapText="1"/>
    </xf>
    <xf numFmtId="0" fontId="59" fillId="31" borderId="92" xfId="0" applyFont="1" applyFill="1" applyBorder="1" applyAlignment="1">
      <alignment horizontal="center" vertical="center"/>
    </xf>
    <xf numFmtId="0" fontId="59" fillId="31" borderId="97" xfId="0" applyFont="1" applyFill="1" applyBorder="1" applyAlignment="1">
      <alignment horizontal="center" vertical="center"/>
    </xf>
    <xf numFmtId="0" fontId="59" fillId="31" borderId="93" xfId="0" applyFont="1" applyFill="1" applyBorder="1" applyAlignment="1">
      <alignment horizontal="center" vertical="center"/>
    </xf>
    <xf numFmtId="0" fontId="59" fillId="24" borderId="92" xfId="0" applyFont="1" applyFill="1" applyBorder="1" applyAlignment="1">
      <alignment vertical="center"/>
    </xf>
    <xf numFmtId="0" fontId="59" fillId="24" borderId="93" xfId="0" applyFont="1" applyFill="1" applyBorder="1" applyAlignment="1">
      <alignment vertical="center"/>
    </xf>
    <xf numFmtId="0" fontId="59" fillId="24" borderId="92" xfId="0" applyFont="1" applyFill="1" applyBorder="1" applyAlignment="1">
      <alignment horizontal="center" vertical="center"/>
    </xf>
    <xf numFmtId="0" fontId="59" fillId="24" borderId="93" xfId="0" applyFont="1" applyFill="1" applyBorder="1" applyAlignment="1">
      <alignment horizontal="center" vertical="center"/>
    </xf>
  </cellXfs>
  <cellStyles count="213">
    <cellStyle name="Moneda" xfId="106" builtinId="4"/>
    <cellStyle name="Normal" xfId="0" builtinId="0"/>
    <cellStyle name="Normal 10" xfId="2"/>
    <cellStyle name="Normal 10 2" xfId="3"/>
    <cellStyle name="Normal 10 2 2" xfId="110"/>
    <cellStyle name="Normal 10 3" xfId="109"/>
    <cellStyle name="Normal 2" xfId="4"/>
    <cellStyle name="Normal 2 2" xfId="5"/>
    <cellStyle name="Normal 2 2 10" xfId="112"/>
    <cellStyle name="Normal 2 2 2" xfId="6"/>
    <cellStyle name="Normal 2 2 2 2" xfId="7"/>
    <cellStyle name="Normal 2 2 2 2 2" xfId="114"/>
    <cellStyle name="Normal 2 2 2 3" xfId="8"/>
    <cellStyle name="Normal 2 2 2 3 2" xfId="115"/>
    <cellStyle name="Normal 2 2 2 4" xfId="113"/>
    <cellStyle name="Normal 2 2 3" xfId="9"/>
    <cellStyle name="Normal 2 2 3 2" xfId="116"/>
    <cellStyle name="Normal 2 2 4" xfId="10"/>
    <cellStyle name="Normal 2 2 4 2" xfId="117"/>
    <cellStyle name="Normal 2 2 5" xfId="11"/>
    <cellStyle name="Normal 2 2 5 2" xfId="118"/>
    <cellStyle name="Normal 2 2 6" xfId="12"/>
    <cellStyle name="Normal 2 2 6 2" xfId="119"/>
    <cellStyle name="Normal 2 2 7" xfId="13"/>
    <cellStyle name="Normal 2 2 7 2" xfId="120"/>
    <cellStyle name="Normal 2 2 8" xfId="14"/>
    <cellStyle name="Normal 2 2 8 2" xfId="121"/>
    <cellStyle name="Normal 2 2 9" xfId="15"/>
    <cellStyle name="Normal 2 2 9 2" xfId="122"/>
    <cellStyle name="Normal 2 3" xfId="16"/>
    <cellStyle name="Normal 2 3 10" xfId="123"/>
    <cellStyle name="Normal 2 3 2" xfId="17"/>
    <cellStyle name="Normal 2 3 2 2" xfId="18"/>
    <cellStyle name="Normal 2 3 2 2 2" xfId="125"/>
    <cellStyle name="Normal 2 3 2 3" xfId="19"/>
    <cellStyle name="Normal 2 3 2 3 2" xfId="126"/>
    <cellStyle name="Normal 2 3 2 4" xfId="124"/>
    <cellStyle name="Normal 2 3 3" xfId="20"/>
    <cellStyle name="Normal 2 3 3 2" xfId="127"/>
    <cellStyle name="Normal 2 3 4" xfId="21"/>
    <cellStyle name="Normal 2 3 4 2" xfId="128"/>
    <cellStyle name="Normal 2 3 5" xfId="22"/>
    <cellStyle name="Normal 2 3 5 2" xfId="129"/>
    <cellStyle name="Normal 2 3 6" xfId="23"/>
    <cellStyle name="Normal 2 3 6 2" xfId="130"/>
    <cellStyle name="Normal 2 3 7" xfId="24"/>
    <cellStyle name="Normal 2 3 7 2" xfId="131"/>
    <cellStyle name="Normal 2 3 8" xfId="25"/>
    <cellStyle name="Normal 2 3 8 2" xfId="132"/>
    <cellStyle name="Normal 2 3 9" xfId="26"/>
    <cellStyle name="Normal 2 3 9 2" xfId="133"/>
    <cellStyle name="Normal 2 4" xfId="27"/>
    <cellStyle name="Normal 2 4 10" xfId="134"/>
    <cellStyle name="Normal 2 4 2" xfId="28"/>
    <cellStyle name="Normal 2 4 2 2" xfId="29"/>
    <cellStyle name="Normal 2 4 2 2 2" xfId="136"/>
    <cellStyle name="Normal 2 4 2 3" xfId="30"/>
    <cellStyle name="Normal 2 4 2 3 2" xfId="137"/>
    <cellStyle name="Normal 2 4 2 4" xfId="135"/>
    <cellStyle name="Normal 2 4 3" xfId="31"/>
    <cellStyle name="Normal 2 4 3 2" xfId="138"/>
    <cellStyle name="Normal 2 4 4" xfId="32"/>
    <cellStyle name="Normal 2 4 4 2" xfId="139"/>
    <cellStyle name="Normal 2 4 5" xfId="33"/>
    <cellStyle name="Normal 2 4 5 2" xfId="140"/>
    <cellStyle name="Normal 2 4 6" xfId="34"/>
    <cellStyle name="Normal 2 4 6 2" xfId="141"/>
    <cellStyle name="Normal 2 4 7" xfId="35"/>
    <cellStyle name="Normal 2 4 7 2" xfId="142"/>
    <cellStyle name="Normal 2 4 8" xfId="36"/>
    <cellStyle name="Normal 2 4 8 2" xfId="143"/>
    <cellStyle name="Normal 2 4 9" xfId="37"/>
    <cellStyle name="Normal 2 4 9 2" xfId="144"/>
    <cellStyle name="Normal 2 5" xfId="38"/>
    <cellStyle name="Normal 2 5 10" xfId="145"/>
    <cellStyle name="Normal 2 5 2" xfId="39"/>
    <cellStyle name="Normal 2 5 2 2" xfId="40"/>
    <cellStyle name="Normal 2 5 2 2 2" xfId="147"/>
    <cellStyle name="Normal 2 5 2 3" xfId="41"/>
    <cellStyle name="Normal 2 5 2 3 2" xfId="148"/>
    <cellStyle name="Normal 2 5 2 4" xfId="146"/>
    <cellStyle name="Normal 2 5 3" xfId="42"/>
    <cellStyle name="Normal 2 5 3 2" xfId="149"/>
    <cellStyle name="Normal 2 5 4" xfId="43"/>
    <cellStyle name="Normal 2 5 4 2" xfId="150"/>
    <cellStyle name="Normal 2 5 5" xfId="44"/>
    <cellStyle name="Normal 2 5 5 2" xfId="151"/>
    <cellStyle name="Normal 2 5 6" xfId="45"/>
    <cellStyle name="Normal 2 5 6 2" xfId="152"/>
    <cellStyle name="Normal 2 5 7" xfId="46"/>
    <cellStyle name="Normal 2 5 7 2" xfId="153"/>
    <cellStyle name="Normal 2 5 8" xfId="47"/>
    <cellStyle name="Normal 2 5 8 2" xfId="154"/>
    <cellStyle name="Normal 2 5 9" xfId="48"/>
    <cellStyle name="Normal 2 5 9 2" xfId="155"/>
    <cellStyle name="Normal 2 6" xfId="49"/>
    <cellStyle name="Normal 2 6 10" xfId="156"/>
    <cellStyle name="Normal 2 6 2" xfId="50"/>
    <cellStyle name="Normal 2 6 2 2" xfId="51"/>
    <cellStyle name="Normal 2 6 2 2 2" xfId="158"/>
    <cellStyle name="Normal 2 6 2 3" xfId="52"/>
    <cellStyle name="Normal 2 6 2 3 2" xfId="159"/>
    <cellStyle name="Normal 2 6 2 4" xfId="157"/>
    <cellStyle name="Normal 2 6 3" xfId="53"/>
    <cellStyle name="Normal 2 6 3 2" xfId="160"/>
    <cellStyle name="Normal 2 6 4" xfId="54"/>
    <cellStyle name="Normal 2 6 4 2" xfId="161"/>
    <cellStyle name="Normal 2 6 5" xfId="55"/>
    <cellStyle name="Normal 2 6 5 2" xfId="162"/>
    <cellStyle name="Normal 2 6 6" xfId="56"/>
    <cellStyle name="Normal 2 6 6 2" xfId="163"/>
    <cellStyle name="Normal 2 6 7" xfId="57"/>
    <cellStyle name="Normal 2 6 7 2" xfId="164"/>
    <cellStyle name="Normal 2 6 8" xfId="58"/>
    <cellStyle name="Normal 2 6 8 2" xfId="165"/>
    <cellStyle name="Normal 2 6 9" xfId="59"/>
    <cellStyle name="Normal 2 6 9 2" xfId="166"/>
    <cellStyle name="Normal 2 7" xfId="60"/>
    <cellStyle name="Normal 2 7 10" xfId="167"/>
    <cellStyle name="Normal 2 7 2" xfId="61"/>
    <cellStyle name="Normal 2 7 2 2" xfId="62"/>
    <cellStyle name="Normal 2 7 2 2 2" xfId="169"/>
    <cellStyle name="Normal 2 7 2 3" xfId="63"/>
    <cellStyle name="Normal 2 7 2 3 2" xfId="170"/>
    <cellStyle name="Normal 2 7 2 4" xfId="168"/>
    <cellStyle name="Normal 2 7 3" xfId="64"/>
    <cellStyle name="Normal 2 7 3 2" xfId="171"/>
    <cellStyle name="Normal 2 7 4" xfId="65"/>
    <cellStyle name="Normal 2 7 4 2" xfId="172"/>
    <cellStyle name="Normal 2 7 5" xfId="66"/>
    <cellStyle name="Normal 2 7 5 2" xfId="173"/>
    <cellStyle name="Normal 2 7 6" xfId="67"/>
    <cellStyle name="Normal 2 7 6 2" xfId="174"/>
    <cellStyle name="Normal 2 7 7" xfId="68"/>
    <cellStyle name="Normal 2 7 7 2" xfId="175"/>
    <cellStyle name="Normal 2 7 8" xfId="69"/>
    <cellStyle name="Normal 2 7 8 2" xfId="176"/>
    <cellStyle name="Normal 2 7 9" xfId="70"/>
    <cellStyle name="Normal 2 7 9 2" xfId="177"/>
    <cellStyle name="Normal 2 8" xfId="71"/>
    <cellStyle name="Normal 2 8 10" xfId="178"/>
    <cellStyle name="Normal 2 8 2" xfId="72"/>
    <cellStyle name="Normal 2 8 2 2" xfId="73"/>
    <cellStyle name="Normal 2 8 2 2 2" xfId="180"/>
    <cellStyle name="Normal 2 8 2 3" xfId="74"/>
    <cellStyle name="Normal 2 8 2 3 2" xfId="181"/>
    <cellStyle name="Normal 2 8 2 4" xfId="179"/>
    <cellStyle name="Normal 2 8 3" xfId="75"/>
    <cellStyle name="Normal 2 8 3 2" xfId="182"/>
    <cellStyle name="Normal 2 8 4" xfId="76"/>
    <cellStyle name="Normal 2 8 4 2" xfId="183"/>
    <cellStyle name="Normal 2 8 5" xfId="77"/>
    <cellStyle name="Normal 2 8 5 2" xfId="184"/>
    <cellStyle name="Normal 2 8 6" xfId="78"/>
    <cellStyle name="Normal 2 8 6 2" xfId="185"/>
    <cellStyle name="Normal 2 8 7" xfId="79"/>
    <cellStyle name="Normal 2 8 7 2" xfId="186"/>
    <cellStyle name="Normal 2 8 8" xfId="80"/>
    <cellStyle name="Normal 2 8 8 2" xfId="187"/>
    <cellStyle name="Normal 2 8 9" xfId="81"/>
    <cellStyle name="Normal 2 8 9 2" xfId="188"/>
    <cellStyle name="Normal 2 9" xfId="111"/>
    <cellStyle name="Normal 3" xfId="82"/>
    <cellStyle name="Normal 3 2" xfId="189"/>
    <cellStyle name="Normal 4" xfId="83"/>
    <cellStyle name="Normal 4 2" xfId="84"/>
    <cellStyle name="Normal 4 2 2" xfId="191"/>
    <cellStyle name="Normal 4 3" xfId="190"/>
    <cellStyle name="Normal 5" xfId="85"/>
    <cellStyle name="Normal 5 2" xfId="192"/>
    <cellStyle name="Normal 6" xfId="1"/>
    <cellStyle name="Normal 7" xfId="86"/>
    <cellStyle name="Normal 7 2" xfId="87"/>
    <cellStyle name="Normal 7 2 2" xfId="194"/>
    <cellStyle name="Normal 7 3" xfId="193"/>
    <cellStyle name="Normal 8" xfId="108"/>
    <cellStyle name="Porcentaje" xfId="107" builtinId="5"/>
    <cellStyle name="Porcentaje 2" xfId="88"/>
    <cellStyle name="Porcentaje 2 2" xfId="195"/>
    <cellStyle name="Porcentaje 3" xfId="89"/>
    <cellStyle name="Porcentaje 3 10" xfId="196"/>
    <cellStyle name="Porcentaje 3 2" xfId="90"/>
    <cellStyle name="Porcentaje 3 2 2" xfId="91"/>
    <cellStyle name="Porcentaje 3 2 2 2" xfId="198"/>
    <cellStyle name="Porcentaje 3 2 3" xfId="92"/>
    <cellStyle name="Porcentaje 3 2 3 2" xfId="199"/>
    <cellStyle name="Porcentaje 3 2 4" xfId="197"/>
    <cellStyle name="Porcentaje 3 3" xfId="93"/>
    <cellStyle name="Porcentaje 3 3 2" xfId="200"/>
    <cellStyle name="Porcentaje 3 4" xfId="94"/>
    <cellStyle name="Porcentaje 3 4 2" xfId="201"/>
    <cellStyle name="Porcentaje 3 5" xfId="95"/>
    <cellStyle name="Porcentaje 3 5 2" xfId="202"/>
    <cellStyle name="Porcentaje 3 6" xfId="96"/>
    <cellStyle name="Porcentaje 3 6 2" xfId="203"/>
    <cellStyle name="Porcentaje 3 7" xfId="97"/>
    <cellStyle name="Porcentaje 3 7 2" xfId="204"/>
    <cellStyle name="Porcentaje 3 8" xfId="98"/>
    <cellStyle name="Porcentaje 3 8 2" xfId="205"/>
    <cellStyle name="Porcentaje 3 9" xfId="99"/>
    <cellStyle name="Porcentaje 3 9 2" xfId="206"/>
    <cellStyle name="Porcentaje 4" xfId="100"/>
    <cellStyle name="Porcentaje 4 2" xfId="207"/>
    <cellStyle name="Porcentaje 5" xfId="101"/>
    <cellStyle name="Porcentaje 5 2" xfId="102"/>
    <cellStyle name="Porcentaje 5 2 2" xfId="209"/>
    <cellStyle name="Porcentaje 5 3" xfId="103"/>
    <cellStyle name="Porcentaje 5 3 2" xfId="210"/>
    <cellStyle name="Porcentaje 5 4" xfId="104"/>
    <cellStyle name="Porcentaje 5 4 2" xfId="211"/>
    <cellStyle name="Porcentaje 5 5" xfId="208"/>
    <cellStyle name="Porcentaje 6" xfId="105"/>
    <cellStyle name="Porcentaje 6 2" xfId="212"/>
  </cellStyles>
  <dxfs count="4">
    <dxf>
      <fill>
        <patternFill patternType="solid">
          <fgColor rgb="FFFF0000"/>
          <bgColor rgb="FFFF0000"/>
        </patternFill>
      </fill>
    </dxf>
    <dxf>
      <fill>
        <patternFill patternType="solid">
          <fgColor rgb="FFE36C09"/>
          <bgColor rgb="FFE36C09"/>
        </patternFill>
      </fill>
    </dxf>
    <dxf>
      <fill>
        <patternFill patternType="solid">
          <fgColor rgb="FFFFFF00"/>
          <bgColor rgb="FFFFFF00"/>
        </patternFill>
      </fill>
    </dxf>
    <dxf>
      <fill>
        <patternFill patternType="solid">
          <fgColor rgb="FF00B050"/>
          <bgColor rgb="FF00B050"/>
        </patternFill>
      </fill>
    </dxf>
  </dxfs>
  <tableStyles count="0" defaultTableStyle="TableStyleMedium2" defaultPivotStyle="PivotStyleLight16"/>
  <colors>
    <mruColors>
      <color rgb="FF82C2DA"/>
      <color rgb="FF6ADA9E"/>
      <color rgb="FF235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a16="http://schemas.microsoft.com/office/drawing/2014/main" xmlns="" id="{00000000-0008-0000-0300-000002000000}"/>
            </a:ext>
          </a:extLst>
        </xdr:cNvPr>
        <xdr:cNvGrpSpPr/>
      </xdr:nvGrpSpPr>
      <xdr:grpSpPr>
        <a:xfrm>
          <a:off x="1130300" y="758825"/>
          <a:ext cx="38100" cy="3248025"/>
          <a:chOff x="5341238" y="2155988"/>
          <a:chExt cx="9525" cy="3248025"/>
        </a:xfrm>
      </xdr:grpSpPr>
      <xdr:cxnSp macro="">
        <xdr:nvCxnSpPr>
          <xdr:cNvPr id="3" name="Shape 3">
            <a:extLst>
              <a:ext uri="{FF2B5EF4-FFF2-40B4-BE49-F238E27FC236}">
                <a16:creationId xmlns:a16="http://schemas.microsoft.com/office/drawing/2014/main" xmlns=""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xmlns="" id="{00000000-0008-0000-0300-000004000000}"/>
            </a:ext>
          </a:extLst>
        </xdr:cNvPr>
        <xdr:cNvGrpSpPr/>
      </xdr:nvGrpSpPr>
      <xdr:grpSpPr>
        <a:xfrm>
          <a:off x="1139825" y="4613275"/>
          <a:ext cx="7534275" cy="38100"/>
          <a:chOff x="1578863" y="3775238"/>
          <a:chExt cx="7534275" cy="9525"/>
        </a:xfrm>
      </xdr:grpSpPr>
      <xdr:cxnSp macro="">
        <xdr:nvCxnSpPr>
          <xdr:cNvPr id="5" name="Shape 4">
            <a:extLst>
              <a:ext uri="{FF2B5EF4-FFF2-40B4-BE49-F238E27FC236}">
                <a16:creationId xmlns:a16="http://schemas.microsoft.com/office/drawing/2014/main" xmlns=""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304800</xdr:colOff>
      <xdr:row>1</xdr:row>
      <xdr:rowOff>123825</xdr:rowOff>
    </xdr:from>
    <xdr:ext cx="38100" cy="3248025"/>
    <xdr:grpSp>
      <xdr:nvGrpSpPr>
        <xdr:cNvPr id="6" name="Shape 2">
          <a:extLst>
            <a:ext uri="{FF2B5EF4-FFF2-40B4-BE49-F238E27FC236}">
              <a16:creationId xmlns:a16="http://schemas.microsoft.com/office/drawing/2014/main" xmlns="" id="{00000000-0008-0000-0300-000006000000}"/>
            </a:ext>
          </a:extLst>
        </xdr:cNvPr>
        <xdr:cNvGrpSpPr/>
      </xdr:nvGrpSpPr>
      <xdr:grpSpPr>
        <a:xfrm>
          <a:off x="12522200" y="758825"/>
          <a:ext cx="38100" cy="3248025"/>
          <a:chOff x="5341238" y="2155988"/>
          <a:chExt cx="9525" cy="3248025"/>
        </a:xfrm>
      </xdr:grpSpPr>
      <xdr:cxnSp macro="">
        <xdr:nvCxnSpPr>
          <xdr:cNvPr id="7" name="Shape 5">
            <a:extLst>
              <a:ext uri="{FF2B5EF4-FFF2-40B4-BE49-F238E27FC236}">
                <a16:creationId xmlns:a16="http://schemas.microsoft.com/office/drawing/2014/main" xmlns=""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xmlns="" id="{00000000-0008-0000-0300-000008000000}"/>
            </a:ext>
          </a:extLst>
        </xdr:cNvPr>
        <xdr:cNvGrpSpPr/>
      </xdr:nvGrpSpPr>
      <xdr:grpSpPr>
        <a:xfrm>
          <a:off x="13007975" y="4622800"/>
          <a:ext cx="5676900" cy="38100"/>
          <a:chOff x="2507550" y="3765713"/>
          <a:chExt cx="5676900" cy="28575"/>
        </a:xfrm>
      </xdr:grpSpPr>
      <xdr:cxnSp macro="">
        <xdr:nvCxnSpPr>
          <xdr:cNvPr id="9" name="Shape 6">
            <a:extLst>
              <a:ext uri="{FF2B5EF4-FFF2-40B4-BE49-F238E27FC236}">
                <a16:creationId xmlns:a16="http://schemas.microsoft.com/office/drawing/2014/main" xmlns=""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1162050</xdr:colOff>
      <xdr:row>0</xdr:row>
      <xdr:rowOff>0</xdr:rowOff>
    </xdr:from>
    <xdr:ext cx="695325" cy="857250"/>
    <xdr:pic>
      <xdr:nvPicPr>
        <xdr:cNvPr id="2" name="image1.jpg" descr="Logo Parques 300 DPI">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25400</xdr:colOff>
      <xdr:row>0</xdr:row>
      <xdr:rowOff>152400</xdr:rowOff>
    </xdr:from>
    <xdr:ext cx="828675" cy="1028700"/>
    <xdr:pic>
      <xdr:nvPicPr>
        <xdr:cNvPr id="2" name="image1.jpg" descr="Logo Parques 300 DPI">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xfrm>
          <a:off x="914400" y="152400"/>
          <a:ext cx="828675" cy="10287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4.42578125" defaultRowHeight="15" customHeight="1" x14ac:dyDescent="0.2"/>
  <cols>
    <col min="1" max="1" width="10.7109375" customWidth="1"/>
    <col min="2" max="2" width="5.42578125" customWidth="1"/>
    <col min="3" max="3" width="13.7109375" customWidth="1"/>
    <col min="4" max="4" width="14.42578125" customWidth="1"/>
    <col min="5" max="6" width="22.28515625" customWidth="1"/>
    <col min="7" max="7" width="16.85546875" customWidth="1"/>
    <col min="8" max="8" width="17.7109375" customWidth="1"/>
    <col min="9" max="12" width="10.7109375" customWidth="1"/>
    <col min="13" max="13" width="13.42578125" customWidth="1"/>
    <col min="14" max="14" width="10.7109375" customWidth="1"/>
    <col min="15" max="16" width="13.140625" customWidth="1"/>
    <col min="17" max="17" width="16.140625" customWidth="1"/>
    <col min="18" max="26" width="10.7109375" customWidth="1"/>
  </cols>
  <sheetData>
    <row r="1" spans="1:17" ht="12.75" customHeight="1" x14ac:dyDescent="0.2"/>
    <row r="2" spans="1:17" ht="12.75" customHeight="1" x14ac:dyDescent="0.2">
      <c r="C2" s="3" t="s">
        <v>0</v>
      </c>
      <c r="D2" s="3" t="s">
        <v>1</v>
      </c>
      <c r="E2" s="3" t="s">
        <v>2</v>
      </c>
      <c r="F2" s="3" t="s">
        <v>3</v>
      </c>
      <c r="G2" s="3" t="s">
        <v>4</v>
      </c>
      <c r="M2" s="1" t="s">
        <v>5</v>
      </c>
      <c r="N2" s="1" t="s">
        <v>6</v>
      </c>
      <c r="O2" s="3" t="s">
        <v>2</v>
      </c>
      <c r="P2" s="3" t="s">
        <v>3</v>
      </c>
      <c r="Q2" s="3" t="s">
        <v>7</v>
      </c>
    </row>
    <row r="3" spans="1:17" ht="12.75" customHeight="1" x14ac:dyDescent="0.2">
      <c r="C3" s="3">
        <v>1</v>
      </c>
      <c r="D3" s="3">
        <v>2</v>
      </c>
      <c r="E3" s="3">
        <v>3</v>
      </c>
      <c r="F3" s="3">
        <v>4</v>
      </c>
      <c r="G3" s="3">
        <v>5</v>
      </c>
      <c r="M3" s="4">
        <v>1</v>
      </c>
      <c r="N3" s="4">
        <v>2</v>
      </c>
      <c r="O3" s="4">
        <v>3</v>
      </c>
      <c r="P3" s="4">
        <v>4</v>
      </c>
      <c r="Q3" s="4">
        <v>5</v>
      </c>
    </row>
    <row r="4" spans="1:17" ht="12.75" customHeight="1" x14ac:dyDescent="0.2">
      <c r="A4" s="3" t="s">
        <v>8</v>
      </c>
      <c r="B4" s="3">
        <v>1</v>
      </c>
      <c r="C4" s="3" t="s">
        <v>9</v>
      </c>
      <c r="D4" s="3" t="s">
        <v>9</v>
      </c>
      <c r="E4" s="3" t="s">
        <v>10</v>
      </c>
      <c r="F4" s="3" t="s">
        <v>11</v>
      </c>
      <c r="G4" s="3" t="s">
        <v>11</v>
      </c>
      <c r="K4" s="3" t="s">
        <v>12</v>
      </c>
      <c r="L4" s="4">
        <v>1</v>
      </c>
      <c r="M4" s="1" t="s">
        <v>9</v>
      </c>
      <c r="N4" s="1" t="s">
        <v>13</v>
      </c>
      <c r="O4" s="1" t="s">
        <v>10</v>
      </c>
      <c r="P4" s="1" t="s">
        <v>11</v>
      </c>
      <c r="Q4" s="1" t="s">
        <v>11</v>
      </c>
    </row>
    <row r="5" spans="1:17" ht="12.75" customHeight="1" x14ac:dyDescent="0.2">
      <c r="A5" s="3" t="s">
        <v>14</v>
      </c>
      <c r="B5" s="3">
        <v>2</v>
      </c>
      <c r="C5" s="3" t="s">
        <v>9</v>
      </c>
      <c r="D5" s="3" t="s">
        <v>9</v>
      </c>
      <c r="E5" s="3" t="s">
        <v>10</v>
      </c>
      <c r="F5" s="3" t="s">
        <v>11</v>
      </c>
      <c r="G5" s="3" t="s">
        <v>15</v>
      </c>
      <c r="K5" s="3" t="s">
        <v>14</v>
      </c>
      <c r="L5" s="4">
        <v>2</v>
      </c>
      <c r="M5" s="1" t="s">
        <v>9</v>
      </c>
      <c r="N5" s="1" t="s">
        <v>9</v>
      </c>
      <c r="O5" s="1" t="s">
        <v>10</v>
      </c>
      <c r="P5" s="1" t="s">
        <v>11</v>
      </c>
      <c r="Q5" s="1" t="s">
        <v>16</v>
      </c>
    </row>
    <row r="6" spans="1:17" ht="12.75" customHeight="1" x14ac:dyDescent="0.2">
      <c r="A6" s="3" t="s">
        <v>17</v>
      </c>
      <c r="B6" s="3">
        <v>3</v>
      </c>
      <c r="C6" s="3" t="s">
        <v>9</v>
      </c>
      <c r="D6" s="3" t="s">
        <v>10</v>
      </c>
      <c r="E6" s="3" t="s">
        <v>11</v>
      </c>
      <c r="F6" s="3" t="s">
        <v>15</v>
      </c>
      <c r="G6" s="3" t="s">
        <v>15</v>
      </c>
      <c r="K6" s="3" t="s">
        <v>17</v>
      </c>
      <c r="L6" s="4">
        <v>3</v>
      </c>
      <c r="M6" s="1" t="s">
        <v>9</v>
      </c>
      <c r="N6" s="1" t="s">
        <v>11</v>
      </c>
      <c r="O6" s="1" t="s">
        <v>11</v>
      </c>
      <c r="P6" s="1" t="s">
        <v>15</v>
      </c>
      <c r="Q6" s="3" t="s">
        <v>15</v>
      </c>
    </row>
    <row r="7" spans="1:17" ht="12.75" customHeight="1" x14ac:dyDescent="0.2">
      <c r="A7" s="3" t="s">
        <v>18</v>
      </c>
      <c r="B7" s="3">
        <v>4</v>
      </c>
      <c r="C7" s="3" t="s">
        <v>10</v>
      </c>
      <c r="D7" s="3" t="s">
        <v>11</v>
      </c>
      <c r="E7" s="3" t="s">
        <v>11</v>
      </c>
      <c r="F7" s="3" t="s">
        <v>15</v>
      </c>
      <c r="G7" s="3" t="s">
        <v>15</v>
      </c>
      <c r="K7" s="3" t="s">
        <v>18</v>
      </c>
      <c r="L7" s="4">
        <v>4</v>
      </c>
      <c r="M7" s="1" t="s">
        <v>10</v>
      </c>
      <c r="N7" s="1" t="s">
        <v>11</v>
      </c>
      <c r="O7" s="1" t="s">
        <v>11</v>
      </c>
      <c r="P7" s="1" t="s">
        <v>15</v>
      </c>
      <c r="Q7" s="3" t="s">
        <v>15</v>
      </c>
    </row>
    <row r="8" spans="1:17" ht="12.75" customHeight="1" x14ac:dyDescent="0.2">
      <c r="A8" s="3" t="s">
        <v>19</v>
      </c>
      <c r="B8" s="3">
        <v>5</v>
      </c>
      <c r="C8" s="3" t="s">
        <v>11</v>
      </c>
      <c r="D8" s="3" t="s">
        <v>11</v>
      </c>
      <c r="E8" s="3" t="s">
        <v>15</v>
      </c>
      <c r="F8" s="3" t="s">
        <v>15</v>
      </c>
      <c r="G8" s="3" t="s">
        <v>15</v>
      </c>
      <c r="K8" s="3" t="s">
        <v>20</v>
      </c>
      <c r="L8" s="4">
        <v>5</v>
      </c>
      <c r="M8" s="1" t="s">
        <v>11</v>
      </c>
      <c r="N8" s="1" t="s">
        <v>11</v>
      </c>
      <c r="O8" s="1" t="s">
        <v>16</v>
      </c>
      <c r="P8" s="1" t="s">
        <v>15</v>
      </c>
      <c r="Q8" s="3" t="s">
        <v>15</v>
      </c>
    </row>
    <row r="9" spans="1:17" ht="12.75" customHeight="1" x14ac:dyDescent="0.2"/>
    <row r="10" spans="1:17" ht="12.75" customHeight="1" x14ac:dyDescent="0.2">
      <c r="B10" s="5" t="s">
        <v>21</v>
      </c>
      <c r="C10" s="5" t="s">
        <v>22</v>
      </c>
      <c r="D10" s="5" t="s">
        <v>23</v>
      </c>
      <c r="E10" s="5" t="s">
        <v>24</v>
      </c>
      <c r="F10" s="5" t="s">
        <v>25</v>
      </c>
      <c r="K10" s="6" t="s">
        <v>21</v>
      </c>
      <c r="L10" s="6" t="s">
        <v>22</v>
      </c>
      <c r="M10" s="6"/>
      <c r="N10" s="6"/>
      <c r="O10" s="6" t="s">
        <v>23</v>
      </c>
      <c r="P10" s="6" t="s">
        <v>26</v>
      </c>
    </row>
    <row r="11" spans="1:17" ht="12.75" customHeight="1" x14ac:dyDescent="0.2">
      <c r="B11" s="5">
        <v>1</v>
      </c>
      <c r="C11" s="5">
        <v>3</v>
      </c>
      <c r="D11" s="5" t="str">
        <f t="shared" ref="D11:D25" si="0">+CONCATENATE(B11,C11)</f>
        <v>13</v>
      </c>
      <c r="E11" s="5" t="s">
        <v>28</v>
      </c>
      <c r="F11" s="5" t="s">
        <v>29</v>
      </c>
      <c r="K11" s="6">
        <v>1</v>
      </c>
      <c r="L11" s="6">
        <v>1</v>
      </c>
      <c r="M11" s="6"/>
      <c r="N11" s="6"/>
      <c r="O11" s="6" t="str">
        <f t="shared" ref="O11:O25" si="1">+CONCATENATE(K11,L11)</f>
        <v>11</v>
      </c>
      <c r="P11" s="6" t="s">
        <v>9</v>
      </c>
      <c r="Q11" s="1" t="s">
        <v>30</v>
      </c>
    </row>
    <row r="12" spans="1:17" ht="12.75" customHeight="1" x14ac:dyDescent="0.2">
      <c r="B12" s="5">
        <v>1</v>
      </c>
      <c r="C12" s="5">
        <v>4</v>
      </c>
      <c r="D12" s="5" t="str">
        <f t="shared" si="0"/>
        <v>14</v>
      </c>
      <c r="E12" s="5" t="s">
        <v>28</v>
      </c>
      <c r="F12" s="5" t="s">
        <v>29</v>
      </c>
      <c r="K12" s="6">
        <v>1</v>
      </c>
      <c r="L12" s="6">
        <v>2</v>
      </c>
      <c r="M12" s="6"/>
      <c r="N12" s="6"/>
      <c r="O12" s="6" t="str">
        <f t="shared" si="1"/>
        <v>12</v>
      </c>
      <c r="P12" s="6" t="s">
        <v>9</v>
      </c>
      <c r="Q12" s="1" t="s">
        <v>30</v>
      </c>
    </row>
    <row r="13" spans="1:17" ht="12.75" customHeight="1" x14ac:dyDescent="0.2">
      <c r="B13" s="5">
        <v>1</v>
      </c>
      <c r="C13" s="5">
        <v>5</v>
      </c>
      <c r="D13" s="5" t="str">
        <f t="shared" si="0"/>
        <v>15</v>
      </c>
      <c r="E13" s="5" t="s">
        <v>31</v>
      </c>
      <c r="F13" s="5" t="s">
        <v>32</v>
      </c>
      <c r="K13" s="6">
        <v>1</v>
      </c>
      <c r="L13" s="6">
        <v>3</v>
      </c>
      <c r="M13" s="6"/>
      <c r="N13" s="6"/>
      <c r="O13" s="6" t="str">
        <f t="shared" si="1"/>
        <v>13</v>
      </c>
      <c r="P13" s="6" t="s">
        <v>10</v>
      </c>
    </row>
    <row r="14" spans="1:17" ht="12.75" customHeight="1" x14ac:dyDescent="0.2">
      <c r="B14" s="5">
        <v>2</v>
      </c>
      <c r="C14" s="5">
        <v>3</v>
      </c>
      <c r="D14" s="5" t="str">
        <f t="shared" si="0"/>
        <v>23</v>
      </c>
      <c r="E14" s="5" t="s">
        <v>28</v>
      </c>
      <c r="F14" s="5" t="s">
        <v>29</v>
      </c>
      <c r="K14" s="6">
        <v>1</v>
      </c>
      <c r="L14" s="6">
        <v>4</v>
      </c>
      <c r="M14" s="6"/>
      <c r="N14" s="6"/>
      <c r="O14" s="6" t="str">
        <f t="shared" si="1"/>
        <v>14</v>
      </c>
      <c r="P14" s="6" t="s">
        <v>11</v>
      </c>
    </row>
    <row r="15" spans="1:17" ht="12.75" customHeight="1" x14ac:dyDescent="0.2">
      <c r="B15" s="5">
        <v>2</v>
      </c>
      <c r="C15" s="5">
        <v>4</v>
      </c>
      <c r="D15" s="5" t="str">
        <f t="shared" si="0"/>
        <v>24</v>
      </c>
      <c r="E15" s="5" t="s">
        <v>31</v>
      </c>
      <c r="F15" s="5" t="s">
        <v>32</v>
      </c>
      <c r="K15" s="6">
        <v>1</v>
      </c>
      <c r="L15" s="6">
        <v>5</v>
      </c>
      <c r="M15" s="6"/>
      <c r="N15" s="6"/>
      <c r="O15" s="6" t="str">
        <f t="shared" si="1"/>
        <v>15</v>
      </c>
      <c r="P15" s="6" t="s">
        <v>33</v>
      </c>
    </row>
    <row r="16" spans="1:17" ht="12.75" customHeight="1" x14ac:dyDescent="0.2">
      <c r="B16" s="5">
        <v>2</v>
      </c>
      <c r="C16" s="5">
        <v>5</v>
      </c>
      <c r="D16" s="5" t="str">
        <f t="shared" si="0"/>
        <v>25</v>
      </c>
      <c r="E16" s="5" t="s">
        <v>34</v>
      </c>
      <c r="F16" s="5" t="s">
        <v>35</v>
      </c>
      <c r="K16" s="6">
        <v>2</v>
      </c>
      <c r="L16" s="6">
        <v>1</v>
      </c>
      <c r="M16" s="6"/>
      <c r="N16" s="6"/>
      <c r="O16" s="6" t="str">
        <f t="shared" si="1"/>
        <v>21</v>
      </c>
      <c r="P16" s="6" t="s">
        <v>9</v>
      </c>
    </row>
    <row r="17" spans="2:16" ht="12.75" customHeight="1" x14ac:dyDescent="0.2">
      <c r="B17" s="5">
        <v>3</v>
      </c>
      <c r="C17" s="5">
        <v>3</v>
      </c>
      <c r="D17" s="5" t="str">
        <f t="shared" si="0"/>
        <v>33</v>
      </c>
      <c r="E17" s="5" t="s">
        <v>31</v>
      </c>
      <c r="F17" s="5" t="s">
        <v>32</v>
      </c>
      <c r="K17" s="6">
        <v>2</v>
      </c>
      <c r="L17" s="6">
        <v>2</v>
      </c>
      <c r="M17" s="6"/>
      <c r="N17" s="6"/>
      <c r="O17" s="6" t="str">
        <f t="shared" si="1"/>
        <v>22</v>
      </c>
      <c r="P17" s="6" t="s">
        <v>9</v>
      </c>
    </row>
    <row r="18" spans="2:16" ht="12.75" customHeight="1" x14ac:dyDescent="0.2">
      <c r="B18" s="5">
        <v>3</v>
      </c>
      <c r="C18" s="5">
        <v>4</v>
      </c>
      <c r="D18" s="5" t="str">
        <f t="shared" si="0"/>
        <v>34</v>
      </c>
      <c r="E18" s="5" t="s">
        <v>34</v>
      </c>
      <c r="F18" s="5" t="s">
        <v>35</v>
      </c>
      <c r="K18" s="6">
        <v>2</v>
      </c>
      <c r="L18" s="6">
        <v>3</v>
      </c>
      <c r="M18" s="6"/>
      <c r="N18" s="6"/>
      <c r="O18" s="6" t="str">
        <f t="shared" si="1"/>
        <v>23</v>
      </c>
      <c r="P18" s="6" t="s">
        <v>10</v>
      </c>
    </row>
    <row r="19" spans="2:16" ht="12.75" customHeight="1" x14ac:dyDescent="0.2">
      <c r="B19" s="5">
        <v>3</v>
      </c>
      <c r="C19" s="5">
        <v>5</v>
      </c>
      <c r="D19" s="5" t="str">
        <f t="shared" si="0"/>
        <v>35</v>
      </c>
      <c r="E19" s="5" t="s">
        <v>36</v>
      </c>
      <c r="F19" s="5" t="s">
        <v>37</v>
      </c>
      <c r="K19" s="6">
        <v>2</v>
      </c>
      <c r="L19" s="6">
        <v>4</v>
      </c>
      <c r="M19" s="6"/>
      <c r="N19" s="6"/>
      <c r="O19" s="6" t="str">
        <f t="shared" si="1"/>
        <v>24</v>
      </c>
      <c r="P19" s="6" t="s">
        <v>11</v>
      </c>
    </row>
    <row r="20" spans="2:16" ht="12.75" customHeight="1" x14ac:dyDescent="0.2">
      <c r="B20" s="5">
        <v>4</v>
      </c>
      <c r="C20" s="5">
        <v>3</v>
      </c>
      <c r="D20" s="5" t="str">
        <f t="shared" si="0"/>
        <v>43</v>
      </c>
      <c r="E20" s="5" t="s">
        <v>31</v>
      </c>
      <c r="F20" s="5" t="s">
        <v>32</v>
      </c>
      <c r="K20" s="6">
        <v>2</v>
      </c>
      <c r="L20" s="6">
        <v>5</v>
      </c>
      <c r="M20" s="6"/>
      <c r="N20" s="6"/>
      <c r="O20" s="6" t="str">
        <f t="shared" si="1"/>
        <v>25</v>
      </c>
      <c r="P20" s="6" t="s">
        <v>15</v>
      </c>
    </row>
    <row r="21" spans="2:16" ht="12.75" customHeight="1" x14ac:dyDescent="0.2">
      <c r="B21" s="5">
        <v>4</v>
      </c>
      <c r="C21" s="5">
        <v>4</v>
      </c>
      <c r="D21" s="5" t="str">
        <f t="shared" si="0"/>
        <v>44</v>
      </c>
      <c r="E21" s="5" t="s">
        <v>34</v>
      </c>
      <c r="F21" s="5" t="s">
        <v>35</v>
      </c>
      <c r="K21" s="6">
        <v>3</v>
      </c>
      <c r="L21" s="6">
        <v>1</v>
      </c>
      <c r="M21" s="6"/>
      <c r="N21" s="6"/>
      <c r="O21" s="6" t="str">
        <f t="shared" si="1"/>
        <v>31</v>
      </c>
      <c r="P21" s="6" t="s">
        <v>9</v>
      </c>
    </row>
    <row r="22" spans="2:16" ht="12.75" customHeight="1" x14ac:dyDescent="0.2">
      <c r="B22" s="5">
        <v>4</v>
      </c>
      <c r="C22" s="5">
        <v>5</v>
      </c>
      <c r="D22" s="5" t="str">
        <f t="shared" si="0"/>
        <v>45</v>
      </c>
      <c r="E22" s="5" t="s">
        <v>36</v>
      </c>
      <c r="F22" s="5" t="s">
        <v>37</v>
      </c>
      <c r="K22" s="6">
        <v>3</v>
      </c>
      <c r="L22" s="6">
        <v>2</v>
      </c>
      <c r="M22" s="6"/>
      <c r="N22" s="6"/>
      <c r="O22" s="6" t="str">
        <f t="shared" si="1"/>
        <v>32</v>
      </c>
      <c r="P22" s="6" t="s">
        <v>11</v>
      </c>
    </row>
    <row r="23" spans="2:16" ht="12.75" customHeight="1" x14ac:dyDescent="0.2">
      <c r="B23" s="5">
        <v>5</v>
      </c>
      <c r="C23" s="5">
        <v>3</v>
      </c>
      <c r="D23" s="5" t="str">
        <f t="shared" si="0"/>
        <v>53</v>
      </c>
      <c r="E23" s="5" t="s">
        <v>31</v>
      </c>
      <c r="F23" s="5" t="s">
        <v>32</v>
      </c>
      <c r="K23" s="6">
        <v>3</v>
      </c>
      <c r="L23" s="6">
        <v>3</v>
      </c>
      <c r="M23" s="6"/>
      <c r="N23" s="6"/>
      <c r="O23" s="6" t="str">
        <f t="shared" si="1"/>
        <v>33</v>
      </c>
      <c r="P23" s="6" t="s">
        <v>11</v>
      </c>
    </row>
    <row r="24" spans="2:16" ht="12.75" customHeight="1" x14ac:dyDescent="0.2">
      <c r="B24" s="5">
        <v>5</v>
      </c>
      <c r="C24" s="5">
        <v>4</v>
      </c>
      <c r="D24" s="5" t="str">
        <f t="shared" si="0"/>
        <v>54</v>
      </c>
      <c r="E24" s="5" t="s">
        <v>34</v>
      </c>
      <c r="F24" s="5" t="s">
        <v>35</v>
      </c>
      <c r="K24" s="6">
        <v>3</v>
      </c>
      <c r="L24" s="6">
        <v>4</v>
      </c>
      <c r="M24" s="6"/>
      <c r="N24" s="6"/>
      <c r="O24" s="6" t="str">
        <f t="shared" si="1"/>
        <v>34</v>
      </c>
      <c r="P24" s="6" t="s">
        <v>15</v>
      </c>
    </row>
    <row r="25" spans="2:16" ht="12.75" customHeight="1" x14ac:dyDescent="0.2">
      <c r="B25" s="5">
        <v>5</v>
      </c>
      <c r="C25" s="5">
        <v>5</v>
      </c>
      <c r="D25" s="5" t="str">
        <f t="shared" si="0"/>
        <v>55</v>
      </c>
      <c r="E25" s="5" t="s">
        <v>36</v>
      </c>
      <c r="F25" s="5" t="s">
        <v>37</v>
      </c>
      <c r="K25" s="6">
        <v>3</v>
      </c>
      <c r="L25" s="6">
        <v>5</v>
      </c>
      <c r="M25" s="6"/>
      <c r="N25" s="6"/>
      <c r="O25" s="6" t="str">
        <f t="shared" si="1"/>
        <v>35</v>
      </c>
      <c r="P25" s="6" t="s">
        <v>15</v>
      </c>
    </row>
    <row r="26" spans="2:16" ht="12.75" customHeight="1" x14ac:dyDescent="0.2"/>
    <row r="27" spans="2:16" ht="12.75" customHeight="1" x14ac:dyDescent="0.2"/>
    <row r="28" spans="2:16" ht="12.75" customHeight="1" x14ac:dyDescent="0.2"/>
    <row r="29" spans="2:16" ht="12.75" customHeight="1" x14ac:dyDescent="0.2">
      <c r="C29" s="5" t="s">
        <v>28</v>
      </c>
      <c r="D29" s="8" t="s">
        <v>53</v>
      </c>
    </row>
    <row r="30" spans="2:16" ht="12.75" customHeight="1" x14ac:dyDescent="0.2">
      <c r="C30" s="5" t="s">
        <v>31</v>
      </c>
      <c r="D30" s="8" t="s">
        <v>55</v>
      </c>
    </row>
    <row r="31" spans="2:16" ht="12.75" customHeight="1" x14ac:dyDescent="0.2">
      <c r="C31" s="5" t="s">
        <v>34</v>
      </c>
      <c r="D31" s="8" t="s">
        <v>55</v>
      </c>
    </row>
    <row r="32" spans="2:16" ht="12.75" customHeight="1" x14ac:dyDescent="0.2">
      <c r="C32" s="5" t="s">
        <v>36</v>
      </c>
      <c r="D32" s="8" t="s">
        <v>59</v>
      </c>
    </row>
    <row r="33" spans="3:4" ht="12.75" customHeight="1" x14ac:dyDescent="0.2">
      <c r="C33" s="5" t="s">
        <v>29</v>
      </c>
      <c r="D33" s="8" t="s">
        <v>53</v>
      </c>
    </row>
    <row r="34" spans="3:4" ht="12.75" customHeight="1" x14ac:dyDescent="0.2">
      <c r="C34" s="5" t="s">
        <v>32</v>
      </c>
      <c r="D34" s="8" t="s">
        <v>55</v>
      </c>
    </row>
    <row r="35" spans="3:4" ht="12.75" customHeight="1" x14ac:dyDescent="0.2">
      <c r="C35" s="5" t="s">
        <v>35</v>
      </c>
      <c r="D35" s="8" t="s">
        <v>59</v>
      </c>
    </row>
    <row r="36" spans="3:4" ht="12.75" customHeight="1" x14ac:dyDescent="0.2">
      <c r="C36" s="5" t="s">
        <v>37</v>
      </c>
      <c r="D36" s="8" t="s">
        <v>59</v>
      </c>
    </row>
    <row r="37" spans="3:4" ht="12.75" customHeight="1" x14ac:dyDescent="0.2"/>
    <row r="38" spans="3:4" ht="12.75" customHeight="1" x14ac:dyDescent="0.2"/>
    <row r="39" spans="3:4" ht="12.75" customHeight="1" x14ac:dyDescent="0.2"/>
    <row r="40" spans="3:4" ht="12.75" customHeight="1" x14ac:dyDescent="0.2"/>
    <row r="41" spans="3:4" ht="12.75" customHeight="1" x14ac:dyDescent="0.2"/>
    <row r="42" spans="3:4" ht="12.75" customHeight="1" x14ac:dyDescent="0.2"/>
    <row r="43" spans="3:4" ht="12.75" customHeight="1" x14ac:dyDescent="0.2"/>
    <row r="44" spans="3:4" ht="12.75" customHeight="1" x14ac:dyDescent="0.2"/>
    <row r="45" spans="3:4" ht="12.75" customHeight="1" x14ac:dyDescent="0.2"/>
    <row r="46" spans="3:4" ht="12.75" customHeight="1" x14ac:dyDescent="0.2"/>
    <row r="47" spans="3:4" ht="12.75" customHeight="1" x14ac:dyDescent="0.2"/>
    <row r="48" spans="3: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65"/>
  <sheetViews>
    <sheetView topLeftCell="A323" zoomScale="125" zoomScaleNormal="100" workbookViewId="0">
      <selection activeCell="C324" sqref="C324"/>
    </sheetView>
  </sheetViews>
  <sheetFormatPr baseColWidth="10" defaultColWidth="14.42578125" defaultRowHeight="15" customHeight="1" x14ac:dyDescent="0.3"/>
  <cols>
    <col min="1" max="1" width="36.42578125" style="446" customWidth="1"/>
    <col min="2" max="3" width="42.7109375" style="446" customWidth="1"/>
    <col min="4" max="26" width="10.7109375" style="446" customWidth="1"/>
    <col min="27" max="16384" width="14.42578125" style="446"/>
  </cols>
  <sheetData>
    <row r="1" spans="1:4" ht="12.75" customHeight="1" x14ac:dyDescent="0.3"/>
    <row r="2" spans="1:4" ht="12.75" customHeight="1" x14ac:dyDescent="0.3"/>
    <row r="3" spans="1:4" ht="12.75" customHeight="1" x14ac:dyDescent="0.3">
      <c r="A3" s="847" t="s">
        <v>126</v>
      </c>
      <c r="B3" s="848"/>
      <c r="C3" s="849"/>
      <c r="D3" s="450"/>
    </row>
    <row r="4" spans="1:4" ht="12.75" customHeight="1" x14ac:dyDescent="0.3">
      <c r="A4" s="451"/>
      <c r="B4" s="451"/>
      <c r="C4" s="451"/>
      <c r="D4" s="450"/>
    </row>
    <row r="5" spans="1:4" ht="12.75" customHeight="1" x14ac:dyDescent="0.3">
      <c r="A5" s="452" t="s">
        <v>127</v>
      </c>
      <c r="B5" s="898" t="s">
        <v>67</v>
      </c>
      <c r="C5" s="849"/>
      <c r="D5" s="450">
        <v>1</v>
      </c>
    </row>
    <row r="6" spans="1:4" ht="6" customHeight="1" x14ac:dyDescent="0.3">
      <c r="A6" s="451"/>
      <c r="B6" s="451"/>
      <c r="C6" s="451"/>
      <c r="D6" s="450"/>
    </row>
    <row r="7" spans="1:4" ht="12.75" customHeight="1" x14ac:dyDescent="0.3">
      <c r="A7" s="452" t="s">
        <v>128</v>
      </c>
      <c r="B7" s="898"/>
      <c r="C7" s="849"/>
      <c r="D7" s="450"/>
    </row>
    <row r="8" spans="1:4" ht="12.75" customHeight="1" x14ac:dyDescent="0.3">
      <c r="A8" s="451"/>
      <c r="B8" s="451"/>
      <c r="C8" s="451"/>
      <c r="D8" s="450"/>
    </row>
    <row r="9" spans="1:4" ht="12.75" customHeight="1" x14ac:dyDescent="0.3">
      <c r="A9" s="847" t="s">
        <v>129</v>
      </c>
      <c r="B9" s="848"/>
      <c r="C9" s="849"/>
    </row>
    <row r="10" spans="1:4" ht="12.75" customHeight="1" x14ac:dyDescent="0.3">
      <c r="A10" s="453" t="s">
        <v>130</v>
      </c>
      <c r="B10" s="453" t="s">
        <v>131</v>
      </c>
      <c r="C10" s="453" t="s">
        <v>132</v>
      </c>
    </row>
    <row r="11" spans="1:4" ht="55.5" customHeight="1" x14ac:dyDescent="0.3">
      <c r="A11" s="454" t="s">
        <v>133</v>
      </c>
      <c r="B11" s="455" t="s">
        <v>134</v>
      </c>
      <c r="C11" s="455" t="s">
        <v>135</v>
      </c>
    </row>
    <row r="12" spans="1:4" ht="216" customHeight="1" x14ac:dyDescent="0.3">
      <c r="A12" s="454" t="s">
        <v>107</v>
      </c>
      <c r="B12" s="456" t="s">
        <v>136</v>
      </c>
      <c r="C12" s="424" t="s">
        <v>1472</v>
      </c>
    </row>
    <row r="13" spans="1:4" ht="54.75" customHeight="1" x14ac:dyDescent="0.3">
      <c r="A13" s="454" t="s">
        <v>62</v>
      </c>
      <c r="B13" s="455" t="s">
        <v>137</v>
      </c>
      <c r="C13" s="456" t="s">
        <v>138</v>
      </c>
    </row>
    <row r="14" spans="1:4" ht="41.25" customHeight="1" x14ac:dyDescent="0.3">
      <c r="A14" s="454" t="s">
        <v>139</v>
      </c>
      <c r="B14" s="455" t="s">
        <v>140</v>
      </c>
      <c r="C14" s="455"/>
    </row>
    <row r="15" spans="1:4" ht="52.5" customHeight="1" x14ac:dyDescent="0.3">
      <c r="A15" s="454" t="s">
        <v>141</v>
      </c>
      <c r="B15" s="455" t="s">
        <v>142</v>
      </c>
      <c r="C15" s="455" t="s">
        <v>143</v>
      </c>
    </row>
    <row r="16" spans="1:4" ht="43.5" customHeight="1" x14ac:dyDescent="0.3">
      <c r="A16" s="454" t="s">
        <v>111</v>
      </c>
      <c r="B16" s="457"/>
      <c r="C16" s="455" t="s">
        <v>144</v>
      </c>
    </row>
    <row r="17" spans="1:4" ht="25.5" customHeight="1" x14ac:dyDescent="0.3">
      <c r="A17" s="454" t="s">
        <v>145</v>
      </c>
      <c r="B17" s="457"/>
      <c r="C17" s="457"/>
    </row>
    <row r="18" spans="1:4" ht="12.75" customHeight="1" x14ac:dyDescent="0.3"/>
    <row r="19" spans="1:4" ht="12.75" customHeight="1" x14ac:dyDescent="0.3">
      <c r="A19" s="852" t="s">
        <v>146</v>
      </c>
      <c r="B19" s="848"/>
      <c r="C19" s="849"/>
    </row>
    <row r="20" spans="1:4" ht="12.75" customHeight="1" x14ac:dyDescent="0.3">
      <c r="A20" s="453" t="s">
        <v>130</v>
      </c>
      <c r="B20" s="453" t="s">
        <v>147</v>
      </c>
      <c r="C20" s="453" t="s">
        <v>148</v>
      </c>
    </row>
    <row r="21" spans="1:4" ht="82.5" x14ac:dyDescent="0.3">
      <c r="A21" s="458" t="s">
        <v>113</v>
      </c>
      <c r="B21" s="168" t="s">
        <v>1473</v>
      </c>
      <c r="C21" s="168" t="s">
        <v>1474</v>
      </c>
    </row>
    <row r="22" spans="1:4" ht="45" customHeight="1" x14ac:dyDescent="0.3">
      <c r="A22" s="459" t="s">
        <v>114</v>
      </c>
      <c r="B22" s="460" t="s">
        <v>167</v>
      </c>
      <c r="C22" s="460" t="s">
        <v>167</v>
      </c>
    </row>
    <row r="23" spans="1:4" ht="12.75" customHeight="1" x14ac:dyDescent="0.3">
      <c r="A23" s="458" t="s">
        <v>149</v>
      </c>
      <c r="B23" s="460" t="s">
        <v>167</v>
      </c>
      <c r="C23" s="460" t="s">
        <v>167</v>
      </c>
    </row>
    <row r="24" spans="1:4" ht="12.75" customHeight="1" x14ac:dyDescent="0.3">
      <c r="A24" s="459" t="s">
        <v>116</v>
      </c>
      <c r="B24" s="460" t="s">
        <v>167</v>
      </c>
      <c r="C24" s="460" t="s">
        <v>167</v>
      </c>
    </row>
    <row r="25" spans="1:4" ht="12.75" customHeight="1" x14ac:dyDescent="0.3">
      <c r="A25" s="458" t="s">
        <v>150</v>
      </c>
      <c r="B25" s="460" t="s">
        <v>167</v>
      </c>
      <c r="C25" s="460" t="s">
        <v>167</v>
      </c>
    </row>
    <row r="26" spans="1:4" ht="12.75" customHeight="1" x14ac:dyDescent="0.3">
      <c r="A26" s="458" t="s">
        <v>151</v>
      </c>
      <c r="B26" s="460" t="s">
        <v>167</v>
      </c>
      <c r="C26" s="460" t="s">
        <v>167</v>
      </c>
    </row>
    <row r="27" spans="1:4" ht="12.75" customHeight="1" x14ac:dyDescent="0.3">
      <c r="A27" s="458" t="s">
        <v>152</v>
      </c>
      <c r="B27" s="460" t="s">
        <v>167</v>
      </c>
      <c r="C27" s="460" t="s">
        <v>167</v>
      </c>
    </row>
    <row r="28" spans="1:4" ht="12.75" customHeight="1" x14ac:dyDescent="0.3"/>
    <row r="29" spans="1:4" ht="12.75" customHeight="1" x14ac:dyDescent="0.3"/>
    <row r="30" spans="1:4" ht="12.75" customHeight="1" x14ac:dyDescent="0.3">
      <c r="A30" s="867" t="s">
        <v>126</v>
      </c>
      <c r="B30" s="894"/>
      <c r="C30" s="895"/>
    </row>
    <row r="31" spans="1:4" ht="12.75" customHeight="1" x14ac:dyDescent="0.3">
      <c r="A31" s="451"/>
      <c r="B31" s="451"/>
      <c r="C31" s="451"/>
    </row>
    <row r="32" spans="1:4" ht="12.75" customHeight="1" x14ac:dyDescent="0.3">
      <c r="A32" s="452" t="s">
        <v>127</v>
      </c>
      <c r="B32" s="896" t="s">
        <v>83</v>
      </c>
      <c r="C32" s="897"/>
      <c r="D32" s="446">
        <v>2</v>
      </c>
    </row>
    <row r="33" spans="1:3" ht="12.75" customHeight="1" x14ac:dyDescent="0.3">
      <c r="A33" s="451"/>
      <c r="B33" s="451"/>
      <c r="C33" s="451"/>
    </row>
    <row r="34" spans="1:3" ht="12.75" customHeight="1" x14ac:dyDescent="0.3">
      <c r="A34" s="452" t="s">
        <v>128</v>
      </c>
      <c r="B34" s="896"/>
      <c r="C34" s="897"/>
    </row>
    <row r="35" spans="1:3" ht="12.75" customHeight="1" x14ac:dyDescent="0.3">
      <c r="A35" s="451"/>
      <c r="B35" s="451"/>
      <c r="C35" s="451"/>
    </row>
    <row r="36" spans="1:3" ht="12.75" customHeight="1" x14ac:dyDescent="0.3">
      <c r="A36" s="867" t="s">
        <v>129</v>
      </c>
      <c r="B36" s="894"/>
      <c r="C36" s="895"/>
    </row>
    <row r="37" spans="1:3" ht="12.75" customHeight="1" x14ac:dyDescent="0.3">
      <c r="A37" s="453" t="s">
        <v>130</v>
      </c>
      <c r="B37" s="453" t="s">
        <v>131</v>
      </c>
      <c r="C37" s="453" t="s">
        <v>132</v>
      </c>
    </row>
    <row r="38" spans="1:3" ht="12.75" customHeight="1" x14ac:dyDescent="0.3">
      <c r="A38" s="454" t="s">
        <v>133</v>
      </c>
      <c r="B38" s="168" t="s">
        <v>153</v>
      </c>
      <c r="C38" s="168" t="s">
        <v>154</v>
      </c>
    </row>
    <row r="39" spans="1:3" ht="183.75" customHeight="1" x14ac:dyDescent="0.3">
      <c r="A39" s="454" t="s">
        <v>107</v>
      </c>
      <c r="B39" s="163" t="s">
        <v>906</v>
      </c>
      <c r="C39" s="163" t="s">
        <v>907</v>
      </c>
    </row>
    <row r="40" spans="1:3" ht="36" customHeight="1" x14ac:dyDescent="0.3">
      <c r="A40" s="454" t="s">
        <v>62</v>
      </c>
      <c r="B40" s="168" t="s">
        <v>155</v>
      </c>
      <c r="C40" s="168" t="s">
        <v>156</v>
      </c>
    </row>
    <row r="41" spans="1:3" ht="36" customHeight="1" x14ac:dyDescent="0.3">
      <c r="A41" s="454" t="s">
        <v>139</v>
      </c>
      <c r="B41" s="461" t="s">
        <v>157</v>
      </c>
      <c r="C41" s="168" t="s">
        <v>158</v>
      </c>
    </row>
    <row r="42" spans="1:3" ht="36" customHeight="1" x14ac:dyDescent="0.3">
      <c r="A42" s="454" t="s">
        <v>141</v>
      </c>
      <c r="B42" s="462" t="s">
        <v>157</v>
      </c>
      <c r="C42" s="461" t="s">
        <v>159</v>
      </c>
    </row>
    <row r="43" spans="1:3" ht="36" customHeight="1" x14ac:dyDescent="0.3">
      <c r="A43" s="454" t="s">
        <v>111</v>
      </c>
      <c r="B43" s="461" t="s">
        <v>157</v>
      </c>
      <c r="C43" s="461" t="s">
        <v>159</v>
      </c>
    </row>
    <row r="44" spans="1:3" ht="45" customHeight="1" x14ac:dyDescent="0.3">
      <c r="A44" s="454" t="s">
        <v>145</v>
      </c>
      <c r="B44" s="168" t="s">
        <v>160</v>
      </c>
      <c r="C44" s="461" t="s">
        <v>159</v>
      </c>
    </row>
    <row r="45" spans="1:3" ht="12.75" customHeight="1" x14ac:dyDescent="0.3"/>
    <row r="46" spans="1:3" ht="12.75" customHeight="1" x14ac:dyDescent="0.3">
      <c r="A46" s="903" t="s">
        <v>146</v>
      </c>
      <c r="B46" s="916"/>
      <c r="C46" s="917"/>
    </row>
    <row r="47" spans="1:3" ht="12.75" customHeight="1" x14ac:dyDescent="0.3">
      <c r="A47" s="453" t="s">
        <v>130</v>
      </c>
      <c r="B47" s="453" t="s">
        <v>147</v>
      </c>
      <c r="C47" s="453" t="s">
        <v>148</v>
      </c>
    </row>
    <row r="48" spans="1:3" ht="115.5" x14ac:dyDescent="0.3">
      <c r="A48" s="190" t="s">
        <v>113</v>
      </c>
      <c r="B48" s="166" t="s">
        <v>157</v>
      </c>
      <c r="C48" s="163" t="s">
        <v>2023</v>
      </c>
    </row>
    <row r="49" spans="1:4" ht="12.75" customHeight="1" x14ac:dyDescent="0.3">
      <c r="A49" s="191" t="s">
        <v>114</v>
      </c>
      <c r="B49" s="166" t="s">
        <v>157</v>
      </c>
      <c r="C49" s="163" t="s">
        <v>908</v>
      </c>
    </row>
    <row r="50" spans="1:4" ht="247.5" x14ac:dyDescent="0.3">
      <c r="A50" s="190" t="s">
        <v>149</v>
      </c>
      <c r="B50" s="163" t="s">
        <v>909</v>
      </c>
      <c r="C50" s="163" t="s">
        <v>908</v>
      </c>
    </row>
    <row r="51" spans="1:4" ht="82.5" x14ac:dyDescent="0.3">
      <c r="A51" s="191" t="s">
        <v>116</v>
      </c>
      <c r="B51" s="168" t="s">
        <v>159</v>
      </c>
      <c r="C51" s="163" t="s">
        <v>910</v>
      </c>
    </row>
    <row r="52" spans="1:4" ht="66" x14ac:dyDescent="0.3">
      <c r="A52" s="190" t="s">
        <v>150</v>
      </c>
      <c r="B52" s="163" t="s">
        <v>911</v>
      </c>
      <c r="C52" s="163" t="s">
        <v>161</v>
      </c>
    </row>
    <row r="53" spans="1:4" ht="115.5" x14ac:dyDescent="0.3">
      <c r="A53" s="190" t="s">
        <v>151</v>
      </c>
      <c r="B53" s="167" t="s">
        <v>159</v>
      </c>
      <c r="C53" s="163" t="s">
        <v>162</v>
      </c>
    </row>
    <row r="54" spans="1:4" ht="16.5" x14ac:dyDescent="0.3">
      <c r="A54" s="190" t="s">
        <v>152</v>
      </c>
      <c r="B54" s="168" t="s">
        <v>157</v>
      </c>
      <c r="C54" s="167" t="s">
        <v>157</v>
      </c>
    </row>
    <row r="55" spans="1:4" ht="12.75" customHeight="1" x14ac:dyDescent="0.3"/>
    <row r="56" spans="1:4" ht="12.75" customHeight="1" x14ac:dyDescent="0.3">
      <c r="A56" s="847" t="s">
        <v>126</v>
      </c>
      <c r="B56" s="848"/>
      <c r="C56" s="849"/>
    </row>
    <row r="57" spans="1:4" ht="12.75" customHeight="1" x14ac:dyDescent="0.3">
      <c r="A57" s="463"/>
      <c r="B57" s="463"/>
      <c r="C57" s="463"/>
    </row>
    <row r="58" spans="1:4" ht="12.75" customHeight="1" x14ac:dyDescent="0.3">
      <c r="A58" s="464" t="s">
        <v>127</v>
      </c>
      <c r="B58" s="851" t="s">
        <v>69</v>
      </c>
      <c r="C58" s="849"/>
      <c r="D58" s="446">
        <v>3</v>
      </c>
    </row>
    <row r="59" spans="1:4" ht="12.75" customHeight="1" x14ac:dyDescent="0.3">
      <c r="A59" s="463"/>
      <c r="B59" s="463"/>
      <c r="C59" s="463"/>
    </row>
    <row r="60" spans="1:4" ht="12.75" customHeight="1" x14ac:dyDescent="0.3">
      <c r="A60" s="464" t="s">
        <v>128</v>
      </c>
      <c r="B60" s="851"/>
      <c r="C60" s="849"/>
    </row>
    <row r="61" spans="1:4" ht="12.75" customHeight="1" x14ac:dyDescent="0.3">
      <c r="A61" s="463"/>
      <c r="B61" s="463"/>
      <c r="C61" s="463"/>
    </row>
    <row r="62" spans="1:4" ht="12.75" customHeight="1" x14ac:dyDescent="0.3">
      <c r="A62" s="847" t="s">
        <v>129</v>
      </c>
      <c r="B62" s="848"/>
      <c r="C62" s="849"/>
    </row>
    <row r="63" spans="1:4" ht="12.75" customHeight="1" x14ac:dyDescent="0.3">
      <c r="A63" s="453" t="s">
        <v>130</v>
      </c>
      <c r="B63" s="453" t="s">
        <v>131</v>
      </c>
      <c r="C63" s="453" t="s">
        <v>132</v>
      </c>
    </row>
    <row r="64" spans="1:4" ht="204.75" customHeight="1" x14ac:dyDescent="0.3">
      <c r="A64" s="454" t="s">
        <v>133</v>
      </c>
      <c r="B64" s="465" t="s">
        <v>163</v>
      </c>
      <c r="C64" s="465" t="s">
        <v>164</v>
      </c>
    </row>
    <row r="65" spans="1:3" ht="135" customHeight="1" x14ac:dyDescent="0.3">
      <c r="A65" s="454" t="s">
        <v>107</v>
      </c>
      <c r="B65" s="465" t="s">
        <v>165</v>
      </c>
      <c r="C65" s="465" t="s">
        <v>166</v>
      </c>
    </row>
    <row r="66" spans="1:3" ht="70.5" customHeight="1" x14ac:dyDescent="0.3">
      <c r="A66" s="454" t="s">
        <v>62</v>
      </c>
      <c r="B66" s="465" t="s">
        <v>167</v>
      </c>
      <c r="C66" s="465" t="s">
        <v>168</v>
      </c>
    </row>
    <row r="67" spans="1:3" ht="69" customHeight="1" x14ac:dyDescent="0.3">
      <c r="A67" s="454" t="s">
        <v>139</v>
      </c>
      <c r="B67" s="465" t="s">
        <v>169</v>
      </c>
      <c r="C67" s="465" t="s">
        <v>170</v>
      </c>
    </row>
    <row r="68" spans="1:3" ht="71.25" customHeight="1" x14ac:dyDescent="0.3">
      <c r="A68" s="454" t="s">
        <v>141</v>
      </c>
      <c r="B68" s="465" t="s">
        <v>171</v>
      </c>
      <c r="C68" s="465" t="s">
        <v>167</v>
      </c>
    </row>
    <row r="69" spans="1:3" ht="12.75" customHeight="1" x14ac:dyDescent="0.3">
      <c r="A69" s="454" t="s">
        <v>111</v>
      </c>
      <c r="B69" s="465" t="s">
        <v>167</v>
      </c>
      <c r="C69" s="465" t="s">
        <v>159</v>
      </c>
    </row>
    <row r="70" spans="1:3" ht="58.5" customHeight="1" x14ac:dyDescent="0.3">
      <c r="A70" s="454" t="s">
        <v>145</v>
      </c>
      <c r="B70" s="465" t="s">
        <v>172</v>
      </c>
      <c r="C70" s="465" t="s">
        <v>173</v>
      </c>
    </row>
    <row r="71" spans="1:3" ht="12.75" customHeight="1" x14ac:dyDescent="0.3">
      <c r="A71" s="852" t="s">
        <v>146</v>
      </c>
      <c r="B71" s="848"/>
      <c r="C71" s="849"/>
    </row>
    <row r="72" spans="1:3" ht="12.75" customHeight="1" x14ac:dyDescent="0.3">
      <c r="A72" s="453" t="s">
        <v>130</v>
      </c>
      <c r="B72" s="453" t="s">
        <v>147</v>
      </c>
      <c r="C72" s="453" t="s">
        <v>148</v>
      </c>
    </row>
    <row r="73" spans="1:3" ht="77.25" customHeight="1" x14ac:dyDescent="0.3">
      <c r="A73" s="466" t="s">
        <v>113</v>
      </c>
      <c r="B73" s="465" t="s">
        <v>174</v>
      </c>
      <c r="C73" s="465" t="s">
        <v>175</v>
      </c>
    </row>
    <row r="74" spans="1:3" ht="12.75" customHeight="1" x14ac:dyDescent="0.3">
      <c r="A74" s="467" t="s">
        <v>114</v>
      </c>
      <c r="B74" s="465" t="s">
        <v>176</v>
      </c>
      <c r="C74" s="465" t="s">
        <v>177</v>
      </c>
    </row>
    <row r="75" spans="1:3" ht="12.75" customHeight="1" x14ac:dyDescent="0.3">
      <c r="A75" s="466" t="s">
        <v>149</v>
      </c>
      <c r="B75" s="465" t="s">
        <v>178</v>
      </c>
      <c r="C75" s="465" t="s">
        <v>179</v>
      </c>
    </row>
    <row r="76" spans="1:3" ht="41.25" customHeight="1" x14ac:dyDescent="0.3">
      <c r="A76" s="467" t="s">
        <v>116</v>
      </c>
      <c r="B76" s="465" t="s">
        <v>180</v>
      </c>
      <c r="C76" s="465" t="s">
        <v>157</v>
      </c>
    </row>
    <row r="77" spans="1:3" ht="41.25" customHeight="1" x14ac:dyDescent="0.3">
      <c r="A77" s="466" t="s">
        <v>150</v>
      </c>
      <c r="B77" s="465" t="s">
        <v>181</v>
      </c>
      <c r="C77" s="465" t="s">
        <v>157</v>
      </c>
    </row>
    <row r="78" spans="1:3" ht="37.5" customHeight="1" x14ac:dyDescent="0.3">
      <c r="A78" s="466" t="s">
        <v>151</v>
      </c>
      <c r="B78" s="465" t="s">
        <v>182</v>
      </c>
      <c r="C78" s="465" t="s">
        <v>157</v>
      </c>
    </row>
    <row r="79" spans="1:3" ht="35.25" customHeight="1" x14ac:dyDescent="0.3">
      <c r="A79" s="466" t="s">
        <v>152</v>
      </c>
      <c r="B79" s="465" t="s">
        <v>183</v>
      </c>
      <c r="C79" s="465" t="s">
        <v>184</v>
      </c>
    </row>
    <row r="80" spans="1:3" ht="12.75" customHeight="1" x14ac:dyDescent="0.3"/>
    <row r="81" spans="1:4" ht="12.75" customHeight="1" x14ac:dyDescent="0.3">
      <c r="A81" s="874" t="s">
        <v>202</v>
      </c>
      <c r="B81" s="875"/>
      <c r="C81" s="876"/>
    </row>
    <row r="82" spans="1:4" ht="12.75" customHeight="1" x14ac:dyDescent="0.3">
      <c r="A82" s="193"/>
      <c r="B82" s="193"/>
      <c r="C82" s="193"/>
    </row>
    <row r="83" spans="1:4" ht="12.75" customHeight="1" x14ac:dyDescent="0.3">
      <c r="A83" s="194" t="s">
        <v>127</v>
      </c>
      <c r="B83" s="877" t="s">
        <v>75</v>
      </c>
      <c r="C83" s="878"/>
      <c r="D83" s="446">
        <v>4</v>
      </c>
    </row>
    <row r="84" spans="1:4" ht="12.75" customHeight="1" x14ac:dyDescent="0.3">
      <c r="A84" s="193"/>
      <c r="B84" s="193"/>
      <c r="C84" s="193"/>
    </row>
    <row r="85" spans="1:4" ht="12.75" customHeight="1" x14ac:dyDescent="0.3">
      <c r="A85" s="194" t="s">
        <v>128</v>
      </c>
      <c r="B85" s="877"/>
      <c r="C85" s="878"/>
    </row>
    <row r="86" spans="1:4" ht="12.75" customHeight="1" x14ac:dyDescent="0.3">
      <c r="A86" s="193"/>
      <c r="B86" s="193"/>
      <c r="C86" s="193"/>
    </row>
    <row r="87" spans="1:4" ht="12.75" customHeight="1" x14ac:dyDescent="0.3">
      <c r="A87" s="874" t="s">
        <v>129</v>
      </c>
      <c r="B87" s="875"/>
      <c r="C87" s="876"/>
    </row>
    <row r="88" spans="1:4" ht="12.75" customHeight="1" x14ac:dyDescent="0.3">
      <c r="A88" s="195" t="s">
        <v>130</v>
      </c>
      <c r="B88" s="468" t="s">
        <v>131</v>
      </c>
      <c r="C88" s="468" t="s">
        <v>132</v>
      </c>
    </row>
    <row r="89" spans="1:4" ht="129.75" customHeight="1" x14ac:dyDescent="0.3">
      <c r="A89" s="469" t="s">
        <v>133</v>
      </c>
      <c r="B89" s="368" t="s">
        <v>1421</v>
      </c>
      <c r="C89" s="368" t="s">
        <v>1422</v>
      </c>
    </row>
    <row r="90" spans="1:4" ht="409.5" x14ac:dyDescent="0.3">
      <c r="A90" s="469" t="s">
        <v>107</v>
      </c>
      <c r="B90" s="387" t="s">
        <v>1423</v>
      </c>
      <c r="C90" s="368" t="s">
        <v>1424</v>
      </c>
    </row>
    <row r="91" spans="1:4" ht="247.5" x14ac:dyDescent="0.3">
      <c r="A91" s="469" t="s">
        <v>62</v>
      </c>
      <c r="B91" s="368" t="s">
        <v>1425</v>
      </c>
      <c r="C91" s="368" t="s">
        <v>1426</v>
      </c>
    </row>
    <row r="92" spans="1:4" ht="115.5" x14ac:dyDescent="0.3">
      <c r="A92" s="469" t="s">
        <v>139</v>
      </c>
      <c r="B92" s="387" t="s">
        <v>1427</v>
      </c>
      <c r="C92" s="470" t="s">
        <v>1419</v>
      </c>
    </row>
    <row r="93" spans="1:4" ht="115.5" x14ac:dyDescent="0.3">
      <c r="A93" s="469" t="s">
        <v>141</v>
      </c>
      <c r="B93" s="368" t="s">
        <v>1428</v>
      </c>
      <c r="C93" s="387" t="s">
        <v>1429</v>
      </c>
    </row>
    <row r="94" spans="1:4" ht="128.25" customHeight="1" x14ac:dyDescent="0.3">
      <c r="A94" s="469" t="s">
        <v>111</v>
      </c>
      <c r="B94" s="387" t="s">
        <v>1430</v>
      </c>
      <c r="C94" s="387" t="s">
        <v>1431</v>
      </c>
    </row>
    <row r="95" spans="1:4" ht="115.5" x14ac:dyDescent="0.3">
      <c r="A95" s="469" t="s">
        <v>145</v>
      </c>
      <c r="B95" s="387" t="s">
        <v>1432</v>
      </c>
      <c r="C95" s="387" t="s">
        <v>1433</v>
      </c>
    </row>
    <row r="96" spans="1:4" ht="16.5" x14ac:dyDescent="0.3">
      <c r="A96" s="422"/>
      <c r="B96" s="422"/>
      <c r="C96" s="422"/>
    </row>
    <row r="97" spans="1:4" ht="12.75" customHeight="1" x14ac:dyDescent="0.3">
      <c r="A97" s="928" t="s">
        <v>146</v>
      </c>
      <c r="B97" s="928"/>
      <c r="C97" s="928"/>
    </row>
    <row r="98" spans="1:4" ht="12.75" customHeight="1" x14ac:dyDescent="0.3">
      <c r="A98" s="468" t="s">
        <v>130</v>
      </c>
      <c r="B98" s="468" t="s">
        <v>147</v>
      </c>
      <c r="C98" s="468" t="s">
        <v>148</v>
      </c>
    </row>
    <row r="99" spans="1:4" ht="115.5" x14ac:dyDescent="0.3">
      <c r="A99" s="134" t="s">
        <v>113</v>
      </c>
      <c r="B99" s="368" t="s">
        <v>1434</v>
      </c>
      <c r="C99" s="368" t="s">
        <v>1435</v>
      </c>
    </row>
    <row r="100" spans="1:4" ht="264" x14ac:dyDescent="0.3">
      <c r="A100" s="134" t="s">
        <v>114</v>
      </c>
      <c r="B100" s="368" t="s">
        <v>1436</v>
      </c>
      <c r="C100" s="368" t="s">
        <v>1437</v>
      </c>
    </row>
    <row r="101" spans="1:4" ht="127.5" customHeight="1" x14ac:dyDescent="0.3">
      <c r="A101" s="134" t="s">
        <v>149</v>
      </c>
      <c r="B101" s="368" t="s">
        <v>1438</v>
      </c>
      <c r="C101" s="470" t="s">
        <v>40</v>
      </c>
    </row>
    <row r="102" spans="1:4" ht="132" x14ac:dyDescent="0.3">
      <c r="A102" s="134" t="s">
        <v>116</v>
      </c>
      <c r="B102" s="368" t="s">
        <v>1439</v>
      </c>
      <c r="C102" s="368" t="s">
        <v>1440</v>
      </c>
    </row>
    <row r="103" spans="1:4" ht="82.5" x14ac:dyDescent="0.3">
      <c r="A103" s="134" t="s">
        <v>150</v>
      </c>
      <c r="B103" s="368" t="s">
        <v>1441</v>
      </c>
      <c r="C103" s="368" t="s">
        <v>1442</v>
      </c>
    </row>
    <row r="104" spans="1:4" ht="115.5" x14ac:dyDescent="0.3">
      <c r="A104" s="134" t="s">
        <v>151</v>
      </c>
      <c r="B104" s="368" t="s">
        <v>1443</v>
      </c>
      <c r="C104" s="470" t="s">
        <v>1420</v>
      </c>
    </row>
    <row r="105" spans="1:4" ht="101.25" customHeight="1" x14ac:dyDescent="0.3">
      <c r="A105" s="134" t="s">
        <v>152</v>
      </c>
      <c r="B105" s="368" t="s">
        <v>1444</v>
      </c>
      <c r="C105" s="368" t="s">
        <v>1445</v>
      </c>
    </row>
    <row r="106" spans="1:4" ht="16.5" x14ac:dyDescent="0.3"/>
    <row r="107" spans="1:4" ht="16.5" x14ac:dyDescent="0.3">
      <c r="A107" s="867" t="s">
        <v>126</v>
      </c>
      <c r="B107" s="868"/>
      <c r="C107" s="869"/>
    </row>
    <row r="108" spans="1:4" ht="16.5" x14ac:dyDescent="0.3">
      <c r="A108" s="471"/>
      <c r="B108" s="471"/>
      <c r="C108" s="471"/>
    </row>
    <row r="109" spans="1:4" ht="16.5" x14ac:dyDescent="0.3">
      <c r="A109" s="452" t="s">
        <v>127</v>
      </c>
      <c r="B109" s="896" t="s">
        <v>71</v>
      </c>
      <c r="C109" s="869"/>
      <c r="D109" s="446">
        <v>5</v>
      </c>
    </row>
    <row r="110" spans="1:4" ht="16.5" x14ac:dyDescent="0.3">
      <c r="A110" s="471"/>
      <c r="B110" s="471"/>
      <c r="C110" s="471"/>
    </row>
    <row r="111" spans="1:4" ht="12.75" customHeight="1" x14ac:dyDescent="0.3">
      <c r="A111" s="452" t="s">
        <v>128</v>
      </c>
      <c r="B111" s="896"/>
      <c r="C111" s="869"/>
    </row>
    <row r="112" spans="1:4" ht="12.75" customHeight="1" x14ac:dyDescent="0.3">
      <c r="A112" s="471"/>
      <c r="B112" s="471"/>
      <c r="C112" s="471"/>
    </row>
    <row r="113" spans="1:3" ht="12.75" customHeight="1" x14ac:dyDescent="0.3">
      <c r="A113" s="867" t="s">
        <v>129</v>
      </c>
      <c r="B113" s="868"/>
      <c r="C113" s="869"/>
    </row>
    <row r="114" spans="1:3" ht="12.75" customHeight="1" x14ac:dyDescent="0.3">
      <c r="A114" s="453" t="s">
        <v>130</v>
      </c>
      <c r="B114" s="453" t="s">
        <v>131</v>
      </c>
      <c r="C114" s="453" t="s">
        <v>132</v>
      </c>
    </row>
    <row r="115" spans="1:3" ht="12.75" customHeight="1" x14ac:dyDescent="0.3">
      <c r="A115" s="454" t="s">
        <v>133</v>
      </c>
      <c r="B115" s="455" t="s">
        <v>185</v>
      </c>
      <c r="C115" s="455" t="s">
        <v>888</v>
      </c>
    </row>
    <row r="116" spans="1:3" ht="12.75" customHeight="1" x14ac:dyDescent="0.3">
      <c r="A116" s="454" t="s">
        <v>107</v>
      </c>
      <c r="B116" s="448" t="s">
        <v>186</v>
      </c>
      <c r="C116" s="455" t="s">
        <v>893</v>
      </c>
    </row>
    <row r="117" spans="1:3" ht="12.75" customHeight="1" x14ac:dyDescent="0.3">
      <c r="A117" s="454" t="s">
        <v>62</v>
      </c>
      <c r="B117" s="455" t="s">
        <v>2024</v>
      </c>
      <c r="C117" s="455" t="s">
        <v>2025</v>
      </c>
    </row>
    <row r="118" spans="1:3" ht="12.75" customHeight="1" x14ac:dyDescent="0.3">
      <c r="A118" s="454" t="s">
        <v>139</v>
      </c>
      <c r="B118" s="455" t="s">
        <v>187</v>
      </c>
      <c r="C118" s="455" t="s">
        <v>188</v>
      </c>
    </row>
    <row r="119" spans="1:3" ht="12.75" customHeight="1" x14ac:dyDescent="0.3">
      <c r="A119" s="454" t="s">
        <v>141</v>
      </c>
      <c r="B119" s="455" t="s">
        <v>189</v>
      </c>
      <c r="C119" s="455" t="s">
        <v>2026</v>
      </c>
    </row>
    <row r="120" spans="1:3" ht="12.75" customHeight="1" x14ac:dyDescent="0.3">
      <c r="A120" s="454" t="s">
        <v>111</v>
      </c>
      <c r="B120" s="448" t="s">
        <v>190</v>
      </c>
      <c r="C120" s="472"/>
    </row>
    <row r="121" spans="1:3" ht="12.75" customHeight="1" x14ac:dyDescent="0.3">
      <c r="A121" s="454" t="s">
        <v>145</v>
      </c>
      <c r="B121" s="473" t="s">
        <v>191</v>
      </c>
      <c r="C121" s="472"/>
    </row>
    <row r="122" spans="1:3" ht="12.75" customHeight="1" x14ac:dyDescent="0.3">
      <c r="A122" s="422"/>
      <c r="B122" s="422"/>
      <c r="C122" s="422"/>
    </row>
    <row r="123" spans="1:3" ht="12.75" customHeight="1" x14ac:dyDescent="0.3">
      <c r="A123" s="903" t="s">
        <v>146</v>
      </c>
      <c r="B123" s="868"/>
      <c r="C123" s="869"/>
    </row>
    <row r="124" spans="1:3" ht="12.75" customHeight="1" x14ac:dyDescent="0.3">
      <c r="A124" s="453" t="s">
        <v>130</v>
      </c>
      <c r="B124" s="453" t="s">
        <v>147</v>
      </c>
      <c r="C124" s="453" t="s">
        <v>148</v>
      </c>
    </row>
    <row r="125" spans="1:3" ht="12.75" customHeight="1" x14ac:dyDescent="0.3">
      <c r="A125" s="458" t="s">
        <v>113</v>
      </c>
      <c r="B125" s="474" t="s">
        <v>2027</v>
      </c>
      <c r="C125" s="455" t="s">
        <v>192</v>
      </c>
    </row>
    <row r="126" spans="1:3" ht="12.75" customHeight="1" x14ac:dyDescent="0.3">
      <c r="A126" s="904" t="s">
        <v>114</v>
      </c>
      <c r="B126" s="907" t="s">
        <v>193</v>
      </c>
      <c r="C126" s="907" t="s">
        <v>194</v>
      </c>
    </row>
    <row r="127" spans="1:3" ht="12.75" customHeight="1" x14ac:dyDescent="0.3">
      <c r="A127" s="905"/>
      <c r="B127" s="900"/>
      <c r="C127" s="900"/>
    </row>
    <row r="128" spans="1:3" ht="12.75" customHeight="1" x14ac:dyDescent="0.3">
      <c r="A128" s="906"/>
      <c r="B128" s="901"/>
      <c r="C128" s="901"/>
    </row>
    <row r="129" spans="1:4" ht="12.75" customHeight="1" x14ac:dyDescent="0.3">
      <c r="A129" s="458" t="s">
        <v>149</v>
      </c>
      <c r="B129" s="475"/>
      <c r="C129" s="455" t="s">
        <v>195</v>
      </c>
    </row>
    <row r="130" spans="1:4" ht="12.75" customHeight="1" x14ac:dyDescent="0.3">
      <c r="A130" s="904" t="s">
        <v>116</v>
      </c>
      <c r="B130" s="899" t="s">
        <v>196</v>
      </c>
      <c r="C130" s="902" t="s">
        <v>197</v>
      </c>
    </row>
    <row r="131" spans="1:4" ht="12.75" customHeight="1" x14ac:dyDescent="0.3">
      <c r="A131" s="905"/>
      <c r="B131" s="900"/>
      <c r="C131" s="900"/>
    </row>
    <row r="132" spans="1:4" ht="12.75" customHeight="1" x14ac:dyDescent="0.3">
      <c r="A132" s="906"/>
      <c r="B132" s="901"/>
      <c r="C132" s="901"/>
    </row>
    <row r="133" spans="1:4" ht="12.75" customHeight="1" x14ac:dyDescent="0.3">
      <c r="A133" s="454" t="s">
        <v>150</v>
      </c>
      <c r="B133" s="448" t="s">
        <v>198</v>
      </c>
      <c r="C133" s="473" t="s">
        <v>199</v>
      </c>
    </row>
    <row r="134" spans="1:4" ht="12.75" customHeight="1" x14ac:dyDescent="0.3">
      <c r="A134" s="454" t="s">
        <v>151</v>
      </c>
      <c r="B134" s="455" t="s">
        <v>167</v>
      </c>
      <c r="C134" s="474" t="s">
        <v>167</v>
      </c>
    </row>
    <row r="135" spans="1:4" ht="12.75" customHeight="1" x14ac:dyDescent="0.3">
      <c r="A135" s="454" t="s">
        <v>152</v>
      </c>
      <c r="B135" s="476" t="s">
        <v>200</v>
      </c>
      <c r="C135" s="455" t="s">
        <v>201</v>
      </c>
    </row>
    <row r="136" spans="1:4" ht="12.75" customHeight="1" x14ac:dyDescent="0.3"/>
    <row r="137" spans="1:4" ht="12.75" customHeight="1" x14ac:dyDescent="0.3">
      <c r="A137" s="847" t="s">
        <v>202</v>
      </c>
      <c r="B137" s="848"/>
      <c r="C137" s="849"/>
    </row>
    <row r="138" spans="1:4" ht="12.75" customHeight="1" x14ac:dyDescent="0.3">
      <c r="A138" s="451"/>
      <c r="B138" s="451"/>
      <c r="C138" s="451"/>
    </row>
    <row r="139" spans="1:4" ht="12.75" customHeight="1" x14ac:dyDescent="0.3">
      <c r="A139" s="452" t="s">
        <v>127</v>
      </c>
      <c r="B139" s="898" t="s">
        <v>73</v>
      </c>
      <c r="C139" s="849"/>
      <c r="D139" s="446">
        <v>6</v>
      </c>
    </row>
    <row r="140" spans="1:4" ht="12.75" customHeight="1" x14ac:dyDescent="0.3">
      <c r="A140" s="451"/>
      <c r="B140" s="451"/>
      <c r="C140" s="451"/>
    </row>
    <row r="141" spans="1:4" ht="12.75" customHeight="1" x14ac:dyDescent="0.3">
      <c r="A141" s="452" t="s">
        <v>128</v>
      </c>
      <c r="B141" s="898" t="s">
        <v>203</v>
      </c>
      <c r="C141" s="849"/>
    </row>
    <row r="142" spans="1:4" ht="12.75" customHeight="1" x14ac:dyDescent="0.3">
      <c r="A142" s="451"/>
      <c r="B142" s="451"/>
      <c r="C142" s="451"/>
    </row>
    <row r="143" spans="1:4" ht="12.75" customHeight="1" x14ac:dyDescent="0.3">
      <c r="A143" s="847" t="s">
        <v>129</v>
      </c>
      <c r="B143" s="848"/>
      <c r="C143" s="849"/>
    </row>
    <row r="144" spans="1:4" ht="12.75" customHeight="1" x14ac:dyDescent="0.3">
      <c r="A144" s="453" t="s">
        <v>130</v>
      </c>
      <c r="B144" s="453" t="s">
        <v>131</v>
      </c>
      <c r="C144" s="453" t="s">
        <v>132</v>
      </c>
    </row>
    <row r="145" spans="1:3" ht="12.75" customHeight="1" x14ac:dyDescent="0.3">
      <c r="A145" s="454" t="s">
        <v>133</v>
      </c>
      <c r="B145" s="473" t="s">
        <v>204</v>
      </c>
      <c r="C145" s="473" t="s">
        <v>205</v>
      </c>
    </row>
    <row r="146" spans="1:3" ht="33" x14ac:dyDescent="0.3">
      <c r="A146" s="454" t="s">
        <v>107</v>
      </c>
      <c r="B146" s="448" t="s">
        <v>206</v>
      </c>
      <c r="C146" s="473" t="s">
        <v>159</v>
      </c>
    </row>
    <row r="147" spans="1:3" ht="16.5" x14ac:dyDescent="0.3">
      <c r="A147" s="454" t="s">
        <v>62</v>
      </c>
      <c r="B147" s="473" t="s">
        <v>159</v>
      </c>
      <c r="C147" s="473" t="s">
        <v>207</v>
      </c>
    </row>
    <row r="148" spans="1:3" ht="33" x14ac:dyDescent="0.3">
      <c r="A148" s="454" t="s">
        <v>139</v>
      </c>
      <c r="B148" s="473" t="s">
        <v>208</v>
      </c>
      <c r="C148" s="473" t="s">
        <v>159</v>
      </c>
    </row>
    <row r="149" spans="1:3" ht="12.75" customHeight="1" x14ac:dyDescent="0.3">
      <c r="A149" s="454" t="s">
        <v>141</v>
      </c>
      <c r="B149" s="473" t="s">
        <v>159</v>
      </c>
      <c r="C149" s="473" t="s">
        <v>159</v>
      </c>
    </row>
    <row r="150" spans="1:3" ht="16.5" x14ac:dyDescent="0.3">
      <c r="A150" s="454" t="s">
        <v>111</v>
      </c>
      <c r="B150" s="473" t="s">
        <v>159</v>
      </c>
      <c r="C150" s="473" t="s">
        <v>159</v>
      </c>
    </row>
    <row r="151" spans="1:3" ht="16.5" x14ac:dyDescent="0.3">
      <c r="A151" s="454" t="s">
        <v>145</v>
      </c>
      <c r="B151" s="473" t="s">
        <v>159</v>
      </c>
      <c r="C151" s="473" t="s">
        <v>159</v>
      </c>
    </row>
    <row r="152" spans="1:3" ht="12.75" customHeight="1" x14ac:dyDescent="0.3">
      <c r="A152" s="35"/>
      <c r="B152" s="35"/>
      <c r="C152" s="35"/>
    </row>
    <row r="153" spans="1:3" ht="12.75" customHeight="1" x14ac:dyDescent="0.3">
      <c r="A153" s="852" t="s">
        <v>146</v>
      </c>
      <c r="B153" s="848"/>
      <c r="C153" s="849"/>
    </row>
    <row r="154" spans="1:3" ht="12.75" customHeight="1" x14ac:dyDescent="0.3">
      <c r="A154" s="453" t="s">
        <v>130</v>
      </c>
      <c r="B154" s="453" t="s">
        <v>147</v>
      </c>
      <c r="C154" s="453" t="s">
        <v>148</v>
      </c>
    </row>
    <row r="155" spans="1:3" ht="16.5" x14ac:dyDescent="0.3">
      <c r="A155" s="458" t="s">
        <v>113</v>
      </c>
      <c r="B155" s="473" t="s">
        <v>159</v>
      </c>
      <c r="C155" s="455" t="s">
        <v>209</v>
      </c>
    </row>
    <row r="156" spans="1:3" ht="12.75" customHeight="1" x14ac:dyDescent="0.3">
      <c r="A156" s="477" t="s">
        <v>114</v>
      </c>
      <c r="B156" s="473" t="s">
        <v>159</v>
      </c>
      <c r="C156" s="460" t="s">
        <v>210</v>
      </c>
    </row>
    <row r="157" spans="1:3" ht="16.5" x14ac:dyDescent="0.3">
      <c r="A157" s="458" t="s">
        <v>149</v>
      </c>
      <c r="B157" s="473" t="s">
        <v>159</v>
      </c>
      <c r="C157" s="455" t="s">
        <v>211</v>
      </c>
    </row>
    <row r="158" spans="1:3" ht="16.5" x14ac:dyDescent="0.3">
      <c r="A158" s="477" t="s">
        <v>116</v>
      </c>
      <c r="B158" s="473" t="s">
        <v>159</v>
      </c>
      <c r="C158" s="473" t="s">
        <v>159</v>
      </c>
    </row>
    <row r="159" spans="1:3" ht="16.5" x14ac:dyDescent="0.3">
      <c r="A159" s="458" t="s">
        <v>150</v>
      </c>
      <c r="B159" s="473" t="s">
        <v>159</v>
      </c>
      <c r="C159" s="460" t="s">
        <v>212</v>
      </c>
    </row>
    <row r="160" spans="1:3" ht="16.5" x14ac:dyDescent="0.3">
      <c r="A160" s="454" t="s">
        <v>151</v>
      </c>
      <c r="B160" s="473" t="s">
        <v>159</v>
      </c>
      <c r="C160" s="473" t="s">
        <v>159</v>
      </c>
    </row>
    <row r="161" spans="1:4" ht="16.5" x14ac:dyDescent="0.3">
      <c r="A161" s="454" t="s">
        <v>152</v>
      </c>
      <c r="B161" s="473" t="s">
        <v>159</v>
      </c>
      <c r="C161" s="473" t="s">
        <v>159</v>
      </c>
    </row>
    <row r="162" spans="1:4" ht="12.75" customHeight="1" x14ac:dyDescent="0.3"/>
    <row r="163" spans="1:4" ht="12.75" customHeight="1" x14ac:dyDescent="0.3">
      <c r="A163" s="847" t="s">
        <v>126</v>
      </c>
      <c r="B163" s="848"/>
      <c r="C163" s="849"/>
    </row>
    <row r="164" spans="1:4" ht="12.75" customHeight="1" x14ac:dyDescent="0.3">
      <c r="A164" s="463"/>
      <c r="B164" s="463"/>
      <c r="C164" s="463"/>
    </row>
    <row r="165" spans="1:4" ht="12.75" customHeight="1" x14ac:dyDescent="0.3">
      <c r="A165" s="464" t="s">
        <v>127</v>
      </c>
      <c r="B165" s="850" t="s">
        <v>93</v>
      </c>
      <c r="C165" s="849"/>
      <c r="D165" s="446">
        <v>7</v>
      </c>
    </row>
    <row r="166" spans="1:4" ht="12.75" customHeight="1" x14ac:dyDescent="0.3">
      <c r="A166" s="463"/>
      <c r="B166" s="463"/>
      <c r="C166" s="463"/>
    </row>
    <row r="167" spans="1:4" ht="12.75" customHeight="1" x14ac:dyDescent="0.3">
      <c r="A167" s="464" t="s">
        <v>128</v>
      </c>
      <c r="B167" s="851"/>
      <c r="C167" s="849"/>
    </row>
    <row r="168" spans="1:4" ht="12.75" customHeight="1" x14ac:dyDescent="0.3">
      <c r="A168" s="463"/>
      <c r="B168" s="463"/>
      <c r="C168" s="463"/>
    </row>
    <row r="169" spans="1:4" ht="12.75" customHeight="1" x14ac:dyDescent="0.3">
      <c r="A169" s="847" t="s">
        <v>129</v>
      </c>
      <c r="B169" s="848"/>
      <c r="C169" s="849"/>
    </row>
    <row r="170" spans="1:4" ht="12.75" customHeight="1" x14ac:dyDescent="0.3">
      <c r="A170" s="453" t="s">
        <v>130</v>
      </c>
      <c r="B170" s="453" t="s">
        <v>131</v>
      </c>
      <c r="C170" s="453" t="s">
        <v>132</v>
      </c>
    </row>
    <row r="171" spans="1:4" ht="181.5" x14ac:dyDescent="0.3">
      <c r="A171" s="454" t="s">
        <v>133</v>
      </c>
      <c r="B171" s="163" t="s">
        <v>213</v>
      </c>
      <c r="C171" s="163" t="s">
        <v>214</v>
      </c>
    </row>
    <row r="172" spans="1:4" ht="330" x14ac:dyDescent="0.3">
      <c r="A172" s="454" t="s">
        <v>107</v>
      </c>
      <c r="B172" s="163" t="s">
        <v>215</v>
      </c>
      <c r="C172" s="163" t="s">
        <v>216</v>
      </c>
    </row>
    <row r="173" spans="1:4" ht="66" x14ac:dyDescent="0.3">
      <c r="A173" s="454" t="s">
        <v>62</v>
      </c>
      <c r="B173" s="163" t="s">
        <v>217</v>
      </c>
      <c r="C173" s="163" t="s">
        <v>218</v>
      </c>
    </row>
    <row r="174" spans="1:4" ht="16.5" x14ac:dyDescent="0.3">
      <c r="A174" s="454" t="s">
        <v>139</v>
      </c>
      <c r="B174" s="164" t="s">
        <v>159</v>
      </c>
      <c r="C174" s="163" t="s">
        <v>159</v>
      </c>
    </row>
    <row r="175" spans="1:4" ht="49.5" x14ac:dyDescent="0.3">
      <c r="A175" s="454" t="s">
        <v>141</v>
      </c>
      <c r="B175" s="163" t="s">
        <v>219</v>
      </c>
      <c r="C175" s="164" t="s">
        <v>159</v>
      </c>
    </row>
    <row r="176" spans="1:4" ht="12.75" customHeight="1" x14ac:dyDescent="0.3">
      <c r="A176" s="454" t="s">
        <v>111</v>
      </c>
      <c r="B176" s="164" t="s">
        <v>159</v>
      </c>
      <c r="C176" s="163" t="s">
        <v>220</v>
      </c>
    </row>
    <row r="177" spans="1:4" ht="16.5" x14ac:dyDescent="0.3">
      <c r="A177" s="478" t="s">
        <v>145</v>
      </c>
      <c r="B177" s="165"/>
      <c r="C177" s="164" t="s">
        <v>157</v>
      </c>
    </row>
    <row r="178" spans="1:4" ht="12.75" customHeight="1" x14ac:dyDescent="0.3">
      <c r="A178" s="852" t="s">
        <v>146</v>
      </c>
      <c r="B178" s="848"/>
      <c r="C178" s="849"/>
    </row>
    <row r="179" spans="1:4" ht="12.75" customHeight="1" x14ac:dyDescent="0.3">
      <c r="A179" s="453" t="s">
        <v>130</v>
      </c>
      <c r="B179" s="453" t="s">
        <v>147</v>
      </c>
      <c r="C179" s="453" t="s">
        <v>148</v>
      </c>
    </row>
    <row r="180" spans="1:4" ht="12.75" customHeight="1" x14ac:dyDescent="0.3">
      <c r="A180" s="458" t="s">
        <v>113</v>
      </c>
      <c r="B180" s="166" t="s">
        <v>159</v>
      </c>
      <c r="C180" s="163" t="s">
        <v>221</v>
      </c>
    </row>
    <row r="181" spans="1:4" ht="25.5" customHeight="1" x14ac:dyDescent="0.3">
      <c r="A181" s="479" t="s">
        <v>114</v>
      </c>
      <c r="B181" s="167" t="s">
        <v>157</v>
      </c>
      <c r="C181" s="164" t="s">
        <v>157</v>
      </c>
    </row>
    <row r="182" spans="1:4" ht="66" x14ac:dyDescent="0.3">
      <c r="A182" s="458" t="s">
        <v>149</v>
      </c>
      <c r="B182" s="163" t="s">
        <v>222</v>
      </c>
      <c r="C182" s="163" t="s">
        <v>223</v>
      </c>
    </row>
    <row r="183" spans="1:4" ht="66" x14ac:dyDescent="0.3">
      <c r="A183" s="479" t="s">
        <v>116</v>
      </c>
      <c r="B183" s="168" t="s">
        <v>224</v>
      </c>
      <c r="C183" s="163" t="s">
        <v>225</v>
      </c>
    </row>
    <row r="184" spans="1:4" ht="12.75" customHeight="1" x14ac:dyDescent="0.3">
      <c r="A184" s="458" t="s">
        <v>150</v>
      </c>
      <c r="B184" s="163" t="s">
        <v>226</v>
      </c>
      <c r="C184" s="163" t="s">
        <v>227</v>
      </c>
    </row>
    <row r="185" spans="1:4" ht="12.75" customHeight="1" x14ac:dyDescent="0.3">
      <c r="A185" s="458" t="s">
        <v>151</v>
      </c>
      <c r="B185" s="167" t="s">
        <v>157</v>
      </c>
      <c r="C185" s="167" t="s">
        <v>157</v>
      </c>
    </row>
    <row r="186" spans="1:4" ht="12.75" customHeight="1" x14ac:dyDescent="0.3">
      <c r="A186" s="458" t="s">
        <v>152</v>
      </c>
      <c r="B186" s="163" t="s">
        <v>228</v>
      </c>
      <c r="C186" s="166" t="s">
        <v>157</v>
      </c>
    </row>
    <row r="187" spans="1:4" ht="12.75" customHeight="1" x14ac:dyDescent="0.3"/>
    <row r="188" spans="1:4" ht="12.75" customHeight="1" x14ac:dyDescent="0.3">
      <c r="A188" s="847" t="s">
        <v>126</v>
      </c>
      <c r="B188" s="848"/>
      <c r="C188" s="849"/>
    </row>
    <row r="189" spans="1:4" ht="12.75" customHeight="1" x14ac:dyDescent="0.3">
      <c r="A189" s="463"/>
      <c r="B189" s="463"/>
      <c r="C189" s="463"/>
    </row>
    <row r="190" spans="1:4" ht="12.75" customHeight="1" x14ac:dyDescent="0.3">
      <c r="A190" s="464" t="s">
        <v>127</v>
      </c>
      <c r="B190" s="851" t="s">
        <v>91</v>
      </c>
      <c r="C190" s="849"/>
      <c r="D190" s="446">
        <v>8</v>
      </c>
    </row>
    <row r="191" spans="1:4" ht="12.75" customHeight="1" x14ac:dyDescent="0.3">
      <c r="A191" s="463"/>
      <c r="B191" s="463"/>
      <c r="C191" s="463"/>
    </row>
    <row r="192" spans="1:4" ht="12.75" customHeight="1" x14ac:dyDescent="0.3">
      <c r="A192" s="464" t="s">
        <v>128</v>
      </c>
      <c r="B192" s="851"/>
      <c r="C192" s="849"/>
    </row>
    <row r="193" spans="1:3" ht="12.75" customHeight="1" x14ac:dyDescent="0.3">
      <c r="A193" s="463"/>
      <c r="B193" s="463"/>
      <c r="C193" s="463"/>
    </row>
    <row r="194" spans="1:3" ht="12.75" customHeight="1" x14ac:dyDescent="0.3">
      <c r="A194" s="847" t="s">
        <v>129</v>
      </c>
      <c r="B194" s="848"/>
      <c r="C194" s="849"/>
    </row>
    <row r="195" spans="1:3" ht="12.75" customHeight="1" x14ac:dyDescent="0.3">
      <c r="A195" s="453" t="s">
        <v>130</v>
      </c>
      <c r="B195" s="453" t="s">
        <v>131</v>
      </c>
      <c r="C195" s="453" t="s">
        <v>132</v>
      </c>
    </row>
    <row r="196" spans="1:3" ht="12.75" customHeight="1" x14ac:dyDescent="0.3">
      <c r="A196" s="454" t="s">
        <v>133</v>
      </c>
      <c r="B196" s="158" t="s">
        <v>229</v>
      </c>
      <c r="C196" s="158" t="s">
        <v>230</v>
      </c>
    </row>
    <row r="197" spans="1:3" ht="115.5" x14ac:dyDescent="0.3">
      <c r="A197" s="454" t="s">
        <v>107</v>
      </c>
      <c r="B197" s="158" t="s">
        <v>231</v>
      </c>
      <c r="C197" s="158" t="s">
        <v>918</v>
      </c>
    </row>
    <row r="198" spans="1:3" ht="66" x14ac:dyDescent="0.3">
      <c r="A198" s="454" t="s">
        <v>62</v>
      </c>
      <c r="B198" s="158" t="s">
        <v>232</v>
      </c>
      <c r="C198" s="158" t="s">
        <v>138</v>
      </c>
    </row>
    <row r="199" spans="1:3" ht="49.5" x14ac:dyDescent="0.3">
      <c r="A199" s="454" t="s">
        <v>139</v>
      </c>
      <c r="B199" s="158" t="s">
        <v>157</v>
      </c>
      <c r="C199" s="158" t="s">
        <v>233</v>
      </c>
    </row>
    <row r="200" spans="1:3" ht="49.5" x14ac:dyDescent="0.3">
      <c r="A200" s="454" t="s">
        <v>141</v>
      </c>
      <c r="B200" s="158" t="s">
        <v>234</v>
      </c>
      <c r="C200" s="157"/>
    </row>
    <row r="201" spans="1:3" ht="16.5" x14ac:dyDescent="0.3">
      <c r="A201" s="454" t="s">
        <v>111</v>
      </c>
      <c r="B201" s="157"/>
      <c r="C201" s="157"/>
    </row>
    <row r="202" spans="1:3" ht="33" x14ac:dyDescent="0.3">
      <c r="A202" s="454" t="s">
        <v>145</v>
      </c>
      <c r="B202" s="158" t="s">
        <v>235</v>
      </c>
      <c r="C202" s="157"/>
    </row>
    <row r="203" spans="1:3" ht="16.5" x14ac:dyDescent="0.3">
      <c r="A203" s="852" t="s">
        <v>146</v>
      </c>
      <c r="B203" s="848"/>
      <c r="C203" s="849"/>
    </row>
    <row r="204" spans="1:3" ht="12.75" customHeight="1" x14ac:dyDescent="0.3">
      <c r="A204" s="453" t="s">
        <v>130</v>
      </c>
      <c r="B204" s="453" t="s">
        <v>147</v>
      </c>
      <c r="C204" s="453" t="s">
        <v>148</v>
      </c>
    </row>
    <row r="205" spans="1:3" ht="12.75" customHeight="1" x14ac:dyDescent="0.3">
      <c r="A205" s="458" t="s">
        <v>113</v>
      </c>
      <c r="B205" s="157" t="s">
        <v>157</v>
      </c>
      <c r="C205" s="158" t="s">
        <v>157</v>
      </c>
    </row>
    <row r="206" spans="1:3" ht="16.5" x14ac:dyDescent="0.3">
      <c r="A206" s="853" t="s">
        <v>114</v>
      </c>
      <c r="B206" s="855" t="s">
        <v>157</v>
      </c>
      <c r="C206" s="857" t="s">
        <v>236</v>
      </c>
    </row>
    <row r="207" spans="1:3" ht="16.5" x14ac:dyDescent="0.3">
      <c r="A207" s="854"/>
      <c r="B207" s="856"/>
      <c r="C207" s="856"/>
    </row>
    <row r="208" spans="1:3" ht="33" x14ac:dyDescent="0.3">
      <c r="A208" s="458" t="s">
        <v>149</v>
      </c>
      <c r="B208" s="157" t="s">
        <v>157</v>
      </c>
      <c r="C208" s="158" t="s">
        <v>237</v>
      </c>
    </row>
    <row r="209" spans="1:4" ht="12.75" customHeight="1" x14ac:dyDescent="0.3">
      <c r="A209" s="479" t="s">
        <v>116</v>
      </c>
      <c r="B209" s="158" t="s">
        <v>157</v>
      </c>
      <c r="C209" s="158" t="s">
        <v>157</v>
      </c>
    </row>
    <row r="210" spans="1:4" ht="12.75" customHeight="1" x14ac:dyDescent="0.3">
      <c r="A210" s="454" t="s">
        <v>150</v>
      </c>
      <c r="B210" s="157" t="s">
        <v>157</v>
      </c>
      <c r="C210" s="157" t="s">
        <v>157</v>
      </c>
    </row>
    <row r="211" spans="1:4" ht="12.75" customHeight="1" x14ac:dyDescent="0.3">
      <c r="A211" s="454" t="s">
        <v>151</v>
      </c>
      <c r="B211" s="157" t="s">
        <v>157</v>
      </c>
      <c r="C211" s="157" t="s">
        <v>157</v>
      </c>
    </row>
    <row r="212" spans="1:4" ht="12.75" customHeight="1" x14ac:dyDescent="0.3">
      <c r="A212" s="454" t="s">
        <v>152</v>
      </c>
      <c r="B212" s="157" t="s">
        <v>157</v>
      </c>
      <c r="C212" s="157" t="s">
        <v>157</v>
      </c>
    </row>
    <row r="213" spans="1:4" ht="12.75" customHeight="1" x14ac:dyDescent="0.3"/>
    <row r="214" spans="1:4" ht="12.75" customHeight="1" x14ac:dyDescent="0.3">
      <c r="A214" s="847" t="s">
        <v>126</v>
      </c>
      <c r="B214" s="848"/>
      <c r="C214" s="849"/>
    </row>
    <row r="215" spans="1:4" ht="12.75" customHeight="1" x14ac:dyDescent="0.3">
      <c r="A215" s="463"/>
      <c r="B215" s="463"/>
      <c r="C215" s="463"/>
    </row>
    <row r="216" spans="1:4" ht="12.75" customHeight="1" x14ac:dyDescent="0.3">
      <c r="A216" s="464" t="s">
        <v>127</v>
      </c>
      <c r="B216" s="850" t="s">
        <v>81</v>
      </c>
      <c r="C216" s="849"/>
      <c r="D216" s="446">
        <v>9</v>
      </c>
    </row>
    <row r="217" spans="1:4" ht="12.75" customHeight="1" x14ac:dyDescent="0.3">
      <c r="A217" s="463"/>
      <c r="B217" s="463"/>
      <c r="C217" s="463"/>
    </row>
    <row r="218" spans="1:4" ht="12.75" customHeight="1" x14ac:dyDescent="0.3">
      <c r="A218" s="464" t="s">
        <v>128</v>
      </c>
      <c r="B218" s="851"/>
      <c r="C218" s="849"/>
    </row>
    <row r="219" spans="1:4" ht="12.75" customHeight="1" x14ac:dyDescent="0.3">
      <c r="A219" s="463"/>
      <c r="B219" s="463"/>
      <c r="C219" s="463"/>
    </row>
    <row r="220" spans="1:4" ht="12.75" customHeight="1" x14ac:dyDescent="0.3">
      <c r="A220" s="847" t="s">
        <v>129</v>
      </c>
      <c r="B220" s="848"/>
      <c r="C220" s="849"/>
    </row>
    <row r="221" spans="1:4" ht="12.75" customHeight="1" x14ac:dyDescent="0.3">
      <c r="A221" s="453" t="s">
        <v>130</v>
      </c>
      <c r="B221" s="453" t="s">
        <v>131</v>
      </c>
      <c r="C221" s="453" t="s">
        <v>132</v>
      </c>
    </row>
    <row r="222" spans="1:4" ht="12.75" customHeight="1" x14ac:dyDescent="0.3">
      <c r="A222" s="454" t="s">
        <v>133</v>
      </c>
      <c r="B222" s="163" t="s">
        <v>238</v>
      </c>
      <c r="C222" s="169" t="s">
        <v>239</v>
      </c>
    </row>
    <row r="223" spans="1:4" ht="12.75" customHeight="1" x14ac:dyDescent="0.3">
      <c r="A223" s="454" t="s">
        <v>107</v>
      </c>
      <c r="B223" s="170" t="s">
        <v>240</v>
      </c>
      <c r="C223" s="171" t="s">
        <v>929</v>
      </c>
    </row>
    <row r="224" spans="1:4" ht="12.75" customHeight="1" x14ac:dyDescent="0.3">
      <c r="A224" s="454" t="s">
        <v>62</v>
      </c>
      <c r="B224" s="170" t="s">
        <v>241</v>
      </c>
      <c r="C224" s="171" t="s">
        <v>242</v>
      </c>
    </row>
    <row r="225" spans="1:3" ht="12.75" customHeight="1" x14ac:dyDescent="0.3">
      <c r="A225" s="454" t="s">
        <v>139</v>
      </c>
      <c r="B225" s="164" t="s">
        <v>243</v>
      </c>
      <c r="C225" s="171" t="s">
        <v>244</v>
      </c>
    </row>
    <row r="226" spans="1:3" ht="12.75" customHeight="1" x14ac:dyDescent="0.3">
      <c r="A226" s="454" t="s">
        <v>141</v>
      </c>
      <c r="B226" s="170" t="s">
        <v>245</v>
      </c>
      <c r="C226" s="172"/>
    </row>
    <row r="227" spans="1:3" ht="12.75" customHeight="1" x14ac:dyDescent="0.3">
      <c r="A227" s="454" t="s">
        <v>111</v>
      </c>
      <c r="B227" s="164" t="s">
        <v>246</v>
      </c>
      <c r="C227" s="171" t="s">
        <v>247</v>
      </c>
    </row>
    <row r="228" spans="1:3" ht="12.75" customHeight="1" x14ac:dyDescent="0.3">
      <c r="A228" s="454" t="s">
        <v>145</v>
      </c>
      <c r="B228" s="170" t="s">
        <v>157</v>
      </c>
      <c r="C228" s="172" t="s">
        <v>157</v>
      </c>
    </row>
    <row r="229" spans="1:3" ht="12.75" customHeight="1" x14ac:dyDescent="0.3">
      <c r="A229" s="852" t="s">
        <v>146</v>
      </c>
      <c r="B229" s="848"/>
      <c r="C229" s="849"/>
    </row>
    <row r="230" spans="1:3" ht="12.75" customHeight="1" x14ac:dyDescent="0.3">
      <c r="A230" s="453" t="s">
        <v>130</v>
      </c>
      <c r="B230" s="453" t="s">
        <v>147</v>
      </c>
      <c r="C230" s="453" t="s">
        <v>148</v>
      </c>
    </row>
    <row r="231" spans="1:3" ht="12.75" customHeight="1" x14ac:dyDescent="0.3">
      <c r="A231" s="458" t="s">
        <v>113</v>
      </c>
      <c r="B231" s="163" t="s">
        <v>930</v>
      </c>
      <c r="C231" s="171" t="s">
        <v>247</v>
      </c>
    </row>
    <row r="232" spans="1:3" ht="12.75" customHeight="1" x14ac:dyDescent="0.3">
      <c r="A232" s="477" t="s">
        <v>114</v>
      </c>
      <c r="B232" s="167" t="s">
        <v>157</v>
      </c>
      <c r="C232" s="173" t="s">
        <v>157</v>
      </c>
    </row>
    <row r="233" spans="1:3" ht="12.75" customHeight="1" x14ac:dyDescent="0.3">
      <c r="A233" s="458" t="s">
        <v>149</v>
      </c>
      <c r="B233" s="168" t="s">
        <v>248</v>
      </c>
      <c r="C233" s="169" t="s">
        <v>157</v>
      </c>
    </row>
    <row r="234" spans="1:3" ht="12.75" customHeight="1" x14ac:dyDescent="0.3">
      <c r="A234" s="477" t="s">
        <v>116</v>
      </c>
      <c r="B234" s="168" t="s">
        <v>157</v>
      </c>
      <c r="C234" s="169" t="s">
        <v>157</v>
      </c>
    </row>
    <row r="235" spans="1:3" ht="12.75" customHeight="1" x14ac:dyDescent="0.3">
      <c r="A235" s="458" t="s">
        <v>150</v>
      </c>
      <c r="B235" s="168" t="s">
        <v>157</v>
      </c>
      <c r="C235" s="169" t="s">
        <v>157</v>
      </c>
    </row>
    <row r="236" spans="1:3" ht="12.75" customHeight="1" x14ac:dyDescent="0.3">
      <c r="A236" s="458" t="s">
        <v>151</v>
      </c>
      <c r="B236" s="167" t="s">
        <v>157</v>
      </c>
      <c r="C236" s="173" t="s">
        <v>157</v>
      </c>
    </row>
    <row r="237" spans="1:3" ht="12.75" customHeight="1" x14ac:dyDescent="0.3">
      <c r="A237" s="458" t="s">
        <v>152</v>
      </c>
      <c r="B237" s="174" t="s">
        <v>157</v>
      </c>
      <c r="C237" s="175" t="s">
        <v>157</v>
      </c>
    </row>
    <row r="238" spans="1:3" ht="12.75" customHeight="1" x14ac:dyDescent="0.3"/>
    <row r="239" spans="1:3" ht="12.75" customHeight="1" x14ac:dyDescent="0.3">
      <c r="A239" s="847" t="s">
        <v>126</v>
      </c>
      <c r="B239" s="848"/>
      <c r="C239" s="849"/>
    </row>
    <row r="240" spans="1:3" ht="12.75" customHeight="1" x14ac:dyDescent="0.3">
      <c r="A240" s="463"/>
      <c r="B240" s="463"/>
      <c r="C240" s="463"/>
    </row>
    <row r="241" spans="1:4" ht="12.75" customHeight="1" x14ac:dyDescent="0.3">
      <c r="A241" s="464" t="s">
        <v>127</v>
      </c>
      <c r="B241" s="851" t="s">
        <v>79</v>
      </c>
      <c r="C241" s="849"/>
      <c r="D241" s="446">
        <v>10</v>
      </c>
    </row>
    <row r="242" spans="1:4" ht="12.75" customHeight="1" x14ac:dyDescent="0.3">
      <c r="A242" s="463"/>
      <c r="B242" s="463"/>
      <c r="C242" s="463"/>
    </row>
    <row r="243" spans="1:4" ht="12.75" customHeight="1" x14ac:dyDescent="0.3">
      <c r="A243" s="464" t="s">
        <v>128</v>
      </c>
      <c r="B243" s="851"/>
      <c r="C243" s="849"/>
    </row>
    <row r="244" spans="1:4" ht="12.75" customHeight="1" x14ac:dyDescent="0.3">
      <c r="A244" s="463"/>
      <c r="B244" s="463"/>
      <c r="C244" s="463"/>
    </row>
    <row r="245" spans="1:4" ht="12.75" customHeight="1" x14ac:dyDescent="0.3">
      <c r="A245" s="847" t="s">
        <v>129</v>
      </c>
      <c r="B245" s="848"/>
      <c r="C245" s="849"/>
    </row>
    <row r="246" spans="1:4" ht="12.75" customHeight="1" x14ac:dyDescent="0.3">
      <c r="A246" s="453" t="s">
        <v>130</v>
      </c>
      <c r="B246" s="453" t="s">
        <v>131</v>
      </c>
      <c r="C246" s="453" t="s">
        <v>132</v>
      </c>
    </row>
    <row r="247" spans="1:4" ht="148.5" x14ac:dyDescent="0.3">
      <c r="A247" s="454" t="s">
        <v>133</v>
      </c>
      <c r="B247" s="480" t="s">
        <v>249</v>
      </c>
      <c r="C247" s="480" t="s">
        <v>1514</v>
      </c>
    </row>
    <row r="248" spans="1:4" ht="409.5" x14ac:dyDescent="0.3">
      <c r="A248" s="454" t="s">
        <v>107</v>
      </c>
      <c r="B248" s="481" t="s">
        <v>250</v>
      </c>
      <c r="C248" s="482" t="s">
        <v>1515</v>
      </c>
    </row>
    <row r="249" spans="1:4" ht="198" x14ac:dyDescent="0.3">
      <c r="A249" s="454" t="s">
        <v>62</v>
      </c>
      <c r="B249" s="480" t="s">
        <v>251</v>
      </c>
      <c r="C249" s="480" t="s">
        <v>252</v>
      </c>
    </row>
    <row r="250" spans="1:4" ht="16.5" x14ac:dyDescent="0.3">
      <c r="A250" s="454" t="s">
        <v>139</v>
      </c>
      <c r="B250" s="483" t="s">
        <v>159</v>
      </c>
      <c r="C250" s="483" t="s">
        <v>159</v>
      </c>
    </row>
    <row r="251" spans="1:4" ht="49.5" x14ac:dyDescent="0.3">
      <c r="A251" s="454" t="s">
        <v>141</v>
      </c>
      <c r="B251" s="481" t="s">
        <v>253</v>
      </c>
      <c r="C251" s="481" t="s">
        <v>254</v>
      </c>
    </row>
    <row r="252" spans="1:4" ht="16.5" x14ac:dyDescent="0.3">
      <c r="A252" s="454" t="s">
        <v>111</v>
      </c>
      <c r="B252" s="484" t="s">
        <v>159</v>
      </c>
      <c r="C252" s="484" t="s">
        <v>159</v>
      </c>
    </row>
    <row r="253" spans="1:4" ht="198" x14ac:dyDescent="0.3">
      <c r="A253" s="454" t="s">
        <v>145</v>
      </c>
      <c r="B253" s="481" t="s">
        <v>255</v>
      </c>
      <c r="C253" s="484" t="s">
        <v>159</v>
      </c>
    </row>
    <row r="254" spans="1:4" ht="12.75" customHeight="1" x14ac:dyDescent="0.3">
      <c r="A254" s="44"/>
      <c r="B254" s="44"/>
      <c r="C254" s="44"/>
    </row>
    <row r="255" spans="1:4" ht="12.75" customHeight="1" x14ac:dyDescent="0.3">
      <c r="A255" s="852" t="s">
        <v>146</v>
      </c>
      <c r="B255" s="848"/>
      <c r="C255" s="849"/>
    </row>
    <row r="256" spans="1:4" ht="16.5" x14ac:dyDescent="0.3">
      <c r="A256" s="453" t="s">
        <v>130</v>
      </c>
      <c r="B256" s="453" t="s">
        <v>147</v>
      </c>
      <c r="C256" s="453" t="s">
        <v>148</v>
      </c>
    </row>
    <row r="257" spans="1:4" ht="99" x14ac:dyDescent="0.3">
      <c r="A257" s="458" t="s">
        <v>113</v>
      </c>
      <c r="B257" s="484" t="s">
        <v>159</v>
      </c>
      <c r="C257" s="481" t="s">
        <v>1516</v>
      </c>
    </row>
    <row r="258" spans="1:4" ht="115.5" x14ac:dyDescent="0.3">
      <c r="A258" s="477" t="s">
        <v>114</v>
      </c>
      <c r="B258" s="484" t="s">
        <v>159</v>
      </c>
      <c r="C258" s="481" t="s">
        <v>256</v>
      </c>
    </row>
    <row r="259" spans="1:4" ht="99" x14ac:dyDescent="0.3">
      <c r="A259" s="458" t="s">
        <v>149</v>
      </c>
      <c r="B259" s="485" t="s">
        <v>2028</v>
      </c>
      <c r="C259" s="481" t="s">
        <v>257</v>
      </c>
    </row>
    <row r="260" spans="1:4" ht="16.5" x14ac:dyDescent="0.3">
      <c r="A260" s="479" t="s">
        <v>116</v>
      </c>
      <c r="B260" s="481" t="s">
        <v>159</v>
      </c>
      <c r="C260" s="481" t="s">
        <v>159</v>
      </c>
    </row>
    <row r="261" spans="1:4" ht="82.5" x14ac:dyDescent="0.3">
      <c r="A261" s="458" t="s">
        <v>150</v>
      </c>
      <c r="B261" s="481" t="s">
        <v>258</v>
      </c>
      <c r="C261" s="481"/>
    </row>
    <row r="262" spans="1:4" ht="16.5" x14ac:dyDescent="0.3">
      <c r="A262" s="458" t="s">
        <v>151</v>
      </c>
      <c r="B262" s="483" t="s">
        <v>159</v>
      </c>
      <c r="C262" s="483" t="s">
        <v>159</v>
      </c>
    </row>
    <row r="263" spans="1:4" ht="12.75" customHeight="1" x14ac:dyDescent="0.3">
      <c r="A263" s="458" t="s">
        <v>152</v>
      </c>
      <c r="B263" s="480" t="s">
        <v>159</v>
      </c>
      <c r="C263" s="483" t="s">
        <v>159</v>
      </c>
    </row>
    <row r="264" spans="1:4" ht="12.75" customHeight="1" x14ac:dyDescent="0.3">
      <c r="A264" s="44"/>
      <c r="B264" s="44"/>
      <c r="C264" s="44"/>
    </row>
    <row r="265" spans="1:4" ht="12.75" customHeight="1" x14ac:dyDescent="0.3"/>
    <row r="266" spans="1:4" ht="12.75" customHeight="1" x14ac:dyDescent="0.3">
      <c r="A266" s="464" t="s">
        <v>127</v>
      </c>
      <c r="B266" s="851" t="s">
        <v>85</v>
      </c>
      <c r="C266" s="849"/>
      <c r="D266" s="446">
        <v>11</v>
      </c>
    </row>
    <row r="267" spans="1:4" ht="12.75" customHeight="1" x14ac:dyDescent="0.3">
      <c r="A267" s="463"/>
      <c r="B267" s="463"/>
      <c r="C267" s="463"/>
    </row>
    <row r="268" spans="1:4" ht="12.75" customHeight="1" x14ac:dyDescent="0.3">
      <c r="A268" s="464" t="s">
        <v>128</v>
      </c>
      <c r="B268" s="851"/>
      <c r="C268" s="849"/>
    </row>
    <row r="269" spans="1:4" ht="12.75" customHeight="1" x14ac:dyDescent="0.3">
      <c r="A269" s="463"/>
      <c r="B269" s="463"/>
      <c r="C269" s="463"/>
    </row>
    <row r="270" spans="1:4" ht="12.75" customHeight="1" x14ac:dyDescent="0.3">
      <c r="A270" s="847" t="s">
        <v>129</v>
      </c>
      <c r="B270" s="848"/>
      <c r="C270" s="849"/>
    </row>
    <row r="271" spans="1:4" ht="12.75" customHeight="1" x14ac:dyDescent="0.3">
      <c r="A271" s="453" t="s">
        <v>130</v>
      </c>
      <c r="B271" s="453" t="s">
        <v>131</v>
      </c>
      <c r="C271" s="453" t="s">
        <v>132</v>
      </c>
    </row>
    <row r="272" spans="1:4" ht="12.75" customHeight="1" x14ac:dyDescent="0.3">
      <c r="A272" s="454" t="s">
        <v>133</v>
      </c>
      <c r="B272" s="170" t="s">
        <v>259</v>
      </c>
      <c r="C272" s="183" t="s">
        <v>260</v>
      </c>
    </row>
    <row r="273" spans="1:3" ht="12.75" customHeight="1" x14ac:dyDescent="0.3">
      <c r="A273" s="454" t="s">
        <v>107</v>
      </c>
      <c r="B273" s="170" t="s">
        <v>261</v>
      </c>
      <c r="C273" s="183" t="s">
        <v>952</v>
      </c>
    </row>
    <row r="274" spans="1:3" ht="12.75" customHeight="1" x14ac:dyDescent="0.3">
      <c r="A274" s="454" t="s">
        <v>62</v>
      </c>
      <c r="B274" s="168" t="s">
        <v>157</v>
      </c>
      <c r="C274" s="184" t="s">
        <v>157</v>
      </c>
    </row>
    <row r="275" spans="1:3" ht="12.75" customHeight="1" x14ac:dyDescent="0.3">
      <c r="A275" s="454" t="s">
        <v>139</v>
      </c>
      <c r="B275" s="167" t="s">
        <v>157</v>
      </c>
      <c r="C275" s="185" t="s">
        <v>157</v>
      </c>
    </row>
    <row r="276" spans="1:3" ht="12.75" customHeight="1" x14ac:dyDescent="0.3">
      <c r="A276" s="454" t="s">
        <v>141</v>
      </c>
      <c r="B276" s="168" t="s">
        <v>157</v>
      </c>
      <c r="C276" s="184" t="s">
        <v>157</v>
      </c>
    </row>
    <row r="277" spans="1:3" ht="12.75" customHeight="1" x14ac:dyDescent="0.3">
      <c r="A277" s="454" t="s">
        <v>111</v>
      </c>
      <c r="B277" s="167" t="s">
        <v>157</v>
      </c>
      <c r="C277" s="184" t="s">
        <v>157</v>
      </c>
    </row>
    <row r="278" spans="1:3" ht="12.75" customHeight="1" x14ac:dyDescent="0.3">
      <c r="A278" s="478" t="s">
        <v>145</v>
      </c>
      <c r="B278" s="168" t="s">
        <v>262</v>
      </c>
      <c r="C278" s="184" t="s">
        <v>263</v>
      </c>
    </row>
    <row r="279" spans="1:3" ht="12.75" customHeight="1" x14ac:dyDescent="0.3">
      <c r="A279" s="852" t="s">
        <v>146</v>
      </c>
      <c r="B279" s="848"/>
      <c r="C279" s="911"/>
    </row>
    <row r="280" spans="1:3" ht="12.75" customHeight="1" x14ac:dyDescent="0.3">
      <c r="A280" s="453" t="s">
        <v>130</v>
      </c>
      <c r="B280" s="453" t="s">
        <v>147</v>
      </c>
      <c r="C280" s="486" t="s">
        <v>148</v>
      </c>
    </row>
    <row r="281" spans="1:3" ht="12.75" customHeight="1" x14ac:dyDescent="0.3">
      <c r="A281" s="458" t="s">
        <v>113</v>
      </c>
      <c r="B281" s="168" t="s">
        <v>157</v>
      </c>
      <c r="C281" s="184"/>
    </row>
    <row r="282" spans="1:3" ht="12.75" customHeight="1" x14ac:dyDescent="0.3">
      <c r="A282" s="477" t="s">
        <v>114</v>
      </c>
      <c r="B282" s="167" t="s">
        <v>157</v>
      </c>
      <c r="C282" s="185"/>
    </row>
    <row r="283" spans="1:3" ht="12.75" customHeight="1" x14ac:dyDescent="0.3">
      <c r="A283" s="458" t="s">
        <v>149</v>
      </c>
      <c r="B283" s="168" t="s">
        <v>157</v>
      </c>
      <c r="C283" s="184" t="s">
        <v>264</v>
      </c>
    </row>
    <row r="284" spans="1:3" ht="12.75" customHeight="1" x14ac:dyDescent="0.3">
      <c r="A284" s="479" t="s">
        <v>116</v>
      </c>
      <c r="B284" s="167" t="s">
        <v>157</v>
      </c>
      <c r="C284" s="184"/>
    </row>
    <row r="285" spans="1:3" ht="12.75" customHeight="1" x14ac:dyDescent="0.3">
      <c r="A285" s="458" t="s">
        <v>150</v>
      </c>
      <c r="B285" s="168" t="s">
        <v>265</v>
      </c>
      <c r="C285" s="184" t="s">
        <v>266</v>
      </c>
    </row>
    <row r="286" spans="1:3" ht="12.75" customHeight="1" x14ac:dyDescent="0.3">
      <c r="A286" s="458" t="s">
        <v>151</v>
      </c>
      <c r="B286" s="167" t="s">
        <v>157</v>
      </c>
      <c r="C286" s="185" t="s">
        <v>157</v>
      </c>
    </row>
    <row r="287" spans="1:3" ht="12.75" customHeight="1" x14ac:dyDescent="0.3">
      <c r="A287" s="458" t="s">
        <v>152</v>
      </c>
      <c r="B287" s="168" t="s">
        <v>157</v>
      </c>
      <c r="C287" s="185" t="s">
        <v>157</v>
      </c>
    </row>
    <row r="288" spans="1:3" ht="12.75" customHeight="1" x14ac:dyDescent="0.3"/>
    <row r="289" spans="1:4" ht="12.75" customHeight="1" x14ac:dyDescent="0.3"/>
    <row r="290" spans="1:4" ht="12.75" customHeight="1" x14ac:dyDescent="0.3">
      <c r="A290" s="867" t="s">
        <v>126</v>
      </c>
      <c r="B290" s="868"/>
      <c r="C290" s="869"/>
    </row>
    <row r="291" spans="1:4" ht="12.75" customHeight="1" x14ac:dyDescent="0.3">
      <c r="A291" s="487"/>
      <c r="B291" s="487"/>
      <c r="C291" s="487"/>
    </row>
    <row r="292" spans="1:4" ht="12.75" customHeight="1" x14ac:dyDescent="0.3">
      <c r="A292" s="488" t="s">
        <v>127</v>
      </c>
      <c r="B292" s="912" t="s">
        <v>267</v>
      </c>
      <c r="C292" s="869"/>
      <c r="D292" s="446">
        <v>12</v>
      </c>
    </row>
    <row r="293" spans="1:4" ht="12.75" customHeight="1" x14ac:dyDescent="0.3">
      <c r="A293" s="487"/>
      <c r="B293" s="487"/>
      <c r="C293" s="487"/>
    </row>
    <row r="294" spans="1:4" ht="12.75" customHeight="1" x14ac:dyDescent="0.3">
      <c r="A294" s="488" t="s">
        <v>128</v>
      </c>
      <c r="B294" s="912"/>
      <c r="C294" s="869"/>
    </row>
    <row r="295" spans="1:4" ht="12.75" customHeight="1" x14ac:dyDescent="0.3">
      <c r="A295" s="487"/>
      <c r="B295" s="487"/>
      <c r="C295" s="487"/>
    </row>
    <row r="296" spans="1:4" ht="12.75" customHeight="1" x14ac:dyDescent="0.3">
      <c r="A296" s="867" t="s">
        <v>129</v>
      </c>
      <c r="B296" s="868"/>
      <c r="C296" s="869"/>
    </row>
    <row r="297" spans="1:4" ht="12.75" customHeight="1" x14ac:dyDescent="0.3">
      <c r="A297" s="453" t="s">
        <v>130</v>
      </c>
      <c r="B297" s="453" t="s">
        <v>131</v>
      </c>
      <c r="C297" s="453" t="s">
        <v>132</v>
      </c>
    </row>
    <row r="298" spans="1:4" ht="115.5" x14ac:dyDescent="0.3">
      <c r="A298" s="445" t="s">
        <v>133</v>
      </c>
      <c r="B298" s="168" t="s">
        <v>268</v>
      </c>
      <c r="C298" s="168" t="s">
        <v>2007</v>
      </c>
    </row>
    <row r="299" spans="1:4" ht="148.5" x14ac:dyDescent="0.3">
      <c r="A299" s="445" t="s">
        <v>107</v>
      </c>
      <c r="B299" s="168" t="s">
        <v>269</v>
      </c>
      <c r="C299" s="168" t="s">
        <v>2008</v>
      </c>
    </row>
    <row r="300" spans="1:4" ht="99" x14ac:dyDescent="0.3">
      <c r="A300" s="445" t="s">
        <v>62</v>
      </c>
      <c r="B300" s="168" t="s">
        <v>2009</v>
      </c>
      <c r="C300" s="168" t="s">
        <v>2010</v>
      </c>
    </row>
    <row r="301" spans="1:4" ht="66" x14ac:dyDescent="0.3">
      <c r="A301" s="445" t="s">
        <v>139</v>
      </c>
      <c r="B301" s="168" t="s">
        <v>2011</v>
      </c>
      <c r="C301" s="168" t="s">
        <v>2012</v>
      </c>
    </row>
    <row r="302" spans="1:4" ht="115.5" x14ac:dyDescent="0.3">
      <c r="A302" s="445" t="s">
        <v>141</v>
      </c>
      <c r="B302" s="168"/>
      <c r="C302" s="447" t="s">
        <v>2013</v>
      </c>
    </row>
    <row r="303" spans="1:4" ht="165" x14ac:dyDescent="0.3">
      <c r="A303" s="445" t="s">
        <v>111</v>
      </c>
      <c r="B303" s="168" t="s">
        <v>270</v>
      </c>
      <c r="C303" s="168" t="s">
        <v>2014</v>
      </c>
    </row>
    <row r="304" spans="1:4" ht="99" x14ac:dyDescent="0.3">
      <c r="A304" s="448" t="s">
        <v>145</v>
      </c>
      <c r="B304" s="168" t="s">
        <v>271</v>
      </c>
      <c r="C304" s="447" t="s">
        <v>2015</v>
      </c>
    </row>
    <row r="305" spans="1:4" ht="12.75" customHeight="1" x14ac:dyDescent="0.3">
      <c r="A305" s="903" t="s">
        <v>146</v>
      </c>
      <c r="B305" s="868"/>
      <c r="C305" s="869"/>
    </row>
    <row r="306" spans="1:4" ht="12.75" customHeight="1" x14ac:dyDescent="0.3">
      <c r="A306" s="453" t="s">
        <v>130</v>
      </c>
      <c r="B306" s="453" t="s">
        <v>147</v>
      </c>
      <c r="C306" s="453" t="s">
        <v>148</v>
      </c>
    </row>
    <row r="307" spans="1:4" ht="66" x14ac:dyDescent="0.3">
      <c r="A307" s="489" t="s">
        <v>113</v>
      </c>
      <c r="B307" s="447" t="s">
        <v>2016</v>
      </c>
      <c r="C307" s="168" t="s">
        <v>272</v>
      </c>
    </row>
    <row r="308" spans="1:4" ht="16.5" x14ac:dyDescent="0.3">
      <c r="A308" s="490" t="s">
        <v>114</v>
      </c>
      <c r="B308" s="168" t="s">
        <v>157</v>
      </c>
      <c r="C308" s="447" t="s">
        <v>157</v>
      </c>
    </row>
    <row r="309" spans="1:4" ht="99" x14ac:dyDescent="0.3">
      <c r="A309" s="489" t="s">
        <v>149</v>
      </c>
      <c r="B309" s="447" t="s">
        <v>2017</v>
      </c>
      <c r="C309" s="168" t="s">
        <v>2018</v>
      </c>
    </row>
    <row r="310" spans="1:4" ht="49.5" x14ac:dyDescent="0.3">
      <c r="A310" s="491" t="s">
        <v>116</v>
      </c>
      <c r="B310" s="168" t="s">
        <v>157</v>
      </c>
      <c r="C310" s="168" t="s">
        <v>2019</v>
      </c>
    </row>
    <row r="311" spans="1:4" ht="231" x14ac:dyDescent="0.3">
      <c r="A311" s="489" t="s">
        <v>150</v>
      </c>
      <c r="B311" s="170" t="s">
        <v>2020</v>
      </c>
      <c r="C311" s="170" t="s">
        <v>2021</v>
      </c>
    </row>
    <row r="312" spans="1:4" ht="49.5" x14ac:dyDescent="0.3">
      <c r="A312" s="489" t="s">
        <v>151</v>
      </c>
      <c r="B312" s="447"/>
      <c r="C312" s="168" t="s">
        <v>2022</v>
      </c>
    </row>
    <row r="313" spans="1:4" ht="16.5" x14ac:dyDescent="0.3">
      <c r="A313" s="489" t="s">
        <v>152</v>
      </c>
      <c r="B313" s="168" t="s">
        <v>157</v>
      </c>
      <c r="C313" s="447" t="s">
        <v>157</v>
      </c>
    </row>
    <row r="314" spans="1:4" ht="12.75" customHeight="1" x14ac:dyDescent="0.3">
      <c r="A314" s="44"/>
      <c r="B314" s="44"/>
      <c r="C314" s="44"/>
    </row>
    <row r="315" spans="1:4" ht="12.75" customHeight="1" x14ac:dyDescent="0.3">
      <c r="A315" s="913" t="s">
        <v>273</v>
      </c>
      <c r="B315" s="848"/>
      <c r="C315" s="849"/>
    </row>
    <row r="316" spans="1:4" ht="12.75" customHeight="1" x14ac:dyDescent="0.3">
      <c r="A316" s="492"/>
      <c r="B316" s="493"/>
      <c r="C316" s="493"/>
    </row>
    <row r="317" spans="1:4" ht="12.75" customHeight="1" x14ac:dyDescent="0.3">
      <c r="A317" s="494" t="s">
        <v>65</v>
      </c>
      <c r="B317" s="914" t="s">
        <v>77</v>
      </c>
      <c r="C317" s="910"/>
      <c r="D317" s="446">
        <v>13</v>
      </c>
    </row>
    <row r="318" spans="1:4" ht="12.75" customHeight="1" x14ac:dyDescent="0.3">
      <c r="A318" s="492"/>
      <c r="B318" s="493"/>
      <c r="C318" s="493"/>
    </row>
    <row r="319" spans="1:4" ht="12.75" customHeight="1" x14ac:dyDescent="0.3">
      <c r="A319" s="494" t="s">
        <v>128</v>
      </c>
      <c r="B319" s="915"/>
      <c r="C319" s="910"/>
    </row>
    <row r="320" spans="1:4" ht="12.75" customHeight="1" x14ac:dyDescent="0.3">
      <c r="A320" s="492"/>
      <c r="B320" s="493"/>
      <c r="C320" s="493"/>
    </row>
    <row r="321" spans="1:3" ht="12.75" customHeight="1" x14ac:dyDescent="0.3">
      <c r="A321" s="908" t="s">
        <v>274</v>
      </c>
      <c r="B321" s="909"/>
      <c r="C321" s="910"/>
    </row>
    <row r="322" spans="1:3" ht="16.5" x14ac:dyDescent="0.3">
      <c r="A322" s="495" t="s">
        <v>130</v>
      </c>
      <c r="B322" s="496" t="s">
        <v>131</v>
      </c>
      <c r="C322" s="496" t="s">
        <v>132</v>
      </c>
    </row>
    <row r="323" spans="1:3" ht="148.5" x14ac:dyDescent="0.3">
      <c r="A323" s="497" t="s">
        <v>133</v>
      </c>
      <c r="B323" s="498" t="s">
        <v>275</v>
      </c>
      <c r="C323" s="499" t="s">
        <v>276</v>
      </c>
    </row>
    <row r="324" spans="1:3" ht="148.5" x14ac:dyDescent="0.3">
      <c r="A324" s="497" t="s">
        <v>277</v>
      </c>
      <c r="B324" s="499" t="s">
        <v>278</v>
      </c>
      <c r="C324" s="500" t="s">
        <v>279</v>
      </c>
    </row>
    <row r="325" spans="1:3" ht="115.5" x14ac:dyDescent="0.3">
      <c r="A325" s="497" t="s">
        <v>62</v>
      </c>
      <c r="B325" s="499" t="s">
        <v>280</v>
      </c>
      <c r="C325" s="499" t="s">
        <v>281</v>
      </c>
    </row>
    <row r="326" spans="1:3" ht="231" x14ac:dyDescent="0.3">
      <c r="A326" s="497" t="s">
        <v>282</v>
      </c>
      <c r="B326" s="499" t="s">
        <v>283</v>
      </c>
      <c r="C326" s="499" t="s">
        <v>284</v>
      </c>
    </row>
    <row r="327" spans="1:3" ht="66" x14ac:dyDescent="0.3">
      <c r="A327" s="497" t="s">
        <v>285</v>
      </c>
      <c r="B327" s="499" t="s">
        <v>286</v>
      </c>
      <c r="C327" s="499" t="s">
        <v>287</v>
      </c>
    </row>
    <row r="328" spans="1:3" ht="16.5" x14ac:dyDescent="0.3">
      <c r="A328" s="497" t="s">
        <v>288</v>
      </c>
      <c r="B328" s="499" t="s">
        <v>159</v>
      </c>
      <c r="C328" s="499" t="s">
        <v>159</v>
      </c>
    </row>
    <row r="329" spans="1:3" ht="12.75" customHeight="1" x14ac:dyDescent="0.3">
      <c r="A329" s="497" t="s">
        <v>289</v>
      </c>
      <c r="B329" s="499" t="s">
        <v>290</v>
      </c>
      <c r="C329" s="499" t="s">
        <v>291</v>
      </c>
    </row>
    <row r="330" spans="1:3" ht="12.75" customHeight="1" x14ac:dyDescent="0.3">
      <c r="A330" s="501"/>
      <c r="B330" s="502"/>
      <c r="C330" s="502"/>
    </row>
    <row r="331" spans="1:3" ht="16.5" x14ac:dyDescent="0.3">
      <c r="A331" s="908" t="s">
        <v>292</v>
      </c>
      <c r="B331" s="909"/>
      <c r="C331" s="910"/>
    </row>
    <row r="332" spans="1:3" ht="16.5" x14ac:dyDescent="0.3">
      <c r="A332" s="495" t="s">
        <v>130</v>
      </c>
      <c r="B332" s="496" t="s">
        <v>293</v>
      </c>
      <c r="C332" s="496" t="s">
        <v>294</v>
      </c>
    </row>
    <row r="333" spans="1:3" ht="198" x14ac:dyDescent="0.3">
      <c r="A333" s="497" t="s">
        <v>295</v>
      </c>
      <c r="B333" s="499" t="s">
        <v>296</v>
      </c>
      <c r="C333" s="499" t="s">
        <v>297</v>
      </c>
    </row>
    <row r="334" spans="1:3" ht="181.5" x14ac:dyDescent="0.3">
      <c r="A334" s="497" t="s">
        <v>298</v>
      </c>
      <c r="B334" s="499" t="s">
        <v>299</v>
      </c>
      <c r="C334" s="499" t="s">
        <v>300</v>
      </c>
    </row>
    <row r="335" spans="1:3" ht="132" x14ac:dyDescent="0.3">
      <c r="A335" s="497" t="s">
        <v>149</v>
      </c>
      <c r="B335" s="499" t="s">
        <v>301</v>
      </c>
      <c r="C335" s="499" t="s">
        <v>159</v>
      </c>
    </row>
    <row r="336" spans="1:3" ht="16.5" x14ac:dyDescent="0.3">
      <c r="A336" s="497" t="s">
        <v>302</v>
      </c>
      <c r="B336" s="499" t="s">
        <v>159</v>
      </c>
      <c r="C336" s="499" t="s">
        <v>159</v>
      </c>
    </row>
    <row r="337" spans="1:4" ht="16.5" x14ac:dyDescent="0.3">
      <c r="A337" s="497" t="s">
        <v>150</v>
      </c>
      <c r="B337" s="499" t="s">
        <v>159</v>
      </c>
      <c r="C337" s="499" t="s">
        <v>159</v>
      </c>
    </row>
    <row r="338" spans="1:4" ht="12.75" customHeight="1" x14ac:dyDescent="0.3">
      <c r="A338" s="497" t="s">
        <v>303</v>
      </c>
      <c r="B338" s="499" t="s">
        <v>159</v>
      </c>
      <c r="C338" s="499" t="s">
        <v>159</v>
      </c>
    </row>
    <row r="339" spans="1:4" ht="12.75" customHeight="1" x14ac:dyDescent="0.3">
      <c r="A339" s="497" t="s">
        <v>152</v>
      </c>
      <c r="B339" s="499" t="s">
        <v>304</v>
      </c>
      <c r="C339" s="499" t="s">
        <v>305</v>
      </c>
    </row>
    <row r="340" spans="1:4" ht="12.75" customHeight="1" x14ac:dyDescent="0.3"/>
    <row r="341" spans="1:4" ht="12.75" customHeight="1" x14ac:dyDescent="0.3"/>
    <row r="342" spans="1:4" ht="12.75" customHeight="1" x14ac:dyDescent="0.3">
      <c r="A342" s="503"/>
      <c r="B342" s="503"/>
      <c r="C342" s="503"/>
    </row>
    <row r="343" spans="1:4" s="422" customFormat="1" ht="16.5" x14ac:dyDescent="0.3">
      <c r="A343" s="874" t="s">
        <v>126</v>
      </c>
      <c r="B343" s="875"/>
      <c r="C343" s="876"/>
    </row>
    <row r="344" spans="1:4" s="422" customFormat="1" ht="16.5" x14ac:dyDescent="0.3">
      <c r="A344" s="193"/>
      <c r="B344" s="193"/>
      <c r="C344" s="193"/>
    </row>
    <row r="345" spans="1:4" s="422" customFormat="1" ht="16.5" x14ac:dyDescent="0.3">
      <c r="A345" s="419" t="s">
        <v>127</v>
      </c>
      <c r="B345" s="877"/>
      <c r="C345" s="878"/>
    </row>
    <row r="346" spans="1:4" s="422" customFormat="1" ht="31.5" customHeight="1" x14ac:dyDescent="0.3">
      <c r="A346" s="194" t="s">
        <v>128</v>
      </c>
      <c r="B346" s="879" t="s">
        <v>965</v>
      </c>
      <c r="C346" s="880"/>
      <c r="D346" s="422">
        <v>1</v>
      </c>
    </row>
    <row r="347" spans="1:4" s="422" customFormat="1" ht="12.75" customHeight="1" x14ac:dyDescent="0.3">
      <c r="A347" s="193"/>
      <c r="B347" s="193"/>
      <c r="C347" s="193"/>
    </row>
    <row r="348" spans="1:4" s="422" customFormat="1" ht="12.75" customHeight="1" x14ac:dyDescent="0.3">
      <c r="A348" s="874" t="s">
        <v>129</v>
      </c>
      <c r="B348" s="875"/>
      <c r="C348" s="876"/>
    </row>
    <row r="349" spans="1:4" s="422" customFormat="1" ht="12.75" customHeight="1" x14ac:dyDescent="0.3">
      <c r="A349" s="195" t="s">
        <v>130</v>
      </c>
      <c r="B349" s="195" t="s">
        <v>131</v>
      </c>
      <c r="C349" s="195" t="s">
        <v>132</v>
      </c>
    </row>
    <row r="350" spans="1:4" s="422" customFormat="1" ht="156.75" customHeight="1" x14ac:dyDescent="0.3">
      <c r="A350" s="196" t="s">
        <v>133</v>
      </c>
      <c r="B350" s="413" t="s">
        <v>1906</v>
      </c>
      <c r="C350" s="413" t="s">
        <v>1907</v>
      </c>
    </row>
    <row r="351" spans="1:4" s="422" customFormat="1" ht="120.75" customHeight="1" x14ac:dyDescent="0.3">
      <c r="A351" s="196" t="s">
        <v>107</v>
      </c>
      <c r="B351" s="413" t="s">
        <v>970</v>
      </c>
      <c r="C351" s="413" t="s">
        <v>1908</v>
      </c>
    </row>
    <row r="352" spans="1:4" s="422" customFormat="1" ht="219.75" customHeight="1" x14ac:dyDescent="0.3">
      <c r="A352" s="196" t="s">
        <v>62</v>
      </c>
      <c r="B352" s="413" t="s">
        <v>971</v>
      </c>
      <c r="C352" s="425" t="s">
        <v>1909</v>
      </c>
    </row>
    <row r="353" spans="1:3" s="422" customFormat="1" ht="114" customHeight="1" x14ac:dyDescent="0.3">
      <c r="A353" s="189" t="s">
        <v>139</v>
      </c>
      <c r="B353" s="413" t="s">
        <v>972</v>
      </c>
      <c r="C353" s="413" t="s">
        <v>1910</v>
      </c>
    </row>
    <row r="354" spans="1:3" s="422" customFormat="1" ht="96.75" customHeight="1" x14ac:dyDescent="0.3">
      <c r="A354" s="189" t="s">
        <v>141</v>
      </c>
      <c r="B354" s="413" t="s">
        <v>1911</v>
      </c>
      <c r="C354" s="413" t="s">
        <v>973</v>
      </c>
    </row>
    <row r="355" spans="1:3" s="422" customFormat="1" ht="150" customHeight="1" x14ac:dyDescent="0.3">
      <c r="A355" s="196" t="s">
        <v>111</v>
      </c>
      <c r="B355" s="413" t="s">
        <v>1912</v>
      </c>
      <c r="C355" s="413" t="s">
        <v>1913</v>
      </c>
    </row>
    <row r="356" spans="1:3" s="422" customFormat="1" ht="99" x14ac:dyDescent="0.3">
      <c r="A356" s="192" t="s">
        <v>145</v>
      </c>
      <c r="B356" s="413" t="s">
        <v>974</v>
      </c>
      <c r="C356" s="413" t="s">
        <v>975</v>
      </c>
    </row>
    <row r="357" spans="1:3" s="422" customFormat="1" ht="16.5" x14ac:dyDescent="0.3">
      <c r="A357" s="423"/>
      <c r="B357" s="423"/>
      <c r="C357" s="423"/>
    </row>
    <row r="358" spans="1:3" s="422" customFormat="1" ht="16.5" x14ac:dyDescent="0.3">
      <c r="A358" s="881" t="s">
        <v>146</v>
      </c>
      <c r="B358" s="881"/>
      <c r="C358" s="881"/>
    </row>
    <row r="359" spans="1:3" s="422" customFormat="1" ht="16.5" x14ac:dyDescent="0.3">
      <c r="A359" s="420" t="s">
        <v>130</v>
      </c>
      <c r="B359" s="420" t="s">
        <v>147</v>
      </c>
      <c r="C359" s="420" t="s">
        <v>148</v>
      </c>
    </row>
    <row r="360" spans="1:3" s="422" customFormat="1" ht="132" x14ac:dyDescent="0.3">
      <c r="A360" s="197" t="s">
        <v>113</v>
      </c>
      <c r="B360" s="413" t="s">
        <v>976</v>
      </c>
      <c r="C360" s="413" t="s">
        <v>1914</v>
      </c>
    </row>
    <row r="361" spans="1:3" s="422" customFormat="1" ht="144.75" customHeight="1" x14ac:dyDescent="0.3">
      <c r="A361" s="882" t="s">
        <v>114</v>
      </c>
      <c r="B361" s="413" t="s">
        <v>1915</v>
      </c>
      <c r="C361" s="413" t="s">
        <v>1917</v>
      </c>
    </row>
    <row r="362" spans="1:3" s="422" customFormat="1" ht="66" x14ac:dyDescent="0.3">
      <c r="A362" s="883"/>
      <c r="B362" s="413" t="s">
        <v>977</v>
      </c>
      <c r="C362" s="413" t="s">
        <v>978</v>
      </c>
    </row>
    <row r="363" spans="1:3" s="422" customFormat="1" ht="187.5" customHeight="1" x14ac:dyDescent="0.3">
      <c r="A363" s="197" t="s">
        <v>149</v>
      </c>
      <c r="B363" s="413" t="s">
        <v>979</v>
      </c>
      <c r="C363" s="413" t="s">
        <v>980</v>
      </c>
    </row>
    <row r="364" spans="1:3" s="422" customFormat="1" ht="78" customHeight="1" x14ac:dyDescent="0.3">
      <c r="A364" s="882" t="s">
        <v>116</v>
      </c>
      <c r="B364" s="885" t="s">
        <v>981</v>
      </c>
      <c r="C364" s="413" t="s">
        <v>982</v>
      </c>
    </row>
    <row r="365" spans="1:3" s="422" customFormat="1" ht="78" customHeight="1" x14ac:dyDescent="0.3">
      <c r="A365" s="883"/>
      <c r="B365" s="886"/>
      <c r="C365" s="413" t="s">
        <v>983</v>
      </c>
    </row>
    <row r="366" spans="1:3" s="422" customFormat="1" ht="116.1" customHeight="1" x14ac:dyDescent="0.3">
      <c r="A366" s="883"/>
      <c r="B366" s="887"/>
      <c r="C366" s="413" t="s">
        <v>984</v>
      </c>
    </row>
    <row r="367" spans="1:3" s="422" customFormat="1" ht="78" customHeight="1" x14ac:dyDescent="0.3">
      <c r="A367" s="884"/>
      <c r="B367" s="413" t="s">
        <v>985</v>
      </c>
      <c r="C367" s="413" t="s">
        <v>986</v>
      </c>
    </row>
    <row r="368" spans="1:3" s="422" customFormat="1" ht="114" customHeight="1" x14ac:dyDescent="0.3">
      <c r="A368" s="196" t="s">
        <v>150</v>
      </c>
      <c r="B368" s="413" t="s">
        <v>987</v>
      </c>
      <c r="C368" s="425" t="s">
        <v>1916</v>
      </c>
    </row>
    <row r="369" spans="1:4" s="422" customFormat="1" ht="153" customHeight="1" x14ac:dyDescent="0.3">
      <c r="A369" s="196" t="s">
        <v>151</v>
      </c>
      <c r="B369" s="413" t="s">
        <v>988</v>
      </c>
      <c r="C369" s="413" t="s">
        <v>989</v>
      </c>
    </row>
    <row r="370" spans="1:4" s="422" customFormat="1" ht="163.5" customHeight="1" x14ac:dyDescent="0.3">
      <c r="A370" s="192" t="s">
        <v>152</v>
      </c>
      <c r="B370" s="413" t="s">
        <v>990</v>
      </c>
      <c r="C370" s="425" t="s">
        <v>991</v>
      </c>
    </row>
    <row r="371" spans="1:4" ht="16.5" x14ac:dyDescent="0.3">
      <c r="A371" s="449"/>
      <c r="B371" s="449"/>
      <c r="C371" s="449"/>
    </row>
    <row r="372" spans="1:4" ht="16.5" x14ac:dyDescent="0.3"/>
    <row r="373" spans="1:4" ht="16.5" x14ac:dyDescent="0.3">
      <c r="A373" s="504"/>
      <c r="B373" s="504"/>
      <c r="C373" s="504"/>
    </row>
    <row r="374" spans="1:4" ht="16.5" x14ac:dyDescent="0.3">
      <c r="A374" s="934" t="s">
        <v>126</v>
      </c>
      <c r="B374" s="935"/>
      <c r="C374" s="936"/>
    </row>
    <row r="375" spans="1:4" ht="16.5" x14ac:dyDescent="0.3">
      <c r="A375" s="505"/>
      <c r="B375" s="505"/>
      <c r="C375" s="505"/>
    </row>
    <row r="376" spans="1:4" ht="12.75" customHeight="1" x14ac:dyDescent="0.3">
      <c r="A376" s="506" t="s">
        <v>127</v>
      </c>
      <c r="B376" s="937"/>
      <c r="C376" s="938"/>
    </row>
    <row r="377" spans="1:4" ht="12.75" customHeight="1" x14ac:dyDescent="0.3">
      <c r="A377" s="505"/>
      <c r="B377" s="505"/>
      <c r="C377" s="505"/>
    </row>
    <row r="378" spans="1:4" ht="12.75" customHeight="1" x14ac:dyDescent="0.3">
      <c r="A378" s="506" t="s">
        <v>128</v>
      </c>
      <c r="B378" s="939" t="s">
        <v>1290</v>
      </c>
      <c r="C378" s="940"/>
      <c r="D378" s="446">
        <v>2</v>
      </c>
    </row>
    <row r="379" spans="1:4" ht="12.75" customHeight="1" x14ac:dyDescent="0.3">
      <c r="A379" s="505"/>
      <c r="B379" s="505"/>
      <c r="C379" s="505"/>
    </row>
    <row r="380" spans="1:4" ht="12.75" customHeight="1" x14ac:dyDescent="0.3">
      <c r="A380" s="890" t="s">
        <v>129</v>
      </c>
      <c r="B380" s="891"/>
      <c r="C380" s="892"/>
    </row>
    <row r="381" spans="1:4" ht="12.75" customHeight="1" x14ac:dyDescent="0.3">
      <c r="A381" s="507" t="s">
        <v>130</v>
      </c>
      <c r="B381" s="507" t="s">
        <v>131</v>
      </c>
      <c r="C381" s="507" t="s">
        <v>132</v>
      </c>
    </row>
    <row r="382" spans="1:4" ht="12.75" customHeight="1" x14ac:dyDescent="0.3">
      <c r="A382" s="508" t="s">
        <v>133</v>
      </c>
      <c r="B382" s="387" t="s">
        <v>1291</v>
      </c>
      <c r="C382" s="387" t="s">
        <v>1292</v>
      </c>
    </row>
    <row r="383" spans="1:4" ht="12.75" customHeight="1" x14ac:dyDescent="0.3">
      <c r="A383" s="508" t="s">
        <v>107</v>
      </c>
      <c r="B383" s="387" t="s">
        <v>1293</v>
      </c>
      <c r="C383" s="387" t="s">
        <v>1294</v>
      </c>
    </row>
    <row r="384" spans="1:4" ht="12.75" customHeight="1" x14ac:dyDescent="0.3">
      <c r="A384" s="508" t="s">
        <v>62</v>
      </c>
      <c r="B384" s="387" t="s">
        <v>1295</v>
      </c>
      <c r="C384" s="387" t="s">
        <v>1296</v>
      </c>
    </row>
    <row r="385" spans="1:3" ht="12.75" customHeight="1" x14ac:dyDescent="0.3">
      <c r="A385" s="509" t="s">
        <v>139</v>
      </c>
      <c r="B385" s="387" t="s">
        <v>1297</v>
      </c>
      <c r="C385" s="387" t="s">
        <v>1298</v>
      </c>
    </row>
    <row r="386" spans="1:3" ht="115.5" x14ac:dyDescent="0.3">
      <c r="A386" s="508" t="s">
        <v>141</v>
      </c>
      <c r="B386" s="387" t="s">
        <v>1299</v>
      </c>
      <c r="C386" s="387" t="s">
        <v>1300</v>
      </c>
    </row>
    <row r="387" spans="1:3" ht="115.5" x14ac:dyDescent="0.3">
      <c r="A387" s="508" t="s">
        <v>111</v>
      </c>
      <c r="B387" s="387" t="s">
        <v>1301</v>
      </c>
      <c r="C387" s="387" t="s">
        <v>1302</v>
      </c>
    </row>
    <row r="388" spans="1:3" ht="148.5" x14ac:dyDescent="0.3">
      <c r="A388" s="508" t="s">
        <v>145</v>
      </c>
      <c r="B388" s="387" t="s">
        <v>1303</v>
      </c>
      <c r="C388" s="387" t="s">
        <v>1304</v>
      </c>
    </row>
    <row r="389" spans="1:3" ht="16.5" x14ac:dyDescent="0.3">
      <c r="A389" s="510"/>
      <c r="B389" s="510"/>
      <c r="C389" s="510"/>
    </row>
    <row r="390" spans="1:3" ht="16.5" x14ac:dyDescent="0.3">
      <c r="A390" s="893" t="s">
        <v>146</v>
      </c>
      <c r="B390" s="893"/>
      <c r="C390" s="893"/>
    </row>
    <row r="391" spans="1:3" ht="16.5" x14ac:dyDescent="0.3">
      <c r="A391" s="507" t="s">
        <v>130</v>
      </c>
      <c r="B391" s="507" t="s">
        <v>147</v>
      </c>
      <c r="C391" s="507" t="s">
        <v>148</v>
      </c>
    </row>
    <row r="392" spans="1:3" ht="198" x14ac:dyDescent="0.3">
      <c r="A392" s="508" t="s">
        <v>113</v>
      </c>
      <c r="B392" s="387" t="s">
        <v>1305</v>
      </c>
      <c r="C392" s="387" t="s">
        <v>2029</v>
      </c>
    </row>
    <row r="393" spans="1:3" ht="115.5" x14ac:dyDescent="0.3">
      <c r="A393" s="511" t="s">
        <v>114</v>
      </c>
      <c r="B393" s="512" t="s">
        <v>1306</v>
      </c>
      <c r="C393" s="387" t="s">
        <v>1307</v>
      </c>
    </row>
    <row r="394" spans="1:3" ht="165" x14ac:dyDescent="0.3">
      <c r="A394" s="508" t="s">
        <v>149</v>
      </c>
      <c r="B394" s="387" t="s">
        <v>1308</v>
      </c>
      <c r="C394" s="387" t="s">
        <v>1309</v>
      </c>
    </row>
    <row r="395" spans="1:3" ht="33" x14ac:dyDescent="0.3">
      <c r="A395" s="929" t="s">
        <v>116</v>
      </c>
      <c r="B395" s="387" t="s">
        <v>1310</v>
      </c>
      <c r="C395" s="932" t="s">
        <v>1311</v>
      </c>
    </row>
    <row r="396" spans="1:3" ht="33" x14ac:dyDescent="0.3">
      <c r="A396" s="930"/>
      <c r="B396" s="513" t="s">
        <v>1312</v>
      </c>
      <c r="C396" s="933"/>
    </row>
    <row r="397" spans="1:3" ht="33" x14ac:dyDescent="0.3">
      <c r="A397" s="931"/>
      <c r="B397" s="387" t="s">
        <v>1313</v>
      </c>
      <c r="C397" s="387" t="s">
        <v>1314</v>
      </c>
    </row>
    <row r="398" spans="1:3" ht="49.5" x14ac:dyDescent="0.3">
      <c r="A398" s="508" t="s">
        <v>150</v>
      </c>
      <c r="B398" s="387" t="s">
        <v>1315</v>
      </c>
      <c r="C398" s="512" t="s">
        <v>1316</v>
      </c>
    </row>
    <row r="399" spans="1:3" ht="82.5" x14ac:dyDescent="0.3">
      <c r="A399" s="508" t="s">
        <v>151</v>
      </c>
      <c r="B399" s="387" t="s">
        <v>1317</v>
      </c>
      <c r="C399" s="387" t="s">
        <v>2030</v>
      </c>
    </row>
    <row r="400" spans="1:3" ht="115.5" x14ac:dyDescent="0.3">
      <c r="A400" s="508" t="s">
        <v>152</v>
      </c>
      <c r="B400" s="387" t="s">
        <v>1318</v>
      </c>
      <c r="C400" s="514"/>
    </row>
    <row r="401" spans="1:4" ht="16.5" x14ac:dyDescent="0.3"/>
    <row r="402" spans="1:4" ht="16.5" x14ac:dyDescent="0.3">
      <c r="A402" s="515"/>
      <c r="B402" s="515"/>
      <c r="C402" s="515"/>
    </row>
    <row r="403" spans="1:4" ht="12.75" customHeight="1" x14ac:dyDescent="0.3">
      <c r="A403" s="873" t="s">
        <v>273</v>
      </c>
      <c r="B403" s="868"/>
      <c r="C403" s="869"/>
    </row>
    <row r="404" spans="1:4" ht="12.75" customHeight="1" x14ac:dyDescent="0.3">
      <c r="A404" s="516"/>
      <c r="B404" s="517"/>
      <c r="C404" s="517"/>
    </row>
    <row r="405" spans="1:4" ht="12.75" customHeight="1" x14ac:dyDescent="0.3">
      <c r="A405" s="518" t="s">
        <v>65</v>
      </c>
      <c r="B405" s="870" t="s">
        <v>77</v>
      </c>
      <c r="C405" s="869"/>
    </row>
    <row r="406" spans="1:4" ht="12.75" customHeight="1" x14ac:dyDescent="0.3">
      <c r="A406" s="519"/>
      <c r="B406" s="520"/>
      <c r="C406" s="520"/>
    </row>
    <row r="407" spans="1:4" ht="12.75" customHeight="1" x14ac:dyDescent="0.3">
      <c r="A407" s="518" t="s">
        <v>128</v>
      </c>
      <c r="B407" s="871" t="s">
        <v>1349</v>
      </c>
      <c r="C407" s="872"/>
      <c r="D407" s="446">
        <v>3</v>
      </c>
    </row>
    <row r="408" spans="1:4" ht="12.75" customHeight="1" x14ac:dyDescent="0.3">
      <c r="A408" s="519"/>
      <c r="B408" s="520"/>
      <c r="C408" s="517"/>
    </row>
    <row r="409" spans="1:4" ht="12.75" customHeight="1" x14ac:dyDescent="0.3">
      <c r="A409" s="873" t="s">
        <v>274</v>
      </c>
      <c r="B409" s="868"/>
      <c r="C409" s="869"/>
    </row>
    <row r="410" spans="1:4" ht="12.75" customHeight="1" x14ac:dyDescent="0.3">
      <c r="A410" s="521" t="s">
        <v>130</v>
      </c>
      <c r="B410" s="522" t="s">
        <v>131</v>
      </c>
      <c r="C410" s="522" t="s">
        <v>132</v>
      </c>
    </row>
    <row r="411" spans="1:4" ht="12.75" customHeight="1" x14ac:dyDescent="0.3">
      <c r="A411" s="523" t="s">
        <v>133</v>
      </c>
      <c r="B411" s="524" t="s">
        <v>275</v>
      </c>
      <c r="C411" s="524" t="s">
        <v>276</v>
      </c>
    </row>
    <row r="412" spans="1:4" ht="12.75" customHeight="1" x14ac:dyDescent="0.3">
      <c r="A412" s="525" t="s">
        <v>277</v>
      </c>
      <c r="B412" s="526" t="s">
        <v>278</v>
      </c>
      <c r="C412" s="526" t="s">
        <v>279</v>
      </c>
    </row>
    <row r="413" spans="1:4" ht="115.5" x14ac:dyDescent="0.3">
      <c r="A413" s="525" t="s">
        <v>62</v>
      </c>
      <c r="B413" s="526" t="s">
        <v>280</v>
      </c>
      <c r="C413" s="526" t="s">
        <v>281</v>
      </c>
    </row>
    <row r="414" spans="1:4" ht="231" x14ac:dyDescent="0.3">
      <c r="A414" s="525" t="s">
        <v>282</v>
      </c>
      <c r="B414" s="526" t="s">
        <v>283</v>
      </c>
      <c r="C414" s="526" t="s">
        <v>284</v>
      </c>
    </row>
    <row r="415" spans="1:4" ht="165" x14ac:dyDescent="0.3">
      <c r="A415" s="525" t="s">
        <v>285</v>
      </c>
      <c r="B415" s="526" t="s">
        <v>286</v>
      </c>
      <c r="C415" s="526" t="s">
        <v>1351</v>
      </c>
    </row>
    <row r="416" spans="1:4" ht="16.5" x14ac:dyDescent="0.3">
      <c r="A416" s="525" t="s">
        <v>288</v>
      </c>
      <c r="B416" s="526" t="s">
        <v>159</v>
      </c>
      <c r="C416" s="526" t="s">
        <v>159</v>
      </c>
    </row>
    <row r="417" spans="1:3" ht="247.5" x14ac:dyDescent="0.3">
      <c r="A417" s="525" t="s">
        <v>289</v>
      </c>
      <c r="B417" s="526" t="s">
        <v>290</v>
      </c>
      <c r="C417" s="526" t="s">
        <v>291</v>
      </c>
    </row>
    <row r="418" spans="1:3" ht="16.5" x14ac:dyDescent="0.3">
      <c r="A418" s="527"/>
      <c r="B418" s="528"/>
      <c r="C418" s="528"/>
    </row>
    <row r="419" spans="1:3" ht="16.5" x14ac:dyDescent="0.3">
      <c r="A419" s="873" t="s">
        <v>292</v>
      </c>
      <c r="B419" s="868"/>
      <c r="C419" s="869"/>
    </row>
    <row r="420" spans="1:3" ht="12.75" customHeight="1" x14ac:dyDescent="0.3">
      <c r="A420" s="529" t="s">
        <v>130</v>
      </c>
      <c r="B420" s="530" t="s">
        <v>293</v>
      </c>
      <c r="C420" s="530" t="s">
        <v>294</v>
      </c>
    </row>
    <row r="421" spans="1:3" ht="12.75" customHeight="1" x14ac:dyDescent="0.3">
      <c r="A421" s="531" t="s">
        <v>295</v>
      </c>
      <c r="B421" s="368" t="s">
        <v>296</v>
      </c>
      <c r="C421" s="368" t="s">
        <v>297</v>
      </c>
    </row>
    <row r="422" spans="1:3" ht="12.75" customHeight="1" x14ac:dyDescent="0.3">
      <c r="A422" s="532" t="s">
        <v>298</v>
      </c>
      <c r="B422" s="368" t="s">
        <v>299</v>
      </c>
      <c r="C422" s="368" t="s">
        <v>300</v>
      </c>
    </row>
    <row r="423" spans="1:3" ht="132" x14ac:dyDescent="0.3">
      <c r="A423" s="532" t="s">
        <v>149</v>
      </c>
      <c r="B423" s="368" t="s">
        <v>301</v>
      </c>
      <c r="C423" s="368" t="s">
        <v>159</v>
      </c>
    </row>
    <row r="424" spans="1:3" ht="16.5" x14ac:dyDescent="0.3">
      <c r="A424" s="531" t="s">
        <v>302</v>
      </c>
      <c r="B424" s="368" t="s">
        <v>159</v>
      </c>
      <c r="C424" s="368" t="s">
        <v>159</v>
      </c>
    </row>
    <row r="425" spans="1:3" ht="82.5" x14ac:dyDescent="0.3">
      <c r="A425" s="531" t="s">
        <v>150</v>
      </c>
      <c r="B425" s="368" t="s">
        <v>1350</v>
      </c>
      <c r="C425" s="368" t="s">
        <v>159</v>
      </c>
    </row>
    <row r="426" spans="1:3" ht="16.5" x14ac:dyDescent="0.3">
      <c r="A426" s="532" t="s">
        <v>303</v>
      </c>
      <c r="B426" s="368" t="s">
        <v>159</v>
      </c>
      <c r="C426" s="368" t="s">
        <v>159</v>
      </c>
    </row>
    <row r="427" spans="1:3" ht="49.5" x14ac:dyDescent="0.3">
      <c r="A427" s="532" t="s">
        <v>152</v>
      </c>
      <c r="B427" s="368" t="s">
        <v>304</v>
      </c>
      <c r="C427" s="368" t="s">
        <v>305</v>
      </c>
    </row>
    <row r="428" spans="1:3" ht="16.5" x14ac:dyDescent="0.3"/>
    <row r="429" spans="1:3" ht="16.5" x14ac:dyDescent="0.3">
      <c r="A429" s="533"/>
      <c r="B429" s="533"/>
      <c r="C429" s="533"/>
    </row>
    <row r="430" spans="1:3" ht="16.5" x14ac:dyDescent="0.3">
      <c r="A430" s="864" t="s">
        <v>126</v>
      </c>
      <c r="B430" s="865"/>
      <c r="C430" s="866"/>
    </row>
    <row r="431" spans="1:3" ht="16.5" x14ac:dyDescent="0.3">
      <c r="A431" s="570"/>
      <c r="B431" s="570"/>
      <c r="C431" s="570"/>
    </row>
    <row r="432" spans="1:3" ht="12.75" customHeight="1" x14ac:dyDescent="0.3">
      <c r="A432" s="571" t="s">
        <v>127</v>
      </c>
      <c r="B432" s="572"/>
      <c r="C432" s="573"/>
    </row>
    <row r="433" spans="1:4" ht="12.75" customHeight="1" x14ac:dyDescent="0.3">
      <c r="A433" s="570"/>
      <c r="B433" s="570"/>
      <c r="C433" s="570"/>
    </row>
    <row r="434" spans="1:4" ht="12.75" customHeight="1" x14ac:dyDescent="0.3">
      <c r="A434" s="571" t="s">
        <v>128</v>
      </c>
      <c r="B434" s="572" t="s">
        <v>1400</v>
      </c>
      <c r="C434" s="573"/>
      <c r="D434" s="446">
        <v>4</v>
      </c>
    </row>
    <row r="435" spans="1:4" ht="12.75" customHeight="1" x14ac:dyDescent="0.3">
      <c r="A435" s="570"/>
      <c r="B435" s="570"/>
      <c r="C435" s="570"/>
    </row>
    <row r="436" spans="1:4" ht="12.75" customHeight="1" x14ac:dyDescent="0.3">
      <c r="A436" s="574" t="s">
        <v>129</v>
      </c>
      <c r="B436" s="575"/>
      <c r="C436" s="576"/>
    </row>
    <row r="437" spans="1:4" ht="12.75" customHeight="1" x14ac:dyDescent="0.3">
      <c r="A437" s="577" t="s">
        <v>130</v>
      </c>
      <c r="B437" s="577" t="s">
        <v>131</v>
      </c>
      <c r="C437" s="577" t="s">
        <v>132</v>
      </c>
    </row>
    <row r="438" spans="1:4" ht="409.5" x14ac:dyDescent="0.3">
      <c r="A438" s="578" t="s">
        <v>133</v>
      </c>
      <c r="B438" s="539" t="s">
        <v>1449</v>
      </c>
      <c r="C438" s="539" t="s">
        <v>2100</v>
      </c>
    </row>
    <row r="439" spans="1:4" ht="198" x14ac:dyDescent="0.3">
      <c r="A439" s="578" t="s">
        <v>107</v>
      </c>
      <c r="B439" s="579" t="s">
        <v>1450</v>
      </c>
      <c r="C439" s="579" t="s">
        <v>1451</v>
      </c>
    </row>
    <row r="440" spans="1:4" ht="346.5" x14ac:dyDescent="0.3">
      <c r="A440" s="578" t="s">
        <v>62</v>
      </c>
      <c r="B440" s="587" t="s">
        <v>2101</v>
      </c>
      <c r="C440" s="587" t="s">
        <v>2102</v>
      </c>
    </row>
    <row r="441" spans="1:4" ht="198" x14ac:dyDescent="0.3">
      <c r="A441" s="578" t="s">
        <v>139</v>
      </c>
      <c r="B441" s="579" t="s">
        <v>1452</v>
      </c>
      <c r="C441" s="539" t="s">
        <v>1453</v>
      </c>
    </row>
    <row r="442" spans="1:4" ht="49.5" x14ac:dyDescent="0.3">
      <c r="A442" s="578" t="s">
        <v>141</v>
      </c>
      <c r="B442" s="539" t="s">
        <v>1401</v>
      </c>
      <c r="C442" s="579" t="s">
        <v>1454</v>
      </c>
    </row>
    <row r="443" spans="1:4" ht="66" x14ac:dyDescent="0.3">
      <c r="A443" s="578" t="s">
        <v>111</v>
      </c>
      <c r="B443" s="579" t="s">
        <v>1455</v>
      </c>
      <c r="C443" s="579" t="s">
        <v>1456</v>
      </c>
    </row>
    <row r="444" spans="1:4" ht="409.5" x14ac:dyDescent="0.3">
      <c r="A444" s="578" t="s">
        <v>145</v>
      </c>
      <c r="B444" s="579" t="s">
        <v>1457</v>
      </c>
      <c r="C444" s="579" t="s">
        <v>1458</v>
      </c>
    </row>
    <row r="445" spans="1:4" ht="12.75" customHeight="1" x14ac:dyDescent="0.3">
      <c r="A445" s="580"/>
      <c r="B445" s="580"/>
      <c r="C445" s="580"/>
    </row>
    <row r="446" spans="1:4" ht="12.75" customHeight="1" x14ac:dyDescent="0.3">
      <c r="A446" s="581" t="s">
        <v>146</v>
      </c>
      <c r="B446" s="581"/>
      <c r="C446" s="581"/>
    </row>
    <row r="447" spans="1:4" ht="12.75" customHeight="1" x14ac:dyDescent="0.3">
      <c r="A447" s="577" t="s">
        <v>130</v>
      </c>
      <c r="B447" s="577" t="s">
        <v>147</v>
      </c>
      <c r="C447" s="577" t="s">
        <v>148</v>
      </c>
    </row>
    <row r="448" spans="1:4" ht="330" x14ac:dyDescent="0.3">
      <c r="A448" s="582" t="s">
        <v>113</v>
      </c>
      <c r="B448" s="579" t="s">
        <v>1459</v>
      </c>
      <c r="C448" s="539" t="s">
        <v>1460</v>
      </c>
    </row>
    <row r="449" spans="1:4" ht="409.5" x14ac:dyDescent="0.3">
      <c r="A449" s="583" t="s">
        <v>114</v>
      </c>
      <c r="B449" s="579" t="s">
        <v>1461</v>
      </c>
      <c r="C449" s="579" t="s">
        <v>1402</v>
      </c>
    </row>
    <row r="450" spans="1:4" ht="66" x14ac:dyDescent="0.3">
      <c r="A450" s="584"/>
      <c r="B450" s="579" t="s">
        <v>1471</v>
      </c>
      <c r="C450" s="579" t="s">
        <v>1462</v>
      </c>
    </row>
    <row r="451" spans="1:4" ht="132" x14ac:dyDescent="0.3">
      <c r="A451" s="582" t="s">
        <v>149</v>
      </c>
      <c r="B451" s="579" t="s">
        <v>1463</v>
      </c>
      <c r="C451" s="539" t="s">
        <v>167</v>
      </c>
    </row>
    <row r="452" spans="1:4" ht="60" customHeight="1" x14ac:dyDescent="0.3">
      <c r="A452" s="583" t="s">
        <v>116</v>
      </c>
      <c r="B452" s="888" t="s">
        <v>1464</v>
      </c>
      <c r="C452" s="539" t="s">
        <v>1465</v>
      </c>
    </row>
    <row r="453" spans="1:4" ht="264" x14ac:dyDescent="0.3">
      <c r="A453" s="585"/>
      <c r="B453" s="889"/>
      <c r="C453" s="539" t="s">
        <v>1466</v>
      </c>
    </row>
    <row r="454" spans="1:4" ht="99" x14ac:dyDescent="0.3">
      <c r="A454" s="582" t="s">
        <v>150</v>
      </c>
      <c r="B454" s="579" t="s">
        <v>1467</v>
      </c>
      <c r="C454" s="579" t="s">
        <v>167</v>
      </c>
    </row>
    <row r="455" spans="1:4" ht="297" x14ac:dyDescent="0.3">
      <c r="A455" s="582" t="s">
        <v>151</v>
      </c>
      <c r="B455" s="579" t="s">
        <v>1470</v>
      </c>
      <c r="C455" s="579" t="s">
        <v>1468</v>
      </c>
    </row>
    <row r="456" spans="1:4" ht="33" x14ac:dyDescent="0.3">
      <c r="A456" s="582" t="s">
        <v>152</v>
      </c>
      <c r="B456" s="586" t="s">
        <v>1469</v>
      </c>
      <c r="C456" s="586" t="s">
        <v>167</v>
      </c>
    </row>
    <row r="457" spans="1:4" ht="12.75" customHeight="1" x14ac:dyDescent="0.3"/>
    <row r="458" spans="1:4" ht="12.75" customHeight="1" x14ac:dyDescent="0.3">
      <c r="A458" s="534"/>
      <c r="B458" s="534"/>
      <c r="C458" s="534"/>
    </row>
    <row r="459" spans="1:4" ht="12.75" customHeight="1" x14ac:dyDescent="0.3">
      <c r="A459" s="860" t="s">
        <v>126</v>
      </c>
      <c r="B459" s="861"/>
      <c r="C459" s="862"/>
    </row>
    <row r="460" spans="1:4" ht="12.75" customHeight="1" x14ac:dyDescent="0.3">
      <c r="A460" s="535"/>
      <c r="B460" s="535"/>
      <c r="C460" s="535"/>
    </row>
    <row r="461" spans="1:4" ht="12.75" customHeight="1" x14ac:dyDescent="0.3">
      <c r="A461" s="536" t="s">
        <v>127</v>
      </c>
      <c r="B461" s="858"/>
      <c r="C461" s="859"/>
    </row>
    <row r="462" spans="1:4" ht="12.75" customHeight="1" x14ac:dyDescent="0.3">
      <c r="A462" s="535"/>
      <c r="B462" s="535"/>
      <c r="C462" s="535"/>
    </row>
    <row r="463" spans="1:4" ht="12.75" customHeight="1" x14ac:dyDescent="0.3">
      <c r="A463" s="536" t="s">
        <v>128</v>
      </c>
      <c r="B463" s="858" t="s">
        <v>1959</v>
      </c>
      <c r="C463" s="859"/>
      <c r="D463" s="446">
        <v>5</v>
      </c>
    </row>
    <row r="464" spans="1:4" ht="12.75" customHeight="1" x14ac:dyDescent="0.3">
      <c r="A464" s="535"/>
      <c r="B464" s="535"/>
      <c r="C464" s="535"/>
    </row>
    <row r="465" spans="1:3" ht="12.75" customHeight="1" x14ac:dyDescent="0.3">
      <c r="A465" s="860" t="s">
        <v>129</v>
      </c>
      <c r="B465" s="861"/>
      <c r="C465" s="862"/>
    </row>
    <row r="466" spans="1:3" ht="12.75" customHeight="1" x14ac:dyDescent="0.3">
      <c r="A466" s="537" t="s">
        <v>130</v>
      </c>
      <c r="B466" s="537" t="s">
        <v>131</v>
      </c>
      <c r="C466" s="537" t="s">
        <v>132</v>
      </c>
    </row>
    <row r="467" spans="1:3" ht="12.75" customHeight="1" x14ac:dyDescent="0.3">
      <c r="A467" s="538" t="s">
        <v>133</v>
      </c>
      <c r="B467" s="539" t="s">
        <v>1960</v>
      </c>
      <c r="C467" s="539" t="s">
        <v>1961</v>
      </c>
    </row>
    <row r="468" spans="1:3" ht="12.75" customHeight="1" x14ac:dyDescent="0.3">
      <c r="A468" s="538" t="s">
        <v>107</v>
      </c>
      <c r="B468" s="539" t="s">
        <v>1962</v>
      </c>
      <c r="C468" s="539" t="s">
        <v>1963</v>
      </c>
    </row>
    <row r="469" spans="1:3" ht="12.75" customHeight="1" x14ac:dyDescent="0.3">
      <c r="A469" s="538" t="s">
        <v>62</v>
      </c>
      <c r="B469" s="539" t="s">
        <v>1964</v>
      </c>
      <c r="C469" s="539" t="s">
        <v>1965</v>
      </c>
    </row>
    <row r="470" spans="1:3" ht="12.75" customHeight="1" x14ac:dyDescent="0.3">
      <c r="A470" s="538" t="s">
        <v>139</v>
      </c>
      <c r="B470" s="540" t="s">
        <v>1966</v>
      </c>
      <c r="C470" s="540" t="s">
        <v>1967</v>
      </c>
    </row>
    <row r="471" spans="1:3" ht="12.75" customHeight="1" x14ac:dyDescent="0.3">
      <c r="A471" s="538" t="s">
        <v>141</v>
      </c>
      <c r="B471" s="540" t="s">
        <v>1968</v>
      </c>
      <c r="C471" s="540" t="s">
        <v>2031</v>
      </c>
    </row>
    <row r="472" spans="1:3" ht="12.75" customHeight="1" x14ac:dyDescent="0.3">
      <c r="A472" s="538" t="s">
        <v>111</v>
      </c>
      <c r="B472" s="540" t="s">
        <v>1969</v>
      </c>
      <c r="C472" s="540" t="s">
        <v>1970</v>
      </c>
    </row>
    <row r="473" spans="1:3" ht="12.75" customHeight="1" x14ac:dyDescent="0.3">
      <c r="A473" s="538" t="s">
        <v>145</v>
      </c>
      <c r="B473" s="540" t="s">
        <v>1971</v>
      </c>
      <c r="C473" s="541" t="s">
        <v>157</v>
      </c>
    </row>
    <row r="474" spans="1:3" ht="12.75" customHeight="1" x14ac:dyDescent="0.3">
      <c r="A474" s="542"/>
      <c r="B474" s="542"/>
      <c r="C474" s="542"/>
    </row>
    <row r="475" spans="1:3" ht="12.75" customHeight="1" x14ac:dyDescent="0.3">
      <c r="A475" s="925" t="s">
        <v>146</v>
      </c>
      <c r="B475" s="926"/>
      <c r="C475" s="927"/>
    </row>
    <row r="476" spans="1:3" ht="12.75" customHeight="1" x14ac:dyDescent="0.3">
      <c r="A476" s="537" t="s">
        <v>130</v>
      </c>
      <c r="B476" s="537" t="s">
        <v>147</v>
      </c>
      <c r="C476" s="537" t="s">
        <v>148</v>
      </c>
    </row>
    <row r="477" spans="1:3" ht="12.75" customHeight="1" x14ac:dyDescent="0.3">
      <c r="A477" s="543" t="s">
        <v>113</v>
      </c>
      <c r="B477" s="540" t="s">
        <v>1972</v>
      </c>
      <c r="C477" s="539" t="s">
        <v>1973</v>
      </c>
    </row>
    <row r="478" spans="1:3" ht="12.75" customHeight="1" x14ac:dyDescent="0.3">
      <c r="A478" s="918" t="s">
        <v>114</v>
      </c>
      <c r="B478" s="921" t="s">
        <v>1974</v>
      </c>
      <c r="C478" s="539" t="s">
        <v>1975</v>
      </c>
    </row>
    <row r="479" spans="1:3" ht="12.75" customHeight="1" x14ac:dyDescent="0.3">
      <c r="A479" s="919"/>
      <c r="B479" s="922"/>
      <c r="C479" s="539" t="s">
        <v>1976</v>
      </c>
    </row>
    <row r="480" spans="1:3" ht="12.75" customHeight="1" x14ac:dyDescent="0.3">
      <c r="A480" s="920"/>
      <c r="B480" s="923"/>
      <c r="C480" s="539" t="s">
        <v>1977</v>
      </c>
    </row>
    <row r="481" spans="1:3" ht="12.75" customHeight="1" x14ac:dyDescent="0.3">
      <c r="A481" s="543" t="s">
        <v>149</v>
      </c>
      <c r="B481" s="540" t="s">
        <v>1978</v>
      </c>
      <c r="C481" s="540" t="s">
        <v>1979</v>
      </c>
    </row>
    <row r="482" spans="1:3" ht="12.75" customHeight="1" x14ac:dyDescent="0.3">
      <c r="A482" s="918" t="s">
        <v>116</v>
      </c>
      <c r="B482" s="540" t="s">
        <v>1980</v>
      </c>
      <c r="C482" s="540" t="s">
        <v>1981</v>
      </c>
    </row>
    <row r="483" spans="1:3" ht="12.75" customHeight="1" x14ac:dyDescent="0.3">
      <c r="A483" s="919"/>
      <c r="B483" s="540" t="s">
        <v>1982</v>
      </c>
      <c r="C483" s="540" t="s">
        <v>1983</v>
      </c>
    </row>
    <row r="484" spans="1:3" ht="12.75" customHeight="1" x14ac:dyDescent="0.3">
      <c r="A484" s="538" t="s">
        <v>150</v>
      </c>
      <c r="B484" s="539" t="s">
        <v>1984</v>
      </c>
      <c r="C484" s="539" t="s">
        <v>1985</v>
      </c>
    </row>
    <row r="485" spans="1:3" ht="12.75" customHeight="1" x14ac:dyDescent="0.3">
      <c r="A485" s="918" t="s">
        <v>151</v>
      </c>
      <c r="B485" s="539" t="s">
        <v>1986</v>
      </c>
      <c r="C485" s="539" t="s">
        <v>1987</v>
      </c>
    </row>
    <row r="486" spans="1:3" ht="12.75" customHeight="1" x14ac:dyDescent="0.3">
      <c r="A486" s="919"/>
      <c r="B486" s="539" t="s">
        <v>1988</v>
      </c>
      <c r="C486" s="539" t="s">
        <v>1989</v>
      </c>
    </row>
    <row r="487" spans="1:3" ht="12.75" customHeight="1" x14ac:dyDescent="0.3">
      <c r="A487" s="919"/>
      <c r="B487" s="539" t="s">
        <v>1990</v>
      </c>
      <c r="C487" s="539" t="s">
        <v>1991</v>
      </c>
    </row>
    <row r="488" spans="1:3" ht="12.75" customHeight="1" x14ac:dyDescent="0.3">
      <c r="A488" s="920"/>
      <c r="B488" s="539" t="s">
        <v>1992</v>
      </c>
      <c r="C488" s="539" t="s">
        <v>1993</v>
      </c>
    </row>
    <row r="489" spans="1:3" ht="12.75" customHeight="1" x14ac:dyDescent="0.3">
      <c r="A489" s="924" t="s">
        <v>152</v>
      </c>
      <c r="B489" s="539" t="s">
        <v>1994</v>
      </c>
      <c r="C489" s="539" t="s">
        <v>1995</v>
      </c>
    </row>
    <row r="490" spans="1:3" ht="12.75" customHeight="1" x14ac:dyDescent="0.3">
      <c r="A490" s="924"/>
      <c r="B490" s="539" t="s">
        <v>1996</v>
      </c>
      <c r="C490" s="544" t="s">
        <v>157</v>
      </c>
    </row>
    <row r="491" spans="1:3" ht="12.75" customHeight="1" x14ac:dyDescent="0.3">
      <c r="A491" s="924"/>
      <c r="B491" s="539" t="s">
        <v>1997</v>
      </c>
      <c r="C491" s="544" t="s">
        <v>157</v>
      </c>
    </row>
    <row r="492" spans="1:3" ht="12.75" customHeight="1" x14ac:dyDescent="0.3">
      <c r="A492" s="924"/>
      <c r="B492" s="539" t="s">
        <v>1998</v>
      </c>
      <c r="C492" s="544" t="s">
        <v>1999</v>
      </c>
    </row>
    <row r="493" spans="1:3" ht="12.75" customHeight="1" x14ac:dyDescent="0.3"/>
    <row r="494" spans="1:3" ht="12.75" customHeight="1" x14ac:dyDescent="0.3"/>
    <row r="495" spans="1:3" ht="12.75" customHeight="1" x14ac:dyDescent="0.3">
      <c r="A495" s="860" t="s">
        <v>202</v>
      </c>
      <c r="B495" s="861"/>
      <c r="C495" s="862"/>
    </row>
    <row r="496" spans="1:3" ht="12.75" customHeight="1" x14ac:dyDescent="0.3">
      <c r="A496" s="535"/>
      <c r="B496" s="535"/>
      <c r="C496" s="535"/>
    </row>
    <row r="497" spans="1:4" ht="12.75" customHeight="1" x14ac:dyDescent="0.3">
      <c r="A497" s="536" t="s">
        <v>127</v>
      </c>
      <c r="B497" s="858"/>
      <c r="C497" s="859"/>
    </row>
    <row r="498" spans="1:4" ht="12.75" customHeight="1" x14ac:dyDescent="0.3">
      <c r="A498" s="535"/>
      <c r="B498" s="535"/>
      <c r="C498" s="535"/>
    </row>
    <row r="499" spans="1:4" ht="12.75" customHeight="1" x14ac:dyDescent="0.3">
      <c r="A499" s="536" t="s">
        <v>128</v>
      </c>
      <c r="B499" s="858" t="s">
        <v>1921</v>
      </c>
      <c r="C499" s="859"/>
    </row>
    <row r="500" spans="1:4" ht="12.75" customHeight="1" x14ac:dyDescent="0.3">
      <c r="A500" s="535"/>
      <c r="B500" s="535"/>
      <c r="C500" s="535"/>
    </row>
    <row r="501" spans="1:4" ht="12.75" customHeight="1" x14ac:dyDescent="0.3">
      <c r="A501" s="860" t="s">
        <v>129</v>
      </c>
      <c r="B501" s="861"/>
      <c r="C501" s="862"/>
      <c r="D501" s="446">
        <v>6</v>
      </c>
    </row>
    <row r="502" spans="1:4" ht="12.75" customHeight="1" x14ac:dyDescent="0.3">
      <c r="A502" s="537" t="s">
        <v>130</v>
      </c>
      <c r="B502" s="537" t="s">
        <v>131</v>
      </c>
      <c r="C502" s="537" t="s">
        <v>132</v>
      </c>
    </row>
    <row r="503" spans="1:4" ht="132" x14ac:dyDescent="0.3">
      <c r="A503" s="543" t="s">
        <v>133</v>
      </c>
      <c r="B503" s="540" t="s">
        <v>2074</v>
      </c>
      <c r="C503" s="553" t="s">
        <v>2075</v>
      </c>
    </row>
    <row r="504" spans="1:4" ht="214.5" x14ac:dyDescent="0.3">
      <c r="A504" s="543" t="s">
        <v>107</v>
      </c>
      <c r="B504" s="553" t="s">
        <v>2076</v>
      </c>
      <c r="C504" s="540" t="s">
        <v>2077</v>
      </c>
    </row>
    <row r="505" spans="1:4" ht="99" x14ac:dyDescent="0.3">
      <c r="A505" s="543" t="s">
        <v>62</v>
      </c>
      <c r="B505" s="553" t="s">
        <v>157</v>
      </c>
      <c r="C505" s="540" t="s">
        <v>2078</v>
      </c>
    </row>
    <row r="506" spans="1:4" ht="181.5" x14ac:dyDescent="0.3">
      <c r="A506" s="543" t="s">
        <v>139</v>
      </c>
      <c r="B506" s="554" t="s">
        <v>157</v>
      </c>
      <c r="C506" s="540" t="s">
        <v>2079</v>
      </c>
    </row>
    <row r="507" spans="1:4" ht="82.5" x14ac:dyDescent="0.3">
      <c r="A507" s="543" t="s">
        <v>141</v>
      </c>
      <c r="B507" s="553" t="s">
        <v>157</v>
      </c>
      <c r="C507" s="540" t="s">
        <v>2080</v>
      </c>
    </row>
    <row r="508" spans="1:4" ht="33" x14ac:dyDescent="0.3">
      <c r="A508" s="543" t="s">
        <v>111</v>
      </c>
      <c r="B508" s="554" t="s">
        <v>157</v>
      </c>
      <c r="C508" s="540" t="s">
        <v>2081</v>
      </c>
    </row>
    <row r="509" spans="1:4" ht="82.5" x14ac:dyDescent="0.3">
      <c r="A509" s="543" t="s">
        <v>145</v>
      </c>
      <c r="B509" s="540" t="s">
        <v>2082</v>
      </c>
      <c r="C509" s="554" t="s">
        <v>157</v>
      </c>
    </row>
    <row r="510" spans="1:4" ht="12.75" customHeight="1" x14ac:dyDescent="0.3">
      <c r="A510" s="542"/>
      <c r="B510" s="542"/>
      <c r="C510" s="542"/>
    </row>
    <row r="511" spans="1:4" ht="12.75" customHeight="1" x14ac:dyDescent="0.3">
      <c r="A511" s="863" t="s">
        <v>146</v>
      </c>
      <c r="B511" s="863"/>
      <c r="C511" s="863"/>
    </row>
    <row r="512" spans="1:4" ht="12.75" customHeight="1" x14ac:dyDescent="0.3">
      <c r="A512" s="537" t="s">
        <v>130</v>
      </c>
      <c r="B512" s="537" t="s">
        <v>147</v>
      </c>
      <c r="C512" s="537" t="s">
        <v>148</v>
      </c>
    </row>
    <row r="513" spans="1:3" ht="115.5" x14ac:dyDescent="0.3">
      <c r="A513" s="543" t="s">
        <v>113</v>
      </c>
      <c r="B513" s="553" t="s">
        <v>2083</v>
      </c>
      <c r="C513" s="553" t="s">
        <v>2084</v>
      </c>
    </row>
    <row r="514" spans="1:3" ht="82.5" x14ac:dyDescent="0.3">
      <c r="A514" s="555" t="s">
        <v>114</v>
      </c>
      <c r="B514" s="553" t="s">
        <v>2085</v>
      </c>
      <c r="C514" s="553" t="s">
        <v>2086</v>
      </c>
    </row>
    <row r="515" spans="1:3" ht="99" x14ac:dyDescent="0.3">
      <c r="A515" s="543" t="s">
        <v>149</v>
      </c>
      <c r="B515" s="553" t="s">
        <v>157</v>
      </c>
      <c r="C515" s="553" t="s">
        <v>2087</v>
      </c>
    </row>
    <row r="516" spans="1:3" ht="132" x14ac:dyDescent="0.3">
      <c r="A516" s="555" t="s">
        <v>116</v>
      </c>
      <c r="B516" s="553" t="s">
        <v>2088</v>
      </c>
      <c r="C516" s="553" t="s">
        <v>2089</v>
      </c>
    </row>
    <row r="517" spans="1:3" ht="16.5" x14ac:dyDescent="0.3">
      <c r="A517" s="543" t="s">
        <v>150</v>
      </c>
      <c r="B517" s="553" t="s">
        <v>157</v>
      </c>
      <c r="C517" s="554" t="s">
        <v>157</v>
      </c>
    </row>
    <row r="518" spans="1:3" ht="66" x14ac:dyDescent="0.3">
      <c r="A518" s="543" t="s">
        <v>151</v>
      </c>
      <c r="B518" s="540" t="s">
        <v>2090</v>
      </c>
      <c r="C518" s="556" t="s">
        <v>2091</v>
      </c>
    </row>
    <row r="519" spans="1:3" ht="12.75" customHeight="1" x14ac:dyDescent="0.3"/>
    <row r="520" spans="1:3" ht="12.75" customHeight="1" x14ac:dyDescent="0.3"/>
    <row r="521" spans="1:3" ht="12.75" customHeight="1" x14ac:dyDescent="0.3"/>
    <row r="522" spans="1:3" ht="12.75" customHeight="1" x14ac:dyDescent="0.3"/>
    <row r="523" spans="1:3" ht="12.75" customHeight="1" x14ac:dyDescent="0.3"/>
    <row r="524" spans="1:3" ht="12.75" customHeight="1" x14ac:dyDescent="0.3"/>
    <row r="525" spans="1:3" ht="12.75" customHeight="1" x14ac:dyDescent="0.3"/>
    <row r="526" spans="1:3" ht="12.75" customHeight="1" x14ac:dyDescent="0.3"/>
    <row r="527" spans="1:3" ht="12.75" customHeight="1" x14ac:dyDescent="0.3"/>
    <row r="528" spans="1:3"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sheetData>
  <mergeCells count="110">
    <mergeCell ref="A56:C56"/>
    <mergeCell ref="B497:C497"/>
    <mergeCell ref="A403:C403"/>
    <mergeCell ref="B463:C463"/>
    <mergeCell ref="A465:C465"/>
    <mergeCell ref="A478:A480"/>
    <mergeCell ref="B478:B480"/>
    <mergeCell ref="A482:A483"/>
    <mergeCell ref="A485:A488"/>
    <mergeCell ref="A489:A492"/>
    <mergeCell ref="A495:C495"/>
    <mergeCell ref="A459:C459"/>
    <mergeCell ref="B461:C461"/>
    <mergeCell ref="A475:C475"/>
    <mergeCell ref="A97:C97"/>
    <mergeCell ref="B58:C58"/>
    <mergeCell ref="B60:C60"/>
    <mergeCell ref="A153:C153"/>
    <mergeCell ref="A395:A397"/>
    <mergeCell ref="C395:C396"/>
    <mergeCell ref="A374:C374"/>
    <mergeCell ref="B376:C376"/>
    <mergeCell ref="B378:C378"/>
    <mergeCell ref="B243:C243"/>
    <mergeCell ref="A3:C3"/>
    <mergeCell ref="B5:C5"/>
    <mergeCell ref="B7:C7"/>
    <mergeCell ref="A9:C9"/>
    <mergeCell ref="A19:C19"/>
    <mergeCell ref="A331:C331"/>
    <mergeCell ref="B266:C266"/>
    <mergeCell ref="B268:C268"/>
    <mergeCell ref="A270:C270"/>
    <mergeCell ref="A279:C279"/>
    <mergeCell ref="A290:C290"/>
    <mergeCell ref="B292:C292"/>
    <mergeCell ref="B294:C294"/>
    <mergeCell ref="A305:C305"/>
    <mergeCell ref="A315:C315"/>
    <mergeCell ref="B317:C317"/>
    <mergeCell ref="B319:C319"/>
    <mergeCell ref="A321:C321"/>
    <mergeCell ref="B241:C241"/>
    <mergeCell ref="A255:C255"/>
    <mergeCell ref="B216:C216"/>
    <mergeCell ref="A36:C36"/>
    <mergeCell ref="A46:C46"/>
    <mergeCell ref="A178:C178"/>
    <mergeCell ref="A30:C30"/>
    <mergeCell ref="B32:C32"/>
    <mergeCell ref="B34:C34"/>
    <mergeCell ref="A137:C137"/>
    <mergeCell ref="B139:C139"/>
    <mergeCell ref="B141:C141"/>
    <mergeCell ref="A143:C143"/>
    <mergeCell ref="A62:C62"/>
    <mergeCell ref="A71:C71"/>
    <mergeCell ref="A107:C107"/>
    <mergeCell ref="B109:C109"/>
    <mergeCell ref="B130:B132"/>
    <mergeCell ref="C130:C132"/>
    <mergeCell ref="B111:C111"/>
    <mergeCell ref="A113:C113"/>
    <mergeCell ref="A123:C123"/>
    <mergeCell ref="A81:C81"/>
    <mergeCell ref="B83:C83"/>
    <mergeCell ref="B85:C85"/>
    <mergeCell ref="A87:C87"/>
    <mergeCell ref="A126:A128"/>
    <mergeCell ref="B126:B128"/>
    <mergeCell ref="C126:C128"/>
    <mergeCell ref="A130:A132"/>
    <mergeCell ref="B499:C499"/>
    <mergeCell ref="A501:C501"/>
    <mergeCell ref="A511:C511"/>
    <mergeCell ref="A430:C430"/>
    <mergeCell ref="B218:C218"/>
    <mergeCell ref="A220:C220"/>
    <mergeCell ref="A229:C229"/>
    <mergeCell ref="A239:C239"/>
    <mergeCell ref="A296:C296"/>
    <mergeCell ref="B405:C405"/>
    <mergeCell ref="B407:C407"/>
    <mergeCell ref="A409:C409"/>
    <mergeCell ref="A419:C419"/>
    <mergeCell ref="A343:C343"/>
    <mergeCell ref="B345:C345"/>
    <mergeCell ref="B346:C346"/>
    <mergeCell ref="A348:C348"/>
    <mergeCell ref="A358:C358"/>
    <mergeCell ref="A361:A362"/>
    <mergeCell ref="A364:A367"/>
    <mergeCell ref="B364:B366"/>
    <mergeCell ref="B452:B453"/>
    <mergeCell ref="A380:C380"/>
    <mergeCell ref="A390:C390"/>
    <mergeCell ref="A163:C163"/>
    <mergeCell ref="B165:C165"/>
    <mergeCell ref="B167:C167"/>
    <mergeCell ref="A169:C169"/>
    <mergeCell ref="A245:C245"/>
    <mergeCell ref="A203:C203"/>
    <mergeCell ref="A206:A207"/>
    <mergeCell ref="B206:B207"/>
    <mergeCell ref="C206:C207"/>
    <mergeCell ref="A214:C214"/>
    <mergeCell ref="A188:C188"/>
    <mergeCell ref="B190:C190"/>
    <mergeCell ref="B192:C192"/>
    <mergeCell ref="A194:C194"/>
  </mergeCells>
  <dataValidations count="5">
    <dataValidation type="list" allowBlank="1" showErrorMessage="1" sqref="B241">
      <formula1>$A$69:$A$106</formula1>
    </dataValidation>
    <dataValidation type="list" allowBlank="1" showErrorMessage="1" sqref="B165 B216 B406:C406 B190 B139 B5 B32 B266 B109">
      <formula1>#REF!</formula1>
    </dataValidation>
    <dataValidation type="list" allowBlank="1" showInputMessage="1" showErrorMessage="1" sqref="B376:C376 B345:C345 B83:C83">
      <formula1>#REF!</formula1>
    </dataValidation>
    <dataValidation type="list" allowBlank="1" showInputMessage="1" showErrorMessage="1" sqref="B461:C461">
      <formula1>$A$402:$A$414</formula1>
    </dataValidation>
    <dataValidation type="list" allowBlank="1" showInputMessage="1" showErrorMessage="1" sqref="B497:C497">
      <formula1>$A$394:$A$406</formula1>
    </dataValidation>
  </dataValidation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
  <cols>
    <col min="1" max="26" width="10.7109375" customWidth="1"/>
  </cols>
  <sheetData>
    <row r="1" spans="1:2" ht="12.75" customHeight="1" x14ac:dyDescent="0.2">
      <c r="A1" s="3" t="s">
        <v>840</v>
      </c>
      <c r="B1" s="3" t="s">
        <v>66</v>
      </c>
    </row>
    <row r="2" spans="1:2" ht="12.75" customHeight="1" x14ac:dyDescent="0.2">
      <c r="A2" s="3" t="s">
        <v>841</v>
      </c>
      <c r="B2" s="1" t="s">
        <v>842</v>
      </c>
    </row>
    <row r="3" spans="1:2" ht="12.75" customHeight="1" x14ac:dyDescent="0.2">
      <c r="A3" s="3" t="s">
        <v>622</v>
      </c>
      <c r="B3" s="1" t="s">
        <v>843</v>
      </c>
    </row>
    <row r="4" spans="1:2" ht="12.75" customHeight="1" x14ac:dyDescent="0.2">
      <c r="A4" s="3" t="s">
        <v>499</v>
      </c>
      <c r="B4" s="3" t="s">
        <v>844</v>
      </c>
    </row>
    <row r="5" spans="1:2" ht="12.75" customHeight="1" x14ac:dyDescent="0.2">
      <c r="A5" s="3" t="s">
        <v>77</v>
      </c>
      <c r="B5" s="1" t="s">
        <v>845</v>
      </c>
    </row>
    <row r="6" spans="1:2" ht="12.75" customHeight="1" x14ac:dyDescent="0.2">
      <c r="A6" s="3" t="s">
        <v>422</v>
      </c>
      <c r="B6" s="3" t="s">
        <v>846</v>
      </c>
    </row>
    <row r="7" spans="1:2" ht="12.75" customHeight="1" x14ac:dyDescent="0.2">
      <c r="A7" s="3" t="s">
        <v>471</v>
      </c>
      <c r="B7" s="1" t="s">
        <v>847</v>
      </c>
    </row>
    <row r="8" spans="1:2" ht="12.75" customHeight="1" x14ac:dyDescent="0.2">
      <c r="A8" s="3" t="s">
        <v>71</v>
      </c>
      <c r="B8" s="1" t="s">
        <v>72</v>
      </c>
    </row>
    <row r="9" spans="1:2" ht="12.75" customHeight="1" x14ac:dyDescent="0.2">
      <c r="A9" s="3" t="s">
        <v>543</v>
      </c>
      <c r="B9" s="3" t="s">
        <v>848</v>
      </c>
    </row>
    <row r="10" spans="1:2" ht="12.75" customHeight="1" x14ac:dyDescent="0.2">
      <c r="A10" s="3" t="s">
        <v>521</v>
      </c>
      <c r="B10" s="3" t="s">
        <v>850</v>
      </c>
    </row>
    <row r="11" spans="1:2" ht="12.75" customHeight="1" x14ac:dyDescent="0.2">
      <c r="A11" s="3" t="s">
        <v>89</v>
      </c>
      <c r="B11" s="1" t="s">
        <v>84</v>
      </c>
    </row>
    <row r="12" spans="1:2" ht="12.75" customHeight="1" x14ac:dyDescent="0.2">
      <c r="A12" s="3" t="s">
        <v>517</v>
      </c>
      <c r="B12" s="1" t="s">
        <v>851</v>
      </c>
    </row>
    <row r="13" spans="1:2" ht="12.75" customHeight="1" x14ac:dyDescent="0.2">
      <c r="A13" s="3" t="s">
        <v>685</v>
      </c>
      <c r="B13" s="1" t="s">
        <v>852</v>
      </c>
    </row>
    <row r="14" spans="1:2" ht="12.75" customHeight="1" x14ac:dyDescent="0.2">
      <c r="A14" s="3" t="s">
        <v>67</v>
      </c>
      <c r="B14" s="1" t="s">
        <v>853</v>
      </c>
    </row>
    <row r="15" spans="1:2" ht="12.75" customHeight="1" x14ac:dyDescent="0.2"/>
    <row r="16" spans="1:2" ht="12.75" customHeight="1" x14ac:dyDescent="0.2">
      <c r="A16" s="3" t="s">
        <v>854</v>
      </c>
    </row>
    <row r="17" spans="1:3" ht="12.75" customHeight="1" x14ac:dyDescent="0.2">
      <c r="A17" s="3" t="s">
        <v>398</v>
      </c>
    </row>
    <row r="18" spans="1:3" ht="12.75" customHeight="1" x14ac:dyDescent="0.2">
      <c r="A18" s="3" t="s">
        <v>445</v>
      </c>
    </row>
    <row r="19" spans="1:3" ht="12.75" customHeight="1" x14ac:dyDescent="0.2">
      <c r="A19" s="3" t="s">
        <v>855</v>
      </c>
    </row>
    <row r="20" spans="1:3" ht="12.75" customHeight="1" x14ac:dyDescent="0.2"/>
    <row r="21" spans="1:3" ht="12.75" customHeight="1" x14ac:dyDescent="0.2"/>
    <row r="22" spans="1:3" ht="12.75" customHeight="1" x14ac:dyDescent="0.2">
      <c r="A22" s="1" t="s">
        <v>856</v>
      </c>
    </row>
    <row r="23" spans="1:3" ht="12.75" customHeight="1" x14ac:dyDescent="0.2">
      <c r="A23" s="1" t="s">
        <v>477</v>
      </c>
    </row>
    <row r="24" spans="1:3" ht="12.75" customHeight="1" x14ac:dyDescent="0.2">
      <c r="A24" s="1" t="s">
        <v>488</v>
      </c>
    </row>
    <row r="25" spans="1:3" ht="12.75" customHeight="1" x14ac:dyDescent="0.2">
      <c r="A25" s="1" t="s">
        <v>858</v>
      </c>
    </row>
    <row r="26" spans="1:3" ht="12.75" customHeight="1" x14ac:dyDescent="0.2">
      <c r="A26" s="1" t="s">
        <v>859</v>
      </c>
      <c r="C26" s="128"/>
    </row>
    <row r="27" spans="1:3" ht="12.75" customHeight="1" x14ac:dyDescent="0.2">
      <c r="A27" s="1" t="s">
        <v>402</v>
      </c>
    </row>
    <row r="28" spans="1:3" ht="12.75" customHeight="1" x14ac:dyDescent="0.2">
      <c r="A28" s="1" t="s">
        <v>548</v>
      </c>
    </row>
    <row r="29" spans="1:3" ht="12.75" customHeight="1" x14ac:dyDescent="0.2">
      <c r="A29" s="1" t="s">
        <v>412</v>
      </c>
    </row>
    <row r="30" spans="1:3" ht="12.75" customHeight="1" x14ac:dyDescent="0.2">
      <c r="A30" s="1" t="s">
        <v>691</v>
      </c>
    </row>
    <row r="31" spans="1:3" ht="12.75" customHeight="1" x14ac:dyDescent="0.2"/>
    <row r="32" spans="1:3" ht="12.75" customHeight="1" x14ac:dyDescent="0.2">
      <c r="A32" s="3" t="s">
        <v>860</v>
      </c>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4.42578125" defaultRowHeight="15" customHeight="1" x14ac:dyDescent="0.2"/>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26" width="10.7109375" customWidth="1"/>
  </cols>
  <sheetData>
    <row r="1" spans="1:9" ht="12.75" customHeight="1" x14ac:dyDescent="0.2">
      <c r="A1" s="7" t="s">
        <v>38</v>
      </c>
      <c r="C1" s="671" t="s">
        <v>39</v>
      </c>
      <c r="D1" s="669"/>
      <c r="E1" s="669"/>
      <c r="F1" s="670"/>
    </row>
    <row r="2" spans="1:9" ht="60.75" customHeight="1" x14ac:dyDescent="0.2">
      <c r="A2" s="8" t="s">
        <v>41</v>
      </c>
      <c r="C2" s="9" t="s">
        <v>42</v>
      </c>
      <c r="D2" s="668" t="s">
        <v>43</v>
      </c>
      <c r="E2" s="669"/>
      <c r="F2" s="670"/>
      <c r="I2" s="1" t="s">
        <v>44</v>
      </c>
    </row>
    <row r="3" spans="1:9" ht="52.5" customHeight="1" x14ac:dyDescent="0.2">
      <c r="A3" s="8" t="s">
        <v>45</v>
      </c>
      <c r="C3" s="9" t="s">
        <v>46</v>
      </c>
      <c r="D3" s="668" t="s">
        <v>47</v>
      </c>
      <c r="E3" s="669"/>
      <c r="F3" s="670"/>
      <c r="I3" s="1" t="s">
        <v>48</v>
      </c>
    </row>
    <row r="4" spans="1:9" ht="47.25" customHeight="1" x14ac:dyDescent="0.2">
      <c r="A4" s="8" t="s">
        <v>49</v>
      </c>
      <c r="C4" s="10" t="s">
        <v>50</v>
      </c>
      <c r="D4" s="668" t="s">
        <v>51</v>
      </c>
      <c r="E4" s="669"/>
      <c r="F4" s="670"/>
    </row>
    <row r="5" spans="1:9" ht="25.5" customHeight="1" x14ac:dyDescent="0.2">
      <c r="A5" s="11" t="s">
        <v>52</v>
      </c>
      <c r="C5" s="9" t="s">
        <v>54</v>
      </c>
      <c r="D5" s="668" t="s">
        <v>56</v>
      </c>
      <c r="E5" s="669"/>
      <c r="F5" s="670"/>
    </row>
    <row r="6" spans="1:9" ht="41.25" customHeight="1" x14ac:dyDescent="0.2">
      <c r="A6" s="8" t="s">
        <v>57</v>
      </c>
      <c r="C6" s="9" t="s">
        <v>58</v>
      </c>
      <c r="D6" s="668" t="s">
        <v>60</v>
      </c>
      <c r="E6" s="669"/>
      <c r="F6" s="670"/>
    </row>
    <row r="7" spans="1:9" ht="42" customHeight="1" x14ac:dyDescent="0.2">
      <c r="A7" s="8" t="s">
        <v>61</v>
      </c>
      <c r="C7" s="9" t="s">
        <v>62</v>
      </c>
      <c r="D7" s="668" t="s">
        <v>63</v>
      </c>
      <c r="E7" s="669"/>
      <c r="F7" s="670"/>
    </row>
    <row r="8" spans="1:9" ht="42" customHeight="1" x14ac:dyDescent="0.2">
      <c r="A8" s="1"/>
      <c r="C8" s="12" t="s">
        <v>64</v>
      </c>
    </row>
    <row r="9" spans="1:9" ht="42" customHeight="1" x14ac:dyDescent="0.2">
      <c r="A9" s="1"/>
      <c r="C9" s="9" t="s">
        <v>65</v>
      </c>
      <c r="D9" s="8" t="s">
        <v>66</v>
      </c>
    </row>
    <row r="10" spans="1:9" ht="42" customHeight="1" x14ac:dyDescent="0.2">
      <c r="A10" s="1"/>
      <c r="C10" s="13" t="s">
        <v>67</v>
      </c>
      <c r="D10" s="14" t="s">
        <v>68</v>
      </c>
      <c r="E10" s="15"/>
      <c r="F10" s="16"/>
    </row>
    <row r="11" spans="1:9" ht="29.25" customHeight="1" x14ac:dyDescent="0.2">
      <c r="A11" s="1"/>
      <c r="C11" s="13" t="s">
        <v>69</v>
      </c>
      <c r="D11" s="14" t="s">
        <v>70</v>
      </c>
      <c r="E11" s="17"/>
      <c r="F11" s="18"/>
    </row>
    <row r="12" spans="1:9" ht="42" customHeight="1" x14ac:dyDescent="0.2">
      <c r="A12" s="1"/>
      <c r="C12" s="13" t="s">
        <v>71</v>
      </c>
      <c r="D12" s="14" t="s">
        <v>72</v>
      </c>
      <c r="E12" s="17"/>
      <c r="F12" s="18"/>
    </row>
    <row r="13" spans="1:9" ht="60" customHeight="1" x14ac:dyDescent="0.2">
      <c r="A13" s="1"/>
      <c r="C13" s="13" t="s">
        <v>73</v>
      </c>
      <c r="D13" s="14" t="s">
        <v>74</v>
      </c>
      <c r="E13" s="17"/>
      <c r="F13" s="18"/>
    </row>
    <row r="14" spans="1:9" ht="24.75" customHeight="1" x14ac:dyDescent="0.2">
      <c r="C14" s="13" t="s">
        <v>75</v>
      </c>
      <c r="D14" s="14" t="s">
        <v>76</v>
      </c>
      <c r="E14" s="17"/>
      <c r="F14" s="18"/>
    </row>
    <row r="15" spans="1:9" ht="56.25" customHeight="1" x14ac:dyDescent="0.2">
      <c r="C15" s="13" t="s">
        <v>77</v>
      </c>
      <c r="D15" s="14" t="s">
        <v>78</v>
      </c>
      <c r="E15" s="17"/>
      <c r="F15" s="18"/>
    </row>
    <row r="16" spans="1:9" ht="30" customHeight="1" x14ac:dyDescent="0.2">
      <c r="C16" s="13" t="s">
        <v>79</v>
      </c>
      <c r="D16" s="14" t="s">
        <v>80</v>
      </c>
      <c r="E16" s="17"/>
      <c r="F16" s="18"/>
    </row>
    <row r="17" spans="3:6" ht="32.25" customHeight="1" x14ac:dyDescent="0.2">
      <c r="C17" s="13" t="s">
        <v>81</v>
      </c>
      <c r="D17" s="14" t="s">
        <v>82</v>
      </c>
      <c r="E17" s="17"/>
      <c r="F17" s="18"/>
    </row>
    <row r="18" spans="3:6" ht="39.75" customHeight="1" x14ac:dyDescent="0.2">
      <c r="C18" s="13" t="s">
        <v>83</v>
      </c>
      <c r="D18" s="14" t="s">
        <v>84</v>
      </c>
      <c r="E18" s="17"/>
      <c r="F18" s="18"/>
    </row>
    <row r="19" spans="3:6" ht="55.5" customHeight="1" x14ac:dyDescent="0.2">
      <c r="C19" s="13" t="s">
        <v>85</v>
      </c>
      <c r="D19" s="14" t="s">
        <v>86</v>
      </c>
      <c r="E19" s="17"/>
      <c r="F19" s="18"/>
    </row>
    <row r="20" spans="3:6" ht="69" customHeight="1" x14ac:dyDescent="0.2">
      <c r="C20" s="13" t="s">
        <v>87</v>
      </c>
      <c r="D20" s="14" t="s">
        <v>88</v>
      </c>
      <c r="E20" s="17"/>
      <c r="F20" s="18"/>
    </row>
    <row r="21" spans="3:6" ht="42" customHeight="1" x14ac:dyDescent="0.2">
      <c r="C21" s="13" t="s">
        <v>91</v>
      </c>
      <c r="D21" s="14" t="s">
        <v>92</v>
      </c>
      <c r="E21" s="17"/>
      <c r="F21" s="18"/>
    </row>
    <row r="22" spans="3:6" ht="46.5" customHeight="1" x14ac:dyDescent="0.2">
      <c r="C22" s="13" t="s">
        <v>93</v>
      </c>
      <c r="D22" s="14" t="s">
        <v>94</v>
      </c>
      <c r="E22" s="17"/>
      <c r="F22" s="18"/>
    </row>
    <row r="23" spans="3:6" ht="12.75" customHeight="1" x14ac:dyDescent="0.2"/>
    <row r="24" spans="3:6" ht="12.75" customHeight="1" x14ac:dyDescent="0.2"/>
    <row r="25" spans="3:6" ht="12.75" customHeight="1" x14ac:dyDescent="0.2"/>
    <row r="26" spans="3:6" ht="12.75" customHeight="1" x14ac:dyDescent="0.2"/>
    <row r="27" spans="3:6" ht="12.75" customHeight="1" x14ac:dyDescent="0.2"/>
    <row r="28" spans="3:6" ht="12.75" customHeight="1" x14ac:dyDescent="0.2"/>
    <row r="29" spans="3:6" ht="12.75" customHeight="1" x14ac:dyDescent="0.2"/>
    <row r="30" spans="3:6" ht="12.75" customHeight="1" x14ac:dyDescent="0.2"/>
    <row r="31" spans="3:6" ht="12.75" customHeight="1" x14ac:dyDescent="0.2"/>
    <row r="32" spans="3: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x14ac:dyDescent="0.2">
      <c r="A1" s="19"/>
      <c r="B1" s="19"/>
      <c r="C1" s="678" t="s">
        <v>95</v>
      </c>
      <c r="D1" s="679"/>
      <c r="E1" s="679"/>
      <c r="F1" s="679"/>
      <c r="G1" s="679"/>
      <c r="H1" s="679"/>
      <c r="I1" s="679"/>
      <c r="J1" s="19"/>
      <c r="K1" s="19"/>
      <c r="L1" s="19"/>
      <c r="M1" s="678" t="s">
        <v>97</v>
      </c>
      <c r="N1" s="679"/>
      <c r="O1" s="679"/>
      <c r="P1" s="679"/>
      <c r="Q1" s="679"/>
      <c r="R1" s="19"/>
      <c r="S1" s="20"/>
      <c r="T1" s="20"/>
      <c r="U1" s="20"/>
      <c r="V1" s="20"/>
      <c r="W1" s="20"/>
      <c r="X1" s="20"/>
      <c r="Y1" s="20"/>
      <c r="Z1" s="20"/>
    </row>
    <row r="2" spans="1:26" ht="38.25" customHeight="1" x14ac:dyDescent="0.2">
      <c r="A2" s="19"/>
      <c r="B2" s="19"/>
      <c r="C2" s="680" t="s">
        <v>98</v>
      </c>
      <c r="D2" s="669"/>
      <c r="E2" s="669"/>
      <c r="F2" s="669"/>
      <c r="G2" s="669"/>
      <c r="H2" s="669"/>
      <c r="I2" s="670"/>
      <c r="J2" s="19"/>
      <c r="K2" s="19"/>
      <c r="L2" s="19"/>
      <c r="M2" s="680" t="s">
        <v>100</v>
      </c>
      <c r="N2" s="669"/>
      <c r="O2" s="669"/>
      <c r="P2" s="669"/>
      <c r="Q2" s="670"/>
      <c r="R2" s="19"/>
      <c r="S2" s="20"/>
      <c r="T2" s="20"/>
      <c r="U2" s="20"/>
      <c r="V2" s="20"/>
      <c r="W2" s="20"/>
      <c r="X2" s="20"/>
      <c r="Y2" s="20"/>
      <c r="Z2" s="20"/>
    </row>
    <row r="3" spans="1:26" ht="16.5" customHeight="1" x14ac:dyDescent="0.2">
      <c r="A3" s="19"/>
      <c r="B3" s="19"/>
      <c r="C3" s="677"/>
      <c r="D3" s="669"/>
      <c r="E3" s="669"/>
      <c r="F3" s="669"/>
      <c r="G3" s="669"/>
      <c r="H3" s="669"/>
      <c r="I3" s="670"/>
      <c r="J3" s="19"/>
      <c r="K3" s="19"/>
      <c r="L3" s="19"/>
      <c r="M3" s="677"/>
      <c r="N3" s="669"/>
      <c r="O3" s="669"/>
      <c r="P3" s="669"/>
      <c r="Q3" s="670"/>
      <c r="R3" s="19"/>
      <c r="S3" s="20"/>
      <c r="T3" s="20"/>
      <c r="U3" s="20"/>
      <c r="V3" s="20"/>
      <c r="W3" s="20"/>
      <c r="X3" s="20"/>
      <c r="Y3" s="20"/>
      <c r="Z3" s="20"/>
    </row>
    <row r="4" spans="1:26" ht="45" customHeight="1" x14ac:dyDescent="0.2">
      <c r="A4" s="672" t="s">
        <v>103</v>
      </c>
      <c r="B4" s="21"/>
      <c r="C4" s="22" t="s">
        <v>105</v>
      </c>
      <c r="D4" s="24">
        <v>5</v>
      </c>
      <c r="E4" s="25"/>
      <c r="F4" s="25"/>
      <c r="G4" s="26"/>
      <c r="H4" s="26"/>
      <c r="I4" s="26"/>
      <c r="J4" s="19"/>
      <c r="K4" s="672" t="s">
        <v>103</v>
      </c>
      <c r="L4" s="21"/>
      <c r="M4" s="22" t="s">
        <v>105</v>
      </c>
      <c r="N4" s="24">
        <v>5</v>
      </c>
      <c r="O4" s="26"/>
      <c r="P4" s="26"/>
      <c r="Q4" s="26"/>
      <c r="R4" s="19"/>
      <c r="S4" s="20"/>
      <c r="T4" s="20"/>
      <c r="U4" s="20"/>
      <c r="V4" s="20"/>
      <c r="W4" s="20"/>
      <c r="X4" s="20"/>
      <c r="Y4" s="20"/>
      <c r="Z4" s="20"/>
    </row>
    <row r="5" spans="1:26" ht="38.25" customHeight="1" x14ac:dyDescent="0.2">
      <c r="A5" s="673"/>
      <c r="B5" s="21"/>
      <c r="C5" s="22" t="s">
        <v>18</v>
      </c>
      <c r="D5" s="24">
        <v>4</v>
      </c>
      <c r="E5" s="27"/>
      <c r="F5" s="25"/>
      <c r="G5" s="25"/>
      <c r="H5" s="26"/>
      <c r="I5" s="26"/>
      <c r="J5" s="19"/>
      <c r="K5" s="673"/>
      <c r="L5" s="21"/>
      <c r="M5" s="22" t="s">
        <v>18</v>
      </c>
      <c r="N5" s="24">
        <v>4</v>
      </c>
      <c r="O5" s="25"/>
      <c r="P5" s="26"/>
      <c r="Q5" s="26"/>
      <c r="R5" s="19"/>
      <c r="S5" s="20"/>
      <c r="T5" s="20"/>
      <c r="U5" s="20"/>
      <c r="V5" s="20"/>
      <c r="W5" s="20"/>
      <c r="X5" s="20"/>
      <c r="Y5" s="20"/>
      <c r="Z5" s="20"/>
    </row>
    <row r="6" spans="1:26" ht="37.5" customHeight="1" x14ac:dyDescent="0.2">
      <c r="A6" s="673"/>
      <c r="B6" s="21"/>
      <c r="C6" s="22" t="s">
        <v>17</v>
      </c>
      <c r="D6" s="24">
        <v>3</v>
      </c>
      <c r="E6" s="28"/>
      <c r="F6" s="27"/>
      <c r="G6" s="25"/>
      <c r="H6" s="26"/>
      <c r="I6" s="26"/>
      <c r="J6" s="19"/>
      <c r="K6" s="673"/>
      <c r="L6" s="21"/>
      <c r="M6" s="22" t="s">
        <v>17</v>
      </c>
      <c r="N6" s="24">
        <v>3</v>
      </c>
      <c r="O6" s="25"/>
      <c r="P6" s="26"/>
      <c r="Q6" s="26"/>
      <c r="R6" s="19"/>
      <c r="S6" s="20"/>
      <c r="T6" s="20"/>
      <c r="U6" s="20"/>
      <c r="V6" s="20"/>
      <c r="W6" s="20"/>
      <c r="X6" s="20"/>
      <c r="Y6" s="20"/>
      <c r="Z6" s="20"/>
    </row>
    <row r="7" spans="1:26" ht="48.75" customHeight="1" x14ac:dyDescent="0.2">
      <c r="A7" s="673"/>
      <c r="B7" s="21"/>
      <c r="C7" s="22" t="s">
        <v>14</v>
      </c>
      <c r="D7" s="24">
        <v>2</v>
      </c>
      <c r="E7" s="28"/>
      <c r="F7" s="28"/>
      <c r="G7" s="27"/>
      <c r="H7" s="25"/>
      <c r="I7" s="26"/>
      <c r="J7" s="19"/>
      <c r="K7" s="673"/>
      <c r="L7" s="21"/>
      <c r="M7" s="22" t="s">
        <v>14</v>
      </c>
      <c r="N7" s="24">
        <v>2</v>
      </c>
      <c r="O7" s="27"/>
      <c r="P7" s="25"/>
      <c r="Q7" s="26"/>
      <c r="R7" s="19"/>
      <c r="S7" s="20"/>
      <c r="T7" s="20"/>
      <c r="U7" s="20"/>
      <c r="V7" s="20"/>
      <c r="W7" s="20"/>
      <c r="X7" s="20"/>
      <c r="Y7" s="20"/>
      <c r="Z7" s="20"/>
    </row>
    <row r="8" spans="1:26" ht="45.75" customHeight="1" x14ac:dyDescent="0.2">
      <c r="A8" s="673"/>
      <c r="B8" s="21"/>
      <c r="C8" s="22" t="s">
        <v>12</v>
      </c>
      <c r="D8" s="24">
        <v>1</v>
      </c>
      <c r="E8" s="28"/>
      <c r="F8" s="28"/>
      <c r="G8" s="27"/>
      <c r="H8" s="25"/>
      <c r="I8" s="26"/>
      <c r="J8" s="19"/>
      <c r="K8" s="673"/>
      <c r="L8" s="21"/>
      <c r="M8" s="22" t="s">
        <v>12</v>
      </c>
      <c r="N8" s="24">
        <v>1</v>
      </c>
      <c r="O8" s="27"/>
      <c r="P8" s="25"/>
      <c r="Q8" s="26"/>
      <c r="R8" s="19"/>
      <c r="S8" s="20"/>
      <c r="T8" s="20"/>
      <c r="U8" s="20"/>
      <c r="V8" s="20"/>
      <c r="W8" s="20"/>
      <c r="X8" s="20"/>
      <c r="Y8" s="20"/>
      <c r="Z8" s="20"/>
    </row>
    <row r="9" spans="1:26" ht="16.5" customHeight="1" x14ac:dyDescent="0.3">
      <c r="A9" s="19"/>
      <c r="B9" s="19"/>
      <c r="C9" s="30"/>
      <c r="D9" s="31"/>
      <c r="E9" s="24">
        <v>1</v>
      </c>
      <c r="F9" s="24">
        <v>2</v>
      </c>
      <c r="G9" s="24">
        <v>3</v>
      </c>
      <c r="H9" s="24">
        <v>4</v>
      </c>
      <c r="I9" s="24">
        <v>5</v>
      </c>
      <c r="J9" s="19"/>
      <c r="K9" s="19"/>
      <c r="L9" s="19"/>
      <c r="M9" s="30"/>
      <c r="N9" s="31"/>
      <c r="O9" s="24">
        <v>3</v>
      </c>
      <c r="P9" s="24">
        <v>4</v>
      </c>
      <c r="Q9" s="24">
        <v>5</v>
      </c>
      <c r="R9" s="19"/>
      <c r="S9" s="20"/>
      <c r="T9" s="20"/>
      <c r="U9" s="20"/>
      <c r="V9" s="20"/>
      <c r="W9" s="20"/>
      <c r="X9" s="20"/>
      <c r="Y9" s="20"/>
      <c r="Z9" s="20"/>
    </row>
    <row r="10" spans="1:26" ht="16.5" customHeight="1" x14ac:dyDescent="0.3">
      <c r="A10" s="19"/>
      <c r="B10" s="19"/>
      <c r="C10" s="35"/>
      <c r="D10" s="35"/>
      <c r="E10" s="24" t="s">
        <v>0</v>
      </c>
      <c r="F10" s="24" t="s">
        <v>1</v>
      </c>
      <c r="G10" s="24" t="s">
        <v>2</v>
      </c>
      <c r="H10" s="24" t="s">
        <v>3</v>
      </c>
      <c r="I10" s="36" t="s">
        <v>123</v>
      </c>
      <c r="J10" s="19"/>
      <c r="K10" s="19"/>
      <c r="L10" s="19"/>
      <c r="M10" s="35"/>
      <c r="N10" s="35"/>
      <c r="O10" s="24" t="s">
        <v>2</v>
      </c>
      <c r="P10" s="24" t="s">
        <v>3</v>
      </c>
      <c r="Q10" s="36" t="s">
        <v>123</v>
      </c>
      <c r="R10" s="19"/>
      <c r="S10" s="20"/>
      <c r="T10" s="20"/>
      <c r="U10" s="20"/>
      <c r="V10" s="20"/>
      <c r="W10" s="20"/>
      <c r="X10" s="20"/>
      <c r="Y10" s="20"/>
      <c r="Z10" s="20"/>
    </row>
    <row r="11" spans="1:26" ht="16.5" customHeight="1" x14ac:dyDescent="0.3">
      <c r="A11" s="19"/>
      <c r="B11" s="19"/>
      <c r="C11" s="35"/>
      <c r="D11" s="35"/>
      <c r="E11" s="35"/>
      <c r="F11" s="35"/>
      <c r="G11" s="35"/>
      <c r="H11" s="19"/>
      <c r="I11" s="19"/>
      <c r="J11" s="19"/>
      <c r="K11" s="19"/>
      <c r="L11" s="19"/>
      <c r="M11" s="35"/>
      <c r="N11" s="35"/>
      <c r="O11" s="35"/>
      <c r="P11" s="19"/>
      <c r="Q11" s="19"/>
      <c r="R11" s="19"/>
      <c r="S11" s="20"/>
      <c r="T11" s="20"/>
      <c r="U11" s="20"/>
      <c r="V11" s="20"/>
      <c r="W11" s="20"/>
      <c r="X11" s="20"/>
      <c r="Y11" s="20"/>
      <c r="Z11" s="20"/>
    </row>
    <row r="12" spans="1:26" ht="16.5" customHeight="1" x14ac:dyDescent="0.3">
      <c r="A12" s="19"/>
      <c r="B12" s="19"/>
      <c r="C12" s="35"/>
      <c r="D12" s="35"/>
      <c r="E12" s="35"/>
      <c r="F12" s="35"/>
      <c r="G12" s="35"/>
      <c r="H12" s="19"/>
      <c r="I12" s="19"/>
      <c r="J12" s="19"/>
      <c r="K12" s="19"/>
      <c r="L12" s="19"/>
      <c r="M12" s="35"/>
      <c r="N12" s="35"/>
      <c r="O12" s="35"/>
      <c r="P12" s="19"/>
      <c r="Q12" s="19"/>
      <c r="R12" s="19"/>
      <c r="S12" s="20"/>
      <c r="T12" s="20"/>
      <c r="U12" s="20"/>
      <c r="V12" s="20"/>
      <c r="W12" s="20"/>
      <c r="X12" s="20"/>
      <c r="Y12" s="20"/>
      <c r="Z12" s="20"/>
    </row>
    <row r="13" spans="1:26" ht="16.5" customHeight="1" x14ac:dyDescent="0.3">
      <c r="A13" s="19"/>
      <c r="B13" s="19"/>
      <c r="C13" s="674" t="s">
        <v>125</v>
      </c>
      <c r="D13" s="675"/>
      <c r="E13" s="675"/>
      <c r="F13" s="675"/>
      <c r="G13" s="675"/>
      <c r="H13" s="675"/>
      <c r="I13" s="676"/>
      <c r="J13" s="19"/>
      <c r="K13" s="19"/>
      <c r="L13" s="19"/>
      <c r="M13" s="674" t="s">
        <v>125</v>
      </c>
      <c r="N13" s="675"/>
      <c r="O13" s="675"/>
      <c r="P13" s="675"/>
      <c r="Q13" s="676"/>
      <c r="R13" s="19"/>
      <c r="S13" s="20"/>
      <c r="T13" s="20"/>
      <c r="U13" s="20"/>
      <c r="V13" s="20"/>
      <c r="W13" s="20"/>
      <c r="X13" s="20"/>
      <c r="Y13" s="20"/>
      <c r="Z13" s="20"/>
    </row>
    <row r="14" spans="1:26" ht="16.5" customHeight="1" x14ac:dyDescent="0.3">
      <c r="A14" s="19"/>
      <c r="B14" s="19"/>
      <c r="C14" s="35"/>
      <c r="D14" s="35"/>
      <c r="E14" s="35"/>
      <c r="F14" s="35"/>
      <c r="G14" s="35"/>
      <c r="H14" s="19"/>
      <c r="I14" s="19"/>
      <c r="J14" s="19"/>
      <c r="K14" s="19"/>
      <c r="L14" s="19"/>
      <c r="M14" s="19"/>
      <c r="N14" s="19"/>
      <c r="O14" s="19"/>
      <c r="P14" s="19"/>
      <c r="Q14" s="19"/>
      <c r="R14" s="19"/>
      <c r="S14" s="20"/>
      <c r="T14" s="20"/>
      <c r="U14" s="20"/>
      <c r="V14" s="20"/>
      <c r="W14" s="20"/>
      <c r="X14" s="20"/>
      <c r="Y14" s="20"/>
      <c r="Z14" s="20"/>
    </row>
    <row r="15" spans="1:26" ht="16.5" customHeight="1" x14ac:dyDescent="0.3">
      <c r="A15" s="19"/>
      <c r="B15" s="19"/>
      <c r="C15" s="35"/>
      <c r="D15" s="35"/>
      <c r="E15" s="35"/>
      <c r="F15" s="35"/>
      <c r="G15" s="35"/>
      <c r="H15" s="19"/>
      <c r="I15" s="19"/>
      <c r="J15" s="19"/>
      <c r="K15" s="19"/>
      <c r="L15" s="19"/>
      <c r="M15" s="19"/>
      <c r="N15" s="19"/>
      <c r="O15" s="19"/>
      <c r="P15" s="19"/>
      <c r="Q15" s="19"/>
      <c r="R15" s="19"/>
      <c r="S15" s="20"/>
      <c r="T15" s="20"/>
      <c r="U15" s="20"/>
      <c r="V15" s="20"/>
      <c r="W15" s="20"/>
      <c r="X15" s="20"/>
      <c r="Y15" s="20"/>
      <c r="Z15" s="20"/>
    </row>
    <row r="16" spans="1:26" ht="16.5" customHeight="1" x14ac:dyDescent="0.3">
      <c r="A16" s="19"/>
      <c r="B16" s="19"/>
      <c r="C16" s="35"/>
      <c r="D16" s="35"/>
      <c r="E16" s="35"/>
      <c r="F16" s="35"/>
      <c r="G16" s="35"/>
      <c r="H16" s="19"/>
      <c r="I16" s="19"/>
      <c r="J16" s="19"/>
      <c r="K16" s="19"/>
      <c r="L16" s="19"/>
      <c r="M16" s="19"/>
      <c r="N16" s="19"/>
      <c r="O16" s="19"/>
      <c r="P16" s="19"/>
      <c r="Q16" s="19"/>
      <c r="R16" s="19"/>
      <c r="S16" s="20"/>
      <c r="T16" s="20"/>
      <c r="U16" s="20"/>
      <c r="V16" s="20"/>
      <c r="W16" s="20"/>
      <c r="X16" s="20"/>
      <c r="Y16" s="20"/>
      <c r="Z16" s="20"/>
    </row>
    <row r="17" spans="1:26" ht="16.5" customHeight="1" x14ac:dyDescent="0.3">
      <c r="A17" s="19"/>
      <c r="B17" s="19"/>
      <c r="C17" s="35"/>
      <c r="D17" s="35"/>
      <c r="E17" s="35"/>
      <c r="F17" s="35"/>
      <c r="G17" s="35"/>
      <c r="H17" s="19"/>
      <c r="I17" s="19"/>
      <c r="J17" s="19"/>
      <c r="K17" s="19"/>
      <c r="L17" s="19"/>
      <c r="M17" s="19"/>
      <c r="N17" s="19"/>
      <c r="O17" s="19"/>
      <c r="P17" s="19"/>
      <c r="Q17" s="19"/>
      <c r="R17" s="19"/>
      <c r="S17" s="20"/>
      <c r="T17" s="20"/>
      <c r="U17" s="20"/>
      <c r="V17" s="20"/>
      <c r="W17" s="20"/>
      <c r="X17" s="20"/>
      <c r="Y17" s="20"/>
      <c r="Z17" s="20"/>
    </row>
    <row r="18" spans="1:26" ht="16.5" customHeight="1" x14ac:dyDescent="0.3">
      <c r="A18" s="19"/>
      <c r="B18" s="19"/>
      <c r="C18" s="35"/>
      <c r="D18" s="35"/>
      <c r="E18" s="35"/>
      <c r="F18" s="35"/>
      <c r="G18" s="35"/>
      <c r="H18" s="19"/>
      <c r="I18" s="19"/>
      <c r="J18" s="19"/>
      <c r="K18" s="19"/>
      <c r="L18" s="19"/>
      <c r="M18" s="19"/>
      <c r="N18" s="19"/>
      <c r="O18" s="19"/>
      <c r="P18" s="19"/>
      <c r="Q18" s="19"/>
      <c r="R18" s="19"/>
      <c r="S18" s="20"/>
      <c r="T18" s="20"/>
      <c r="U18" s="20"/>
      <c r="V18" s="20"/>
      <c r="W18" s="20"/>
      <c r="X18" s="20"/>
      <c r="Y18" s="20"/>
      <c r="Z18" s="20"/>
    </row>
    <row r="19" spans="1:26" ht="16.5" customHeight="1" x14ac:dyDescent="0.3">
      <c r="A19" s="20"/>
      <c r="B19" s="20"/>
      <c r="C19" s="44"/>
      <c r="D19" s="44"/>
      <c r="E19" s="44"/>
      <c r="F19" s="44"/>
      <c r="G19" s="44"/>
      <c r="H19" s="20"/>
      <c r="I19" s="20"/>
      <c r="J19" s="20"/>
      <c r="K19" s="20"/>
      <c r="L19" s="20"/>
      <c r="M19" s="20"/>
      <c r="N19" s="20"/>
      <c r="O19" s="20"/>
      <c r="P19" s="20"/>
      <c r="Q19" s="20"/>
      <c r="R19" s="20"/>
      <c r="S19" s="20"/>
      <c r="T19" s="20"/>
      <c r="U19" s="20"/>
      <c r="V19" s="20"/>
      <c r="W19" s="20"/>
      <c r="X19" s="20"/>
      <c r="Y19" s="20"/>
      <c r="Z19" s="20"/>
    </row>
    <row r="20" spans="1:26" ht="16.5" customHeight="1" x14ac:dyDescent="0.3">
      <c r="A20" s="20"/>
      <c r="B20" s="20"/>
      <c r="C20" s="44"/>
      <c r="D20" s="44"/>
      <c r="E20" s="44"/>
      <c r="F20" s="44"/>
      <c r="G20" s="44"/>
      <c r="H20" s="20"/>
      <c r="I20" s="20"/>
      <c r="J20" s="20"/>
      <c r="K20" s="20"/>
      <c r="L20" s="20"/>
      <c r="M20" s="20"/>
      <c r="N20" s="20"/>
      <c r="O20" s="20"/>
      <c r="P20" s="20"/>
      <c r="Q20" s="20"/>
      <c r="R20" s="20"/>
      <c r="S20" s="20"/>
      <c r="T20" s="20"/>
      <c r="U20" s="20"/>
      <c r="V20" s="20"/>
      <c r="W20" s="20"/>
      <c r="X20" s="20"/>
      <c r="Y20" s="20"/>
      <c r="Z20" s="20"/>
    </row>
    <row r="21" spans="1:26" ht="16.5" customHeight="1" x14ac:dyDescent="0.3">
      <c r="A21" s="20"/>
      <c r="B21" s="20"/>
      <c r="C21" s="44"/>
      <c r="D21" s="44"/>
      <c r="E21" s="44"/>
      <c r="F21" s="44"/>
      <c r="G21" s="44"/>
      <c r="H21" s="20"/>
      <c r="I21" s="20"/>
      <c r="J21" s="20"/>
      <c r="K21" s="20"/>
      <c r="L21" s="20"/>
      <c r="M21" s="20"/>
      <c r="N21" s="20"/>
      <c r="O21" s="20"/>
      <c r="P21" s="20"/>
      <c r="Q21" s="20"/>
      <c r="R21" s="20"/>
      <c r="S21" s="20"/>
      <c r="T21" s="20"/>
      <c r="U21" s="20"/>
      <c r="V21" s="20"/>
      <c r="W21" s="20"/>
      <c r="X21" s="20"/>
      <c r="Y21" s="20"/>
      <c r="Z21" s="20"/>
    </row>
    <row r="22" spans="1:26" ht="16.5" customHeight="1" x14ac:dyDescent="0.3">
      <c r="A22" s="20"/>
      <c r="B22" s="20"/>
      <c r="C22" s="44"/>
      <c r="D22" s="44"/>
      <c r="E22" s="44"/>
      <c r="F22" s="44"/>
      <c r="G22" s="44"/>
      <c r="H22" s="20"/>
      <c r="I22" s="20"/>
      <c r="J22" s="20"/>
      <c r="K22" s="20"/>
      <c r="L22" s="20"/>
      <c r="M22" s="20"/>
      <c r="N22" s="20"/>
      <c r="O22" s="20"/>
      <c r="P22" s="20"/>
      <c r="Q22" s="20"/>
      <c r="R22" s="20"/>
      <c r="S22" s="20"/>
      <c r="T22" s="20"/>
      <c r="U22" s="20"/>
      <c r="V22" s="20"/>
      <c r="W22" s="20"/>
      <c r="X22" s="20"/>
      <c r="Y22" s="20"/>
      <c r="Z22" s="20"/>
    </row>
    <row r="23" spans="1:26" ht="16.5" customHeight="1" x14ac:dyDescent="0.3">
      <c r="A23" s="20"/>
      <c r="B23" s="20"/>
      <c r="C23" s="44"/>
      <c r="D23" s="44"/>
      <c r="E23" s="44"/>
      <c r="F23" s="44"/>
      <c r="G23" s="44"/>
      <c r="H23" s="20"/>
      <c r="I23" s="20"/>
      <c r="J23" s="20"/>
      <c r="K23" s="20"/>
      <c r="L23" s="20"/>
      <c r="M23" s="20"/>
      <c r="N23" s="20"/>
      <c r="O23" s="20"/>
      <c r="P23" s="20"/>
      <c r="Q23" s="20"/>
      <c r="R23" s="20"/>
      <c r="S23" s="20"/>
      <c r="T23" s="20"/>
      <c r="U23" s="20"/>
      <c r="V23" s="20"/>
      <c r="W23" s="20"/>
      <c r="X23" s="20"/>
      <c r="Y23" s="20"/>
      <c r="Z23" s="20"/>
    </row>
    <row r="24" spans="1:26" ht="16.5" customHeight="1" x14ac:dyDescent="0.3">
      <c r="A24" s="20"/>
      <c r="B24" s="20"/>
      <c r="C24" s="44"/>
      <c r="D24" s="44"/>
      <c r="E24" s="44"/>
      <c r="F24" s="44"/>
      <c r="G24" s="44"/>
      <c r="H24" s="20"/>
      <c r="I24" s="20"/>
      <c r="J24" s="20"/>
      <c r="K24" s="20"/>
      <c r="L24" s="20"/>
      <c r="M24" s="20"/>
      <c r="N24" s="20"/>
      <c r="O24" s="20"/>
      <c r="P24" s="20"/>
      <c r="Q24" s="20"/>
      <c r="R24" s="20"/>
      <c r="S24" s="20"/>
      <c r="T24" s="20"/>
      <c r="U24" s="20"/>
      <c r="V24" s="20"/>
      <c r="W24" s="20"/>
      <c r="X24" s="20"/>
      <c r="Y24" s="20"/>
      <c r="Z24" s="20"/>
    </row>
    <row r="25" spans="1:26" ht="16.5" customHeight="1" x14ac:dyDescent="0.3">
      <c r="A25" s="20"/>
      <c r="B25" s="20"/>
      <c r="C25" s="44"/>
      <c r="D25" s="44"/>
      <c r="E25" s="44"/>
      <c r="F25" s="44"/>
      <c r="G25" s="44"/>
      <c r="H25" s="20"/>
      <c r="I25" s="20"/>
      <c r="J25" s="20"/>
      <c r="K25" s="20"/>
      <c r="L25" s="20"/>
      <c r="M25" s="20"/>
      <c r="N25" s="20"/>
      <c r="O25" s="20"/>
      <c r="P25" s="20"/>
      <c r="Q25" s="20"/>
      <c r="R25" s="20"/>
      <c r="S25" s="20"/>
      <c r="T25" s="20"/>
      <c r="U25" s="20"/>
      <c r="V25" s="20"/>
      <c r="W25" s="20"/>
      <c r="X25" s="20"/>
      <c r="Y25" s="20"/>
      <c r="Z25" s="20"/>
    </row>
    <row r="26" spans="1:26" ht="16.5" customHeight="1" x14ac:dyDescent="0.3">
      <c r="A26" s="20"/>
      <c r="B26" s="20"/>
      <c r="C26" s="44"/>
      <c r="D26" s="44"/>
      <c r="E26" s="44"/>
      <c r="F26" s="44"/>
      <c r="G26" s="44"/>
      <c r="H26" s="20"/>
      <c r="I26" s="20"/>
      <c r="J26" s="20"/>
      <c r="K26" s="20"/>
      <c r="L26" s="20"/>
      <c r="M26" s="20"/>
      <c r="N26" s="20"/>
      <c r="O26" s="20"/>
      <c r="P26" s="20"/>
      <c r="Q26" s="20"/>
      <c r="R26" s="20"/>
      <c r="S26" s="20"/>
      <c r="T26" s="20"/>
      <c r="U26" s="20"/>
      <c r="V26" s="20"/>
      <c r="W26" s="20"/>
      <c r="X26" s="20"/>
      <c r="Y26" s="20"/>
      <c r="Z26" s="20"/>
    </row>
    <row r="27" spans="1:26" ht="16.5" customHeight="1" x14ac:dyDescent="0.3">
      <c r="A27" s="20"/>
      <c r="B27" s="20"/>
      <c r="C27" s="44"/>
      <c r="D27" s="44"/>
      <c r="E27" s="44"/>
      <c r="F27" s="44"/>
      <c r="G27" s="44"/>
      <c r="H27" s="20"/>
      <c r="I27" s="20"/>
      <c r="J27" s="20"/>
      <c r="K27" s="20"/>
      <c r="L27" s="20"/>
      <c r="M27" s="20"/>
      <c r="N27" s="20"/>
      <c r="O27" s="20"/>
      <c r="P27" s="20"/>
      <c r="Q27" s="20"/>
      <c r="R27" s="20"/>
      <c r="S27" s="20"/>
      <c r="T27" s="20"/>
      <c r="U27" s="20"/>
      <c r="V27" s="20"/>
      <c r="W27" s="20"/>
      <c r="X27" s="20"/>
      <c r="Y27" s="20"/>
      <c r="Z27" s="20"/>
    </row>
    <row r="28" spans="1:26" ht="16.5" customHeight="1" x14ac:dyDescent="0.3">
      <c r="A28" s="20"/>
      <c r="B28" s="20"/>
      <c r="C28" s="44"/>
      <c r="D28" s="44"/>
      <c r="E28" s="44"/>
      <c r="F28" s="44"/>
      <c r="G28" s="44"/>
      <c r="H28" s="20"/>
      <c r="I28" s="20"/>
      <c r="J28" s="20"/>
      <c r="K28" s="20"/>
      <c r="L28" s="20"/>
      <c r="M28" s="20"/>
      <c r="N28" s="20"/>
      <c r="O28" s="20"/>
      <c r="P28" s="20"/>
      <c r="Q28" s="20"/>
      <c r="R28" s="20"/>
      <c r="S28" s="20"/>
      <c r="T28" s="20"/>
      <c r="U28" s="20"/>
      <c r="V28" s="20"/>
      <c r="W28" s="20"/>
      <c r="X28" s="20"/>
      <c r="Y28" s="20"/>
      <c r="Z28" s="20"/>
    </row>
    <row r="29" spans="1:26" ht="16.5" customHeight="1" x14ac:dyDescent="0.3">
      <c r="A29" s="20"/>
      <c r="B29" s="20"/>
      <c r="C29" s="44"/>
      <c r="D29" s="44"/>
      <c r="E29" s="44"/>
      <c r="F29" s="44"/>
      <c r="G29" s="44"/>
      <c r="H29" s="20"/>
      <c r="I29" s="20"/>
      <c r="J29" s="20"/>
      <c r="K29" s="20"/>
      <c r="L29" s="20"/>
      <c r="M29" s="20"/>
      <c r="N29" s="20"/>
      <c r="O29" s="20"/>
      <c r="P29" s="20"/>
      <c r="Q29" s="20"/>
      <c r="R29" s="20"/>
      <c r="S29" s="20"/>
      <c r="T29" s="20"/>
      <c r="U29" s="20"/>
      <c r="V29" s="20"/>
      <c r="W29" s="20"/>
      <c r="X29" s="20"/>
      <c r="Y29" s="20"/>
      <c r="Z29" s="20"/>
    </row>
    <row r="30" spans="1:26" ht="16.5" customHeight="1" x14ac:dyDescent="0.3">
      <c r="A30" s="20"/>
      <c r="B30" s="20"/>
      <c r="C30" s="44"/>
      <c r="D30" s="44"/>
      <c r="E30" s="44"/>
      <c r="F30" s="44"/>
      <c r="G30" s="44"/>
      <c r="H30" s="20"/>
      <c r="I30" s="20"/>
      <c r="J30" s="20"/>
      <c r="K30" s="20"/>
      <c r="L30" s="20"/>
      <c r="M30" s="20"/>
      <c r="N30" s="20"/>
      <c r="O30" s="20"/>
      <c r="P30" s="20"/>
      <c r="Q30" s="20"/>
      <c r="R30" s="20"/>
      <c r="S30" s="20"/>
      <c r="T30" s="20"/>
      <c r="U30" s="20"/>
      <c r="V30" s="20"/>
      <c r="W30" s="20"/>
      <c r="X30" s="20"/>
      <c r="Y30" s="20"/>
      <c r="Z30" s="20"/>
    </row>
    <row r="31" spans="1:26" ht="16.5" customHeight="1" x14ac:dyDescent="0.3">
      <c r="A31" s="20"/>
      <c r="B31" s="20"/>
      <c r="C31" s="44"/>
      <c r="D31" s="44"/>
      <c r="E31" s="44"/>
      <c r="F31" s="44"/>
      <c r="G31" s="44"/>
      <c r="H31" s="20"/>
      <c r="I31" s="20"/>
      <c r="J31" s="20"/>
      <c r="K31" s="20"/>
      <c r="L31" s="20"/>
      <c r="M31" s="20"/>
      <c r="N31" s="20"/>
      <c r="O31" s="20"/>
      <c r="P31" s="20"/>
      <c r="Q31" s="20"/>
      <c r="R31" s="20"/>
      <c r="S31" s="20"/>
      <c r="T31" s="20"/>
      <c r="U31" s="20"/>
      <c r="V31" s="20"/>
      <c r="W31" s="20"/>
      <c r="X31" s="20"/>
      <c r="Y31" s="20"/>
      <c r="Z31" s="20"/>
    </row>
    <row r="32" spans="1:26" ht="16.5" customHeight="1" x14ac:dyDescent="0.3">
      <c r="A32" s="20"/>
      <c r="B32" s="20"/>
      <c r="C32" s="44"/>
      <c r="D32" s="44"/>
      <c r="E32" s="44"/>
      <c r="F32" s="44"/>
      <c r="G32" s="44"/>
      <c r="H32" s="20"/>
      <c r="I32" s="20"/>
      <c r="J32" s="20"/>
      <c r="K32" s="20"/>
      <c r="L32" s="20"/>
      <c r="M32" s="20"/>
      <c r="N32" s="20"/>
      <c r="O32" s="20"/>
      <c r="P32" s="20"/>
      <c r="Q32" s="20"/>
      <c r="R32" s="20"/>
      <c r="S32" s="20"/>
      <c r="T32" s="20"/>
      <c r="U32" s="20"/>
      <c r="V32" s="20"/>
      <c r="W32" s="20"/>
      <c r="X32" s="20"/>
      <c r="Y32" s="20"/>
      <c r="Z32" s="20"/>
    </row>
    <row r="33" spans="1:26" ht="16.5" customHeight="1" x14ac:dyDescent="0.3">
      <c r="A33" s="20"/>
      <c r="B33" s="20"/>
      <c r="C33" s="44"/>
      <c r="D33" s="44"/>
      <c r="E33" s="44"/>
      <c r="F33" s="44"/>
      <c r="G33" s="44"/>
      <c r="H33" s="20"/>
      <c r="I33" s="20"/>
      <c r="J33" s="20"/>
      <c r="K33" s="20"/>
      <c r="L33" s="20"/>
      <c r="M33" s="20"/>
      <c r="N33" s="20"/>
      <c r="O33" s="20"/>
      <c r="P33" s="20"/>
      <c r="Q33" s="20"/>
      <c r="R33" s="20"/>
      <c r="S33" s="20"/>
      <c r="T33" s="20"/>
      <c r="U33" s="20"/>
      <c r="V33" s="20"/>
      <c r="W33" s="20"/>
      <c r="X33" s="20"/>
      <c r="Y33" s="20"/>
      <c r="Z33" s="20"/>
    </row>
    <row r="34" spans="1:26" ht="16.5" customHeight="1" x14ac:dyDescent="0.3">
      <c r="A34" s="20"/>
      <c r="B34" s="20"/>
      <c r="C34" s="44"/>
      <c r="D34" s="44"/>
      <c r="E34" s="44"/>
      <c r="F34" s="44"/>
      <c r="G34" s="44"/>
      <c r="H34" s="20"/>
      <c r="I34" s="20"/>
      <c r="J34" s="20"/>
      <c r="K34" s="20"/>
      <c r="L34" s="20"/>
      <c r="M34" s="20"/>
      <c r="N34" s="20"/>
      <c r="O34" s="20"/>
      <c r="P34" s="20"/>
      <c r="Q34" s="20"/>
      <c r="R34" s="20"/>
      <c r="S34" s="20"/>
      <c r="T34" s="20"/>
      <c r="U34" s="20"/>
      <c r="V34" s="20"/>
      <c r="W34" s="20"/>
      <c r="X34" s="20"/>
      <c r="Y34" s="20"/>
      <c r="Z34" s="20"/>
    </row>
    <row r="35" spans="1:26" ht="16.5" customHeight="1" x14ac:dyDescent="0.3">
      <c r="A35" s="20"/>
      <c r="B35" s="20"/>
      <c r="C35" s="44"/>
      <c r="D35" s="44"/>
      <c r="E35" s="44"/>
      <c r="F35" s="44"/>
      <c r="G35" s="44"/>
      <c r="H35" s="20"/>
      <c r="I35" s="20"/>
      <c r="J35" s="20"/>
      <c r="K35" s="20"/>
      <c r="L35" s="20"/>
      <c r="M35" s="20"/>
      <c r="N35" s="20"/>
      <c r="O35" s="20"/>
      <c r="P35" s="20"/>
      <c r="Q35" s="20"/>
      <c r="R35" s="20"/>
      <c r="S35" s="20"/>
      <c r="T35" s="20"/>
      <c r="U35" s="20"/>
      <c r="V35" s="20"/>
      <c r="W35" s="20"/>
      <c r="X35" s="20"/>
      <c r="Y35" s="20"/>
      <c r="Z35" s="20"/>
    </row>
    <row r="36" spans="1:26" ht="16.5" customHeight="1" x14ac:dyDescent="0.3">
      <c r="A36" s="20"/>
      <c r="B36" s="20"/>
      <c r="C36" s="44"/>
      <c r="D36" s="44"/>
      <c r="E36" s="44"/>
      <c r="F36" s="44"/>
      <c r="G36" s="44"/>
      <c r="H36" s="20"/>
      <c r="I36" s="20"/>
      <c r="J36" s="20"/>
      <c r="K36" s="20"/>
      <c r="L36" s="20"/>
      <c r="M36" s="20"/>
      <c r="N36" s="20"/>
      <c r="O36" s="20"/>
      <c r="P36" s="20"/>
      <c r="Q36" s="20"/>
      <c r="R36" s="20"/>
      <c r="S36" s="20"/>
      <c r="T36" s="20"/>
      <c r="U36" s="20"/>
      <c r="V36" s="20"/>
      <c r="W36" s="20"/>
      <c r="X36" s="20"/>
      <c r="Y36" s="20"/>
      <c r="Z36" s="20"/>
    </row>
    <row r="37" spans="1:26" ht="16.5" customHeight="1" x14ac:dyDescent="0.3">
      <c r="A37" s="20"/>
      <c r="B37" s="20"/>
      <c r="C37" s="44"/>
      <c r="D37" s="44"/>
      <c r="E37" s="44"/>
      <c r="F37" s="44"/>
      <c r="G37" s="44"/>
      <c r="H37" s="20"/>
      <c r="I37" s="20"/>
      <c r="J37" s="20"/>
      <c r="K37" s="20"/>
      <c r="L37" s="20"/>
      <c r="M37" s="20"/>
      <c r="N37" s="20"/>
      <c r="O37" s="20"/>
      <c r="P37" s="20"/>
      <c r="Q37" s="20"/>
      <c r="R37" s="20"/>
      <c r="S37" s="20"/>
      <c r="T37" s="20"/>
      <c r="U37" s="20"/>
      <c r="V37" s="20"/>
      <c r="W37" s="20"/>
      <c r="X37" s="20"/>
      <c r="Y37" s="20"/>
      <c r="Z37" s="20"/>
    </row>
    <row r="38" spans="1:26" ht="16.5" customHeight="1" x14ac:dyDescent="0.3">
      <c r="A38" s="20"/>
      <c r="B38" s="20"/>
      <c r="C38" s="44"/>
      <c r="D38" s="44"/>
      <c r="E38" s="44"/>
      <c r="F38" s="44"/>
      <c r="G38" s="44"/>
      <c r="H38" s="20"/>
      <c r="I38" s="20"/>
      <c r="J38" s="20"/>
      <c r="K38" s="20"/>
      <c r="L38" s="20"/>
      <c r="M38" s="20"/>
      <c r="N38" s="20"/>
      <c r="O38" s="20"/>
      <c r="P38" s="20"/>
      <c r="Q38" s="20"/>
      <c r="R38" s="20"/>
      <c r="S38" s="20"/>
      <c r="T38" s="20"/>
      <c r="U38" s="20"/>
      <c r="V38" s="20"/>
      <c r="W38" s="20"/>
      <c r="X38" s="20"/>
      <c r="Y38" s="20"/>
      <c r="Z38" s="20"/>
    </row>
    <row r="39" spans="1:26" ht="16.5" customHeight="1" x14ac:dyDescent="0.3">
      <c r="A39" s="20"/>
      <c r="B39" s="20"/>
      <c r="C39" s="44"/>
      <c r="D39" s="44"/>
      <c r="E39" s="44"/>
      <c r="F39" s="44"/>
      <c r="G39" s="44"/>
      <c r="H39" s="20"/>
      <c r="I39" s="20"/>
      <c r="J39" s="20"/>
      <c r="K39" s="20"/>
      <c r="L39" s="20"/>
      <c r="M39" s="20"/>
      <c r="N39" s="20"/>
      <c r="O39" s="20"/>
      <c r="P39" s="20"/>
      <c r="Q39" s="20"/>
      <c r="R39" s="20"/>
      <c r="S39" s="20"/>
      <c r="T39" s="20"/>
      <c r="U39" s="20"/>
      <c r="V39" s="20"/>
      <c r="W39" s="20"/>
      <c r="X39" s="20"/>
      <c r="Y39" s="20"/>
      <c r="Z39" s="20"/>
    </row>
    <row r="40" spans="1:26" ht="16.5" customHeight="1" x14ac:dyDescent="0.3">
      <c r="A40" s="20"/>
      <c r="B40" s="20"/>
      <c r="C40" s="44"/>
      <c r="D40" s="44"/>
      <c r="E40" s="44"/>
      <c r="F40" s="44"/>
      <c r="G40" s="44"/>
      <c r="H40" s="20"/>
      <c r="I40" s="20"/>
      <c r="J40" s="20"/>
      <c r="K40" s="20"/>
      <c r="L40" s="20"/>
      <c r="M40" s="20"/>
      <c r="N40" s="20"/>
      <c r="O40" s="20"/>
      <c r="P40" s="20"/>
      <c r="Q40" s="20"/>
      <c r="R40" s="20"/>
      <c r="S40" s="20"/>
      <c r="T40" s="20"/>
      <c r="U40" s="20"/>
      <c r="V40" s="20"/>
      <c r="W40" s="20"/>
      <c r="X40" s="20"/>
      <c r="Y40" s="20"/>
      <c r="Z40" s="20"/>
    </row>
    <row r="41" spans="1:26" ht="16.5" customHeight="1" x14ac:dyDescent="0.3">
      <c r="A41" s="20"/>
      <c r="B41" s="20"/>
      <c r="C41" s="44"/>
      <c r="D41" s="44"/>
      <c r="E41" s="44"/>
      <c r="F41" s="44"/>
      <c r="G41" s="44"/>
      <c r="H41" s="20"/>
      <c r="I41" s="20"/>
      <c r="J41" s="20"/>
      <c r="K41" s="20"/>
      <c r="L41" s="20"/>
      <c r="M41" s="20"/>
      <c r="N41" s="20"/>
      <c r="O41" s="20"/>
      <c r="P41" s="20"/>
      <c r="Q41" s="20"/>
      <c r="R41" s="20"/>
      <c r="S41" s="20"/>
      <c r="T41" s="20"/>
      <c r="U41" s="20"/>
      <c r="V41" s="20"/>
      <c r="W41" s="20"/>
      <c r="X41" s="20"/>
      <c r="Y41" s="20"/>
      <c r="Z41" s="20"/>
    </row>
    <row r="42" spans="1:26" ht="16.5" customHeight="1" x14ac:dyDescent="0.3">
      <c r="A42" s="20"/>
      <c r="B42" s="20"/>
      <c r="C42" s="44"/>
      <c r="D42" s="44"/>
      <c r="E42" s="44"/>
      <c r="F42" s="44"/>
      <c r="G42" s="44"/>
      <c r="H42" s="20"/>
      <c r="I42" s="20"/>
      <c r="J42" s="20"/>
      <c r="K42" s="20"/>
      <c r="L42" s="20"/>
      <c r="M42" s="20"/>
      <c r="N42" s="20"/>
      <c r="O42" s="20"/>
      <c r="P42" s="20"/>
      <c r="Q42" s="20"/>
      <c r="R42" s="20"/>
      <c r="S42" s="20"/>
      <c r="T42" s="20"/>
      <c r="U42" s="20"/>
      <c r="V42" s="20"/>
      <c r="W42" s="20"/>
      <c r="X42" s="20"/>
      <c r="Y42" s="20"/>
      <c r="Z42" s="20"/>
    </row>
    <row r="43" spans="1:26" ht="16.5" customHeight="1" x14ac:dyDescent="0.3">
      <c r="A43" s="20"/>
      <c r="B43" s="20"/>
      <c r="C43" s="44"/>
      <c r="D43" s="44"/>
      <c r="E43" s="44"/>
      <c r="F43" s="44"/>
      <c r="G43" s="44"/>
      <c r="H43" s="20"/>
      <c r="I43" s="20"/>
      <c r="J43" s="20"/>
      <c r="K43" s="20"/>
      <c r="L43" s="20"/>
      <c r="M43" s="20"/>
      <c r="N43" s="20"/>
      <c r="O43" s="20"/>
      <c r="P43" s="20"/>
      <c r="Q43" s="20"/>
      <c r="R43" s="20"/>
      <c r="S43" s="20"/>
      <c r="T43" s="20"/>
      <c r="U43" s="20"/>
      <c r="V43" s="20"/>
      <c r="W43" s="20"/>
      <c r="X43" s="20"/>
      <c r="Y43" s="20"/>
      <c r="Z43" s="20"/>
    </row>
    <row r="44" spans="1:26" ht="16.5" customHeight="1" x14ac:dyDescent="0.3">
      <c r="A44" s="20"/>
      <c r="B44" s="20"/>
      <c r="C44" s="44"/>
      <c r="D44" s="44"/>
      <c r="E44" s="44"/>
      <c r="F44" s="44"/>
      <c r="G44" s="44"/>
      <c r="H44" s="20"/>
      <c r="I44" s="20"/>
      <c r="J44" s="20"/>
      <c r="K44" s="20"/>
      <c r="L44" s="20"/>
      <c r="M44" s="20"/>
      <c r="N44" s="20"/>
      <c r="O44" s="20"/>
      <c r="P44" s="20"/>
      <c r="Q44" s="20"/>
      <c r="R44" s="20"/>
      <c r="S44" s="20"/>
      <c r="T44" s="20"/>
      <c r="U44" s="20"/>
      <c r="V44" s="20"/>
      <c r="W44" s="20"/>
      <c r="X44" s="20"/>
      <c r="Y44" s="20"/>
      <c r="Z44" s="20"/>
    </row>
    <row r="45" spans="1:26" ht="16.5" customHeight="1" x14ac:dyDescent="0.3">
      <c r="A45" s="20"/>
      <c r="B45" s="20"/>
      <c r="C45" s="44"/>
      <c r="D45" s="44"/>
      <c r="E45" s="44"/>
      <c r="F45" s="44"/>
      <c r="G45" s="44"/>
      <c r="H45" s="20"/>
      <c r="I45" s="20"/>
      <c r="J45" s="20"/>
      <c r="K45" s="20"/>
      <c r="L45" s="20"/>
      <c r="M45" s="20"/>
      <c r="N45" s="20"/>
      <c r="O45" s="20"/>
      <c r="P45" s="20"/>
      <c r="Q45" s="20"/>
      <c r="R45" s="20"/>
      <c r="S45" s="20"/>
      <c r="T45" s="20"/>
      <c r="U45" s="20"/>
      <c r="V45" s="20"/>
      <c r="W45" s="20"/>
      <c r="X45" s="20"/>
      <c r="Y45" s="20"/>
      <c r="Z45" s="20"/>
    </row>
    <row r="46" spans="1:26" ht="16.5" customHeight="1" x14ac:dyDescent="0.3">
      <c r="A46" s="20"/>
      <c r="B46" s="20"/>
      <c r="C46" s="44"/>
      <c r="D46" s="44"/>
      <c r="E46" s="44"/>
      <c r="F46" s="44"/>
      <c r="G46" s="44"/>
      <c r="H46" s="20"/>
      <c r="I46" s="20"/>
      <c r="J46" s="20"/>
      <c r="K46" s="20"/>
      <c r="L46" s="20"/>
      <c r="M46" s="20"/>
      <c r="N46" s="20"/>
      <c r="O46" s="20"/>
      <c r="P46" s="20"/>
      <c r="Q46" s="20"/>
      <c r="R46" s="20"/>
      <c r="S46" s="20"/>
      <c r="T46" s="20"/>
      <c r="U46" s="20"/>
      <c r="V46" s="20"/>
      <c r="W46" s="20"/>
      <c r="X46" s="20"/>
      <c r="Y46" s="20"/>
      <c r="Z46" s="20"/>
    </row>
    <row r="47" spans="1:26" ht="16.5" customHeight="1" x14ac:dyDescent="0.3">
      <c r="A47" s="20"/>
      <c r="B47" s="20"/>
      <c r="C47" s="44"/>
      <c r="D47" s="44"/>
      <c r="E47" s="44"/>
      <c r="F47" s="44"/>
      <c r="G47" s="44"/>
      <c r="H47" s="20"/>
      <c r="I47" s="20"/>
      <c r="J47" s="20"/>
      <c r="K47" s="20"/>
      <c r="L47" s="20"/>
      <c r="M47" s="20"/>
      <c r="N47" s="20"/>
      <c r="O47" s="20"/>
      <c r="P47" s="20"/>
      <c r="Q47" s="20"/>
      <c r="R47" s="20"/>
      <c r="S47" s="20"/>
      <c r="T47" s="20"/>
      <c r="U47" s="20"/>
      <c r="V47" s="20"/>
      <c r="W47" s="20"/>
      <c r="X47" s="20"/>
      <c r="Y47" s="20"/>
      <c r="Z47" s="20"/>
    </row>
    <row r="48" spans="1:26" ht="16.5" customHeight="1" x14ac:dyDescent="0.3">
      <c r="A48" s="20"/>
      <c r="B48" s="20"/>
      <c r="C48" s="44"/>
      <c r="D48" s="44"/>
      <c r="E48" s="44"/>
      <c r="F48" s="44"/>
      <c r="G48" s="44"/>
      <c r="H48" s="20"/>
      <c r="I48" s="20"/>
      <c r="J48" s="20"/>
      <c r="K48" s="20"/>
      <c r="L48" s="20"/>
      <c r="M48" s="20"/>
      <c r="N48" s="20"/>
      <c r="O48" s="20"/>
      <c r="P48" s="20"/>
      <c r="Q48" s="20"/>
      <c r="R48" s="20"/>
      <c r="S48" s="20"/>
      <c r="T48" s="20"/>
      <c r="U48" s="20"/>
      <c r="V48" s="20"/>
      <c r="W48" s="20"/>
      <c r="X48" s="20"/>
      <c r="Y48" s="20"/>
      <c r="Z48" s="20"/>
    </row>
    <row r="49" spans="1:26" ht="16.5" customHeight="1" x14ac:dyDescent="0.3">
      <c r="A49" s="20"/>
      <c r="B49" s="20"/>
      <c r="C49" s="44"/>
      <c r="D49" s="44"/>
      <c r="E49" s="44"/>
      <c r="F49" s="44"/>
      <c r="G49" s="44"/>
      <c r="H49" s="20"/>
      <c r="I49" s="20"/>
      <c r="J49" s="20"/>
      <c r="K49" s="20"/>
      <c r="L49" s="20"/>
      <c r="M49" s="20"/>
      <c r="N49" s="20"/>
      <c r="O49" s="20"/>
      <c r="P49" s="20"/>
      <c r="Q49" s="20"/>
      <c r="R49" s="20"/>
      <c r="S49" s="20"/>
      <c r="T49" s="20"/>
      <c r="U49" s="20"/>
      <c r="V49" s="20"/>
      <c r="W49" s="20"/>
      <c r="X49" s="20"/>
      <c r="Y49" s="20"/>
      <c r="Z49" s="20"/>
    </row>
    <row r="50" spans="1:26" ht="16.5" customHeight="1" x14ac:dyDescent="0.3">
      <c r="A50" s="20"/>
      <c r="B50" s="20"/>
      <c r="C50" s="44"/>
      <c r="D50" s="44"/>
      <c r="E50" s="44"/>
      <c r="F50" s="44"/>
      <c r="G50" s="44"/>
      <c r="H50" s="20"/>
      <c r="I50" s="20"/>
      <c r="J50" s="20"/>
      <c r="K50" s="20"/>
      <c r="L50" s="20"/>
      <c r="M50" s="20"/>
      <c r="N50" s="20"/>
      <c r="O50" s="20"/>
      <c r="P50" s="20"/>
      <c r="Q50" s="20"/>
      <c r="R50" s="20"/>
      <c r="S50" s="20"/>
      <c r="T50" s="20"/>
      <c r="U50" s="20"/>
      <c r="V50" s="20"/>
      <c r="W50" s="20"/>
      <c r="X50" s="20"/>
      <c r="Y50" s="20"/>
      <c r="Z50" s="20"/>
    </row>
    <row r="51" spans="1:26" ht="16.5" customHeight="1" x14ac:dyDescent="0.3">
      <c r="A51" s="20"/>
      <c r="B51" s="20"/>
      <c r="C51" s="44"/>
      <c r="D51" s="44"/>
      <c r="E51" s="44"/>
      <c r="F51" s="44"/>
      <c r="G51" s="44"/>
      <c r="H51" s="20"/>
      <c r="I51" s="20"/>
      <c r="J51" s="20"/>
      <c r="K51" s="20"/>
      <c r="L51" s="20"/>
      <c r="M51" s="20"/>
      <c r="N51" s="20"/>
      <c r="O51" s="20"/>
      <c r="P51" s="20"/>
      <c r="Q51" s="20"/>
      <c r="R51" s="20"/>
      <c r="S51" s="20"/>
      <c r="T51" s="20"/>
      <c r="U51" s="20"/>
      <c r="V51" s="20"/>
      <c r="W51" s="20"/>
      <c r="X51" s="20"/>
      <c r="Y51" s="20"/>
      <c r="Z51" s="20"/>
    </row>
    <row r="52" spans="1:26" ht="16.5" customHeight="1" x14ac:dyDescent="0.3">
      <c r="A52" s="20"/>
      <c r="B52" s="20"/>
      <c r="C52" s="44"/>
      <c r="D52" s="44"/>
      <c r="E52" s="44"/>
      <c r="F52" s="44"/>
      <c r="G52" s="44"/>
      <c r="H52" s="20"/>
      <c r="I52" s="20"/>
      <c r="J52" s="20"/>
      <c r="K52" s="20"/>
      <c r="L52" s="20"/>
      <c r="M52" s="20"/>
      <c r="N52" s="20"/>
      <c r="O52" s="20"/>
      <c r="P52" s="20"/>
      <c r="Q52" s="20"/>
      <c r="R52" s="20"/>
      <c r="S52" s="20"/>
      <c r="T52" s="20"/>
      <c r="U52" s="20"/>
      <c r="V52" s="20"/>
      <c r="W52" s="20"/>
      <c r="X52" s="20"/>
      <c r="Y52" s="20"/>
      <c r="Z52" s="20"/>
    </row>
    <row r="53" spans="1:26" ht="16.5" customHeight="1" x14ac:dyDescent="0.3">
      <c r="A53" s="20"/>
      <c r="B53" s="20"/>
      <c r="C53" s="44"/>
      <c r="D53" s="44"/>
      <c r="E53" s="44"/>
      <c r="F53" s="44"/>
      <c r="G53" s="44"/>
      <c r="H53" s="20"/>
      <c r="I53" s="20"/>
      <c r="J53" s="20"/>
      <c r="K53" s="20"/>
      <c r="L53" s="20"/>
      <c r="M53" s="20"/>
      <c r="N53" s="20"/>
      <c r="O53" s="20"/>
      <c r="P53" s="20"/>
      <c r="Q53" s="20"/>
      <c r="R53" s="20"/>
      <c r="S53" s="20"/>
      <c r="T53" s="20"/>
      <c r="U53" s="20"/>
      <c r="V53" s="20"/>
      <c r="W53" s="20"/>
      <c r="X53" s="20"/>
      <c r="Y53" s="20"/>
      <c r="Z53" s="20"/>
    </row>
    <row r="54" spans="1:26" ht="16.5" customHeight="1" x14ac:dyDescent="0.3">
      <c r="A54" s="20"/>
      <c r="B54" s="20"/>
      <c r="C54" s="44"/>
      <c r="D54" s="44"/>
      <c r="E54" s="44"/>
      <c r="F54" s="44"/>
      <c r="G54" s="44"/>
      <c r="H54" s="20"/>
      <c r="I54" s="20"/>
      <c r="J54" s="20"/>
      <c r="K54" s="20"/>
      <c r="L54" s="20"/>
      <c r="M54" s="20"/>
      <c r="N54" s="20"/>
      <c r="O54" s="20"/>
      <c r="P54" s="20"/>
      <c r="Q54" s="20"/>
      <c r="R54" s="20"/>
      <c r="S54" s="20"/>
      <c r="T54" s="20"/>
      <c r="U54" s="20"/>
      <c r="V54" s="20"/>
      <c r="W54" s="20"/>
      <c r="X54" s="20"/>
      <c r="Y54" s="20"/>
      <c r="Z54" s="20"/>
    </row>
    <row r="55" spans="1:26" ht="16.5" customHeight="1" x14ac:dyDescent="0.3">
      <c r="A55" s="20"/>
      <c r="B55" s="20"/>
      <c r="C55" s="44"/>
      <c r="D55" s="44"/>
      <c r="E55" s="44"/>
      <c r="F55" s="44"/>
      <c r="G55" s="44"/>
      <c r="H55" s="20"/>
      <c r="I55" s="20"/>
      <c r="J55" s="20"/>
      <c r="K55" s="20"/>
      <c r="L55" s="20"/>
      <c r="M55" s="20"/>
      <c r="N55" s="20"/>
      <c r="O55" s="20"/>
      <c r="P55" s="20"/>
      <c r="Q55" s="20"/>
      <c r="R55" s="20"/>
      <c r="S55" s="20"/>
      <c r="T55" s="20"/>
      <c r="U55" s="20"/>
      <c r="V55" s="20"/>
      <c r="W55" s="20"/>
      <c r="X55" s="20"/>
      <c r="Y55" s="20"/>
      <c r="Z55" s="20"/>
    </row>
    <row r="56" spans="1:26" ht="16.5" customHeight="1" x14ac:dyDescent="0.3">
      <c r="A56" s="20"/>
      <c r="B56" s="20"/>
      <c r="C56" s="44"/>
      <c r="D56" s="44"/>
      <c r="E56" s="44"/>
      <c r="F56" s="44"/>
      <c r="G56" s="44"/>
      <c r="H56" s="20"/>
      <c r="I56" s="20"/>
      <c r="J56" s="20"/>
      <c r="K56" s="20"/>
      <c r="L56" s="20"/>
      <c r="M56" s="20"/>
      <c r="N56" s="20"/>
      <c r="O56" s="20"/>
      <c r="P56" s="20"/>
      <c r="Q56" s="20"/>
      <c r="R56" s="20"/>
      <c r="S56" s="20"/>
      <c r="T56" s="20"/>
      <c r="U56" s="20"/>
      <c r="V56" s="20"/>
      <c r="W56" s="20"/>
      <c r="X56" s="20"/>
      <c r="Y56" s="20"/>
      <c r="Z56" s="20"/>
    </row>
    <row r="57" spans="1:26" ht="16.5" customHeight="1" x14ac:dyDescent="0.3">
      <c r="A57" s="20"/>
      <c r="B57" s="20"/>
      <c r="C57" s="44"/>
      <c r="D57" s="44"/>
      <c r="E57" s="44"/>
      <c r="F57" s="44"/>
      <c r="G57" s="44"/>
      <c r="H57" s="20"/>
      <c r="I57" s="20"/>
      <c r="J57" s="20"/>
      <c r="K57" s="20"/>
      <c r="L57" s="20"/>
      <c r="M57" s="20"/>
      <c r="N57" s="20"/>
      <c r="O57" s="20"/>
      <c r="P57" s="20"/>
      <c r="Q57" s="20"/>
      <c r="R57" s="20"/>
      <c r="S57" s="20"/>
      <c r="T57" s="20"/>
      <c r="U57" s="20"/>
      <c r="V57" s="20"/>
      <c r="W57" s="20"/>
      <c r="X57" s="20"/>
      <c r="Y57" s="20"/>
      <c r="Z57" s="20"/>
    </row>
    <row r="58" spans="1:26" ht="16.5" customHeight="1" x14ac:dyDescent="0.3">
      <c r="A58" s="20"/>
      <c r="B58" s="20"/>
      <c r="C58" s="44"/>
      <c r="D58" s="44"/>
      <c r="E58" s="44"/>
      <c r="F58" s="44"/>
      <c r="G58" s="44"/>
      <c r="H58" s="20"/>
      <c r="I58" s="20"/>
      <c r="J58" s="20"/>
      <c r="K58" s="20"/>
      <c r="L58" s="20"/>
      <c r="M58" s="20"/>
      <c r="N58" s="20"/>
      <c r="O58" s="20"/>
      <c r="P58" s="20"/>
      <c r="Q58" s="20"/>
      <c r="R58" s="20"/>
      <c r="S58" s="20"/>
      <c r="T58" s="20"/>
      <c r="U58" s="20"/>
      <c r="V58" s="20"/>
      <c r="W58" s="20"/>
      <c r="X58" s="20"/>
      <c r="Y58" s="20"/>
      <c r="Z58" s="20"/>
    </row>
    <row r="59" spans="1:26" ht="16.5" customHeight="1" x14ac:dyDescent="0.3">
      <c r="A59" s="20"/>
      <c r="B59" s="20"/>
      <c r="C59" s="44"/>
      <c r="D59" s="44"/>
      <c r="E59" s="44"/>
      <c r="F59" s="44"/>
      <c r="G59" s="44"/>
      <c r="H59" s="20"/>
      <c r="I59" s="20"/>
      <c r="J59" s="20"/>
      <c r="K59" s="20"/>
      <c r="L59" s="20"/>
      <c r="M59" s="20"/>
      <c r="N59" s="20"/>
      <c r="O59" s="20"/>
      <c r="P59" s="20"/>
      <c r="Q59" s="20"/>
      <c r="R59" s="20"/>
      <c r="S59" s="20"/>
      <c r="T59" s="20"/>
      <c r="U59" s="20"/>
      <c r="V59" s="20"/>
      <c r="W59" s="20"/>
      <c r="X59" s="20"/>
      <c r="Y59" s="20"/>
      <c r="Z59" s="20"/>
    </row>
    <row r="60" spans="1:26" ht="16.5" customHeight="1" x14ac:dyDescent="0.3">
      <c r="A60" s="20"/>
      <c r="B60" s="20"/>
      <c r="C60" s="44"/>
      <c r="D60" s="44"/>
      <c r="E60" s="44"/>
      <c r="F60" s="44"/>
      <c r="G60" s="44"/>
      <c r="H60" s="20"/>
      <c r="I60" s="20"/>
      <c r="J60" s="20"/>
      <c r="K60" s="20"/>
      <c r="L60" s="20"/>
      <c r="M60" s="20"/>
      <c r="N60" s="20"/>
      <c r="O60" s="20"/>
      <c r="P60" s="20"/>
      <c r="Q60" s="20"/>
      <c r="R60" s="20"/>
      <c r="S60" s="20"/>
      <c r="T60" s="20"/>
      <c r="U60" s="20"/>
      <c r="V60" s="20"/>
      <c r="W60" s="20"/>
      <c r="X60" s="20"/>
      <c r="Y60" s="20"/>
      <c r="Z60" s="20"/>
    </row>
    <row r="61" spans="1:26" ht="16.5" customHeight="1" x14ac:dyDescent="0.3">
      <c r="A61" s="20"/>
      <c r="B61" s="20"/>
      <c r="C61" s="44"/>
      <c r="D61" s="44"/>
      <c r="E61" s="44"/>
      <c r="F61" s="44"/>
      <c r="G61" s="44"/>
      <c r="H61" s="20"/>
      <c r="I61" s="20"/>
      <c r="J61" s="20"/>
      <c r="K61" s="20"/>
      <c r="L61" s="20"/>
      <c r="M61" s="20"/>
      <c r="N61" s="20"/>
      <c r="O61" s="20"/>
      <c r="P61" s="20"/>
      <c r="Q61" s="20"/>
      <c r="R61" s="20"/>
      <c r="S61" s="20"/>
      <c r="T61" s="20"/>
      <c r="U61" s="20"/>
      <c r="V61" s="20"/>
      <c r="W61" s="20"/>
      <c r="X61" s="20"/>
      <c r="Y61" s="20"/>
      <c r="Z61" s="20"/>
    </row>
    <row r="62" spans="1:26" ht="16.5" customHeight="1" x14ac:dyDescent="0.3">
      <c r="A62" s="20"/>
      <c r="B62" s="20"/>
      <c r="C62" s="44"/>
      <c r="D62" s="44"/>
      <c r="E62" s="44"/>
      <c r="F62" s="44"/>
      <c r="G62" s="44"/>
      <c r="H62" s="20"/>
      <c r="I62" s="20"/>
      <c r="J62" s="20"/>
      <c r="K62" s="20"/>
      <c r="L62" s="20"/>
      <c r="M62" s="20"/>
      <c r="N62" s="20"/>
      <c r="O62" s="20"/>
      <c r="P62" s="20"/>
      <c r="Q62" s="20"/>
      <c r="R62" s="20"/>
      <c r="S62" s="20"/>
      <c r="T62" s="20"/>
      <c r="U62" s="20"/>
      <c r="V62" s="20"/>
      <c r="W62" s="20"/>
      <c r="X62" s="20"/>
      <c r="Y62" s="20"/>
      <c r="Z62" s="20"/>
    </row>
    <row r="63" spans="1:26" ht="16.5" customHeight="1" x14ac:dyDescent="0.3">
      <c r="A63" s="20"/>
      <c r="B63" s="20"/>
      <c r="C63" s="44"/>
      <c r="D63" s="44"/>
      <c r="E63" s="44"/>
      <c r="F63" s="44"/>
      <c r="G63" s="44"/>
      <c r="H63" s="20"/>
      <c r="I63" s="20"/>
      <c r="J63" s="20"/>
      <c r="K63" s="20"/>
      <c r="L63" s="20"/>
      <c r="M63" s="20"/>
      <c r="N63" s="20"/>
      <c r="O63" s="20"/>
      <c r="P63" s="20"/>
      <c r="Q63" s="20"/>
      <c r="R63" s="20"/>
      <c r="S63" s="20"/>
      <c r="T63" s="20"/>
      <c r="U63" s="20"/>
      <c r="V63" s="20"/>
      <c r="W63" s="20"/>
      <c r="X63" s="20"/>
      <c r="Y63" s="20"/>
      <c r="Z63" s="20"/>
    </row>
    <row r="64" spans="1:26" ht="16.5" customHeight="1" x14ac:dyDescent="0.3">
      <c r="A64" s="20"/>
      <c r="B64" s="20"/>
      <c r="C64" s="44"/>
      <c r="D64" s="44"/>
      <c r="E64" s="44"/>
      <c r="F64" s="44"/>
      <c r="G64" s="44"/>
      <c r="H64" s="20"/>
      <c r="I64" s="20"/>
      <c r="J64" s="20"/>
      <c r="K64" s="20"/>
      <c r="L64" s="20"/>
      <c r="M64" s="20"/>
      <c r="N64" s="20"/>
      <c r="O64" s="20"/>
      <c r="P64" s="20"/>
      <c r="Q64" s="20"/>
      <c r="R64" s="20"/>
      <c r="S64" s="20"/>
      <c r="T64" s="20"/>
      <c r="U64" s="20"/>
      <c r="V64" s="20"/>
      <c r="W64" s="20"/>
      <c r="X64" s="20"/>
      <c r="Y64" s="20"/>
      <c r="Z64" s="20"/>
    </row>
    <row r="65" spans="1:26" ht="16.5" customHeight="1" x14ac:dyDescent="0.3">
      <c r="A65" s="20"/>
      <c r="B65" s="20"/>
      <c r="C65" s="44"/>
      <c r="D65" s="44"/>
      <c r="E65" s="44"/>
      <c r="F65" s="44"/>
      <c r="G65" s="44"/>
      <c r="H65" s="20"/>
      <c r="I65" s="20"/>
      <c r="J65" s="20"/>
      <c r="K65" s="20"/>
      <c r="L65" s="20"/>
      <c r="M65" s="20"/>
      <c r="N65" s="20"/>
      <c r="O65" s="20"/>
      <c r="P65" s="20"/>
      <c r="Q65" s="20"/>
      <c r="R65" s="20"/>
      <c r="S65" s="20"/>
      <c r="T65" s="20"/>
      <c r="U65" s="20"/>
      <c r="V65" s="20"/>
      <c r="W65" s="20"/>
      <c r="X65" s="20"/>
      <c r="Y65" s="20"/>
      <c r="Z65" s="20"/>
    </row>
    <row r="66" spans="1:26" ht="16.5" customHeight="1" x14ac:dyDescent="0.3">
      <c r="A66" s="20"/>
      <c r="B66" s="20"/>
      <c r="C66" s="44"/>
      <c r="D66" s="44"/>
      <c r="E66" s="44"/>
      <c r="F66" s="44"/>
      <c r="G66" s="44"/>
      <c r="H66" s="20"/>
      <c r="I66" s="20"/>
      <c r="J66" s="20"/>
      <c r="K66" s="20"/>
      <c r="L66" s="20"/>
      <c r="M66" s="20"/>
      <c r="N66" s="20"/>
      <c r="O66" s="20"/>
      <c r="P66" s="20"/>
      <c r="Q66" s="20"/>
      <c r="R66" s="20"/>
      <c r="S66" s="20"/>
      <c r="T66" s="20"/>
      <c r="U66" s="20"/>
      <c r="V66" s="20"/>
      <c r="W66" s="20"/>
      <c r="X66" s="20"/>
      <c r="Y66" s="20"/>
      <c r="Z66" s="20"/>
    </row>
    <row r="67" spans="1:26" ht="16.5" customHeight="1" x14ac:dyDescent="0.3">
      <c r="A67" s="20"/>
      <c r="B67" s="20"/>
      <c r="C67" s="44"/>
      <c r="D67" s="44"/>
      <c r="E67" s="44"/>
      <c r="F67" s="44"/>
      <c r="G67" s="44"/>
      <c r="H67" s="20"/>
      <c r="I67" s="20"/>
      <c r="J67" s="20"/>
      <c r="K67" s="20"/>
      <c r="L67" s="20"/>
      <c r="M67" s="20"/>
      <c r="N67" s="20"/>
      <c r="O67" s="20"/>
      <c r="P67" s="20"/>
      <c r="Q67" s="20"/>
      <c r="R67" s="20"/>
      <c r="S67" s="20"/>
      <c r="T67" s="20"/>
      <c r="U67" s="20"/>
      <c r="V67" s="20"/>
      <c r="W67" s="20"/>
      <c r="X67" s="20"/>
      <c r="Y67" s="20"/>
      <c r="Z67" s="20"/>
    </row>
    <row r="68" spans="1:26" ht="16.5" customHeight="1" x14ac:dyDescent="0.3">
      <c r="A68" s="20"/>
      <c r="B68" s="20"/>
      <c r="C68" s="44"/>
      <c r="D68" s="44"/>
      <c r="E68" s="44"/>
      <c r="F68" s="44"/>
      <c r="G68" s="44"/>
      <c r="H68" s="20"/>
      <c r="I68" s="20"/>
      <c r="J68" s="20"/>
      <c r="K68" s="20"/>
      <c r="L68" s="20"/>
      <c r="M68" s="20"/>
      <c r="N68" s="20"/>
      <c r="O68" s="20"/>
      <c r="P68" s="20"/>
      <c r="Q68" s="20"/>
      <c r="R68" s="20"/>
      <c r="S68" s="20"/>
      <c r="T68" s="20"/>
      <c r="U68" s="20"/>
      <c r="V68" s="20"/>
      <c r="W68" s="20"/>
      <c r="X68" s="20"/>
      <c r="Y68" s="20"/>
      <c r="Z68" s="20"/>
    </row>
    <row r="69" spans="1:26" ht="16.5" customHeight="1" x14ac:dyDescent="0.3">
      <c r="A69" s="20"/>
      <c r="B69" s="20"/>
      <c r="C69" s="44"/>
      <c r="D69" s="44"/>
      <c r="E69" s="44"/>
      <c r="F69" s="44"/>
      <c r="G69" s="44"/>
      <c r="H69" s="20"/>
      <c r="I69" s="20"/>
      <c r="J69" s="20"/>
      <c r="K69" s="20"/>
      <c r="L69" s="20"/>
      <c r="M69" s="20"/>
      <c r="N69" s="20"/>
      <c r="O69" s="20"/>
      <c r="P69" s="20"/>
      <c r="Q69" s="20"/>
      <c r="R69" s="20"/>
      <c r="S69" s="20"/>
      <c r="T69" s="20"/>
      <c r="U69" s="20"/>
      <c r="V69" s="20"/>
      <c r="W69" s="20"/>
      <c r="X69" s="20"/>
      <c r="Y69" s="20"/>
      <c r="Z69" s="20"/>
    </row>
    <row r="70" spans="1:26" ht="16.5" customHeight="1" x14ac:dyDescent="0.3">
      <c r="A70" s="20"/>
      <c r="B70" s="20"/>
      <c r="C70" s="44"/>
      <c r="D70" s="44"/>
      <c r="E70" s="44"/>
      <c r="F70" s="44"/>
      <c r="G70" s="44"/>
      <c r="H70" s="20"/>
      <c r="I70" s="20"/>
      <c r="J70" s="20"/>
      <c r="K70" s="20"/>
      <c r="L70" s="20"/>
      <c r="M70" s="20"/>
      <c r="N70" s="20"/>
      <c r="O70" s="20"/>
      <c r="P70" s="20"/>
      <c r="Q70" s="20"/>
      <c r="R70" s="20"/>
      <c r="S70" s="20"/>
      <c r="T70" s="20"/>
      <c r="U70" s="20"/>
      <c r="V70" s="20"/>
      <c r="W70" s="20"/>
      <c r="X70" s="20"/>
      <c r="Y70" s="20"/>
      <c r="Z70" s="20"/>
    </row>
    <row r="71" spans="1:26" ht="16.5" customHeight="1" x14ac:dyDescent="0.3">
      <c r="A71" s="20"/>
      <c r="B71" s="20"/>
      <c r="C71" s="44"/>
      <c r="D71" s="44"/>
      <c r="E71" s="44"/>
      <c r="F71" s="44"/>
      <c r="G71" s="44"/>
      <c r="H71" s="20"/>
      <c r="I71" s="20"/>
      <c r="J71" s="20"/>
      <c r="K71" s="20"/>
      <c r="L71" s="20"/>
      <c r="M71" s="20"/>
      <c r="N71" s="20"/>
      <c r="O71" s="20"/>
      <c r="P71" s="20"/>
      <c r="Q71" s="20"/>
      <c r="R71" s="20"/>
      <c r="S71" s="20"/>
      <c r="T71" s="20"/>
      <c r="U71" s="20"/>
      <c r="V71" s="20"/>
      <c r="W71" s="20"/>
      <c r="X71" s="20"/>
      <c r="Y71" s="20"/>
      <c r="Z71" s="20"/>
    </row>
    <row r="72" spans="1:26" ht="16.5" customHeight="1" x14ac:dyDescent="0.3">
      <c r="A72" s="20"/>
      <c r="B72" s="20"/>
      <c r="C72" s="44"/>
      <c r="D72" s="44"/>
      <c r="E72" s="44"/>
      <c r="F72" s="44"/>
      <c r="G72" s="44"/>
      <c r="H72" s="20"/>
      <c r="I72" s="20"/>
      <c r="J72" s="20"/>
      <c r="K72" s="20"/>
      <c r="L72" s="20"/>
      <c r="M72" s="20"/>
      <c r="N72" s="20"/>
      <c r="O72" s="20"/>
      <c r="P72" s="20"/>
      <c r="Q72" s="20"/>
      <c r="R72" s="20"/>
      <c r="S72" s="20"/>
      <c r="T72" s="20"/>
      <c r="U72" s="20"/>
      <c r="V72" s="20"/>
      <c r="W72" s="20"/>
      <c r="X72" s="20"/>
      <c r="Y72" s="20"/>
      <c r="Z72" s="20"/>
    </row>
    <row r="73" spans="1:26" ht="16.5" customHeight="1" x14ac:dyDescent="0.3">
      <c r="A73" s="20"/>
      <c r="B73" s="20"/>
      <c r="C73" s="44"/>
      <c r="D73" s="44"/>
      <c r="E73" s="44"/>
      <c r="F73" s="44"/>
      <c r="G73" s="44"/>
      <c r="H73" s="20"/>
      <c r="I73" s="20"/>
      <c r="J73" s="20"/>
      <c r="K73" s="20"/>
      <c r="L73" s="20"/>
      <c r="M73" s="20"/>
      <c r="N73" s="20"/>
      <c r="O73" s="20"/>
      <c r="P73" s="20"/>
      <c r="Q73" s="20"/>
      <c r="R73" s="20"/>
      <c r="S73" s="20"/>
      <c r="T73" s="20"/>
      <c r="U73" s="20"/>
      <c r="V73" s="20"/>
      <c r="W73" s="20"/>
      <c r="X73" s="20"/>
      <c r="Y73" s="20"/>
      <c r="Z73" s="20"/>
    </row>
    <row r="74" spans="1:26" ht="16.5" customHeight="1" x14ac:dyDescent="0.3">
      <c r="A74" s="20"/>
      <c r="B74" s="20"/>
      <c r="C74" s="44"/>
      <c r="D74" s="44"/>
      <c r="E74" s="44"/>
      <c r="F74" s="44"/>
      <c r="G74" s="44"/>
      <c r="H74" s="20"/>
      <c r="I74" s="20"/>
      <c r="J74" s="20"/>
      <c r="K74" s="20"/>
      <c r="L74" s="20"/>
      <c r="M74" s="20"/>
      <c r="N74" s="20"/>
      <c r="O74" s="20"/>
      <c r="P74" s="20"/>
      <c r="Q74" s="20"/>
      <c r="R74" s="20"/>
      <c r="S74" s="20"/>
      <c r="T74" s="20"/>
      <c r="U74" s="20"/>
      <c r="V74" s="20"/>
      <c r="W74" s="20"/>
      <c r="X74" s="20"/>
      <c r="Y74" s="20"/>
      <c r="Z74" s="20"/>
    </row>
    <row r="75" spans="1:26" ht="16.5" customHeight="1" x14ac:dyDescent="0.3">
      <c r="A75" s="20"/>
      <c r="B75" s="20"/>
      <c r="C75" s="44"/>
      <c r="D75" s="44"/>
      <c r="E75" s="44"/>
      <c r="F75" s="44"/>
      <c r="G75" s="44"/>
      <c r="H75" s="20"/>
      <c r="I75" s="20"/>
      <c r="J75" s="20"/>
      <c r="K75" s="20"/>
      <c r="L75" s="20"/>
      <c r="M75" s="20"/>
      <c r="N75" s="20"/>
      <c r="O75" s="20"/>
      <c r="P75" s="20"/>
      <c r="Q75" s="20"/>
      <c r="R75" s="20"/>
      <c r="S75" s="20"/>
      <c r="T75" s="20"/>
      <c r="U75" s="20"/>
      <c r="V75" s="20"/>
      <c r="W75" s="20"/>
      <c r="X75" s="20"/>
      <c r="Y75" s="20"/>
      <c r="Z75" s="20"/>
    </row>
    <row r="76" spans="1:26" ht="16.5" customHeight="1" x14ac:dyDescent="0.3">
      <c r="A76" s="20"/>
      <c r="B76" s="20"/>
      <c r="C76" s="44"/>
      <c r="D76" s="44"/>
      <c r="E76" s="44"/>
      <c r="F76" s="44"/>
      <c r="G76" s="44"/>
      <c r="H76" s="20"/>
      <c r="I76" s="20"/>
      <c r="J76" s="20"/>
      <c r="K76" s="20"/>
      <c r="L76" s="20"/>
      <c r="M76" s="20"/>
      <c r="N76" s="20"/>
      <c r="O76" s="20"/>
      <c r="P76" s="20"/>
      <c r="Q76" s="20"/>
      <c r="R76" s="20"/>
      <c r="S76" s="20"/>
      <c r="T76" s="20"/>
      <c r="U76" s="20"/>
      <c r="V76" s="20"/>
      <c r="W76" s="20"/>
      <c r="X76" s="20"/>
      <c r="Y76" s="20"/>
      <c r="Z76" s="20"/>
    </row>
    <row r="77" spans="1:26" ht="16.5" customHeight="1" x14ac:dyDescent="0.3">
      <c r="A77" s="20"/>
      <c r="B77" s="20"/>
      <c r="C77" s="44"/>
      <c r="D77" s="44"/>
      <c r="E77" s="44"/>
      <c r="F77" s="44"/>
      <c r="G77" s="44"/>
      <c r="H77" s="20"/>
      <c r="I77" s="20"/>
      <c r="J77" s="20"/>
      <c r="K77" s="20"/>
      <c r="L77" s="20"/>
      <c r="M77" s="20"/>
      <c r="N77" s="20"/>
      <c r="O77" s="20"/>
      <c r="P77" s="20"/>
      <c r="Q77" s="20"/>
      <c r="R77" s="20"/>
      <c r="S77" s="20"/>
      <c r="T77" s="20"/>
      <c r="U77" s="20"/>
      <c r="V77" s="20"/>
      <c r="W77" s="20"/>
      <c r="X77" s="20"/>
      <c r="Y77" s="20"/>
      <c r="Z77" s="20"/>
    </row>
    <row r="78" spans="1:26" ht="16.5" customHeight="1" x14ac:dyDescent="0.3">
      <c r="A78" s="20"/>
      <c r="B78" s="20"/>
      <c r="C78" s="44"/>
      <c r="D78" s="44"/>
      <c r="E78" s="44"/>
      <c r="F78" s="44"/>
      <c r="G78" s="44"/>
      <c r="H78" s="20"/>
      <c r="I78" s="20"/>
      <c r="J78" s="20"/>
      <c r="K78" s="20"/>
      <c r="L78" s="20"/>
      <c r="M78" s="20"/>
      <c r="N78" s="20"/>
      <c r="O78" s="20"/>
      <c r="P78" s="20"/>
      <c r="Q78" s="20"/>
      <c r="R78" s="20"/>
      <c r="S78" s="20"/>
      <c r="T78" s="20"/>
      <c r="U78" s="20"/>
      <c r="V78" s="20"/>
      <c r="W78" s="20"/>
      <c r="X78" s="20"/>
      <c r="Y78" s="20"/>
      <c r="Z78" s="20"/>
    </row>
    <row r="79" spans="1:26" ht="16.5" customHeight="1" x14ac:dyDescent="0.3">
      <c r="A79" s="20"/>
      <c r="B79" s="20"/>
      <c r="C79" s="44"/>
      <c r="D79" s="44"/>
      <c r="E79" s="44"/>
      <c r="F79" s="44"/>
      <c r="G79" s="44"/>
      <c r="H79" s="20"/>
      <c r="I79" s="20"/>
      <c r="J79" s="20"/>
      <c r="K79" s="20"/>
      <c r="L79" s="20"/>
      <c r="M79" s="20"/>
      <c r="N79" s="20"/>
      <c r="O79" s="20"/>
      <c r="P79" s="20"/>
      <c r="Q79" s="20"/>
      <c r="R79" s="20"/>
      <c r="S79" s="20"/>
      <c r="T79" s="20"/>
      <c r="U79" s="20"/>
      <c r="V79" s="20"/>
      <c r="W79" s="20"/>
      <c r="X79" s="20"/>
      <c r="Y79" s="20"/>
      <c r="Z79" s="20"/>
    </row>
    <row r="80" spans="1:26" ht="16.5" customHeight="1" x14ac:dyDescent="0.3">
      <c r="A80" s="20"/>
      <c r="B80" s="20"/>
      <c r="C80" s="44"/>
      <c r="D80" s="44"/>
      <c r="E80" s="44"/>
      <c r="F80" s="44"/>
      <c r="G80" s="44"/>
      <c r="H80" s="20"/>
      <c r="I80" s="20"/>
      <c r="J80" s="20"/>
      <c r="K80" s="20"/>
      <c r="L80" s="20"/>
      <c r="M80" s="20"/>
      <c r="N80" s="20"/>
      <c r="O80" s="20"/>
      <c r="P80" s="20"/>
      <c r="Q80" s="20"/>
      <c r="R80" s="20"/>
      <c r="S80" s="20"/>
      <c r="T80" s="20"/>
      <c r="U80" s="20"/>
      <c r="V80" s="20"/>
      <c r="W80" s="20"/>
      <c r="X80" s="20"/>
      <c r="Y80" s="20"/>
      <c r="Z80" s="20"/>
    </row>
    <row r="81" spans="1:26" ht="16.5" customHeight="1" x14ac:dyDescent="0.3">
      <c r="A81" s="20"/>
      <c r="B81" s="20"/>
      <c r="C81" s="44"/>
      <c r="D81" s="44"/>
      <c r="E81" s="44"/>
      <c r="F81" s="44"/>
      <c r="G81" s="44"/>
      <c r="H81" s="20"/>
      <c r="I81" s="20"/>
      <c r="J81" s="20"/>
      <c r="K81" s="20"/>
      <c r="L81" s="20"/>
      <c r="M81" s="20"/>
      <c r="N81" s="20"/>
      <c r="O81" s="20"/>
      <c r="P81" s="20"/>
      <c r="Q81" s="20"/>
      <c r="R81" s="20"/>
      <c r="S81" s="20"/>
      <c r="T81" s="20"/>
      <c r="U81" s="20"/>
      <c r="V81" s="20"/>
      <c r="W81" s="20"/>
      <c r="X81" s="20"/>
      <c r="Y81" s="20"/>
      <c r="Z81" s="20"/>
    </row>
    <row r="82" spans="1:26" ht="16.5" customHeight="1" x14ac:dyDescent="0.3">
      <c r="A82" s="20"/>
      <c r="B82" s="20"/>
      <c r="C82" s="44"/>
      <c r="D82" s="44"/>
      <c r="E82" s="44"/>
      <c r="F82" s="44"/>
      <c r="G82" s="44"/>
      <c r="H82" s="20"/>
      <c r="I82" s="20"/>
      <c r="J82" s="20"/>
      <c r="K82" s="20"/>
      <c r="L82" s="20"/>
      <c r="M82" s="20"/>
      <c r="N82" s="20"/>
      <c r="O82" s="20"/>
      <c r="P82" s="20"/>
      <c r="Q82" s="20"/>
      <c r="R82" s="20"/>
      <c r="S82" s="20"/>
      <c r="T82" s="20"/>
      <c r="U82" s="20"/>
      <c r="V82" s="20"/>
      <c r="W82" s="20"/>
      <c r="X82" s="20"/>
      <c r="Y82" s="20"/>
      <c r="Z82" s="20"/>
    </row>
    <row r="83" spans="1:26" ht="16.5" customHeight="1" x14ac:dyDescent="0.3">
      <c r="A83" s="20"/>
      <c r="B83" s="20"/>
      <c r="C83" s="44"/>
      <c r="D83" s="44"/>
      <c r="E83" s="44"/>
      <c r="F83" s="44"/>
      <c r="G83" s="44"/>
      <c r="H83" s="20"/>
      <c r="I83" s="20"/>
      <c r="J83" s="20"/>
      <c r="K83" s="20"/>
      <c r="L83" s="20"/>
      <c r="M83" s="20"/>
      <c r="N83" s="20"/>
      <c r="O83" s="20"/>
      <c r="P83" s="20"/>
      <c r="Q83" s="20"/>
      <c r="R83" s="20"/>
      <c r="S83" s="20"/>
      <c r="T83" s="20"/>
      <c r="U83" s="20"/>
      <c r="V83" s="20"/>
      <c r="W83" s="20"/>
      <c r="X83" s="20"/>
      <c r="Y83" s="20"/>
      <c r="Z83" s="20"/>
    </row>
    <row r="84" spans="1:26" ht="16.5" customHeight="1" x14ac:dyDescent="0.3">
      <c r="A84" s="20"/>
      <c r="B84" s="20"/>
      <c r="C84" s="44"/>
      <c r="D84" s="44"/>
      <c r="E84" s="44"/>
      <c r="F84" s="44"/>
      <c r="G84" s="44"/>
      <c r="H84" s="20"/>
      <c r="I84" s="20"/>
      <c r="J84" s="20"/>
      <c r="K84" s="20"/>
      <c r="L84" s="20"/>
      <c r="M84" s="20"/>
      <c r="N84" s="20"/>
      <c r="O84" s="20"/>
      <c r="P84" s="20"/>
      <c r="Q84" s="20"/>
      <c r="R84" s="20"/>
      <c r="S84" s="20"/>
      <c r="T84" s="20"/>
      <c r="U84" s="20"/>
      <c r="V84" s="20"/>
      <c r="W84" s="20"/>
      <c r="X84" s="20"/>
      <c r="Y84" s="20"/>
      <c r="Z84" s="20"/>
    </row>
    <row r="85" spans="1:26" ht="16.5" customHeight="1" x14ac:dyDescent="0.3">
      <c r="A85" s="20"/>
      <c r="B85" s="20"/>
      <c r="C85" s="44"/>
      <c r="D85" s="44"/>
      <c r="E85" s="44"/>
      <c r="F85" s="44"/>
      <c r="G85" s="44"/>
      <c r="H85" s="20"/>
      <c r="I85" s="20"/>
      <c r="J85" s="20"/>
      <c r="K85" s="20"/>
      <c r="L85" s="20"/>
      <c r="M85" s="20"/>
      <c r="N85" s="20"/>
      <c r="O85" s="20"/>
      <c r="P85" s="20"/>
      <c r="Q85" s="20"/>
      <c r="R85" s="20"/>
      <c r="S85" s="20"/>
      <c r="T85" s="20"/>
      <c r="U85" s="20"/>
      <c r="V85" s="20"/>
      <c r="W85" s="20"/>
      <c r="X85" s="20"/>
      <c r="Y85" s="20"/>
      <c r="Z85" s="20"/>
    </row>
    <row r="86" spans="1:26" ht="16.5" customHeight="1" x14ac:dyDescent="0.3">
      <c r="A86" s="20"/>
      <c r="B86" s="20"/>
      <c r="C86" s="44"/>
      <c r="D86" s="44"/>
      <c r="E86" s="44"/>
      <c r="F86" s="44"/>
      <c r="G86" s="44"/>
      <c r="H86" s="20"/>
      <c r="I86" s="20"/>
      <c r="J86" s="20"/>
      <c r="K86" s="20"/>
      <c r="L86" s="20"/>
      <c r="M86" s="20"/>
      <c r="N86" s="20"/>
      <c r="O86" s="20"/>
      <c r="P86" s="20"/>
      <c r="Q86" s="20"/>
      <c r="R86" s="20"/>
      <c r="S86" s="20"/>
      <c r="T86" s="20"/>
      <c r="U86" s="20"/>
      <c r="V86" s="20"/>
      <c r="W86" s="20"/>
      <c r="X86" s="20"/>
      <c r="Y86" s="20"/>
      <c r="Z86" s="20"/>
    </row>
    <row r="87" spans="1:26" ht="16.5" customHeight="1" x14ac:dyDescent="0.3">
      <c r="A87" s="20"/>
      <c r="B87" s="20"/>
      <c r="C87" s="44"/>
      <c r="D87" s="44"/>
      <c r="E87" s="44"/>
      <c r="F87" s="44"/>
      <c r="G87" s="44"/>
      <c r="H87" s="20"/>
      <c r="I87" s="20"/>
      <c r="J87" s="20"/>
      <c r="K87" s="20"/>
      <c r="L87" s="20"/>
      <c r="M87" s="20"/>
      <c r="N87" s="20"/>
      <c r="O87" s="20"/>
      <c r="P87" s="20"/>
      <c r="Q87" s="20"/>
      <c r="R87" s="20"/>
      <c r="S87" s="20"/>
      <c r="T87" s="20"/>
      <c r="U87" s="20"/>
      <c r="V87" s="20"/>
      <c r="W87" s="20"/>
      <c r="X87" s="20"/>
      <c r="Y87" s="20"/>
      <c r="Z87" s="20"/>
    </row>
    <row r="88" spans="1:26" ht="16.5" customHeight="1" x14ac:dyDescent="0.3">
      <c r="A88" s="20"/>
      <c r="B88" s="20"/>
      <c r="C88" s="44"/>
      <c r="D88" s="44"/>
      <c r="E88" s="44"/>
      <c r="F88" s="44"/>
      <c r="G88" s="44"/>
      <c r="H88" s="20"/>
      <c r="I88" s="20"/>
      <c r="J88" s="20"/>
      <c r="K88" s="20"/>
      <c r="L88" s="20"/>
      <c r="M88" s="20"/>
      <c r="N88" s="20"/>
      <c r="O88" s="20"/>
      <c r="P88" s="20"/>
      <c r="Q88" s="20"/>
      <c r="R88" s="20"/>
      <c r="S88" s="20"/>
      <c r="T88" s="20"/>
      <c r="U88" s="20"/>
      <c r="V88" s="20"/>
      <c r="W88" s="20"/>
      <c r="X88" s="20"/>
      <c r="Y88" s="20"/>
      <c r="Z88" s="20"/>
    </row>
    <row r="89" spans="1:26" ht="16.5" customHeight="1" x14ac:dyDescent="0.3">
      <c r="A89" s="20"/>
      <c r="B89" s="20"/>
      <c r="C89" s="44"/>
      <c r="D89" s="44"/>
      <c r="E89" s="44"/>
      <c r="F89" s="44"/>
      <c r="G89" s="44"/>
      <c r="H89" s="20"/>
      <c r="I89" s="20"/>
      <c r="J89" s="20"/>
      <c r="K89" s="20"/>
      <c r="L89" s="20"/>
      <c r="M89" s="20"/>
      <c r="N89" s="20"/>
      <c r="O89" s="20"/>
      <c r="P89" s="20"/>
      <c r="Q89" s="20"/>
      <c r="R89" s="20"/>
      <c r="S89" s="20"/>
      <c r="T89" s="20"/>
      <c r="U89" s="20"/>
      <c r="V89" s="20"/>
      <c r="W89" s="20"/>
      <c r="X89" s="20"/>
      <c r="Y89" s="20"/>
      <c r="Z89" s="20"/>
    </row>
    <row r="90" spans="1:26" ht="16.5" customHeight="1" x14ac:dyDescent="0.3">
      <c r="A90" s="20"/>
      <c r="B90" s="20"/>
      <c r="C90" s="44"/>
      <c r="D90" s="44"/>
      <c r="E90" s="44"/>
      <c r="F90" s="44"/>
      <c r="G90" s="44"/>
      <c r="H90" s="20"/>
      <c r="I90" s="20"/>
      <c r="J90" s="20"/>
      <c r="K90" s="20"/>
      <c r="L90" s="20"/>
      <c r="M90" s="20"/>
      <c r="N90" s="20"/>
      <c r="O90" s="20"/>
      <c r="P90" s="20"/>
      <c r="Q90" s="20"/>
      <c r="R90" s="20"/>
      <c r="S90" s="20"/>
      <c r="T90" s="20"/>
      <c r="U90" s="20"/>
      <c r="V90" s="20"/>
      <c r="W90" s="20"/>
      <c r="X90" s="20"/>
      <c r="Y90" s="20"/>
      <c r="Z90" s="20"/>
    </row>
    <row r="91" spans="1:26" ht="16.5" customHeight="1" x14ac:dyDescent="0.3">
      <c r="A91" s="20"/>
      <c r="B91" s="20"/>
      <c r="C91" s="44"/>
      <c r="D91" s="44"/>
      <c r="E91" s="44"/>
      <c r="F91" s="44"/>
      <c r="G91" s="44"/>
      <c r="H91" s="20"/>
      <c r="I91" s="20"/>
      <c r="J91" s="20"/>
      <c r="K91" s="20"/>
      <c r="L91" s="20"/>
      <c r="M91" s="20"/>
      <c r="N91" s="20"/>
      <c r="O91" s="20"/>
      <c r="P91" s="20"/>
      <c r="Q91" s="20"/>
      <c r="R91" s="20"/>
      <c r="S91" s="20"/>
      <c r="T91" s="20"/>
      <c r="U91" s="20"/>
      <c r="V91" s="20"/>
      <c r="W91" s="20"/>
      <c r="X91" s="20"/>
      <c r="Y91" s="20"/>
      <c r="Z91" s="20"/>
    </row>
    <row r="92" spans="1:26" ht="16.5" customHeight="1" x14ac:dyDescent="0.3">
      <c r="A92" s="20"/>
      <c r="B92" s="20"/>
      <c r="C92" s="44"/>
      <c r="D92" s="44"/>
      <c r="E92" s="44"/>
      <c r="F92" s="44"/>
      <c r="G92" s="44"/>
      <c r="H92" s="20"/>
      <c r="I92" s="20"/>
      <c r="J92" s="20"/>
      <c r="K92" s="20"/>
      <c r="L92" s="20"/>
      <c r="M92" s="20"/>
      <c r="N92" s="20"/>
      <c r="O92" s="20"/>
      <c r="P92" s="20"/>
      <c r="Q92" s="20"/>
      <c r="R92" s="20"/>
      <c r="S92" s="20"/>
      <c r="T92" s="20"/>
      <c r="U92" s="20"/>
      <c r="V92" s="20"/>
      <c r="W92" s="20"/>
      <c r="X92" s="20"/>
      <c r="Y92" s="20"/>
      <c r="Z92" s="20"/>
    </row>
    <row r="93" spans="1:26" ht="16.5" customHeight="1" x14ac:dyDescent="0.3">
      <c r="A93" s="20"/>
      <c r="B93" s="20"/>
      <c r="C93" s="44"/>
      <c r="D93" s="44"/>
      <c r="E93" s="44"/>
      <c r="F93" s="44"/>
      <c r="G93" s="44"/>
      <c r="H93" s="20"/>
      <c r="I93" s="20"/>
      <c r="J93" s="20"/>
      <c r="K93" s="20"/>
      <c r="L93" s="20"/>
      <c r="M93" s="20"/>
      <c r="N93" s="20"/>
      <c r="O93" s="20"/>
      <c r="P93" s="20"/>
      <c r="Q93" s="20"/>
      <c r="R93" s="20"/>
      <c r="S93" s="20"/>
      <c r="T93" s="20"/>
      <c r="U93" s="20"/>
      <c r="V93" s="20"/>
      <c r="W93" s="20"/>
      <c r="X93" s="20"/>
      <c r="Y93" s="20"/>
      <c r="Z93" s="20"/>
    </row>
    <row r="94" spans="1:26" ht="16.5" customHeight="1" x14ac:dyDescent="0.3">
      <c r="A94" s="20"/>
      <c r="B94" s="20"/>
      <c r="C94" s="44"/>
      <c r="D94" s="44"/>
      <c r="E94" s="44"/>
      <c r="F94" s="44"/>
      <c r="G94" s="44"/>
      <c r="H94" s="20"/>
      <c r="I94" s="20"/>
      <c r="J94" s="20"/>
      <c r="K94" s="20"/>
      <c r="L94" s="20"/>
      <c r="M94" s="20"/>
      <c r="N94" s="20"/>
      <c r="O94" s="20"/>
      <c r="P94" s="20"/>
      <c r="Q94" s="20"/>
      <c r="R94" s="20"/>
      <c r="S94" s="20"/>
      <c r="T94" s="20"/>
      <c r="U94" s="20"/>
      <c r="V94" s="20"/>
      <c r="W94" s="20"/>
      <c r="X94" s="20"/>
      <c r="Y94" s="20"/>
      <c r="Z94" s="20"/>
    </row>
    <row r="95" spans="1:26" ht="16.5" customHeight="1" x14ac:dyDescent="0.3">
      <c r="A95" s="20"/>
      <c r="B95" s="20"/>
      <c r="C95" s="44"/>
      <c r="D95" s="44"/>
      <c r="E95" s="44"/>
      <c r="F95" s="44"/>
      <c r="G95" s="44"/>
      <c r="H95" s="20"/>
      <c r="I95" s="20"/>
      <c r="J95" s="20"/>
      <c r="K95" s="20"/>
      <c r="L95" s="20"/>
      <c r="M95" s="20"/>
      <c r="N95" s="20"/>
      <c r="O95" s="20"/>
      <c r="P95" s="20"/>
      <c r="Q95" s="20"/>
      <c r="R95" s="20"/>
      <c r="S95" s="20"/>
      <c r="T95" s="20"/>
      <c r="U95" s="20"/>
      <c r="V95" s="20"/>
      <c r="W95" s="20"/>
      <c r="X95" s="20"/>
      <c r="Y95" s="20"/>
      <c r="Z95" s="20"/>
    </row>
    <row r="96" spans="1:26" ht="16.5" customHeight="1" x14ac:dyDescent="0.3">
      <c r="A96" s="20"/>
      <c r="B96" s="20"/>
      <c r="C96" s="44"/>
      <c r="D96" s="44"/>
      <c r="E96" s="44"/>
      <c r="F96" s="44"/>
      <c r="G96" s="44"/>
      <c r="H96" s="20"/>
      <c r="I96" s="20"/>
      <c r="J96" s="20"/>
      <c r="K96" s="20"/>
      <c r="L96" s="20"/>
      <c r="M96" s="20"/>
      <c r="N96" s="20"/>
      <c r="O96" s="20"/>
      <c r="P96" s="20"/>
      <c r="Q96" s="20"/>
      <c r="R96" s="20"/>
      <c r="S96" s="20"/>
      <c r="T96" s="20"/>
      <c r="U96" s="20"/>
      <c r="V96" s="20"/>
      <c r="W96" s="20"/>
      <c r="X96" s="20"/>
      <c r="Y96" s="20"/>
      <c r="Z96" s="20"/>
    </row>
    <row r="97" spans="1:26" ht="16.5" customHeight="1" x14ac:dyDescent="0.3">
      <c r="A97" s="20"/>
      <c r="B97" s="20"/>
      <c r="C97" s="44"/>
      <c r="D97" s="44"/>
      <c r="E97" s="44"/>
      <c r="F97" s="44"/>
      <c r="G97" s="44"/>
      <c r="H97" s="20"/>
      <c r="I97" s="20"/>
      <c r="J97" s="20"/>
      <c r="K97" s="20"/>
      <c r="L97" s="20"/>
      <c r="M97" s="20"/>
      <c r="N97" s="20"/>
      <c r="O97" s="20"/>
      <c r="P97" s="20"/>
      <c r="Q97" s="20"/>
      <c r="R97" s="20"/>
      <c r="S97" s="20"/>
      <c r="T97" s="20"/>
      <c r="U97" s="20"/>
      <c r="V97" s="20"/>
      <c r="W97" s="20"/>
      <c r="X97" s="20"/>
      <c r="Y97" s="20"/>
      <c r="Z97" s="20"/>
    </row>
    <row r="98" spans="1:26" ht="16.5" customHeight="1" x14ac:dyDescent="0.3">
      <c r="A98" s="20"/>
      <c r="B98" s="20"/>
      <c r="C98" s="44"/>
      <c r="D98" s="44"/>
      <c r="E98" s="44"/>
      <c r="F98" s="44"/>
      <c r="G98" s="44"/>
      <c r="H98" s="20"/>
      <c r="I98" s="20"/>
      <c r="J98" s="20"/>
      <c r="K98" s="20"/>
      <c r="L98" s="20"/>
      <c r="M98" s="20"/>
      <c r="N98" s="20"/>
      <c r="O98" s="20"/>
      <c r="P98" s="20"/>
      <c r="Q98" s="20"/>
      <c r="R98" s="20"/>
      <c r="S98" s="20"/>
      <c r="T98" s="20"/>
      <c r="U98" s="20"/>
      <c r="V98" s="20"/>
      <c r="W98" s="20"/>
      <c r="X98" s="20"/>
      <c r="Y98" s="20"/>
      <c r="Z98" s="20"/>
    </row>
    <row r="99" spans="1:26" ht="16.5" customHeight="1" x14ac:dyDescent="0.3">
      <c r="A99" s="20"/>
      <c r="B99" s="20"/>
      <c r="C99" s="44"/>
      <c r="D99" s="44"/>
      <c r="E99" s="44"/>
      <c r="F99" s="44"/>
      <c r="G99" s="44"/>
      <c r="H99" s="20"/>
      <c r="I99" s="20"/>
      <c r="J99" s="20"/>
      <c r="K99" s="20"/>
      <c r="L99" s="20"/>
      <c r="M99" s="20"/>
      <c r="N99" s="20"/>
      <c r="O99" s="20"/>
      <c r="P99" s="20"/>
      <c r="Q99" s="20"/>
      <c r="R99" s="20"/>
      <c r="S99" s="20"/>
      <c r="T99" s="20"/>
      <c r="U99" s="20"/>
      <c r="V99" s="20"/>
      <c r="W99" s="20"/>
      <c r="X99" s="20"/>
      <c r="Y99" s="20"/>
      <c r="Z99" s="20"/>
    </row>
    <row r="100" spans="1:26" ht="16.5" customHeight="1" x14ac:dyDescent="0.3">
      <c r="A100" s="20"/>
      <c r="B100" s="20"/>
      <c r="C100" s="44"/>
      <c r="D100" s="44"/>
      <c r="E100" s="44"/>
      <c r="F100" s="44"/>
      <c r="G100" s="44"/>
      <c r="H100" s="20"/>
      <c r="I100" s="20"/>
      <c r="J100" s="20"/>
      <c r="K100" s="20"/>
      <c r="L100" s="20"/>
      <c r="M100" s="20"/>
      <c r="N100" s="20"/>
      <c r="O100" s="20"/>
      <c r="P100" s="20"/>
      <c r="Q100" s="20"/>
      <c r="R100" s="20"/>
      <c r="S100" s="20"/>
      <c r="T100" s="20"/>
      <c r="U100" s="20"/>
      <c r="V100" s="20"/>
      <c r="W100" s="20"/>
      <c r="X100" s="20"/>
      <c r="Y100" s="20"/>
      <c r="Z100" s="20"/>
    </row>
    <row r="101" spans="1:26" ht="16.5" customHeight="1" x14ac:dyDescent="0.3">
      <c r="A101" s="20"/>
      <c r="B101" s="20"/>
      <c r="C101" s="44"/>
      <c r="D101" s="44"/>
      <c r="E101" s="44"/>
      <c r="F101" s="44"/>
      <c r="G101" s="44"/>
      <c r="H101" s="20"/>
      <c r="I101" s="20"/>
      <c r="J101" s="20"/>
      <c r="K101" s="20"/>
      <c r="L101" s="20"/>
      <c r="M101" s="20"/>
      <c r="N101" s="20"/>
      <c r="O101" s="20"/>
      <c r="P101" s="20"/>
      <c r="Q101" s="20"/>
      <c r="R101" s="20"/>
      <c r="S101" s="20"/>
      <c r="T101" s="20"/>
      <c r="U101" s="20"/>
      <c r="V101" s="20"/>
      <c r="W101" s="20"/>
      <c r="X101" s="20"/>
      <c r="Y101" s="20"/>
      <c r="Z101" s="20"/>
    </row>
    <row r="102" spans="1:26" ht="16.5" customHeight="1" x14ac:dyDescent="0.3">
      <c r="A102" s="20"/>
      <c r="B102" s="20"/>
      <c r="C102" s="44"/>
      <c r="D102" s="44"/>
      <c r="E102" s="44"/>
      <c r="F102" s="44"/>
      <c r="G102" s="44"/>
      <c r="H102" s="20"/>
      <c r="I102" s="20"/>
      <c r="J102" s="20"/>
      <c r="K102" s="20"/>
      <c r="L102" s="20"/>
      <c r="M102" s="20"/>
      <c r="N102" s="20"/>
      <c r="O102" s="20"/>
      <c r="P102" s="20"/>
      <c r="Q102" s="20"/>
      <c r="R102" s="20"/>
      <c r="S102" s="20"/>
      <c r="T102" s="20"/>
      <c r="U102" s="20"/>
      <c r="V102" s="20"/>
      <c r="W102" s="20"/>
      <c r="X102" s="20"/>
      <c r="Y102" s="20"/>
      <c r="Z102" s="20"/>
    </row>
    <row r="103" spans="1:26" ht="16.5" customHeight="1" x14ac:dyDescent="0.3">
      <c r="A103" s="20"/>
      <c r="B103" s="20"/>
      <c r="C103" s="44"/>
      <c r="D103" s="44"/>
      <c r="E103" s="44"/>
      <c r="F103" s="44"/>
      <c r="G103" s="44"/>
      <c r="H103" s="20"/>
      <c r="I103" s="20"/>
      <c r="J103" s="20"/>
      <c r="K103" s="20"/>
      <c r="L103" s="20"/>
      <c r="M103" s="20"/>
      <c r="N103" s="20"/>
      <c r="O103" s="20"/>
      <c r="P103" s="20"/>
      <c r="Q103" s="20"/>
      <c r="R103" s="20"/>
      <c r="S103" s="20"/>
      <c r="T103" s="20"/>
      <c r="U103" s="20"/>
      <c r="V103" s="20"/>
      <c r="W103" s="20"/>
      <c r="X103" s="20"/>
      <c r="Y103" s="20"/>
      <c r="Z103" s="20"/>
    </row>
    <row r="104" spans="1:26" ht="16.5" customHeight="1" x14ac:dyDescent="0.3">
      <c r="A104" s="20"/>
      <c r="B104" s="20"/>
      <c r="C104" s="44"/>
      <c r="D104" s="44"/>
      <c r="E104" s="44"/>
      <c r="F104" s="44"/>
      <c r="G104" s="44"/>
      <c r="H104" s="20"/>
      <c r="I104" s="20"/>
      <c r="J104" s="20"/>
      <c r="K104" s="20"/>
      <c r="L104" s="20"/>
      <c r="M104" s="20"/>
      <c r="N104" s="20"/>
      <c r="O104" s="20"/>
      <c r="P104" s="20"/>
      <c r="Q104" s="20"/>
      <c r="R104" s="20"/>
      <c r="S104" s="20"/>
      <c r="T104" s="20"/>
      <c r="U104" s="20"/>
      <c r="V104" s="20"/>
      <c r="W104" s="20"/>
      <c r="X104" s="20"/>
      <c r="Y104" s="20"/>
      <c r="Z104" s="20"/>
    </row>
    <row r="105" spans="1:26" ht="16.5" customHeight="1" x14ac:dyDescent="0.3">
      <c r="A105" s="20"/>
      <c r="B105" s="20"/>
      <c r="C105" s="44"/>
      <c r="D105" s="44"/>
      <c r="E105" s="44"/>
      <c r="F105" s="44"/>
      <c r="G105" s="44"/>
      <c r="H105" s="20"/>
      <c r="I105" s="20"/>
      <c r="J105" s="20"/>
      <c r="K105" s="20"/>
      <c r="L105" s="20"/>
      <c r="M105" s="20"/>
      <c r="N105" s="20"/>
      <c r="O105" s="20"/>
      <c r="P105" s="20"/>
      <c r="Q105" s="20"/>
      <c r="R105" s="20"/>
      <c r="S105" s="20"/>
      <c r="T105" s="20"/>
      <c r="U105" s="20"/>
      <c r="V105" s="20"/>
      <c r="W105" s="20"/>
      <c r="X105" s="20"/>
      <c r="Y105" s="20"/>
      <c r="Z105" s="20"/>
    </row>
    <row r="106" spans="1:26" ht="16.5" customHeight="1" x14ac:dyDescent="0.3">
      <c r="A106" s="20"/>
      <c r="B106" s="20"/>
      <c r="C106" s="44"/>
      <c r="D106" s="44"/>
      <c r="E106" s="44"/>
      <c r="F106" s="44"/>
      <c r="G106" s="44"/>
      <c r="H106" s="20"/>
      <c r="I106" s="20"/>
      <c r="J106" s="20"/>
      <c r="K106" s="20"/>
      <c r="L106" s="20"/>
      <c r="M106" s="20"/>
      <c r="N106" s="20"/>
      <c r="O106" s="20"/>
      <c r="P106" s="20"/>
      <c r="Q106" s="20"/>
      <c r="R106" s="20"/>
      <c r="S106" s="20"/>
      <c r="T106" s="20"/>
      <c r="U106" s="20"/>
      <c r="V106" s="20"/>
      <c r="W106" s="20"/>
      <c r="X106" s="20"/>
      <c r="Y106" s="20"/>
      <c r="Z106" s="20"/>
    </row>
    <row r="107" spans="1:26" ht="16.5" customHeight="1" x14ac:dyDescent="0.3">
      <c r="A107" s="20"/>
      <c r="B107" s="20"/>
      <c r="C107" s="44"/>
      <c r="D107" s="44"/>
      <c r="E107" s="44"/>
      <c r="F107" s="44"/>
      <c r="G107" s="44"/>
      <c r="H107" s="20"/>
      <c r="I107" s="20"/>
      <c r="J107" s="20"/>
      <c r="K107" s="20"/>
      <c r="L107" s="20"/>
      <c r="M107" s="20"/>
      <c r="N107" s="20"/>
      <c r="O107" s="20"/>
      <c r="P107" s="20"/>
      <c r="Q107" s="20"/>
      <c r="R107" s="20"/>
      <c r="S107" s="20"/>
      <c r="T107" s="20"/>
      <c r="U107" s="20"/>
      <c r="V107" s="20"/>
      <c r="W107" s="20"/>
      <c r="X107" s="20"/>
      <c r="Y107" s="20"/>
      <c r="Z107" s="20"/>
    </row>
    <row r="108" spans="1:26" ht="16.5" customHeight="1" x14ac:dyDescent="0.3">
      <c r="A108" s="20"/>
      <c r="B108" s="20"/>
      <c r="C108" s="44"/>
      <c r="D108" s="44"/>
      <c r="E108" s="44"/>
      <c r="F108" s="44"/>
      <c r="G108" s="44"/>
      <c r="H108" s="20"/>
      <c r="I108" s="20"/>
      <c r="J108" s="20"/>
      <c r="K108" s="20"/>
      <c r="L108" s="20"/>
      <c r="M108" s="20"/>
      <c r="N108" s="20"/>
      <c r="O108" s="20"/>
      <c r="P108" s="20"/>
      <c r="Q108" s="20"/>
      <c r="R108" s="20"/>
      <c r="S108" s="20"/>
      <c r="T108" s="20"/>
      <c r="U108" s="20"/>
      <c r="V108" s="20"/>
      <c r="W108" s="20"/>
      <c r="X108" s="20"/>
      <c r="Y108" s="20"/>
      <c r="Z108" s="20"/>
    </row>
    <row r="109" spans="1:26" ht="16.5" customHeight="1" x14ac:dyDescent="0.3">
      <c r="A109" s="20"/>
      <c r="B109" s="20"/>
      <c r="C109" s="44"/>
      <c r="D109" s="44"/>
      <c r="E109" s="44"/>
      <c r="F109" s="44"/>
      <c r="G109" s="44"/>
      <c r="H109" s="20"/>
      <c r="I109" s="20"/>
      <c r="J109" s="20"/>
      <c r="K109" s="20"/>
      <c r="L109" s="20"/>
      <c r="M109" s="20"/>
      <c r="N109" s="20"/>
      <c r="O109" s="20"/>
      <c r="P109" s="20"/>
      <c r="Q109" s="20"/>
      <c r="R109" s="20"/>
      <c r="S109" s="20"/>
      <c r="T109" s="20"/>
      <c r="U109" s="20"/>
      <c r="V109" s="20"/>
      <c r="W109" s="20"/>
      <c r="X109" s="20"/>
      <c r="Y109" s="20"/>
      <c r="Z109" s="20"/>
    </row>
    <row r="110" spans="1:26" ht="16.5" customHeight="1" x14ac:dyDescent="0.3">
      <c r="A110" s="20"/>
      <c r="B110" s="20"/>
      <c r="C110" s="44"/>
      <c r="D110" s="44"/>
      <c r="E110" s="44"/>
      <c r="F110" s="44"/>
      <c r="G110" s="44"/>
      <c r="H110" s="20"/>
      <c r="I110" s="20"/>
      <c r="J110" s="20"/>
      <c r="K110" s="20"/>
      <c r="L110" s="20"/>
      <c r="M110" s="20"/>
      <c r="N110" s="20"/>
      <c r="O110" s="20"/>
      <c r="P110" s="20"/>
      <c r="Q110" s="20"/>
      <c r="R110" s="20"/>
      <c r="S110" s="20"/>
      <c r="T110" s="20"/>
      <c r="U110" s="20"/>
      <c r="V110" s="20"/>
      <c r="W110" s="20"/>
      <c r="X110" s="20"/>
      <c r="Y110" s="20"/>
      <c r="Z110" s="20"/>
    </row>
    <row r="111" spans="1:26" ht="16.5" customHeight="1" x14ac:dyDescent="0.3">
      <c r="A111" s="20"/>
      <c r="B111" s="20"/>
      <c r="C111" s="44"/>
      <c r="D111" s="44"/>
      <c r="E111" s="44"/>
      <c r="F111" s="44"/>
      <c r="G111" s="44"/>
      <c r="H111" s="20"/>
      <c r="I111" s="20"/>
      <c r="J111" s="20"/>
      <c r="K111" s="20"/>
      <c r="L111" s="20"/>
      <c r="M111" s="20"/>
      <c r="N111" s="20"/>
      <c r="O111" s="20"/>
      <c r="P111" s="20"/>
      <c r="Q111" s="20"/>
      <c r="R111" s="20"/>
      <c r="S111" s="20"/>
      <c r="T111" s="20"/>
      <c r="U111" s="20"/>
      <c r="V111" s="20"/>
      <c r="W111" s="20"/>
      <c r="X111" s="20"/>
      <c r="Y111" s="20"/>
      <c r="Z111" s="20"/>
    </row>
    <row r="112" spans="1:26" ht="16.5" customHeight="1" x14ac:dyDescent="0.3">
      <c r="A112" s="20"/>
      <c r="B112" s="20"/>
      <c r="C112" s="44"/>
      <c r="D112" s="44"/>
      <c r="E112" s="44"/>
      <c r="F112" s="44"/>
      <c r="G112" s="44"/>
      <c r="H112" s="20"/>
      <c r="I112" s="20"/>
      <c r="J112" s="20"/>
      <c r="K112" s="20"/>
      <c r="L112" s="20"/>
      <c r="M112" s="20"/>
      <c r="N112" s="20"/>
      <c r="O112" s="20"/>
      <c r="P112" s="20"/>
      <c r="Q112" s="20"/>
      <c r="R112" s="20"/>
      <c r="S112" s="20"/>
      <c r="T112" s="20"/>
      <c r="U112" s="20"/>
      <c r="V112" s="20"/>
      <c r="W112" s="20"/>
      <c r="X112" s="20"/>
      <c r="Y112" s="20"/>
      <c r="Z112" s="20"/>
    </row>
    <row r="113" spans="1:26" ht="16.5" customHeight="1" x14ac:dyDescent="0.3">
      <c r="A113" s="20"/>
      <c r="B113" s="20"/>
      <c r="C113" s="44"/>
      <c r="D113" s="44"/>
      <c r="E113" s="44"/>
      <c r="F113" s="44"/>
      <c r="G113" s="44"/>
      <c r="H113" s="20"/>
      <c r="I113" s="20"/>
      <c r="J113" s="20"/>
      <c r="K113" s="20"/>
      <c r="L113" s="20"/>
      <c r="M113" s="20"/>
      <c r="N113" s="20"/>
      <c r="O113" s="20"/>
      <c r="P113" s="20"/>
      <c r="Q113" s="20"/>
      <c r="R113" s="20"/>
      <c r="S113" s="20"/>
      <c r="T113" s="20"/>
      <c r="U113" s="20"/>
      <c r="V113" s="20"/>
      <c r="W113" s="20"/>
      <c r="X113" s="20"/>
      <c r="Y113" s="20"/>
      <c r="Z113" s="20"/>
    </row>
    <row r="114" spans="1:26" ht="16.5" customHeight="1" x14ac:dyDescent="0.3">
      <c r="A114" s="20"/>
      <c r="B114" s="20"/>
      <c r="C114" s="44"/>
      <c r="D114" s="44"/>
      <c r="E114" s="44"/>
      <c r="F114" s="44"/>
      <c r="G114" s="44"/>
      <c r="H114" s="20"/>
      <c r="I114" s="20"/>
      <c r="J114" s="20"/>
      <c r="K114" s="20"/>
      <c r="L114" s="20"/>
      <c r="M114" s="20"/>
      <c r="N114" s="20"/>
      <c r="O114" s="20"/>
      <c r="P114" s="20"/>
      <c r="Q114" s="20"/>
      <c r="R114" s="20"/>
      <c r="S114" s="20"/>
      <c r="T114" s="20"/>
      <c r="U114" s="20"/>
      <c r="V114" s="20"/>
      <c r="W114" s="20"/>
      <c r="X114" s="20"/>
      <c r="Y114" s="20"/>
      <c r="Z114" s="20"/>
    </row>
    <row r="115" spans="1:26" ht="16.5" customHeight="1" x14ac:dyDescent="0.3">
      <c r="A115" s="20"/>
      <c r="B115" s="20"/>
      <c r="C115" s="44"/>
      <c r="D115" s="44"/>
      <c r="E115" s="44"/>
      <c r="F115" s="44"/>
      <c r="G115" s="44"/>
      <c r="H115" s="20"/>
      <c r="I115" s="20"/>
      <c r="J115" s="20"/>
      <c r="K115" s="20"/>
      <c r="L115" s="20"/>
      <c r="M115" s="20"/>
      <c r="N115" s="20"/>
      <c r="O115" s="20"/>
      <c r="P115" s="20"/>
      <c r="Q115" s="20"/>
      <c r="R115" s="20"/>
      <c r="S115" s="20"/>
      <c r="T115" s="20"/>
      <c r="U115" s="20"/>
      <c r="V115" s="20"/>
      <c r="W115" s="20"/>
      <c r="X115" s="20"/>
      <c r="Y115" s="20"/>
      <c r="Z115" s="20"/>
    </row>
    <row r="116" spans="1:26" ht="16.5" customHeight="1" x14ac:dyDescent="0.3">
      <c r="A116" s="20"/>
      <c r="B116" s="20"/>
      <c r="C116" s="44"/>
      <c r="D116" s="44"/>
      <c r="E116" s="44"/>
      <c r="F116" s="44"/>
      <c r="G116" s="44"/>
      <c r="H116" s="20"/>
      <c r="I116" s="20"/>
      <c r="J116" s="20"/>
      <c r="K116" s="20"/>
      <c r="L116" s="20"/>
      <c r="M116" s="20"/>
      <c r="N116" s="20"/>
      <c r="O116" s="20"/>
      <c r="P116" s="20"/>
      <c r="Q116" s="20"/>
      <c r="R116" s="20"/>
      <c r="S116" s="20"/>
      <c r="T116" s="20"/>
      <c r="U116" s="20"/>
      <c r="V116" s="20"/>
      <c r="W116" s="20"/>
      <c r="X116" s="20"/>
      <c r="Y116" s="20"/>
      <c r="Z116" s="20"/>
    </row>
    <row r="117" spans="1:26" ht="16.5" customHeight="1" x14ac:dyDescent="0.3">
      <c r="A117" s="20"/>
      <c r="B117" s="20"/>
      <c r="C117" s="44"/>
      <c r="D117" s="44"/>
      <c r="E117" s="44"/>
      <c r="F117" s="44"/>
      <c r="G117" s="44"/>
      <c r="H117" s="20"/>
      <c r="I117" s="20"/>
      <c r="J117" s="20"/>
      <c r="K117" s="20"/>
      <c r="L117" s="20"/>
      <c r="M117" s="20"/>
      <c r="N117" s="20"/>
      <c r="O117" s="20"/>
      <c r="P117" s="20"/>
      <c r="Q117" s="20"/>
      <c r="R117" s="20"/>
      <c r="S117" s="20"/>
      <c r="T117" s="20"/>
      <c r="U117" s="20"/>
      <c r="V117" s="20"/>
      <c r="W117" s="20"/>
      <c r="X117" s="20"/>
      <c r="Y117" s="20"/>
      <c r="Z117" s="20"/>
    </row>
    <row r="118" spans="1:26" ht="16.5" customHeight="1" x14ac:dyDescent="0.3">
      <c r="A118" s="20"/>
      <c r="B118" s="20"/>
      <c r="C118" s="44"/>
      <c r="D118" s="44"/>
      <c r="E118" s="44"/>
      <c r="F118" s="44"/>
      <c r="G118" s="44"/>
      <c r="H118" s="20"/>
      <c r="I118" s="20"/>
      <c r="J118" s="20"/>
      <c r="K118" s="20"/>
      <c r="L118" s="20"/>
      <c r="M118" s="20"/>
      <c r="N118" s="20"/>
      <c r="O118" s="20"/>
      <c r="P118" s="20"/>
      <c r="Q118" s="20"/>
      <c r="R118" s="20"/>
      <c r="S118" s="20"/>
      <c r="T118" s="20"/>
      <c r="U118" s="20"/>
      <c r="V118" s="20"/>
      <c r="W118" s="20"/>
      <c r="X118" s="20"/>
      <c r="Y118" s="20"/>
      <c r="Z118" s="20"/>
    </row>
    <row r="119" spans="1:26" ht="16.5" customHeight="1" x14ac:dyDescent="0.3">
      <c r="A119" s="20"/>
      <c r="B119" s="20"/>
      <c r="C119" s="44"/>
      <c r="D119" s="44"/>
      <c r="E119" s="44"/>
      <c r="F119" s="44"/>
      <c r="G119" s="44"/>
      <c r="H119" s="20"/>
      <c r="I119" s="20"/>
      <c r="J119" s="20"/>
      <c r="K119" s="20"/>
      <c r="L119" s="20"/>
      <c r="M119" s="20"/>
      <c r="N119" s="20"/>
      <c r="O119" s="20"/>
      <c r="P119" s="20"/>
      <c r="Q119" s="20"/>
      <c r="R119" s="20"/>
      <c r="S119" s="20"/>
      <c r="T119" s="20"/>
      <c r="U119" s="20"/>
      <c r="V119" s="20"/>
      <c r="W119" s="20"/>
      <c r="X119" s="20"/>
      <c r="Y119" s="20"/>
      <c r="Z119" s="20"/>
    </row>
    <row r="120" spans="1:26" ht="16.5" customHeight="1" x14ac:dyDescent="0.3">
      <c r="A120" s="20"/>
      <c r="B120" s="20"/>
      <c r="C120" s="44"/>
      <c r="D120" s="44"/>
      <c r="E120" s="44"/>
      <c r="F120" s="44"/>
      <c r="G120" s="44"/>
      <c r="H120" s="20"/>
      <c r="I120" s="20"/>
      <c r="J120" s="20"/>
      <c r="K120" s="20"/>
      <c r="L120" s="20"/>
      <c r="M120" s="20"/>
      <c r="N120" s="20"/>
      <c r="O120" s="20"/>
      <c r="P120" s="20"/>
      <c r="Q120" s="20"/>
      <c r="R120" s="20"/>
      <c r="S120" s="20"/>
      <c r="T120" s="20"/>
      <c r="U120" s="20"/>
      <c r="V120" s="20"/>
      <c r="W120" s="20"/>
      <c r="X120" s="20"/>
      <c r="Y120" s="20"/>
      <c r="Z120" s="20"/>
    </row>
    <row r="121" spans="1:26" ht="16.5" customHeight="1" x14ac:dyDescent="0.3">
      <c r="A121" s="20"/>
      <c r="B121" s="20"/>
      <c r="C121" s="44"/>
      <c r="D121" s="44"/>
      <c r="E121" s="44"/>
      <c r="F121" s="44"/>
      <c r="G121" s="44"/>
      <c r="H121" s="20"/>
      <c r="I121" s="20"/>
      <c r="J121" s="20"/>
      <c r="K121" s="20"/>
      <c r="L121" s="20"/>
      <c r="M121" s="20"/>
      <c r="N121" s="20"/>
      <c r="O121" s="20"/>
      <c r="P121" s="20"/>
      <c r="Q121" s="20"/>
      <c r="R121" s="20"/>
      <c r="S121" s="20"/>
      <c r="T121" s="20"/>
      <c r="U121" s="20"/>
      <c r="V121" s="20"/>
      <c r="W121" s="20"/>
      <c r="X121" s="20"/>
      <c r="Y121" s="20"/>
      <c r="Z121" s="20"/>
    </row>
    <row r="122" spans="1:26" ht="16.5" customHeight="1" x14ac:dyDescent="0.3">
      <c r="A122" s="20"/>
      <c r="B122" s="20"/>
      <c r="C122" s="44"/>
      <c r="D122" s="44"/>
      <c r="E122" s="44"/>
      <c r="F122" s="44"/>
      <c r="G122" s="44"/>
      <c r="H122" s="20"/>
      <c r="I122" s="20"/>
      <c r="J122" s="20"/>
      <c r="K122" s="20"/>
      <c r="L122" s="20"/>
      <c r="M122" s="20"/>
      <c r="N122" s="20"/>
      <c r="O122" s="20"/>
      <c r="P122" s="20"/>
      <c r="Q122" s="20"/>
      <c r="R122" s="20"/>
      <c r="S122" s="20"/>
      <c r="T122" s="20"/>
      <c r="U122" s="20"/>
      <c r="V122" s="20"/>
      <c r="W122" s="20"/>
      <c r="X122" s="20"/>
      <c r="Y122" s="20"/>
      <c r="Z122" s="20"/>
    </row>
    <row r="123" spans="1:26" ht="16.5" customHeight="1" x14ac:dyDescent="0.3">
      <c r="A123" s="20"/>
      <c r="B123" s="20"/>
      <c r="C123" s="44"/>
      <c r="D123" s="44"/>
      <c r="E123" s="44"/>
      <c r="F123" s="44"/>
      <c r="G123" s="44"/>
      <c r="H123" s="20"/>
      <c r="I123" s="20"/>
      <c r="J123" s="20"/>
      <c r="K123" s="20"/>
      <c r="L123" s="20"/>
      <c r="M123" s="20"/>
      <c r="N123" s="20"/>
      <c r="O123" s="20"/>
      <c r="P123" s="20"/>
      <c r="Q123" s="20"/>
      <c r="R123" s="20"/>
      <c r="S123" s="20"/>
      <c r="T123" s="20"/>
      <c r="U123" s="20"/>
      <c r="V123" s="20"/>
      <c r="W123" s="20"/>
      <c r="X123" s="20"/>
      <c r="Y123" s="20"/>
      <c r="Z123" s="20"/>
    </row>
    <row r="124" spans="1:26" ht="16.5" customHeight="1" x14ac:dyDescent="0.3">
      <c r="A124" s="20"/>
      <c r="B124" s="20"/>
      <c r="C124" s="44"/>
      <c r="D124" s="44"/>
      <c r="E124" s="44"/>
      <c r="F124" s="44"/>
      <c r="G124" s="44"/>
      <c r="H124" s="20"/>
      <c r="I124" s="20"/>
      <c r="J124" s="20"/>
      <c r="K124" s="20"/>
      <c r="L124" s="20"/>
      <c r="M124" s="20"/>
      <c r="N124" s="20"/>
      <c r="O124" s="20"/>
      <c r="P124" s="20"/>
      <c r="Q124" s="20"/>
      <c r="R124" s="20"/>
      <c r="S124" s="20"/>
      <c r="T124" s="20"/>
      <c r="U124" s="20"/>
      <c r="V124" s="20"/>
      <c r="W124" s="20"/>
      <c r="X124" s="20"/>
      <c r="Y124" s="20"/>
      <c r="Z124" s="20"/>
    </row>
    <row r="125" spans="1:26" ht="16.5" customHeight="1" x14ac:dyDescent="0.3">
      <c r="A125" s="20"/>
      <c r="B125" s="20"/>
      <c r="C125" s="44"/>
      <c r="D125" s="44"/>
      <c r="E125" s="44"/>
      <c r="F125" s="44"/>
      <c r="G125" s="44"/>
      <c r="H125" s="20"/>
      <c r="I125" s="20"/>
      <c r="J125" s="20"/>
      <c r="K125" s="20"/>
      <c r="L125" s="20"/>
      <c r="M125" s="20"/>
      <c r="N125" s="20"/>
      <c r="O125" s="20"/>
      <c r="P125" s="20"/>
      <c r="Q125" s="20"/>
      <c r="R125" s="20"/>
      <c r="S125" s="20"/>
      <c r="T125" s="20"/>
      <c r="U125" s="20"/>
      <c r="V125" s="20"/>
      <c r="W125" s="20"/>
      <c r="X125" s="20"/>
      <c r="Y125" s="20"/>
      <c r="Z125" s="20"/>
    </row>
    <row r="126" spans="1:26" ht="16.5" customHeight="1" x14ac:dyDescent="0.3">
      <c r="A126" s="20"/>
      <c r="B126" s="20"/>
      <c r="C126" s="44"/>
      <c r="D126" s="44"/>
      <c r="E126" s="44"/>
      <c r="F126" s="44"/>
      <c r="G126" s="44"/>
      <c r="H126" s="20"/>
      <c r="I126" s="20"/>
      <c r="J126" s="20"/>
      <c r="K126" s="20"/>
      <c r="L126" s="20"/>
      <c r="M126" s="20"/>
      <c r="N126" s="20"/>
      <c r="O126" s="20"/>
      <c r="P126" s="20"/>
      <c r="Q126" s="20"/>
      <c r="R126" s="20"/>
      <c r="S126" s="20"/>
      <c r="T126" s="20"/>
      <c r="U126" s="20"/>
      <c r="V126" s="20"/>
      <c r="W126" s="20"/>
      <c r="X126" s="20"/>
      <c r="Y126" s="20"/>
      <c r="Z126" s="20"/>
    </row>
    <row r="127" spans="1:26" ht="16.5" customHeight="1" x14ac:dyDescent="0.3">
      <c r="A127" s="20"/>
      <c r="B127" s="20"/>
      <c r="C127" s="44"/>
      <c r="D127" s="44"/>
      <c r="E127" s="44"/>
      <c r="F127" s="44"/>
      <c r="G127" s="44"/>
      <c r="H127" s="20"/>
      <c r="I127" s="20"/>
      <c r="J127" s="20"/>
      <c r="K127" s="20"/>
      <c r="L127" s="20"/>
      <c r="M127" s="20"/>
      <c r="N127" s="20"/>
      <c r="O127" s="20"/>
      <c r="P127" s="20"/>
      <c r="Q127" s="20"/>
      <c r="R127" s="20"/>
      <c r="S127" s="20"/>
      <c r="T127" s="20"/>
      <c r="U127" s="20"/>
      <c r="V127" s="20"/>
      <c r="W127" s="20"/>
      <c r="X127" s="20"/>
      <c r="Y127" s="20"/>
      <c r="Z127" s="20"/>
    </row>
    <row r="128" spans="1:26" ht="16.5" customHeight="1" x14ac:dyDescent="0.3">
      <c r="A128" s="20"/>
      <c r="B128" s="20"/>
      <c r="C128" s="44"/>
      <c r="D128" s="44"/>
      <c r="E128" s="44"/>
      <c r="F128" s="44"/>
      <c r="G128" s="44"/>
      <c r="H128" s="20"/>
      <c r="I128" s="20"/>
      <c r="J128" s="20"/>
      <c r="K128" s="20"/>
      <c r="L128" s="20"/>
      <c r="M128" s="20"/>
      <c r="N128" s="20"/>
      <c r="O128" s="20"/>
      <c r="P128" s="20"/>
      <c r="Q128" s="20"/>
      <c r="R128" s="20"/>
      <c r="S128" s="20"/>
      <c r="T128" s="20"/>
      <c r="U128" s="20"/>
      <c r="V128" s="20"/>
      <c r="W128" s="20"/>
      <c r="X128" s="20"/>
      <c r="Y128" s="20"/>
      <c r="Z128" s="20"/>
    </row>
    <row r="129" spans="1:26" ht="16.5" customHeight="1" x14ac:dyDescent="0.3">
      <c r="A129" s="20"/>
      <c r="B129" s="20"/>
      <c r="C129" s="44"/>
      <c r="D129" s="44"/>
      <c r="E129" s="44"/>
      <c r="F129" s="44"/>
      <c r="G129" s="44"/>
      <c r="H129" s="20"/>
      <c r="I129" s="20"/>
      <c r="J129" s="20"/>
      <c r="K129" s="20"/>
      <c r="L129" s="20"/>
      <c r="M129" s="20"/>
      <c r="N129" s="20"/>
      <c r="O129" s="20"/>
      <c r="P129" s="20"/>
      <c r="Q129" s="20"/>
      <c r="R129" s="20"/>
      <c r="S129" s="20"/>
      <c r="T129" s="20"/>
      <c r="U129" s="20"/>
      <c r="V129" s="20"/>
      <c r="W129" s="20"/>
      <c r="X129" s="20"/>
      <c r="Y129" s="20"/>
      <c r="Z129" s="20"/>
    </row>
    <row r="130" spans="1:26" ht="16.5" customHeight="1" x14ac:dyDescent="0.3">
      <c r="A130" s="20"/>
      <c r="B130" s="20"/>
      <c r="C130" s="44"/>
      <c r="D130" s="44"/>
      <c r="E130" s="44"/>
      <c r="F130" s="44"/>
      <c r="G130" s="44"/>
      <c r="H130" s="20"/>
      <c r="I130" s="20"/>
      <c r="J130" s="20"/>
      <c r="K130" s="20"/>
      <c r="L130" s="20"/>
      <c r="M130" s="20"/>
      <c r="N130" s="20"/>
      <c r="O130" s="20"/>
      <c r="P130" s="20"/>
      <c r="Q130" s="20"/>
      <c r="R130" s="20"/>
      <c r="S130" s="20"/>
      <c r="T130" s="20"/>
      <c r="U130" s="20"/>
      <c r="V130" s="20"/>
      <c r="W130" s="20"/>
      <c r="X130" s="20"/>
      <c r="Y130" s="20"/>
      <c r="Z130" s="20"/>
    </row>
    <row r="131" spans="1:26" ht="16.5" customHeight="1" x14ac:dyDescent="0.3">
      <c r="A131" s="20"/>
      <c r="B131" s="20"/>
      <c r="C131" s="44"/>
      <c r="D131" s="44"/>
      <c r="E131" s="44"/>
      <c r="F131" s="44"/>
      <c r="G131" s="44"/>
      <c r="H131" s="20"/>
      <c r="I131" s="20"/>
      <c r="J131" s="20"/>
      <c r="K131" s="20"/>
      <c r="L131" s="20"/>
      <c r="M131" s="20"/>
      <c r="N131" s="20"/>
      <c r="O131" s="20"/>
      <c r="P131" s="20"/>
      <c r="Q131" s="20"/>
      <c r="R131" s="20"/>
      <c r="S131" s="20"/>
      <c r="T131" s="20"/>
      <c r="U131" s="20"/>
      <c r="V131" s="20"/>
      <c r="W131" s="20"/>
      <c r="X131" s="20"/>
      <c r="Y131" s="20"/>
      <c r="Z131" s="20"/>
    </row>
    <row r="132" spans="1:26" ht="16.5" customHeight="1" x14ac:dyDescent="0.3">
      <c r="A132" s="20"/>
      <c r="B132" s="20"/>
      <c r="C132" s="44"/>
      <c r="D132" s="44"/>
      <c r="E132" s="44"/>
      <c r="F132" s="44"/>
      <c r="G132" s="44"/>
      <c r="H132" s="20"/>
      <c r="I132" s="20"/>
      <c r="J132" s="20"/>
      <c r="K132" s="20"/>
      <c r="L132" s="20"/>
      <c r="M132" s="20"/>
      <c r="N132" s="20"/>
      <c r="O132" s="20"/>
      <c r="P132" s="20"/>
      <c r="Q132" s="20"/>
      <c r="R132" s="20"/>
      <c r="S132" s="20"/>
      <c r="T132" s="20"/>
      <c r="U132" s="20"/>
      <c r="V132" s="20"/>
      <c r="W132" s="20"/>
      <c r="X132" s="20"/>
      <c r="Y132" s="20"/>
      <c r="Z132" s="20"/>
    </row>
    <row r="133" spans="1:26" ht="16.5" customHeight="1" x14ac:dyDescent="0.3">
      <c r="A133" s="20"/>
      <c r="B133" s="20"/>
      <c r="C133" s="44"/>
      <c r="D133" s="44"/>
      <c r="E133" s="44"/>
      <c r="F133" s="44"/>
      <c r="G133" s="44"/>
      <c r="H133" s="20"/>
      <c r="I133" s="20"/>
      <c r="J133" s="20"/>
      <c r="K133" s="20"/>
      <c r="L133" s="20"/>
      <c r="M133" s="20"/>
      <c r="N133" s="20"/>
      <c r="O133" s="20"/>
      <c r="P133" s="20"/>
      <c r="Q133" s="20"/>
      <c r="R133" s="20"/>
      <c r="S133" s="20"/>
      <c r="T133" s="20"/>
      <c r="U133" s="20"/>
      <c r="V133" s="20"/>
      <c r="W133" s="20"/>
      <c r="X133" s="20"/>
      <c r="Y133" s="20"/>
      <c r="Z133" s="20"/>
    </row>
    <row r="134" spans="1:26" ht="16.5" customHeight="1" x14ac:dyDescent="0.3">
      <c r="A134" s="20"/>
      <c r="B134" s="20"/>
      <c r="C134" s="44"/>
      <c r="D134" s="44"/>
      <c r="E134" s="44"/>
      <c r="F134" s="44"/>
      <c r="G134" s="44"/>
      <c r="H134" s="20"/>
      <c r="I134" s="20"/>
      <c r="J134" s="20"/>
      <c r="K134" s="20"/>
      <c r="L134" s="20"/>
      <c r="M134" s="20"/>
      <c r="N134" s="20"/>
      <c r="O134" s="20"/>
      <c r="P134" s="20"/>
      <c r="Q134" s="20"/>
      <c r="R134" s="20"/>
      <c r="S134" s="20"/>
      <c r="T134" s="20"/>
      <c r="U134" s="20"/>
      <c r="V134" s="20"/>
      <c r="W134" s="20"/>
      <c r="X134" s="20"/>
      <c r="Y134" s="20"/>
      <c r="Z134" s="20"/>
    </row>
    <row r="135" spans="1:26" ht="16.5" customHeight="1" x14ac:dyDescent="0.3">
      <c r="A135" s="20"/>
      <c r="B135" s="20"/>
      <c r="C135" s="44"/>
      <c r="D135" s="44"/>
      <c r="E135" s="44"/>
      <c r="F135" s="44"/>
      <c r="G135" s="44"/>
      <c r="H135" s="20"/>
      <c r="I135" s="20"/>
      <c r="J135" s="20"/>
      <c r="K135" s="20"/>
      <c r="L135" s="20"/>
      <c r="M135" s="20"/>
      <c r="N135" s="20"/>
      <c r="O135" s="20"/>
      <c r="P135" s="20"/>
      <c r="Q135" s="20"/>
      <c r="R135" s="20"/>
      <c r="S135" s="20"/>
      <c r="T135" s="20"/>
      <c r="U135" s="20"/>
      <c r="V135" s="20"/>
      <c r="W135" s="20"/>
      <c r="X135" s="20"/>
      <c r="Y135" s="20"/>
      <c r="Z135" s="20"/>
    </row>
    <row r="136" spans="1:26" ht="16.5" customHeight="1" x14ac:dyDescent="0.3">
      <c r="A136" s="20"/>
      <c r="B136" s="20"/>
      <c r="C136" s="44"/>
      <c r="D136" s="44"/>
      <c r="E136" s="44"/>
      <c r="F136" s="44"/>
      <c r="G136" s="44"/>
      <c r="H136" s="20"/>
      <c r="I136" s="20"/>
      <c r="J136" s="20"/>
      <c r="K136" s="20"/>
      <c r="L136" s="20"/>
      <c r="M136" s="20"/>
      <c r="N136" s="20"/>
      <c r="O136" s="20"/>
      <c r="P136" s="20"/>
      <c r="Q136" s="20"/>
      <c r="R136" s="20"/>
      <c r="S136" s="20"/>
      <c r="T136" s="20"/>
      <c r="U136" s="20"/>
      <c r="V136" s="20"/>
      <c r="W136" s="20"/>
      <c r="X136" s="20"/>
      <c r="Y136" s="20"/>
      <c r="Z136" s="20"/>
    </row>
    <row r="137" spans="1:26" ht="16.5" customHeight="1" x14ac:dyDescent="0.3">
      <c r="A137" s="20"/>
      <c r="B137" s="20"/>
      <c r="C137" s="44"/>
      <c r="D137" s="44"/>
      <c r="E137" s="44"/>
      <c r="F137" s="44"/>
      <c r="G137" s="44"/>
      <c r="H137" s="20"/>
      <c r="I137" s="20"/>
      <c r="J137" s="20"/>
      <c r="K137" s="20"/>
      <c r="L137" s="20"/>
      <c r="M137" s="20"/>
      <c r="N137" s="20"/>
      <c r="O137" s="20"/>
      <c r="P137" s="20"/>
      <c r="Q137" s="20"/>
      <c r="R137" s="20"/>
      <c r="S137" s="20"/>
      <c r="T137" s="20"/>
      <c r="U137" s="20"/>
      <c r="V137" s="20"/>
      <c r="W137" s="20"/>
      <c r="X137" s="20"/>
      <c r="Y137" s="20"/>
      <c r="Z137" s="20"/>
    </row>
    <row r="138" spans="1:26" ht="16.5" customHeight="1" x14ac:dyDescent="0.3">
      <c r="A138" s="20"/>
      <c r="B138" s="20"/>
      <c r="C138" s="44"/>
      <c r="D138" s="44"/>
      <c r="E138" s="44"/>
      <c r="F138" s="44"/>
      <c r="G138" s="44"/>
      <c r="H138" s="20"/>
      <c r="I138" s="20"/>
      <c r="J138" s="20"/>
      <c r="K138" s="20"/>
      <c r="L138" s="20"/>
      <c r="M138" s="20"/>
      <c r="N138" s="20"/>
      <c r="O138" s="20"/>
      <c r="P138" s="20"/>
      <c r="Q138" s="20"/>
      <c r="R138" s="20"/>
      <c r="S138" s="20"/>
      <c r="T138" s="20"/>
      <c r="U138" s="20"/>
      <c r="V138" s="20"/>
      <c r="W138" s="20"/>
      <c r="X138" s="20"/>
      <c r="Y138" s="20"/>
      <c r="Z138" s="20"/>
    </row>
    <row r="139" spans="1:26" ht="16.5" customHeight="1" x14ac:dyDescent="0.3">
      <c r="A139" s="20"/>
      <c r="B139" s="20"/>
      <c r="C139" s="44"/>
      <c r="D139" s="44"/>
      <c r="E139" s="44"/>
      <c r="F139" s="44"/>
      <c r="G139" s="44"/>
      <c r="H139" s="20"/>
      <c r="I139" s="20"/>
      <c r="J139" s="20"/>
      <c r="K139" s="20"/>
      <c r="L139" s="20"/>
      <c r="M139" s="20"/>
      <c r="N139" s="20"/>
      <c r="O139" s="20"/>
      <c r="P139" s="20"/>
      <c r="Q139" s="20"/>
      <c r="R139" s="20"/>
      <c r="S139" s="20"/>
      <c r="T139" s="20"/>
      <c r="U139" s="20"/>
      <c r="V139" s="20"/>
      <c r="W139" s="20"/>
      <c r="X139" s="20"/>
      <c r="Y139" s="20"/>
      <c r="Z139" s="20"/>
    </row>
    <row r="140" spans="1:26" ht="16.5" customHeight="1" x14ac:dyDescent="0.3">
      <c r="A140" s="20"/>
      <c r="B140" s="20"/>
      <c r="C140" s="44"/>
      <c r="D140" s="44"/>
      <c r="E140" s="44"/>
      <c r="F140" s="44"/>
      <c r="G140" s="44"/>
      <c r="H140" s="20"/>
      <c r="I140" s="20"/>
      <c r="J140" s="20"/>
      <c r="K140" s="20"/>
      <c r="L140" s="20"/>
      <c r="M140" s="20"/>
      <c r="N140" s="20"/>
      <c r="O140" s="20"/>
      <c r="P140" s="20"/>
      <c r="Q140" s="20"/>
      <c r="R140" s="20"/>
      <c r="S140" s="20"/>
      <c r="T140" s="20"/>
      <c r="U140" s="20"/>
      <c r="V140" s="20"/>
      <c r="W140" s="20"/>
      <c r="X140" s="20"/>
      <c r="Y140" s="20"/>
      <c r="Z140" s="20"/>
    </row>
    <row r="141" spans="1:26" ht="16.5" customHeight="1" x14ac:dyDescent="0.3">
      <c r="A141" s="20"/>
      <c r="B141" s="20"/>
      <c r="C141" s="44"/>
      <c r="D141" s="44"/>
      <c r="E141" s="44"/>
      <c r="F141" s="44"/>
      <c r="G141" s="44"/>
      <c r="H141" s="20"/>
      <c r="I141" s="20"/>
      <c r="J141" s="20"/>
      <c r="K141" s="20"/>
      <c r="L141" s="20"/>
      <c r="M141" s="20"/>
      <c r="N141" s="20"/>
      <c r="O141" s="20"/>
      <c r="P141" s="20"/>
      <c r="Q141" s="20"/>
      <c r="R141" s="20"/>
      <c r="S141" s="20"/>
      <c r="T141" s="20"/>
      <c r="U141" s="20"/>
      <c r="V141" s="20"/>
      <c r="W141" s="20"/>
      <c r="X141" s="20"/>
      <c r="Y141" s="20"/>
      <c r="Z141" s="20"/>
    </row>
    <row r="142" spans="1:26" ht="16.5" customHeight="1" x14ac:dyDescent="0.3">
      <c r="A142" s="20"/>
      <c r="B142" s="20"/>
      <c r="C142" s="44"/>
      <c r="D142" s="44"/>
      <c r="E142" s="44"/>
      <c r="F142" s="44"/>
      <c r="G142" s="44"/>
      <c r="H142" s="20"/>
      <c r="I142" s="20"/>
      <c r="J142" s="20"/>
      <c r="K142" s="20"/>
      <c r="L142" s="20"/>
      <c r="M142" s="20"/>
      <c r="N142" s="20"/>
      <c r="O142" s="20"/>
      <c r="P142" s="20"/>
      <c r="Q142" s="20"/>
      <c r="R142" s="20"/>
      <c r="S142" s="20"/>
      <c r="T142" s="20"/>
      <c r="U142" s="20"/>
      <c r="V142" s="20"/>
      <c r="W142" s="20"/>
      <c r="X142" s="20"/>
      <c r="Y142" s="20"/>
      <c r="Z142" s="20"/>
    </row>
    <row r="143" spans="1:26" ht="16.5" customHeight="1" x14ac:dyDescent="0.3">
      <c r="A143" s="20"/>
      <c r="B143" s="20"/>
      <c r="C143" s="44"/>
      <c r="D143" s="44"/>
      <c r="E143" s="44"/>
      <c r="F143" s="44"/>
      <c r="G143" s="44"/>
      <c r="H143" s="20"/>
      <c r="I143" s="20"/>
      <c r="J143" s="20"/>
      <c r="K143" s="20"/>
      <c r="L143" s="20"/>
      <c r="M143" s="20"/>
      <c r="N143" s="20"/>
      <c r="O143" s="20"/>
      <c r="P143" s="20"/>
      <c r="Q143" s="20"/>
      <c r="R143" s="20"/>
      <c r="S143" s="20"/>
      <c r="T143" s="20"/>
      <c r="U143" s="20"/>
      <c r="V143" s="20"/>
      <c r="W143" s="20"/>
      <c r="X143" s="20"/>
      <c r="Y143" s="20"/>
      <c r="Z143" s="20"/>
    </row>
    <row r="144" spans="1:26" ht="16.5" customHeight="1" x14ac:dyDescent="0.3">
      <c r="A144" s="20"/>
      <c r="B144" s="20"/>
      <c r="C144" s="44"/>
      <c r="D144" s="44"/>
      <c r="E144" s="44"/>
      <c r="F144" s="44"/>
      <c r="G144" s="44"/>
      <c r="H144" s="20"/>
      <c r="I144" s="20"/>
      <c r="J144" s="20"/>
      <c r="K144" s="20"/>
      <c r="L144" s="20"/>
      <c r="M144" s="20"/>
      <c r="N144" s="20"/>
      <c r="O144" s="20"/>
      <c r="P144" s="20"/>
      <c r="Q144" s="20"/>
      <c r="R144" s="20"/>
      <c r="S144" s="20"/>
      <c r="T144" s="20"/>
      <c r="U144" s="20"/>
      <c r="V144" s="20"/>
      <c r="W144" s="20"/>
      <c r="X144" s="20"/>
      <c r="Y144" s="20"/>
      <c r="Z144" s="20"/>
    </row>
    <row r="145" spans="1:26" ht="16.5" customHeight="1" x14ac:dyDescent="0.3">
      <c r="A145" s="20"/>
      <c r="B145" s="20"/>
      <c r="C145" s="44"/>
      <c r="D145" s="44"/>
      <c r="E145" s="44"/>
      <c r="F145" s="44"/>
      <c r="G145" s="44"/>
      <c r="H145" s="20"/>
      <c r="I145" s="20"/>
      <c r="J145" s="20"/>
      <c r="K145" s="20"/>
      <c r="L145" s="20"/>
      <c r="M145" s="20"/>
      <c r="N145" s="20"/>
      <c r="O145" s="20"/>
      <c r="P145" s="20"/>
      <c r="Q145" s="20"/>
      <c r="R145" s="20"/>
      <c r="S145" s="20"/>
      <c r="T145" s="20"/>
      <c r="U145" s="20"/>
      <c r="V145" s="20"/>
      <c r="W145" s="20"/>
      <c r="X145" s="20"/>
      <c r="Y145" s="20"/>
      <c r="Z145" s="20"/>
    </row>
    <row r="146" spans="1:26" ht="16.5" customHeight="1" x14ac:dyDescent="0.3">
      <c r="A146" s="20"/>
      <c r="B146" s="20"/>
      <c r="C146" s="44"/>
      <c r="D146" s="44"/>
      <c r="E146" s="44"/>
      <c r="F146" s="44"/>
      <c r="G146" s="44"/>
      <c r="H146" s="20"/>
      <c r="I146" s="20"/>
      <c r="J146" s="20"/>
      <c r="K146" s="20"/>
      <c r="L146" s="20"/>
      <c r="M146" s="20"/>
      <c r="N146" s="20"/>
      <c r="O146" s="20"/>
      <c r="P146" s="20"/>
      <c r="Q146" s="20"/>
      <c r="R146" s="20"/>
      <c r="S146" s="20"/>
      <c r="T146" s="20"/>
      <c r="U146" s="20"/>
      <c r="V146" s="20"/>
      <c r="W146" s="20"/>
      <c r="X146" s="20"/>
      <c r="Y146" s="20"/>
      <c r="Z146" s="20"/>
    </row>
    <row r="147" spans="1:26" ht="16.5" customHeight="1" x14ac:dyDescent="0.3">
      <c r="A147" s="20"/>
      <c r="B147" s="20"/>
      <c r="C147" s="44"/>
      <c r="D147" s="44"/>
      <c r="E147" s="44"/>
      <c r="F147" s="44"/>
      <c r="G147" s="44"/>
      <c r="H147" s="20"/>
      <c r="I147" s="20"/>
      <c r="J147" s="20"/>
      <c r="K147" s="20"/>
      <c r="L147" s="20"/>
      <c r="M147" s="20"/>
      <c r="N147" s="20"/>
      <c r="O147" s="20"/>
      <c r="P147" s="20"/>
      <c r="Q147" s="20"/>
      <c r="R147" s="20"/>
      <c r="S147" s="20"/>
      <c r="T147" s="20"/>
      <c r="U147" s="20"/>
      <c r="V147" s="20"/>
      <c r="W147" s="20"/>
      <c r="X147" s="20"/>
      <c r="Y147" s="20"/>
      <c r="Z147" s="20"/>
    </row>
    <row r="148" spans="1:26" ht="16.5" customHeight="1" x14ac:dyDescent="0.3">
      <c r="A148" s="20"/>
      <c r="B148" s="20"/>
      <c r="C148" s="44"/>
      <c r="D148" s="44"/>
      <c r="E148" s="44"/>
      <c r="F148" s="44"/>
      <c r="G148" s="44"/>
      <c r="H148" s="20"/>
      <c r="I148" s="20"/>
      <c r="J148" s="20"/>
      <c r="K148" s="20"/>
      <c r="L148" s="20"/>
      <c r="M148" s="20"/>
      <c r="N148" s="20"/>
      <c r="O148" s="20"/>
      <c r="P148" s="20"/>
      <c r="Q148" s="20"/>
      <c r="R148" s="20"/>
      <c r="S148" s="20"/>
      <c r="T148" s="20"/>
      <c r="U148" s="20"/>
      <c r="V148" s="20"/>
      <c r="W148" s="20"/>
      <c r="X148" s="20"/>
      <c r="Y148" s="20"/>
      <c r="Z148" s="20"/>
    </row>
    <row r="149" spans="1:26" ht="16.5" customHeight="1" x14ac:dyDescent="0.3">
      <c r="A149" s="20"/>
      <c r="B149" s="20"/>
      <c r="C149" s="44"/>
      <c r="D149" s="44"/>
      <c r="E149" s="44"/>
      <c r="F149" s="44"/>
      <c r="G149" s="44"/>
      <c r="H149" s="20"/>
      <c r="I149" s="20"/>
      <c r="J149" s="20"/>
      <c r="K149" s="20"/>
      <c r="L149" s="20"/>
      <c r="M149" s="20"/>
      <c r="N149" s="20"/>
      <c r="O149" s="20"/>
      <c r="P149" s="20"/>
      <c r="Q149" s="20"/>
      <c r="R149" s="20"/>
      <c r="S149" s="20"/>
      <c r="T149" s="20"/>
      <c r="U149" s="20"/>
      <c r="V149" s="20"/>
      <c r="W149" s="20"/>
      <c r="X149" s="20"/>
      <c r="Y149" s="20"/>
      <c r="Z149" s="20"/>
    </row>
    <row r="150" spans="1:26" ht="16.5" customHeight="1" x14ac:dyDescent="0.3">
      <c r="A150" s="20"/>
      <c r="B150" s="20"/>
      <c r="C150" s="44"/>
      <c r="D150" s="44"/>
      <c r="E150" s="44"/>
      <c r="F150" s="44"/>
      <c r="G150" s="44"/>
      <c r="H150" s="20"/>
      <c r="I150" s="20"/>
      <c r="J150" s="20"/>
      <c r="K150" s="20"/>
      <c r="L150" s="20"/>
      <c r="M150" s="20"/>
      <c r="N150" s="20"/>
      <c r="O150" s="20"/>
      <c r="P150" s="20"/>
      <c r="Q150" s="20"/>
      <c r="R150" s="20"/>
      <c r="S150" s="20"/>
      <c r="T150" s="20"/>
      <c r="U150" s="20"/>
      <c r="V150" s="20"/>
      <c r="W150" s="20"/>
      <c r="X150" s="20"/>
      <c r="Y150" s="20"/>
      <c r="Z150" s="20"/>
    </row>
    <row r="151" spans="1:26" ht="16.5" customHeight="1" x14ac:dyDescent="0.3">
      <c r="A151" s="20"/>
      <c r="B151" s="20"/>
      <c r="C151" s="44"/>
      <c r="D151" s="44"/>
      <c r="E151" s="44"/>
      <c r="F151" s="44"/>
      <c r="G151" s="44"/>
      <c r="H151" s="20"/>
      <c r="I151" s="20"/>
      <c r="J151" s="20"/>
      <c r="K151" s="20"/>
      <c r="L151" s="20"/>
      <c r="M151" s="20"/>
      <c r="N151" s="20"/>
      <c r="O151" s="20"/>
      <c r="P151" s="20"/>
      <c r="Q151" s="20"/>
      <c r="R151" s="20"/>
      <c r="S151" s="20"/>
      <c r="T151" s="20"/>
      <c r="U151" s="20"/>
      <c r="V151" s="20"/>
      <c r="W151" s="20"/>
      <c r="X151" s="20"/>
      <c r="Y151" s="20"/>
      <c r="Z151" s="20"/>
    </row>
    <row r="152" spans="1:26" ht="16.5" customHeight="1" x14ac:dyDescent="0.3">
      <c r="A152" s="20"/>
      <c r="B152" s="20"/>
      <c r="C152" s="44"/>
      <c r="D152" s="44"/>
      <c r="E152" s="44"/>
      <c r="F152" s="44"/>
      <c r="G152" s="44"/>
      <c r="H152" s="20"/>
      <c r="I152" s="20"/>
      <c r="J152" s="20"/>
      <c r="K152" s="20"/>
      <c r="L152" s="20"/>
      <c r="M152" s="20"/>
      <c r="N152" s="20"/>
      <c r="O152" s="20"/>
      <c r="P152" s="20"/>
      <c r="Q152" s="20"/>
      <c r="R152" s="20"/>
      <c r="S152" s="20"/>
      <c r="T152" s="20"/>
      <c r="U152" s="20"/>
      <c r="V152" s="20"/>
      <c r="W152" s="20"/>
      <c r="X152" s="20"/>
      <c r="Y152" s="20"/>
      <c r="Z152" s="20"/>
    </row>
    <row r="153" spans="1:26" ht="16.5" customHeight="1" x14ac:dyDescent="0.3">
      <c r="A153" s="20"/>
      <c r="B153" s="20"/>
      <c r="C153" s="44"/>
      <c r="D153" s="44"/>
      <c r="E153" s="44"/>
      <c r="F153" s="44"/>
      <c r="G153" s="44"/>
      <c r="H153" s="20"/>
      <c r="I153" s="20"/>
      <c r="J153" s="20"/>
      <c r="K153" s="20"/>
      <c r="L153" s="20"/>
      <c r="M153" s="20"/>
      <c r="N153" s="20"/>
      <c r="O153" s="20"/>
      <c r="P153" s="20"/>
      <c r="Q153" s="20"/>
      <c r="R153" s="20"/>
      <c r="S153" s="20"/>
      <c r="T153" s="20"/>
      <c r="U153" s="20"/>
      <c r="V153" s="20"/>
      <c r="W153" s="20"/>
      <c r="X153" s="20"/>
      <c r="Y153" s="20"/>
      <c r="Z153" s="20"/>
    </row>
    <row r="154" spans="1:26" ht="16.5" customHeight="1" x14ac:dyDescent="0.3">
      <c r="A154" s="20"/>
      <c r="B154" s="20"/>
      <c r="C154" s="44"/>
      <c r="D154" s="44"/>
      <c r="E154" s="44"/>
      <c r="F154" s="44"/>
      <c r="G154" s="44"/>
      <c r="H154" s="20"/>
      <c r="I154" s="20"/>
      <c r="J154" s="20"/>
      <c r="K154" s="20"/>
      <c r="L154" s="20"/>
      <c r="M154" s="20"/>
      <c r="N154" s="20"/>
      <c r="O154" s="20"/>
      <c r="P154" s="20"/>
      <c r="Q154" s="20"/>
      <c r="R154" s="20"/>
      <c r="S154" s="20"/>
      <c r="T154" s="20"/>
      <c r="U154" s="20"/>
      <c r="V154" s="20"/>
      <c r="W154" s="20"/>
      <c r="X154" s="20"/>
      <c r="Y154" s="20"/>
      <c r="Z154" s="20"/>
    </row>
    <row r="155" spans="1:26" ht="16.5" customHeight="1" x14ac:dyDescent="0.3">
      <c r="A155" s="20"/>
      <c r="B155" s="20"/>
      <c r="C155" s="44"/>
      <c r="D155" s="44"/>
      <c r="E155" s="44"/>
      <c r="F155" s="44"/>
      <c r="G155" s="44"/>
      <c r="H155" s="20"/>
      <c r="I155" s="20"/>
      <c r="J155" s="20"/>
      <c r="K155" s="20"/>
      <c r="L155" s="20"/>
      <c r="M155" s="20"/>
      <c r="N155" s="20"/>
      <c r="O155" s="20"/>
      <c r="P155" s="20"/>
      <c r="Q155" s="20"/>
      <c r="R155" s="20"/>
      <c r="S155" s="20"/>
      <c r="T155" s="20"/>
      <c r="U155" s="20"/>
      <c r="V155" s="20"/>
      <c r="W155" s="20"/>
      <c r="X155" s="20"/>
      <c r="Y155" s="20"/>
      <c r="Z155" s="20"/>
    </row>
    <row r="156" spans="1:26" ht="16.5" customHeight="1" x14ac:dyDescent="0.3">
      <c r="A156" s="20"/>
      <c r="B156" s="20"/>
      <c r="C156" s="44"/>
      <c r="D156" s="44"/>
      <c r="E156" s="44"/>
      <c r="F156" s="44"/>
      <c r="G156" s="44"/>
      <c r="H156" s="20"/>
      <c r="I156" s="20"/>
      <c r="J156" s="20"/>
      <c r="K156" s="20"/>
      <c r="L156" s="20"/>
      <c r="M156" s="20"/>
      <c r="N156" s="20"/>
      <c r="O156" s="20"/>
      <c r="P156" s="20"/>
      <c r="Q156" s="20"/>
      <c r="R156" s="20"/>
      <c r="S156" s="20"/>
      <c r="T156" s="20"/>
      <c r="U156" s="20"/>
      <c r="V156" s="20"/>
      <c r="W156" s="20"/>
      <c r="X156" s="20"/>
      <c r="Y156" s="20"/>
      <c r="Z156" s="20"/>
    </row>
    <row r="157" spans="1:26" ht="16.5" customHeight="1" x14ac:dyDescent="0.3">
      <c r="A157" s="20"/>
      <c r="B157" s="20"/>
      <c r="C157" s="44"/>
      <c r="D157" s="44"/>
      <c r="E157" s="44"/>
      <c r="F157" s="44"/>
      <c r="G157" s="44"/>
      <c r="H157" s="20"/>
      <c r="I157" s="20"/>
      <c r="J157" s="20"/>
      <c r="K157" s="20"/>
      <c r="L157" s="20"/>
      <c r="M157" s="20"/>
      <c r="N157" s="20"/>
      <c r="O157" s="20"/>
      <c r="P157" s="20"/>
      <c r="Q157" s="20"/>
      <c r="R157" s="20"/>
      <c r="S157" s="20"/>
      <c r="T157" s="20"/>
      <c r="U157" s="20"/>
      <c r="V157" s="20"/>
      <c r="W157" s="20"/>
      <c r="X157" s="20"/>
      <c r="Y157" s="20"/>
      <c r="Z157" s="20"/>
    </row>
    <row r="158" spans="1:26" ht="16.5" customHeight="1" x14ac:dyDescent="0.3">
      <c r="A158" s="20"/>
      <c r="B158" s="20"/>
      <c r="C158" s="44"/>
      <c r="D158" s="44"/>
      <c r="E158" s="44"/>
      <c r="F158" s="44"/>
      <c r="G158" s="44"/>
      <c r="H158" s="20"/>
      <c r="I158" s="20"/>
      <c r="J158" s="20"/>
      <c r="K158" s="20"/>
      <c r="L158" s="20"/>
      <c r="M158" s="20"/>
      <c r="N158" s="20"/>
      <c r="O158" s="20"/>
      <c r="P158" s="20"/>
      <c r="Q158" s="20"/>
      <c r="R158" s="20"/>
      <c r="S158" s="20"/>
      <c r="T158" s="20"/>
      <c r="U158" s="20"/>
      <c r="V158" s="20"/>
      <c r="W158" s="20"/>
      <c r="X158" s="20"/>
      <c r="Y158" s="20"/>
      <c r="Z158" s="20"/>
    </row>
    <row r="159" spans="1:26" ht="16.5" customHeight="1" x14ac:dyDescent="0.3">
      <c r="A159" s="20"/>
      <c r="B159" s="20"/>
      <c r="C159" s="44"/>
      <c r="D159" s="44"/>
      <c r="E159" s="44"/>
      <c r="F159" s="44"/>
      <c r="G159" s="44"/>
      <c r="H159" s="20"/>
      <c r="I159" s="20"/>
      <c r="J159" s="20"/>
      <c r="K159" s="20"/>
      <c r="L159" s="20"/>
      <c r="M159" s="20"/>
      <c r="N159" s="20"/>
      <c r="O159" s="20"/>
      <c r="P159" s="20"/>
      <c r="Q159" s="20"/>
      <c r="R159" s="20"/>
      <c r="S159" s="20"/>
      <c r="T159" s="20"/>
      <c r="U159" s="20"/>
      <c r="V159" s="20"/>
      <c r="W159" s="20"/>
      <c r="X159" s="20"/>
      <c r="Y159" s="20"/>
      <c r="Z159" s="20"/>
    </row>
    <row r="160" spans="1:26" ht="16.5" customHeight="1" x14ac:dyDescent="0.3">
      <c r="A160" s="20"/>
      <c r="B160" s="20"/>
      <c r="C160" s="44"/>
      <c r="D160" s="44"/>
      <c r="E160" s="44"/>
      <c r="F160" s="44"/>
      <c r="G160" s="44"/>
      <c r="H160" s="20"/>
      <c r="I160" s="20"/>
      <c r="J160" s="20"/>
      <c r="K160" s="20"/>
      <c r="L160" s="20"/>
      <c r="M160" s="20"/>
      <c r="N160" s="20"/>
      <c r="O160" s="20"/>
      <c r="P160" s="20"/>
      <c r="Q160" s="20"/>
      <c r="R160" s="20"/>
      <c r="S160" s="20"/>
      <c r="T160" s="20"/>
      <c r="U160" s="20"/>
      <c r="V160" s="20"/>
      <c r="W160" s="20"/>
      <c r="X160" s="20"/>
      <c r="Y160" s="20"/>
      <c r="Z160" s="20"/>
    </row>
    <row r="161" spans="1:26" ht="16.5" customHeight="1" x14ac:dyDescent="0.3">
      <c r="A161" s="20"/>
      <c r="B161" s="20"/>
      <c r="C161" s="44"/>
      <c r="D161" s="44"/>
      <c r="E161" s="44"/>
      <c r="F161" s="44"/>
      <c r="G161" s="44"/>
      <c r="H161" s="20"/>
      <c r="I161" s="20"/>
      <c r="J161" s="20"/>
      <c r="K161" s="20"/>
      <c r="L161" s="20"/>
      <c r="M161" s="20"/>
      <c r="N161" s="20"/>
      <c r="O161" s="20"/>
      <c r="P161" s="20"/>
      <c r="Q161" s="20"/>
      <c r="R161" s="20"/>
      <c r="S161" s="20"/>
      <c r="T161" s="20"/>
      <c r="U161" s="20"/>
      <c r="V161" s="20"/>
      <c r="W161" s="20"/>
      <c r="X161" s="20"/>
      <c r="Y161" s="20"/>
      <c r="Z161" s="20"/>
    </row>
    <row r="162" spans="1:26" ht="16.5" customHeight="1" x14ac:dyDescent="0.3">
      <c r="A162" s="20"/>
      <c r="B162" s="20"/>
      <c r="C162" s="44"/>
      <c r="D162" s="44"/>
      <c r="E162" s="44"/>
      <c r="F162" s="44"/>
      <c r="G162" s="44"/>
      <c r="H162" s="20"/>
      <c r="I162" s="20"/>
      <c r="J162" s="20"/>
      <c r="K162" s="20"/>
      <c r="L162" s="20"/>
      <c r="M162" s="20"/>
      <c r="N162" s="20"/>
      <c r="O162" s="20"/>
      <c r="P162" s="20"/>
      <c r="Q162" s="20"/>
      <c r="R162" s="20"/>
      <c r="S162" s="20"/>
      <c r="T162" s="20"/>
      <c r="U162" s="20"/>
      <c r="V162" s="20"/>
      <c r="W162" s="20"/>
      <c r="X162" s="20"/>
      <c r="Y162" s="20"/>
      <c r="Z162" s="20"/>
    </row>
    <row r="163" spans="1:26" ht="16.5" customHeight="1" x14ac:dyDescent="0.3">
      <c r="A163" s="20"/>
      <c r="B163" s="20"/>
      <c r="C163" s="44"/>
      <c r="D163" s="44"/>
      <c r="E163" s="44"/>
      <c r="F163" s="44"/>
      <c r="G163" s="44"/>
      <c r="H163" s="20"/>
      <c r="I163" s="20"/>
      <c r="J163" s="20"/>
      <c r="K163" s="20"/>
      <c r="L163" s="20"/>
      <c r="M163" s="20"/>
      <c r="N163" s="20"/>
      <c r="O163" s="20"/>
      <c r="P163" s="20"/>
      <c r="Q163" s="20"/>
      <c r="R163" s="20"/>
      <c r="S163" s="20"/>
      <c r="T163" s="20"/>
      <c r="U163" s="20"/>
      <c r="V163" s="20"/>
      <c r="W163" s="20"/>
      <c r="X163" s="20"/>
      <c r="Y163" s="20"/>
      <c r="Z163" s="20"/>
    </row>
    <row r="164" spans="1:26" ht="16.5" customHeight="1" x14ac:dyDescent="0.3">
      <c r="A164" s="20"/>
      <c r="B164" s="20"/>
      <c r="C164" s="44"/>
      <c r="D164" s="44"/>
      <c r="E164" s="44"/>
      <c r="F164" s="44"/>
      <c r="G164" s="44"/>
      <c r="H164" s="20"/>
      <c r="I164" s="20"/>
      <c r="J164" s="20"/>
      <c r="K164" s="20"/>
      <c r="L164" s="20"/>
      <c r="M164" s="20"/>
      <c r="N164" s="20"/>
      <c r="O164" s="20"/>
      <c r="P164" s="20"/>
      <c r="Q164" s="20"/>
      <c r="R164" s="20"/>
      <c r="S164" s="20"/>
      <c r="T164" s="20"/>
      <c r="U164" s="20"/>
      <c r="V164" s="20"/>
      <c r="W164" s="20"/>
      <c r="X164" s="20"/>
      <c r="Y164" s="20"/>
      <c r="Z164" s="20"/>
    </row>
    <row r="165" spans="1:26" ht="16.5" customHeight="1" x14ac:dyDescent="0.3">
      <c r="A165" s="20"/>
      <c r="B165" s="20"/>
      <c r="C165" s="44"/>
      <c r="D165" s="44"/>
      <c r="E165" s="44"/>
      <c r="F165" s="44"/>
      <c r="G165" s="44"/>
      <c r="H165" s="20"/>
      <c r="I165" s="20"/>
      <c r="J165" s="20"/>
      <c r="K165" s="20"/>
      <c r="L165" s="20"/>
      <c r="M165" s="20"/>
      <c r="N165" s="20"/>
      <c r="O165" s="20"/>
      <c r="P165" s="20"/>
      <c r="Q165" s="20"/>
      <c r="R165" s="20"/>
      <c r="S165" s="20"/>
      <c r="T165" s="20"/>
      <c r="U165" s="20"/>
      <c r="V165" s="20"/>
      <c r="W165" s="20"/>
      <c r="X165" s="20"/>
      <c r="Y165" s="20"/>
      <c r="Z165" s="20"/>
    </row>
    <row r="166" spans="1:26" ht="16.5" customHeight="1" x14ac:dyDescent="0.3">
      <c r="A166" s="20"/>
      <c r="B166" s="20"/>
      <c r="C166" s="44"/>
      <c r="D166" s="44"/>
      <c r="E166" s="44"/>
      <c r="F166" s="44"/>
      <c r="G166" s="44"/>
      <c r="H166" s="20"/>
      <c r="I166" s="20"/>
      <c r="J166" s="20"/>
      <c r="K166" s="20"/>
      <c r="L166" s="20"/>
      <c r="M166" s="20"/>
      <c r="N166" s="20"/>
      <c r="O166" s="20"/>
      <c r="P166" s="20"/>
      <c r="Q166" s="20"/>
      <c r="R166" s="20"/>
      <c r="S166" s="20"/>
      <c r="T166" s="20"/>
      <c r="U166" s="20"/>
      <c r="V166" s="20"/>
      <c r="W166" s="20"/>
      <c r="X166" s="20"/>
      <c r="Y166" s="20"/>
      <c r="Z166" s="20"/>
    </row>
    <row r="167" spans="1:26" ht="16.5" customHeight="1" x14ac:dyDescent="0.3">
      <c r="A167" s="20"/>
      <c r="B167" s="20"/>
      <c r="C167" s="44"/>
      <c r="D167" s="44"/>
      <c r="E167" s="44"/>
      <c r="F167" s="44"/>
      <c r="G167" s="44"/>
      <c r="H167" s="20"/>
      <c r="I167" s="20"/>
      <c r="J167" s="20"/>
      <c r="K167" s="20"/>
      <c r="L167" s="20"/>
      <c r="M167" s="20"/>
      <c r="N167" s="20"/>
      <c r="O167" s="20"/>
      <c r="P167" s="20"/>
      <c r="Q167" s="20"/>
      <c r="R167" s="20"/>
      <c r="S167" s="20"/>
      <c r="T167" s="20"/>
      <c r="U167" s="20"/>
      <c r="V167" s="20"/>
      <c r="W167" s="20"/>
      <c r="X167" s="20"/>
      <c r="Y167" s="20"/>
      <c r="Z167" s="20"/>
    </row>
    <row r="168" spans="1:26" ht="16.5" customHeight="1" x14ac:dyDescent="0.3">
      <c r="A168" s="20"/>
      <c r="B168" s="20"/>
      <c r="C168" s="44"/>
      <c r="D168" s="44"/>
      <c r="E168" s="44"/>
      <c r="F168" s="44"/>
      <c r="G168" s="44"/>
      <c r="H168" s="20"/>
      <c r="I168" s="20"/>
      <c r="J168" s="20"/>
      <c r="K168" s="20"/>
      <c r="L168" s="20"/>
      <c r="M168" s="20"/>
      <c r="N168" s="20"/>
      <c r="O168" s="20"/>
      <c r="P168" s="20"/>
      <c r="Q168" s="20"/>
      <c r="R168" s="20"/>
      <c r="S168" s="20"/>
      <c r="T168" s="20"/>
      <c r="U168" s="20"/>
      <c r="V168" s="20"/>
      <c r="W168" s="20"/>
      <c r="X168" s="20"/>
      <c r="Y168" s="20"/>
      <c r="Z168" s="20"/>
    </row>
    <row r="169" spans="1:26" ht="16.5" customHeight="1" x14ac:dyDescent="0.3">
      <c r="A169" s="20"/>
      <c r="B169" s="20"/>
      <c r="C169" s="44"/>
      <c r="D169" s="44"/>
      <c r="E169" s="44"/>
      <c r="F169" s="44"/>
      <c r="G169" s="44"/>
      <c r="H169" s="20"/>
      <c r="I169" s="20"/>
      <c r="J169" s="20"/>
      <c r="K169" s="20"/>
      <c r="L169" s="20"/>
      <c r="M169" s="20"/>
      <c r="N169" s="20"/>
      <c r="O169" s="20"/>
      <c r="P169" s="20"/>
      <c r="Q169" s="20"/>
      <c r="R169" s="20"/>
      <c r="S169" s="20"/>
      <c r="T169" s="20"/>
      <c r="U169" s="20"/>
      <c r="V169" s="20"/>
      <c r="W169" s="20"/>
      <c r="X169" s="20"/>
      <c r="Y169" s="20"/>
      <c r="Z169" s="20"/>
    </row>
    <row r="170" spans="1:26" ht="16.5" customHeight="1" x14ac:dyDescent="0.3">
      <c r="A170" s="20"/>
      <c r="B170" s="20"/>
      <c r="C170" s="44"/>
      <c r="D170" s="44"/>
      <c r="E170" s="44"/>
      <c r="F170" s="44"/>
      <c r="G170" s="44"/>
      <c r="H170" s="20"/>
      <c r="I170" s="20"/>
      <c r="J170" s="20"/>
      <c r="K170" s="20"/>
      <c r="L170" s="20"/>
      <c r="M170" s="20"/>
      <c r="N170" s="20"/>
      <c r="O170" s="20"/>
      <c r="P170" s="20"/>
      <c r="Q170" s="20"/>
      <c r="R170" s="20"/>
      <c r="S170" s="20"/>
      <c r="T170" s="20"/>
      <c r="U170" s="20"/>
      <c r="V170" s="20"/>
      <c r="W170" s="20"/>
      <c r="X170" s="20"/>
      <c r="Y170" s="20"/>
      <c r="Z170" s="20"/>
    </row>
    <row r="171" spans="1:26" ht="16.5" customHeight="1" x14ac:dyDescent="0.3">
      <c r="A171" s="20"/>
      <c r="B171" s="20"/>
      <c r="C171" s="44"/>
      <c r="D171" s="44"/>
      <c r="E171" s="44"/>
      <c r="F171" s="44"/>
      <c r="G171" s="44"/>
      <c r="H171" s="20"/>
      <c r="I171" s="20"/>
      <c r="J171" s="20"/>
      <c r="K171" s="20"/>
      <c r="L171" s="20"/>
      <c r="M171" s="20"/>
      <c r="N171" s="20"/>
      <c r="O171" s="20"/>
      <c r="P171" s="20"/>
      <c r="Q171" s="20"/>
      <c r="R171" s="20"/>
      <c r="S171" s="20"/>
      <c r="T171" s="20"/>
      <c r="U171" s="20"/>
      <c r="V171" s="20"/>
      <c r="W171" s="20"/>
      <c r="X171" s="20"/>
      <c r="Y171" s="20"/>
      <c r="Z171" s="20"/>
    </row>
    <row r="172" spans="1:26" ht="16.5" customHeight="1" x14ac:dyDescent="0.3">
      <c r="A172" s="20"/>
      <c r="B172" s="20"/>
      <c r="C172" s="44"/>
      <c r="D172" s="44"/>
      <c r="E172" s="44"/>
      <c r="F172" s="44"/>
      <c r="G172" s="44"/>
      <c r="H172" s="20"/>
      <c r="I172" s="20"/>
      <c r="J172" s="20"/>
      <c r="K172" s="20"/>
      <c r="L172" s="20"/>
      <c r="M172" s="20"/>
      <c r="N172" s="20"/>
      <c r="O172" s="20"/>
      <c r="P172" s="20"/>
      <c r="Q172" s="20"/>
      <c r="R172" s="20"/>
      <c r="S172" s="20"/>
      <c r="T172" s="20"/>
      <c r="U172" s="20"/>
      <c r="V172" s="20"/>
      <c r="W172" s="20"/>
      <c r="X172" s="20"/>
      <c r="Y172" s="20"/>
      <c r="Z172" s="20"/>
    </row>
    <row r="173" spans="1:26" ht="16.5" customHeight="1" x14ac:dyDescent="0.3">
      <c r="A173" s="20"/>
      <c r="B173" s="20"/>
      <c r="C173" s="44"/>
      <c r="D173" s="44"/>
      <c r="E173" s="44"/>
      <c r="F173" s="44"/>
      <c r="G173" s="44"/>
      <c r="H173" s="20"/>
      <c r="I173" s="20"/>
      <c r="J173" s="20"/>
      <c r="K173" s="20"/>
      <c r="L173" s="20"/>
      <c r="M173" s="20"/>
      <c r="N173" s="20"/>
      <c r="O173" s="20"/>
      <c r="P173" s="20"/>
      <c r="Q173" s="20"/>
      <c r="R173" s="20"/>
      <c r="S173" s="20"/>
      <c r="T173" s="20"/>
      <c r="U173" s="20"/>
      <c r="V173" s="20"/>
      <c r="W173" s="20"/>
      <c r="X173" s="20"/>
      <c r="Y173" s="20"/>
      <c r="Z173" s="20"/>
    </row>
    <row r="174" spans="1:26" ht="16.5" customHeight="1" x14ac:dyDescent="0.3">
      <c r="A174" s="20"/>
      <c r="B174" s="20"/>
      <c r="C174" s="44"/>
      <c r="D174" s="44"/>
      <c r="E174" s="44"/>
      <c r="F174" s="44"/>
      <c r="G174" s="44"/>
      <c r="H174" s="20"/>
      <c r="I174" s="20"/>
      <c r="J174" s="20"/>
      <c r="K174" s="20"/>
      <c r="L174" s="20"/>
      <c r="M174" s="20"/>
      <c r="N174" s="20"/>
      <c r="O174" s="20"/>
      <c r="P174" s="20"/>
      <c r="Q174" s="20"/>
      <c r="R174" s="20"/>
      <c r="S174" s="20"/>
      <c r="T174" s="20"/>
      <c r="U174" s="20"/>
      <c r="V174" s="20"/>
      <c r="W174" s="20"/>
      <c r="X174" s="20"/>
      <c r="Y174" s="20"/>
      <c r="Z174" s="20"/>
    </row>
    <row r="175" spans="1:26" ht="16.5" customHeight="1" x14ac:dyDescent="0.3">
      <c r="A175" s="20"/>
      <c r="B175" s="20"/>
      <c r="C175" s="44"/>
      <c r="D175" s="44"/>
      <c r="E175" s="44"/>
      <c r="F175" s="44"/>
      <c r="G175" s="44"/>
      <c r="H175" s="20"/>
      <c r="I175" s="20"/>
      <c r="J175" s="20"/>
      <c r="K175" s="20"/>
      <c r="L175" s="20"/>
      <c r="M175" s="20"/>
      <c r="N175" s="20"/>
      <c r="O175" s="20"/>
      <c r="P175" s="20"/>
      <c r="Q175" s="20"/>
      <c r="R175" s="20"/>
      <c r="S175" s="20"/>
      <c r="T175" s="20"/>
      <c r="U175" s="20"/>
      <c r="V175" s="20"/>
      <c r="W175" s="20"/>
      <c r="X175" s="20"/>
      <c r="Y175" s="20"/>
      <c r="Z175" s="20"/>
    </row>
    <row r="176" spans="1:26" ht="16.5" customHeight="1" x14ac:dyDescent="0.3">
      <c r="A176" s="20"/>
      <c r="B176" s="20"/>
      <c r="C176" s="44"/>
      <c r="D176" s="44"/>
      <c r="E176" s="44"/>
      <c r="F176" s="44"/>
      <c r="G176" s="44"/>
      <c r="H176" s="20"/>
      <c r="I176" s="20"/>
      <c r="J176" s="20"/>
      <c r="K176" s="20"/>
      <c r="L176" s="20"/>
      <c r="M176" s="20"/>
      <c r="N176" s="20"/>
      <c r="O176" s="20"/>
      <c r="P176" s="20"/>
      <c r="Q176" s="20"/>
      <c r="R176" s="20"/>
      <c r="S176" s="20"/>
      <c r="T176" s="20"/>
      <c r="U176" s="20"/>
      <c r="V176" s="20"/>
      <c r="W176" s="20"/>
      <c r="X176" s="20"/>
      <c r="Y176" s="20"/>
      <c r="Z176" s="20"/>
    </row>
    <row r="177" spans="1:26" ht="16.5" customHeight="1" x14ac:dyDescent="0.3">
      <c r="A177" s="20"/>
      <c r="B177" s="20"/>
      <c r="C177" s="44"/>
      <c r="D177" s="44"/>
      <c r="E177" s="44"/>
      <c r="F177" s="44"/>
      <c r="G177" s="44"/>
      <c r="H177" s="20"/>
      <c r="I177" s="20"/>
      <c r="J177" s="20"/>
      <c r="K177" s="20"/>
      <c r="L177" s="20"/>
      <c r="M177" s="20"/>
      <c r="N177" s="20"/>
      <c r="O177" s="20"/>
      <c r="P177" s="20"/>
      <c r="Q177" s="20"/>
      <c r="R177" s="20"/>
      <c r="S177" s="20"/>
      <c r="T177" s="20"/>
      <c r="U177" s="20"/>
      <c r="V177" s="20"/>
      <c r="W177" s="20"/>
      <c r="X177" s="20"/>
      <c r="Y177" s="20"/>
      <c r="Z177" s="20"/>
    </row>
    <row r="178" spans="1:26" ht="16.5" customHeight="1" x14ac:dyDescent="0.3">
      <c r="A178" s="20"/>
      <c r="B178" s="20"/>
      <c r="C178" s="44"/>
      <c r="D178" s="44"/>
      <c r="E178" s="44"/>
      <c r="F178" s="44"/>
      <c r="G178" s="44"/>
      <c r="H178" s="20"/>
      <c r="I178" s="20"/>
      <c r="J178" s="20"/>
      <c r="K178" s="20"/>
      <c r="L178" s="20"/>
      <c r="M178" s="20"/>
      <c r="N178" s="20"/>
      <c r="O178" s="20"/>
      <c r="P178" s="20"/>
      <c r="Q178" s="20"/>
      <c r="R178" s="20"/>
      <c r="S178" s="20"/>
      <c r="T178" s="20"/>
      <c r="U178" s="20"/>
      <c r="V178" s="20"/>
      <c r="W178" s="20"/>
      <c r="X178" s="20"/>
      <c r="Y178" s="20"/>
      <c r="Z178" s="20"/>
    </row>
    <row r="179" spans="1:26" ht="16.5" customHeight="1" x14ac:dyDescent="0.3">
      <c r="A179" s="20"/>
      <c r="B179" s="20"/>
      <c r="C179" s="44"/>
      <c r="D179" s="44"/>
      <c r="E179" s="44"/>
      <c r="F179" s="44"/>
      <c r="G179" s="44"/>
      <c r="H179" s="20"/>
      <c r="I179" s="20"/>
      <c r="J179" s="20"/>
      <c r="K179" s="20"/>
      <c r="L179" s="20"/>
      <c r="M179" s="20"/>
      <c r="N179" s="20"/>
      <c r="O179" s="20"/>
      <c r="P179" s="20"/>
      <c r="Q179" s="20"/>
      <c r="R179" s="20"/>
      <c r="S179" s="20"/>
      <c r="T179" s="20"/>
      <c r="U179" s="20"/>
      <c r="V179" s="20"/>
      <c r="W179" s="20"/>
      <c r="X179" s="20"/>
      <c r="Y179" s="20"/>
      <c r="Z179" s="20"/>
    </row>
    <row r="180" spans="1:26" ht="16.5" customHeight="1" x14ac:dyDescent="0.3">
      <c r="A180" s="20"/>
      <c r="B180" s="20"/>
      <c r="C180" s="44"/>
      <c r="D180" s="44"/>
      <c r="E180" s="44"/>
      <c r="F180" s="44"/>
      <c r="G180" s="44"/>
      <c r="H180" s="20"/>
      <c r="I180" s="20"/>
      <c r="J180" s="20"/>
      <c r="K180" s="20"/>
      <c r="L180" s="20"/>
      <c r="M180" s="20"/>
      <c r="N180" s="20"/>
      <c r="O180" s="20"/>
      <c r="P180" s="20"/>
      <c r="Q180" s="20"/>
      <c r="R180" s="20"/>
      <c r="S180" s="20"/>
      <c r="T180" s="20"/>
      <c r="U180" s="20"/>
      <c r="V180" s="20"/>
      <c r="W180" s="20"/>
      <c r="X180" s="20"/>
      <c r="Y180" s="20"/>
      <c r="Z180" s="20"/>
    </row>
    <row r="181" spans="1:26" ht="16.5" customHeight="1" x14ac:dyDescent="0.3">
      <c r="A181" s="20"/>
      <c r="B181" s="20"/>
      <c r="C181" s="44"/>
      <c r="D181" s="44"/>
      <c r="E181" s="44"/>
      <c r="F181" s="44"/>
      <c r="G181" s="44"/>
      <c r="H181" s="20"/>
      <c r="I181" s="20"/>
      <c r="J181" s="20"/>
      <c r="K181" s="20"/>
      <c r="L181" s="20"/>
      <c r="M181" s="20"/>
      <c r="N181" s="20"/>
      <c r="O181" s="20"/>
      <c r="P181" s="20"/>
      <c r="Q181" s="20"/>
      <c r="R181" s="20"/>
      <c r="S181" s="20"/>
      <c r="T181" s="20"/>
      <c r="U181" s="20"/>
      <c r="V181" s="20"/>
      <c r="W181" s="20"/>
      <c r="X181" s="20"/>
      <c r="Y181" s="20"/>
      <c r="Z181" s="20"/>
    </row>
    <row r="182" spans="1:26" ht="16.5" customHeight="1" x14ac:dyDescent="0.3">
      <c r="A182" s="20"/>
      <c r="B182" s="20"/>
      <c r="C182" s="44"/>
      <c r="D182" s="44"/>
      <c r="E182" s="44"/>
      <c r="F182" s="44"/>
      <c r="G182" s="44"/>
      <c r="H182" s="20"/>
      <c r="I182" s="20"/>
      <c r="J182" s="20"/>
      <c r="K182" s="20"/>
      <c r="L182" s="20"/>
      <c r="M182" s="20"/>
      <c r="N182" s="20"/>
      <c r="O182" s="20"/>
      <c r="P182" s="20"/>
      <c r="Q182" s="20"/>
      <c r="R182" s="20"/>
      <c r="S182" s="20"/>
      <c r="T182" s="20"/>
      <c r="U182" s="20"/>
      <c r="V182" s="20"/>
      <c r="W182" s="20"/>
      <c r="X182" s="20"/>
      <c r="Y182" s="20"/>
      <c r="Z182" s="20"/>
    </row>
    <row r="183" spans="1:26" ht="16.5" customHeight="1" x14ac:dyDescent="0.3">
      <c r="A183" s="20"/>
      <c r="B183" s="20"/>
      <c r="C183" s="44"/>
      <c r="D183" s="44"/>
      <c r="E183" s="44"/>
      <c r="F183" s="44"/>
      <c r="G183" s="44"/>
      <c r="H183" s="20"/>
      <c r="I183" s="20"/>
      <c r="J183" s="20"/>
      <c r="K183" s="20"/>
      <c r="L183" s="20"/>
      <c r="M183" s="20"/>
      <c r="N183" s="20"/>
      <c r="O183" s="20"/>
      <c r="P183" s="20"/>
      <c r="Q183" s="20"/>
      <c r="R183" s="20"/>
      <c r="S183" s="20"/>
      <c r="T183" s="20"/>
      <c r="U183" s="20"/>
      <c r="V183" s="20"/>
      <c r="W183" s="20"/>
      <c r="X183" s="20"/>
      <c r="Y183" s="20"/>
      <c r="Z183" s="20"/>
    </row>
    <row r="184" spans="1:26" ht="16.5" customHeight="1" x14ac:dyDescent="0.3">
      <c r="A184" s="20"/>
      <c r="B184" s="20"/>
      <c r="C184" s="44"/>
      <c r="D184" s="44"/>
      <c r="E184" s="44"/>
      <c r="F184" s="44"/>
      <c r="G184" s="44"/>
      <c r="H184" s="20"/>
      <c r="I184" s="20"/>
      <c r="J184" s="20"/>
      <c r="K184" s="20"/>
      <c r="L184" s="20"/>
      <c r="M184" s="20"/>
      <c r="N184" s="20"/>
      <c r="O184" s="20"/>
      <c r="P184" s="20"/>
      <c r="Q184" s="20"/>
      <c r="R184" s="20"/>
      <c r="S184" s="20"/>
      <c r="T184" s="20"/>
      <c r="U184" s="20"/>
      <c r="V184" s="20"/>
      <c r="W184" s="20"/>
      <c r="X184" s="20"/>
      <c r="Y184" s="20"/>
      <c r="Z184" s="20"/>
    </row>
    <row r="185" spans="1:26" ht="16.5" customHeight="1" x14ac:dyDescent="0.3">
      <c r="A185" s="20"/>
      <c r="B185" s="20"/>
      <c r="C185" s="44"/>
      <c r="D185" s="44"/>
      <c r="E185" s="44"/>
      <c r="F185" s="44"/>
      <c r="G185" s="44"/>
      <c r="H185" s="20"/>
      <c r="I185" s="20"/>
      <c r="J185" s="20"/>
      <c r="K185" s="20"/>
      <c r="L185" s="20"/>
      <c r="M185" s="20"/>
      <c r="N185" s="20"/>
      <c r="O185" s="20"/>
      <c r="P185" s="20"/>
      <c r="Q185" s="20"/>
      <c r="R185" s="20"/>
      <c r="S185" s="20"/>
      <c r="T185" s="20"/>
      <c r="U185" s="20"/>
      <c r="V185" s="20"/>
      <c r="W185" s="20"/>
      <c r="X185" s="20"/>
      <c r="Y185" s="20"/>
      <c r="Z185" s="20"/>
    </row>
    <row r="186" spans="1:26" ht="16.5" customHeight="1" x14ac:dyDescent="0.3">
      <c r="A186" s="20"/>
      <c r="B186" s="20"/>
      <c r="C186" s="44"/>
      <c r="D186" s="44"/>
      <c r="E186" s="44"/>
      <c r="F186" s="44"/>
      <c r="G186" s="44"/>
      <c r="H186" s="20"/>
      <c r="I186" s="20"/>
      <c r="J186" s="20"/>
      <c r="K186" s="20"/>
      <c r="L186" s="20"/>
      <c r="M186" s="20"/>
      <c r="N186" s="20"/>
      <c r="O186" s="20"/>
      <c r="P186" s="20"/>
      <c r="Q186" s="20"/>
      <c r="R186" s="20"/>
      <c r="S186" s="20"/>
      <c r="T186" s="20"/>
      <c r="U186" s="20"/>
      <c r="V186" s="20"/>
      <c r="W186" s="20"/>
      <c r="X186" s="20"/>
      <c r="Y186" s="20"/>
      <c r="Z186" s="20"/>
    </row>
    <row r="187" spans="1:26" ht="16.5" customHeight="1" x14ac:dyDescent="0.3">
      <c r="A187" s="20"/>
      <c r="B187" s="20"/>
      <c r="C187" s="44"/>
      <c r="D187" s="44"/>
      <c r="E187" s="44"/>
      <c r="F187" s="44"/>
      <c r="G187" s="44"/>
      <c r="H187" s="20"/>
      <c r="I187" s="20"/>
      <c r="J187" s="20"/>
      <c r="K187" s="20"/>
      <c r="L187" s="20"/>
      <c r="M187" s="20"/>
      <c r="N187" s="20"/>
      <c r="O187" s="20"/>
      <c r="P187" s="20"/>
      <c r="Q187" s="20"/>
      <c r="R187" s="20"/>
      <c r="S187" s="20"/>
      <c r="T187" s="20"/>
      <c r="U187" s="20"/>
      <c r="V187" s="20"/>
      <c r="W187" s="20"/>
      <c r="X187" s="20"/>
      <c r="Y187" s="20"/>
      <c r="Z187" s="20"/>
    </row>
    <row r="188" spans="1:26" ht="16.5" customHeight="1" x14ac:dyDescent="0.3">
      <c r="A188" s="20"/>
      <c r="B188" s="20"/>
      <c r="C188" s="44"/>
      <c r="D188" s="44"/>
      <c r="E188" s="44"/>
      <c r="F188" s="44"/>
      <c r="G188" s="44"/>
      <c r="H188" s="20"/>
      <c r="I188" s="20"/>
      <c r="J188" s="20"/>
      <c r="K188" s="20"/>
      <c r="L188" s="20"/>
      <c r="M188" s="20"/>
      <c r="N188" s="20"/>
      <c r="O188" s="20"/>
      <c r="P188" s="20"/>
      <c r="Q188" s="20"/>
      <c r="R188" s="20"/>
      <c r="S188" s="20"/>
      <c r="T188" s="20"/>
      <c r="U188" s="20"/>
      <c r="V188" s="20"/>
      <c r="W188" s="20"/>
      <c r="X188" s="20"/>
      <c r="Y188" s="20"/>
      <c r="Z188" s="20"/>
    </row>
    <row r="189" spans="1:26" ht="16.5" customHeight="1" x14ac:dyDescent="0.3">
      <c r="A189" s="20"/>
      <c r="B189" s="20"/>
      <c r="C189" s="44"/>
      <c r="D189" s="44"/>
      <c r="E189" s="44"/>
      <c r="F189" s="44"/>
      <c r="G189" s="44"/>
      <c r="H189" s="20"/>
      <c r="I189" s="20"/>
      <c r="J189" s="20"/>
      <c r="K189" s="20"/>
      <c r="L189" s="20"/>
      <c r="M189" s="20"/>
      <c r="N189" s="20"/>
      <c r="O189" s="20"/>
      <c r="P189" s="20"/>
      <c r="Q189" s="20"/>
      <c r="R189" s="20"/>
      <c r="S189" s="20"/>
      <c r="T189" s="20"/>
      <c r="U189" s="20"/>
      <c r="V189" s="20"/>
      <c r="W189" s="20"/>
      <c r="X189" s="20"/>
      <c r="Y189" s="20"/>
      <c r="Z189" s="20"/>
    </row>
    <row r="190" spans="1:26" ht="16.5" customHeight="1" x14ac:dyDescent="0.3">
      <c r="A190" s="20"/>
      <c r="B190" s="20"/>
      <c r="C190" s="44"/>
      <c r="D190" s="44"/>
      <c r="E190" s="44"/>
      <c r="F190" s="44"/>
      <c r="G190" s="44"/>
      <c r="H190" s="20"/>
      <c r="I190" s="20"/>
      <c r="J190" s="20"/>
      <c r="K190" s="20"/>
      <c r="L190" s="20"/>
      <c r="M190" s="20"/>
      <c r="N190" s="20"/>
      <c r="O190" s="20"/>
      <c r="P190" s="20"/>
      <c r="Q190" s="20"/>
      <c r="R190" s="20"/>
      <c r="S190" s="20"/>
      <c r="T190" s="20"/>
      <c r="U190" s="20"/>
      <c r="V190" s="20"/>
      <c r="W190" s="20"/>
      <c r="X190" s="20"/>
      <c r="Y190" s="20"/>
      <c r="Z190" s="20"/>
    </row>
    <row r="191" spans="1:26" ht="16.5" customHeight="1" x14ac:dyDescent="0.3">
      <c r="A191" s="20"/>
      <c r="B191" s="20"/>
      <c r="C191" s="44"/>
      <c r="D191" s="44"/>
      <c r="E191" s="44"/>
      <c r="F191" s="44"/>
      <c r="G191" s="44"/>
      <c r="H191" s="20"/>
      <c r="I191" s="20"/>
      <c r="J191" s="20"/>
      <c r="K191" s="20"/>
      <c r="L191" s="20"/>
      <c r="M191" s="20"/>
      <c r="N191" s="20"/>
      <c r="O191" s="20"/>
      <c r="P191" s="20"/>
      <c r="Q191" s="20"/>
      <c r="R191" s="20"/>
      <c r="S191" s="20"/>
      <c r="T191" s="20"/>
      <c r="U191" s="20"/>
      <c r="V191" s="20"/>
      <c r="W191" s="20"/>
      <c r="X191" s="20"/>
      <c r="Y191" s="20"/>
      <c r="Z191" s="20"/>
    </row>
    <row r="192" spans="1:26" ht="16.5" customHeight="1" x14ac:dyDescent="0.3">
      <c r="A192" s="20"/>
      <c r="B192" s="20"/>
      <c r="C192" s="44"/>
      <c r="D192" s="44"/>
      <c r="E192" s="44"/>
      <c r="F192" s="44"/>
      <c r="G192" s="44"/>
      <c r="H192" s="20"/>
      <c r="I192" s="20"/>
      <c r="J192" s="20"/>
      <c r="K192" s="20"/>
      <c r="L192" s="20"/>
      <c r="M192" s="20"/>
      <c r="N192" s="20"/>
      <c r="O192" s="20"/>
      <c r="P192" s="20"/>
      <c r="Q192" s="20"/>
      <c r="R192" s="20"/>
      <c r="S192" s="20"/>
      <c r="T192" s="20"/>
      <c r="U192" s="20"/>
      <c r="V192" s="20"/>
      <c r="W192" s="20"/>
      <c r="X192" s="20"/>
      <c r="Y192" s="20"/>
      <c r="Z192" s="20"/>
    </row>
    <row r="193" spans="1:26" ht="16.5" customHeight="1" x14ac:dyDescent="0.3">
      <c r="A193" s="20"/>
      <c r="B193" s="20"/>
      <c r="C193" s="44"/>
      <c r="D193" s="44"/>
      <c r="E193" s="44"/>
      <c r="F193" s="44"/>
      <c r="G193" s="44"/>
      <c r="H193" s="20"/>
      <c r="I193" s="20"/>
      <c r="J193" s="20"/>
      <c r="K193" s="20"/>
      <c r="L193" s="20"/>
      <c r="M193" s="20"/>
      <c r="N193" s="20"/>
      <c r="O193" s="20"/>
      <c r="P193" s="20"/>
      <c r="Q193" s="20"/>
      <c r="R193" s="20"/>
      <c r="S193" s="20"/>
      <c r="T193" s="20"/>
      <c r="U193" s="20"/>
      <c r="V193" s="20"/>
      <c r="W193" s="20"/>
      <c r="X193" s="20"/>
      <c r="Y193" s="20"/>
      <c r="Z193" s="20"/>
    </row>
    <row r="194" spans="1:26" ht="16.5" customHeight="1" x14ac:dyDescent="0.3">
      <c r="A194" s="20"/>
      <c r="B194" s="20"/>
      <c r="C194" s="44"/>
      <c r="D194" s="44"/>
      <c r="E194" s="44"/>
      <c r="F194" s="44"/>
      <c r="G194" s="44"/>
      <c r="H194" s="20"/>
      <c r="I194" s="20"/>
      <c r="J194" s="20"/>
      <c r="K194" s="20"/>
      <c r="L194" s="20"/>
      <c r="M194" s="20"/>
      <c r="N194" s="20"/>
      <c r="O194" s="20"/>
      <c r="P194" s="20"/>
      <c r="Q194" s="20"/>
      <c r="R194" s="20"/>
      <c r="S194" s="20"/>
      <c r="T194" s="20"/>
      <c r="U194" s="20"/>
      <c r="V194" s="20"/>
      <c r="W194" s="20"/>
      <c r="X194" s="20"/>
      <c r="Y194" s="20"/>
      <c r="Z194" s="20"/>
    </row>
    <row r="195" spans="1:26" ht="16.5" customHeight="1" x14ac:dyDescent="0.3">
      <c r="A195" s="20"/>
      <c r="B195" s="20"/>
      <c r="C195" s="44"/>
      <c r="D195" s="44"/>
      <c r="E195" s="44"/>
      <c r="F195" s="44"/>
      <c r="G195" s="44"/>
      <c r="H195" s="20"/>
      <c r="I195" s="20"/>
      <c r="J195" s="20"/>
      <c r="K195" s="20"/>
      <c r="L195" s="20"/>
      <c r="M195" s="20"/>
      <c r="N195" s="20"/>
      <c r="O195" s="20"/>
      <c r="P195" s="20"/>
      <c r="Q195" s="20"/>
      <c r="R195" s="20"/>
      <c r="S195" s="20"/>
      <c r="T195" s="20"/>
      <c r="U195" s="20"/>
      <c r="V195" s="20"/>
      <c r="W195" s="20"/>
      <c r="X195" s="20"/>
      <c r="Y195" s="20"/>
      <c r="Z195" s="20"/>
    </row>
    <row r="196" spans="1:26" ht="16.5" customHeight="1" x14ac:dyDescent="0.3">
      <c r="A196" s="20"/>
      <c r="B196" s="20"/>
      <c r="C196" s="44"/>
      <c r="D196" s="44"/>
      <c r="E196" s="44"/>
      <c r="F196" s="44"/>
      <c r="G196" s="44"/>
      <c r="H196" s="20"/>
      <c r="I196" s="20"/>
      <c r="J196" s="20"/>
      <c r="K196" s="20"/>
      <c r="L196" s="20"/>
      <c r="M196" s="20"/>
      <c r="N196" s="20"/>
      <c r="O196" s="20"/>
      <c r="P196" s="20"/>
      <c r="Q196" s="20"/>
      <c r="R196" s="20"/>
      <c r="S196" s="20"/>
      <c r="T196" s="20"/>
      <c r="U196" s="20"/>
      <c r="V196" s="20"/>
      <c r="W196" s="20"/>
      <c r="X196" s="20"/>
      <c r="Y196" s="20"/>
      <c r="Z196" s="20"/>
    </row>
    <row r="197" spans="1:26" ht="16.5" customHeight="1" x14ac:dyDescent="0.3">
      <c r="A197" s="20"/>
      <c r="B197" s="20"/>
      <c r="C197" s="44"/>
      <c r="D197" s="44"/>
      <c r="E197" s="44"/>
      <c r="F197" s="44"/>
      <c r="G197" s="44"/>
      <c r="H197" s="20"/>
      <c r="I197" s="20"/>
      <c r="J197" s="20"/>
      <c r="K197" s="20"/>
      <c r="L197" s="20"/>
      <c r="M197" s="20"/>
      <c r="N197" s="20"/>
      <c r="O197" s="20"/>
      <c r="P197" s="20"/>
      <c r="Q197" s="20"/>
      <c r="R197" s="20"/>
      <c r="S197" s="20"/>
      <c r="T197" s="20"/>
      <c r="U197" s="20"/>
      <c r="V197" s="20"/>
      <c r="W197" s="20"/>
      <c r="X197" s="20"/>
      <c r="Y197" s="20"/>
      <c r="Z197" s="20"/>
    </row>
    <row r="198" spans="1:26" ht="16.5" customHeight="1" x14ac:dyDescent="0.3">
      <c r="A198" s="20"/>
      <c r="B198" s="20"/>
      <c r="C198" s="44"/>
      <c r="D198" s="44"/>
      <c r="E198" s="44"/>
      <c r="F198" s="44"/>
      <c r="G198" s="44"/>
      <c r="H198" s="20"/>
      <c r="I198" s="20"/>
      <c r="J198" s="20"/>
      <c r="K198" s="20"/>
      <c r="L198" s="20"/>
      <c r="M198" s="20"/>
      <c r="N198" s="20"/>
      <c r="O198" s="20"/>
      <c r="P198" s="20"/>
      <c r="Q198" s="20"/>
      <c r="R198" s="20"/>
      <c r="S198" s="20"/>
      <c r="T198" s="20"/>
      <c r="U198" s="20"/>
      <c r="V198" s="20"/>
      <c r="W198" s="20"/>
      <c r="X198" s="20"/>
      <c r="Y198" s="20"/>
      <c r="Z198" s="20"/>
    </row>
    <row r="199" spans="1:26" ht="16.5" customHeight="1" x14ac:dyDescent="0.3">
      <c r="A199" s="20"/>
      <c r="B199" s="20"/>
      <c r="C199" s="44"/>
      <c r="D199" s="44"/>
      <c r="E199" s="44"/>
      <c r="F199" s="44"/>
      <c r="G199" s="44"/>
      <c r="H199" s="20"/>
      <c r="I199" s="20"/>
      <c r="J199" s="20"/>
      <c r="K199" s="20"/>
      <c r="L199" s="20"/>
      <c r="M199" s="20"/>
      <c r="N199" s="20"/>
      <c r="O199" s="20"/>
      <c r="P199" s="20"/>
      <c r="Q199" s="20"/>
      <c r="R199" s="20"/>
      <c r="S199" s="20"/>
      <c r="T199" s="20"/>
      <c r="U199" s="20"/>
      <c r="V199" s="20"/>
      <c r="W199" s="20"/>
      <c r="X199" s="20"/>
      <c r="Y199" s="20"/>
      <c r="Z199" s="20"/>
    </row>
    <row r="200" spans="1:26" ht="16.5" customHeight="1" x14ac:dyDescent="0.3">
      <c r="A200" s="20"/>
      <c r="B200" s="20"/>
      <c r="C200" s="44"/>
      <c r="D200" s="44"/>
      <c r="E200" s="44"/>
      <c r="F200" s="44"/>
      <c r="G200" s="44"/>
      <c r="H200" s="20"/>
      <c r="I200" s="20"/>
      <c r="J200" s="20"/>
      <c r="K200" s="20"/>
      <c r="L200" s="20"/>
      <c r="M200" s="20"/>
      <c r="N200" s="20"/>
      <c r="O200" s="20"/>
      <c r="P200" s="20"/>
      <c r="Q200" s="20"/>
      <c r="R200" s="20"/>
      <c r="S200" s="20"/>
      <c r="T200" s="20"/>
      <c r="U200" s="20"/>
      <c r="V200" s="20"/>
      <c r="W200" s="20"/>
      <c r="X200" s="20"/>
      <c r="Y200" s="20"/>
      <c r="Z200" s="20"/>
    </row>
    <row r="201" spans="1:26" ht="16.5" customHeight="1" x14ac:dyDescent="0.3">
      <c r="A201" s="20"/>
      <c r="B201" s="20"/>
      <c r="C201" s="44"/>
      <c r="D201" s="44"/>
      <c r="E201" s="44"/>
      <c r="F201" s="44"/>
      <c r="G201" s="44"/>
      <c r="H201" s="20"/>
      <c r="I201" s="20"/>
      <c r="J201" s="20"/>
      <c r="K201" s="20"/>
      <c r="L201" s="20"/>
      <c r="M201" s="20"/>
      <c r="N201" s="20"/>
      <c r="O201" s="20"/>
      <c r="P201" s="20"/>
      <c r="Q201" s="20"/>
      <c r="R201" s="20"/>
      <c r="S201" s="20"/>
      <c r="T201" s="20"/>
      <c r="U201" s="20"/>
      <c r="V201" s="20"/>
      <c r="W201" s="20"/>
      <c r="X201" s="20"/>
      <c r="Y201" s="20"/>
      <c r="Z201" s="20"/>
    </row>
    <row r="202" spans="1:26" ht="16.5" customHeight="1" x14ac:dyDescent="0.3">
      <c r="A202" s="20"/>
      <c r="B202" s="20"/>
      <c r="C202" s="44"/>
      <c r="D202" s="44"/>
      <c r="E202" s="44"/>
      <c r="F202" s="44"/>
      <c r="G202" s="44"/>
      <c r="H202" s="20"/>
      <c r="I202" s="20"/>
      <c r="J202" s="20"/>
      <c r="K202" s="20"/>
      <c r="L202" s="20"/>
      <c r="M202" s="20"/>
      <c r="N202" s="20"/>
      <c r="O202" s="20"/>
      <c r="P202" s="20"/>
      <c r="Q202" s="20"/>
      <c r="R202" s="20"/>
      <c r="S202" s="20"/>
      <c r="T202" s="20"/>
      <c r="U202" s="20"/>
      <c r="V202" s="20"/>
      <c r="W202" s="20"/>
      <c r="X202" s="20"/>
      <c r="Y202" s="20"/>
      <c r="Z202" s="20"/>
    </row>
    <row r="203" spans="1:26" ht="16.5" customHeight="1" x14ac:dyDescent="0.3">
      <c r="A203" s="20"/>
      <c r="B203" s="20"/>
      <c r="C203" s="44"/>
      <c r="D203" s="44"/>
      <c r="E203" s="44"/>
      <c r="F203" s="44"/>
      <c r="G203" s="44"/>
      <c r="H203" s="20"/>
      <c r="I203" s="20"/>
      <c r="J203" s="20"/>
      <c r="K203" s="20"/>
      <c r="L203" s="20"/>
      <c r="M203" s="20"/>
      <c r="N203" s="20"/>
      <c r="O203" s="20"/>
      <c r="P203" s="20"/>
      <c r="Q203" s="20"/>
      <c r="R203" s="20"/>
      <c r="S203" s="20"/>
      <c r="T203" s="20"/>
      <c r="U203" s="20"/>
      <c r="V203" s="20"/>
      <c r="W203" s="20"/>
      <c r="X203" s="20"/>
      <c r="Y203" s="20"/>
      <c r="Z203" s="20"/>
    </row>
    <row r="204" spans="1:26" ht="16.5" customHeight="1" x14ac:dyDescent="0.3">
      <c r="A204" s="20"/>
      <c r="B204" s="20"/>
      <c r="C204" s="44"/>
      <c r="D204" s="44"/>
      <c r="E204" s="44"/>
      <c r="F204" s="44"/>
      <c r="G204" s="44"/>
      <c r="H204" s="20"/>
      <c r="I204" s="20"/>
      <c r="J204" s="20"/>
      <c r="K204" s="20"/>
      <c r="L204" s="20"/>
      <c r="M204" s="20"/>
      <c r="N204" s="20"/>
      <c r="O204" s="20"/>
      <c r="P204" s="20"/>
      <c r="Q204" s="20"/>
      <c r="R204" s="20"/>
      <c r="S204" s="20"/>
      <c r="T204" s="20"/>
      <c r="U204" s="20"/>
      <c r="V204" s="20"/>
      <c r="W204" s="20"/>
      <c r="X204" s="20"/>
      <c r="Y204" s="20"/>
      <c r="Z204" s="20"/>
    </row>
    <row r="205" spans="1:26" ht="16.5" customHeight="1" x14ac:dyDescent="0.3">
      <c r="A205" s="20"/>
      <c r="B205" s="20"/>
      <c r="C205" s="44"/>
      <c r="D205" s="44"/>
      <c r="E205" s="44"/>
      <c r="F205" s="44"/>
      <c r="G205" s="44"/>
      <c r="H205" s="20"/>
      <c r="I205" s="20"/>
      <c r="J205" s="20"/>
      <c r="K205" s="20"/>
      <c r="L205" s="20"/>
      <c r="M205" s="20"/>
      <c r="N205" s="20"/>
      <c r="O205" s="20"/>
      <c r="P205" s="20"/>
      <c r="Q205" s="20"/>
      <c r="R205" s="20"/>
      <c r="S205" s="20"/>
      <c r="T205" s="20"/>
      <c r="U205" s="20"/>
      <c r="V205" s="20"/>
      <c r="W205" s="20"/>
      <c r="X205" s="20"/>
      <c r="Y205" s="20"/>
      <c r="Z205" s="20"/>
    </row>
    <row r="206" spans="1:26" ht="16.5" customHeight="1" x14ac:dyDescent="0.3">
      <c r="A206" s="20"/>
      <c r="B206" s="20"/>
      <c r="C206" s="44"/>
      <c r="D206" s="44"/>
      <c r="E206" s="44"/>
      <c r="F206" s="44"/>
      <c r="G206" s="44"/>
      <c r="H206" s="20"/>
      <c r="I206" s="20"/>
      <c r="J206" s="20"/>
      <c r="K206" s="20"/>
      <c r="L206" s="20"/>
      <c r="M206" s="20"/>
      <c r="N206" s="20"/>
      <c r="O206" s="20"/>
      <c r="P206" s="20"/>
      <c r="Q206" s="20"/>
      <c r="R206" s="20"/>
      <c r="S206" s="20"/>
      <c r="T206" s="20"/>
      <c r="U206" s="20"/>
      <c r="V206" s="20"/>
      <c r="W206" s="20"/>
      <c r="X206" s="20"/>
      <c r="Y206" s="20"/>
      <c r="Z206" s="20"/>
    </row>
    <row r="207" spans="1:26" ht="16.5" customHeight="1" x14ac:dyDescent="0.3">
      <c r="A207" s="20"/>
      <c r="B207" s="20"/>
      <c r="C207" s="44"/>
      <c r="D207" s="44"/>
      <c r="E207" s="44"/>
      <c r="F207" s="44"/>
      <c r="G207" s="44"/>
      <c r="H207" s="20"/>
      <c r="I207" s="20"/>
      <c r="J207" s="20"/>
      <c r="K207" s="20"/>
      <c r="L207" s="20"/>
      <c r="M207" s="20"/>
      <c r="N207" s="20"/>
      <c r="O207" s="20"/>
      <c r="P207" s="20"/>
      <c r="Q207" s="20"/>
      <c r="R207" s="20"/>
      <c r="S207" s="20"/>
      <c r="T207" s="20"/>
      <c r="U207" s="20"/>
      <c r="V207" s="20"/>
      <c r="W207" s="20"/>
      <c r="X207" s="20"/>
      <c r="Y207" s="20"/>
      <c r="Z207" s="20"/>
    </row>
    <row r="208" spans="1:26" ht="16.5" customHeight="1" x14ac:dyDescent="0.3">
      <c r="A208" s="20"/>
      <c r="B208" s="20"/>
      <c r="C208" s="44"/>
      <c r="D208" s="44"/>
      <c r="E208" s="44"/>
      <c r="F208" s="44"/>
      <c r="G208" s="44"/>
      <c r="H208" s="20"/>
      <c r="I208" s="20"/>
      <c r="J208" s="20"/>
      <c r="K208" s="20"/>
      <c r="L208" s="20"/>
      <c r="M208" s="20"/>
      <c r="N208" s="20"/>
      <c r="O208" s="20"/>
      <c r="P208" s="20"/>
      <c r="Q208" s="20"/>
      <c r="R208" s="20"/>
      <c r="S208" s="20"/>
      <c r="T208" s="20"/>
      <c r="U208" s="20"/>
      <c r="V208" s="20"/>
      <c r="W208" s="20"/>
      <c r="X208" s="20"/>
      <c r="Y208" s="20"/>
      <c r="Z208" s="20"/>
    </row>
    <row r="209" spans="1:26" ht="16.5" customHeight="1" x14ac:dyDescent="0.3">
      <c r="A209" s="20"/>
      <c r="B209" s="20"/>
      <c r="C209" s="44"/>
      <c r="D209" s="44"/>
      <c r="E209" s="44"/>
      <c r="F209" s="44"/>
      <c r="G209" s="44"/>
      <c r="H209" s="20"/>
      <c r="I209" s="20"/>
      <c r="J209" s="20"/>
      <c r="K209" s="20"/>
      <c r="L209" s="20"/>
      <c r="M209" s="20"/>
      <c r="N209" s="20"/>
      <c r="O209" s="20"/>
      <c r="P209" s="20"/>
      <c r="Q209" s="20"/>
      <c r="R209" s="20"/>
      <c r="S209" s="20"/>
      <c r="T209" s="20"/>
      <c r="U209" s="20"/>
      <c r="V209" s="20"/>
      <c r="W209" s="20"/>
      <c r="X209" s="20"/>
      <c r="Y209" s="20"/>
      <c r="Z209" s="20"/>
    </row>
    <row r="210" spans="1:26" ht="16.5" customHeight="1" x14ac:dyDescent="0.3">
      <c r="A210" s="20"/>
      <c r="B210" s="20"/>
      <c r="C210" s="44"/>
      <c r="D210" s="44"/>
      <c r="E210" s="44"/>
      <c r="F210" s="44"/>
      <c r="G210" s="44"/>
      <c r="H210" s="20"/>
      <c r="I210" s="20"/>
      <c r="J210" s="20"/>
      <c r="K210" s="20"/>
      <c r="L210" s="20"/>
      <c r="M210" s="20"/>
      <c r="N210" s="20"/>
      <c r="O210" s="20"/>
      <c r="P210" s="20"/>
      <c r="Q210" s="20"/>
      <c r="R210" s="20"/>
      <c r="S210" s="20"/>
      <c r="T210" s="20"/>
      <c r="U210" s="20"/>
      <c r="V210" s="20"/>
      <c r="W210" s="20"/>
      <c r="X210" s="20"/>
      <c r="Y210" s="20"/>
      <c r="Z210" s="20"/>
    </row>
    <row r="211" spans="1:26" ht="16.5" customHeight="1" x14ac:dyDescent="0.3">
      <c r="A211" s="20"/>
      <c r="B211" s="20"/>
      <c r="C211" s="44"/>
      <c r="D211" s="44"/>
      <c r="E211" s="44"/>
      <c r="F211" s="44"/>
      <c r="G211" s="44"/>
      <c r="H211" s="20"/>
      <c r="I211" s="20"/>
      <c r="J211" s="20"/>
      <c r="K211" s="20"/>
      <c r="L211" s="20"/>
      <c r="M211" s="20"/>
      <c r="N211" s="20"/>
      <c r="O211" s="20"/>
      <c r="P211" s="20"/>
      <c r="Q211" s="20"/>
      <c r="R211" s="20"/>
      <c r="S211" s="20"/>
      <c r="T211" s="20"/>
      <c r="U211" s="20"/>
      <c r="V211" s="20"/>
      <c r="W211" s="20"/>
      <c r="X211" s="20"/>
      <c r="Y211" s="20"/>
      <c r="Z211" s="20"/>
    </row>
    <row r="212" spans="1:26" ht="16.5" customHeight="1" x14ac:dyDescent="0.3">
      <c r="A212" s="20"/>
      <c r="B212" s="20"/>
      <c r="C212" s="44"/>
      <c r="D212" s="44"/>
      <c r="E212" s="44"/>
      <c r="F212" s="44"/>
      <c r="G212" s="44"/>
      <c r="H212" s="20"/>
      <c r="I212" s="20"/>
      <c r="J212" s="20"/>
      <c r="K212" s="20"/>
      <c r="L212" s="20"/>
      <c r="M212" s="20"/>
      <c r="N212" s="20"/>
      <c r="O212" s="20"/>
      <c r="P212" s="20"/>
      <c r="Q212" s="20"/>
      <c r="R212" s="20"/>
      <c r="S212" s="20"/>
      <c r="T212" s="20"/>
      <c r="U212" s="20"/>
      <c r="V212" s="20"/>
      <c r="W212" s="20"/>
      <c r="X212" s="20"/>
      <c r="Y212" s="20"/>
      <c r="Z212" s="20"/>
    </row>
    <row r="213" spans="1:26" ht="16.5" customHeight="1" x14ac:dyDescent="0.3">
      <c r="A213" s="20"/>
      <c r="B213" s="20"/>
      <c r="C213" s="44"/>
      <c r="D213" s="44"/>
      <c r="E213" s="44"/>
      <c r="F213" s="44"/>
      <c r="G213" s="44"/>
      <c r="H213" s="20"/>
      <c r="I213" s="20"/>
      <c r="J213" s="20"/>
      <c r="K213" s="20"/>
      <c r="L213" s="20"/>
      <c r="M213" s="20"/>
      <c r="N213" s="20"/>
      <c r="O213" s="20"/>
      <c r="P213" s="20"/>
      <c r="Q213" s="20"/>
      <c r="R213" s="20"/>
      <c r="S213" s="20"/>
      <c r="T213" s="20"/>
      <c r="U213" s="20"/>
      <c r="V213" s="20"/>
      <c r="W213" s="20"/>
      <c r="X213" s="20"/>
      <c r="Y213" s="20"/>
      <c r="Z213" s="20"/>
    </row>
    <row r="214" spans="1:26" ht="16.5" customHeight="1" x14ac:dyDescent="0.3">
      <c r="A214" s="20"/>
      <c r="B214" s="20"/>
      <c r="C214" s="44"/>
      <c r="D214" s="44"/>
      <c r="E214" s="44"/>
      <c r="F214" s="44"/>
      <c r="G214" s="44"/>
      <c r="H214" s="20"/>
      <c r="I214" s="20"/>
      <c r="J214" s="20"/>
      <c r="K214" s="20"/>
      <c r="L214" s="20"/>
      <c r="M214" s="20"/>
      <c r="N214" s="20"/>
      <c r="O214" s="20"/>
      <c r="P214" s="20"/>
      <c r="Q214" s="20"/>
      <c r="R214" s="20"/>
      <c r="S214" s="20"/>
      <c r="T214" s="20"/>
      <c r="U214" s="20"/>
      <c r="V214" s="20"/>
      <c r="W214" s="20"/>
      <c r="X214" s="20"/>
      <c r="Y214" s="20"/>
      <c r="Z214" s="20"/>
    </row>
    <row r="215" spans="1:26" ht="16.5" customHeight="1" x14ac:dyDescent="0.3">
      <c r="A215" s="20"/>
      <c r="B215" s="20"/>
      <c r="C215" s="44"/>
      <c r="D215" s="44"/>
      <c r="E215" s="44"/>
      <c r="F215" s="44"/>
      <c r="G215" s="44"/>
      <c r="H215" s="20"/>
      <c r="I215" s="20"/>
      <c r="J215" s="20"/>
      <c r="K215" s="20"/>
      <c r="L215" s="20"/>
      <c r="M215" s="20"/>
      <c r="N215" s="20"/>
      <c r="O215" s="20"/>
      <c r="P215" s="20"/>
      <c r="Q215" s="20"/>
      <c r="R215" s="20"/>
      <c r="S215" s="20"/>
      <c r="T215" s="20"/>
      <c r="U215" s="20"/>
      <c r="V215" s="20"/>
      <c r="W215" s="20"/>
      <c r="X215" s="20"/>
      <c r="Y215" s="20"/>
      <c r="Z215" s="20"/>
    </row>
    <row r="216" spans="1:26" ht="16.5" customHeight="1" x14ac:dyDescent="0.3">
      <c r="A216" s="20"/>
      <c r="B216" s="20"/>
      <c r="C216" s="44"/>
      <c r="D216" s="44"/>
      <c r="E216" s="44"/>
      <c r="F216" s="44"/>
      <c r="G216" s="44"/>
      <c r="H216" s="20"/>
      <c r="I216" s="20"/>
      <c r="J216" s="20"/>
      <c r="K216" s="20"/>
      <c r="L216" s="20"/>
      <c r="M216" s="20"/>
      <c r="N216" s="20"/>
      <c r="O216" s="20"/>
      <c r="P216" s="20"/>
      <c r="Q216" s="20"/>
      <c r="R216" s="20"/>
      <c r="S216" s="20"/>
      <c r="T216" s="20"/>
      <c r="U216" s="20"/>
      <c r="V216" s="20"/>
      <c r="W216" s="20"/>
      <c r="X216" s="20"/>
      <c r="Y216" s="20"/>
      <c r="Z216" s="20"/>
    </row>
    <row r="217" spans="1:26" ht="16.5" customHeight="1" x14ac:dyDescent="0.3">
      <c r="A217" s="20"/>
      <c r="B217" s="20"/>
      <c r="C217" s="44"/>
      <c r="D217" s="44"/>
      <c r="E217" s="44"/>
      <c r="F217" s="44"/>
      <c r="G217" s="44"/>
      <c r="H217" s="20"/>
      <c r="I217" s="20"/>
      <c r="J217" s="20"/>
      <c r="K217" s="20"/>
      <c r="L217" s="20"/>
      <c r="M217" s="20"/>
      <c r="N217" s="20"/>
      <c r="O217" s="20"/>
      <c r="P217" s="20"/>
      <c r="Q217" s="20"/>
      <c r="R217" s="20"/>
      <c r="S217" s="20"/>
      <c r="T217" s="20"/>
      <c r="U217" s="20"/>
      <c r="V217" s="20"/>
      <c r="W217" s="20"/>
      <c r="X217" s="20"/>
      <c r="Y217" s="20"/>
      <c r="Z217" s="20"/>
    </row>
    <row r="218" spans="1:26" ht="16.5" customHeight="1" x14ac:dyDescent="0.3">
      <c r="A218" s="20"/>
      <c r="B218" s="20"/>
      <c r="C218" s="44"/>
      <c r="D218" s="44"/>
      <c r="E218" s="44"/>
      <c r="F218" s="44"/>
      <c r="G218" s="44"/>
      <c r="H218" s="20"/>
      <c r="I218" s="20"/>
      <c r="J218" s="20"/>
      <c r="K218" s="20"/>
      <c r="L218" s="20"/>
      <c r="M218" s="20"/>
      <c r="N218" s="20"/>
      <c r="O218" s="20"/>
      <c r="P218" s="20"/>
      <c r="Q218" s="20"/>
      <c r="R218" s="20"/>
      <c r="S218" s="20"/>
      <c r="T218" s="20"/>
      <c r="U218" s="20"/>
      <c r="V218" s="20"/>
      <c r="W218" s="20"/>
      <c r="X218" s="20"/>
      <c r="Y218" s="20"/>
      <c r="Z218" s="20"/>
    </row>
    <row r="219" spans="1:26" ht="16.5" customHeight="1" x14ac:dyDescent="0.3">
      <c r="A219" s="20"/>
      <c r="B219" s="20"/>
      <c r="C219" s="44"/>
      <c r="D219" s="44"/>
      <c r="E219" s="44"/>
      <c r="F219" s="44"/>
      <c r="G219" s="44"/>
      <c r="H219" s="20"/>
      <c r="I219" s="20"/>
      <c r="J219" s="20"/>
      <c r="K219" s="20"/>
      <c r="L219" s="20"/>
      <c r="M219" s="20"/>
      <c r="N219" s="20"/>
      <c r="O219" s="20"/>
      <c r="P219" s="20"/>
      <c r="Q219" s="20"/>
      <c r="R219" s="20"/>
      <c r="S219" s="20"/>
      <c r="T219" s="20"/>
      <c r="U219" s="20"/>
      <c r="V219" s="20"/>
      <c r="W219" s="20"/>
      <c r="X219" s="20"/>
      <c r="Y219" s="20"/>
      <c r="Z219" s="20"/>
    </row>
    <row r="220" spans="1:26" ht="16.5" customHeight="1" x14ac:dyDescent="0.3">
      <c r="A220" s="20"/>
      <c r="B220" s="20"/>
      <c r="C220" s="44"/>
      <c r="D220" s="44"/>
      <c r="E220" s="44"/>
      <c r="F220" s="44"/>
      <c r="G220" s="44"/>
      <c r="H220" s="20"/>
      <c r="I220" s="20"/>
      <c r="J220" s="20"/>
      <c r="K220" s="20"/>
      <c r="L220" s="20"/>
      <c r="M220" s="20"/>
      <c r="N220" s="20"/>
      <c r="O220" s="20"/>
      <c r="P220" s="20"/>
      <c r="Q220" s="20"/>
      <c r="R220" s="20"/>
      <c r="S220" s="20"/>
      <c r="T220" s="20"/>
      <c r="U220" s="20"/>
      <c r="V220" s="20"/>
      <c r="W220" s="20"/>
      <c r="X220" s="20"/>
      <c r="Y220" s="20"/>
      <c r="Z220" s="20"/>
    </row>
    <row r="221" spans="1:26" ht="16.5" customHeight="1" x14ac:dyDescent="0.3">
      <c r="A221" s="20"/>
      <c r="B221" s="20"/>
      <c r="C221" s="44"/>
      <c r="D221" s="44"/>
      <c r="E221" s="44"/>
      <c r="F221" s="44"/>
      <c r="G221" s="44"/>
      <c r="H221" s="20"/>
      <c r="I221" s="20"/>
      <c r="J221" s="20"/>
      <c r="K221" s="20"/>
      <c r="L221" s="20"/>
      <c r="M221" s="20"/>
      <c r="N221" s="20"/>
      <c r="O221" s="20"/>
      <c r="P221" s="20"/>
      <c r="Q221" s="20"/>
      <c r="R221" s="20"/>
      <c r="S221" s="20"/>
      <c r="T221" s="20"/>
      <c r="U221" s="20"/>
      <c r="V221" s="20"/>
      <c r="W221" s="20"/>
      <c r="X221" s="20"/>
      <c r="Y221" s="20"/>
      <c r="Z221" s="20"/>
    </row>
    <row r="222" spans="1:26" ht="16.5" customHeight="1" x14ac:dyDescent="0.3">
      <c r="A222" s="20"/>
      <c r="B222" s="20"/>
      <c r="C222" s="44"/>
      <c r="D222" s="44"/>
      <c r="E222" s="44"/>
      <c r="F222" s="44"/>
      <c r="G222" s="44"/>
      <c r="H222" s="20"/>
      <c r="I222" s="20"/>
      <c r="J222" s="20"/>
      <c r="K222" s="20"/>
      <c r="L222" s="20"/>
      <c r="M222" s="20"/>
      <c r="N222" s="20"/>
      <c r="O222" s="20"/>
      <c r="P222" s="20"/>
      <c r="Q222" s="20"/>
      <c r="R222" s="20"/>
      <c r="S222" s="20"/>
      <c r="T222" s="20"/>
      <c r="U222" s="20"/>
      <c r="V222" s="20"/>
      <c r="W222" s="20"/>
      <c r="X222" s="20"/>
      <c r="Y222" s="20"/>
      <c r="Z222" s="20"/>
    </row>
    <row r="223" spans="1:26" ht="16.5" customHeight="1" x14ac:dyDescent="0.3">
      <c r="A223" s="20"/>
      <c r="B223" s="20"/>
      <c r="C223" s="44"/>
      <c r="D223" s="44"/>
      <c r="E223" s="44"/>
      <c r="F223" s="44"/>
      <c r="G223" s="44"/>
      <c r="H223" s="20"/>
      <c r="I223" s="20"/>
      <c r="J223" s="20"/>
      <c r="K223" s="20"/>
      <c r="L223" s="20"/>
      <c r="M223" s="20"/>
      <c r="N223" s="20"/>
      <c r="O223" s="20"/>
      <c r="P223" s="20"/>
      <c r="Q223" s="20"/>
      <c r="R223" s="20"/>
      <c r="S223" s="20"/>
      <c r="T223" s="20"/>
      <c r="U223" s="20"/>
      <c r="V223" s="20"/>
      <c r="W223" s="20"/>
      <c r="X223" s="20"/>
      <c r="Y223" s="20"/>
      <c r="Z223" s="20"/>
    </row>
    <row r="224" spans="1:26" ht="16.5" customHeight="1" x14ac:dyDescent="0.3">
      <c r="A224" s="20"/>
      <c r="B224" s="20"/>
      <c r="C224" s="44"/>
      <c r="D224" s="44"/>
      <c r="E224" s="44"/>
      <c r="F224" s="44"/>
      <c r="G224" s="44"/>
      <c r="H224" s="20"/>
      <c r="I224" s="20"/>
      <c r="J224" s="20"/>
      <c r="K224" s="20"/>
      <c r="L224" s="20"/>
      <c r="M224" s="20"/>
      <c r="N224" s="20"/>
      <c r="O224" s="20"/>
      <c r="P224" s="20"/>
      <c r="Q224" s="20"/>
      <c r="R224" s="20"/>
      <c r="S224" s="20"/>
      <c r="T224" s="20"/>
      <c r="U224" s="20"/>
      <c r="V224" s="20"/>
      <c r="W224" s="20"/>
      <c r="X224" s="20"/>
      <c r="Y224" s="20"/>
      <c r="Z224" s="20"/>
    </row>
    <row r="225" spans="1:26" ht="16.5" customHeight="1" x14ac:dyDescent="0.3">
      <c r="A225" s="20"/>
      <c r="B225" s="20"/>
      <c r="C225" s="44"/>
      <c r="D225" s="44"/>
      <c r="E225" s="44"/>
      <c r="F225" s="44"/>
      <c r="G225" s="44"/>
      <c r="H225" s="20"/>
      <c r="I225" s="20"/>
      <c r="J225" s="20"/>
      <c r="K225" s="20"/>
      <c r="L225" s="20"/>
      <c r="M225" s="20"/>
      <c r="N225" s="20"/>
      <c r="O225" s="20"/>
      <c r="P225" s="20"/>
      <c r="Q225" s="20"/>
      <c r="R225" s="20"/>
      <c r="S225" s="20"/>
      <c r="T225" s="20"/>
      <c r="U225" s="20"/>
      <c r="V225" s="20"/>
      <c r="W225" s="20"/>
      <c r="X225" s="20"/>
      <c r="Y225" s="20"/>
      <c r="Z225" s="20"/>
    </row>
    <row r="226" spans="1:26" ht="16.5" customHeight="1" x14ac:dyDescent="0.3">
      <c r="A226" s="20"/>
      <c r="B226" s="20"/>
      <c r="C226" s="44"/>
      <c r="D226" s="44"/>
      <c r="E226" s="44"/>
      <c r="F226" s="44"/>
      <c r="G226" s="44"/>
      <c r="H226" s="20"/>
      <c r="I226" s="20"/>
      <c r="J226" s="20"/>
      <c r="K226" s="20"/>
      <c r="L226" s="20"/>
      <c r="M226" s="20"/>
      <c r="N226" s="20"/>
      <c r="O226" s="20"/>
      <c r="P226" s="20"/>
      <c r="Q226" s="20"/>
      <c r="R226" s="20"/>
      <c r="S226" s="20"/>
      <c r="T226" s="20"/>
      <c r="U226" s="20"/>
      <c r="V226" s="20"/>
      <c r="W226" s="20"/>
      <c r="X226" s="20"/>
      <c r="Y226" s="20"/>
      <c r="Z226" s="20"/>
    </row>
    <row r="227" spans="1:26" ht="16.5" customHeight="1" x14ac:dyDescent="0.3">
      <c r="A227" s="20"/>
      <c r="B227" s="20"/>
      <c r="C227" s="44"/>
      <c r="D227" s="44"/>
      <c r="E227" s="44"/>
      <c r="F227" s="44"/>
      <c r="G227" s="44"/>
      <c r="H227" s="20"/>
      <c r="I227" s="20"/>
      <c r="J227" s="20"/>
      <c r="K227" s="20"/>
      <c r="L227" s="20"/>
      <c r="M227" s="20"/>
      <c r="N227" s="20"/>
      <c r="O227" s="20"/>
      <c r="P227" s="20"/>
      <c r="Q227" s="20"/>
      <c r="R227" s="20"/>
      <c r="S227" s="20"/>
      <c r="T227" s="20"/>
      <c r="U227" s="20"/>
      <c r="V227" s="20"/>
      <c r="W227" s="20"/>
      <c r="X227" s="20"/>
      <c r="Y227" s="20"/>
      <c r="Z227" s="20"/>
    </row>
    <row r="228" spans="1:26" ht="16.5" customHeight="1" x14ac:dyDescent="0.3">
      <c r="A228" s="20"/>
      <c r="B228" s="20"/>
      <c r="C228" s="44"/>
      <c r="D228" s="44"/>
      <c r="E228" s="44"/>
      <c r="F228" s="44"/>
      <c r="G228" s="44"/>
      <c r="H228" s="20"/>
      <c r="I228" s="20"/>
      <c r="J228" s="20"/>
      <c r="K228" s="20"/>
      <c r="L228" s="20"/>
      <c r="M228" s="20"/>
      <c r="N228" s="20"/>
      <c r="O228" s="20"/>
      <c r="P228" s="20"/>
      <c r="Q228" s="20"/>
      <c r="R228" s="20"/>
      <c r="S228" s="20"/>
      <c r="T228" s="20"/>
      <c r="U228" s="20"/>
      <c r="V228" s="20"/>
      <c r="W228" s="20"/>
      <c r="X228" s="20"/>
      <c r="Y228" s="20"/>
      <c r="Z228" s="20"/>
    </row>
    <row r="229" spans="1:26" ht="16.5" customHeight="1" x14ac:dyDescent="0.3">
      <c r="A229" s="20"/>
      <c r="B229" s="20"/>
      <c r="C229" s="44"/>
      <c r="D229" s="44"/>
      <c r="E229" s="44"/>
      <c r="F229" s="44"/>
      <c r="G229" s="44"/>
      <c r="H229" s="20"/>
      <c r="I229" s="20"/>
      <c r="J229" s="20"/>
      <c r="K229" s="20"/>
      <c r="L229" s="20"/>
      <c r="M229" s="20"/>
      <c r="N229" s="20"/>
      <c r="O229" s="20"/>
      <c r="P229" s="20"/>
      <c r="Q229" s="20"/>
      <c r="R229" s="20"/>
      <c r="S229" s="20"/>
      <c r="T229" s="20"/>
      <c r="U229" s="20"/>
      <c r="V229" s="20"/>
      <c r="W229" s="20"/>
      <c r="X229" s="20"/>
      <c r="Y229" s="20"/>
      <c r="Z229" s="20"/>
    </row>
    <row r="230" spans="1:26" ht="16.5" customHeight="1" x14ac:dyDescent="0.3">
      <c r="A230" s="20"/>
      <c r="B230" s="20"/>
      <c r="C230" s="44"/>
      <c r="D230" s="44"/>
      <c r="E230" s="44"/>
      <c r="F230" s="44"/>
      <c r="G230" s="44"/>
      <c r="H230" s="20"/>
      <c r="I230" s="20"/>
      <c r="J230" s="20"/>
      <c r="K230" s="20"/>
      <c r="L230" s="20"/>
      <c r="M230" s="20"/>
      <c r="N230" s="20"/>
      <c r="O230" s="20"/>
      <c r="P230" s="20"/>
      <c r="Q230" s="20"/>
      <c r="R230" s="20"/>
      <c r="S230" s="20"/>
      <c r="T230" s="20"/>
      <c r="U230" s="20"/>
      <c r="V230" s="20"/>
      <c r="W230" s="20"/>
      <c r="X230" s="20"/>
      <c r="Y230" s="20"/>
      <c r="Z230" s="20"/>
    </row>
    <row r="231" spans="1:26" ht="16.5" customHeight="1" x14ac:dyDescent="0.3">
      <c r="A231" s="20"/>
      <c r="B231" s="20"/>
      <c r="C231" s="44"/>
      <c r="D231" s="44"/>
      <c r="E231" s="44"/>
      <c r="F231" s="44"/>
      <c r="G231" s="44"/>
      <c r="H231" s="20"/>
      <c r="I231" s="20"/>
      <c r="J231" s="20"/>
      <c r="K231" s="20"/>
      <c r="L231" s="20"/>
      <c r="M231" s="20"/>
      <c r="N231" s="20"/>
      <c r="O231" s="20"/>
      <c r="P231" s="20"/>
      <c r="Q231" s="20"/>
      <c r="R231" s="20"/>
      <c r="S231" s="20"/>
      <c r="T231" s="20"/>
      <c r="U231" s="20"/>
      <c r="V231" s="20"/>
      <c r="W231" s="20"/>
      <c r="X231" s="20"/>
      <c r="Y231" s="20"/>
      <c r="Z231" s="20"/>
    </row>
    <row r="232" spans="1:26" ht="16.5" customHeight="1" x14ac:dyDescent="0.3">
      <c r="A232" s="20"/>
      <c r="B232" s="20"/>
      <c r="C232" s="44"/>
      <c r="D232" s="44"/>
      <c r="E232" s="44"/>
      <c r="F232" s="44"/>
      <c r="G232" s="44"/>
      <c r="H232" s="20"/>
      <c r="I232" s="20"/>
      <c r="J232" s="20"/>
      <c r="K232" s="20"/>
      <c r="L232" s="20"/>
      <c r="M232" s="20"/>
      <c r="N232" s="20"/>
      <c r="O232" s="20"/>
      <c r="P232" s="20"/>
      <c r="Q232" s="20"/>
      <c r="R232" s="20"/>
      <c r="S232" s="20"/>
      <c r="T232" s="20"/>
      <c r="U232" s="20"/>
      <c r="V232" s="20"/>
      <c r="W232" s="20"/>
      <c r="X232" s="20"/>
      <c r="Y232" s="20"/>
      <c r="Z232" s="20"/>
    </row>
    <row r="233" spans="1:26" ht="16.5" customHeight="1" x14ac:dyDescent="0.3">
      <c r="A233" s="20"/>
      <c r="B233" s="20"/>
      <c r="C233" s="44"/>
      <c r="D233" s="44"/>
      <c r="E233" s="44"/>
      <c r="F233" s="44"/>
      <c r="G233" s="44"/>
      <c r="H233" s="20"/>
      <c r="I233" s="20"/>
      <c r="J233" s="20"/>
      <c r="K233" s="20"/>
      <c r="L233" s="20"/>
      <c r="M233" s="20"/>
      <c r="N233" s="20"/>
      <c r="O233" s="20"/>
      <c r="P233" s="20"/>
      <c r="Q233" s="20"/>
      <c r="R233" s="20"/>
      <c r="S233" s="20"/>
      <c r="T233" s="20"/>
      <c r="U233" s="20"/>
      <c r="V233" s="20"/>
      <c r="W233" s="20"/>
      <c r="X233" s="20"/>
      <c r="Y233" s="20"/>
      <c r="Z233" s="20"/>
    </row>
    <row r="234" spans="1:26" ht="16.5" customHeight="1" x14ac:dyDescent="0.3">
      <c r="A234" s="20"/>
      <c r="B234" s="20"/>
      <c r="C234" s="44"/>
      <c r="D234" s="44"/>
      <c r="E234" s="44"/>
      <c r="F234" s="44"/>
      <c r="G234" s="44"/>
      <c r="H234" s="20"/>
      <c r="I234" s="20"/>
      <c r="J234" s="20"/>
      <c r="K234" s="20"/>
      <c r="L234" s="20"/>
      <c r="M234" s="20"/>
      <c r="N234" s="20"/>
      <c r="O234" s="20"/>
      <c r="P234" s="20"/>
      <c r="Q234" s="20"/>
      <c r="R234" s="20"/>
      <c r="S234" s="20"/>
      <c r="T234" s="20"/>
      <c r="U234" s="20"/>
      <c r="V234" s="20"/>
      <c r="W234" s="20"/>
      <c r="X234" s="20"/>
      <c r="Y234" s="20"/>
      <c r="Z234" s="20"/>
    </row>
    <row r="235" spans="1:26" ht="16.5" customHeight="1" x14ac:dyDescent="0.3">
      <c r="A235" s="20"/>
      <c r="B235" s="20"/>
      <c r="C235" s="44"/>
      <c r="D235" s="44"/>
      <c r="E235" s="44"/>
      <c r="F235" s="44"/>
      <c r="G235" s="44"/>
      <c r="H235" s="20"/>
      <c r="I235" s="20"/>
      <c r="J235" s="20"/>
      <c r="K235" s="20"/>
      <c r="L235" s="20"/>
      <c r="M235" s="20"/>
      <c r="N235" s="20"/>
      <c r="O235" s="20"/>
      <c r="P235" s="20"/>
      <c r="Q235" s="20"/>
      <c r="R235" s="20"/>
      <c r="S235" s="20"/>
      <c r="T235" s="20"/>
      <c r="U235" s="20"/>
      <c r="V235" s="20"/>
      <c r="W235" s="20"/>
      <c r="X235" s="20"/>
      <c r="Y235" s="20"/>
      <c r="Z235" s="20"/>
    </row>
    <row r="236" spans="1:26" ht="16.5" customHeight="1" x14ac:dyDescent="0.3">
      <c r="A236" s="20"/>
      <c r="B236" s="20"/>
      <c r="C236" s="44"/>
      <c r="D236" s="44"/>
      <c r="E236" s="44"/>
      <c r="F236" s="44"/>
      <c r="G236" s="44"/>
      <c r="H236" s="20"/>
      <c r="I236" s="20"/>
      <c r="J236" s="20"/>
      <c r="K236" s="20"/>
      <c r="L236" s="20"/>
      <c r="M236" s="20"/>
      <c r="N236" s="20"/>
      <c r="O236" s="20"/>
      <c r="P236" s="20"/>
      <c r="Q236" s="20"/>
      <c r="R236" s="20"/>
      <c r="S236" s="20"/>
      <c r="T236" s="20"/>
      <c r="U236" s="20"/>
      <c r="V236" s="20"/>
      <c r="W236" s="20"/>
      <c r="X236" s="20"/>
      <c r="Y236" s="20"/>
      <c r="Z236" s="20"/>
    </row>
    <row r="237" spans="1:26" ht="16.5" customHeight="1" x14ac:dyDescent="0.3">
      <c r="A237" s="20"/>
      <c r="B237" s="20"/>
      <c r="C237" s="44"/>
      <c r="D237" s="44"/>
      <c r="E237" s="44"/>
      <c r="F237" s="44"/>
      <c r="G237" s="44"/>
      <c r="H237" s="20"/>
      <c r="I237" s="20"/>
      <c r="J237" s="20"/>
      <c r="K237" s="20"/>
      <c r="L237" s="20"/>
      <c r="M237" s="20"/>
      <c r="N237" s="20"/>
      <c r="O237" s="20"/>
      <c r="P237" s="20"/>
      <c r="Q237" s="20"/>
      <c r="R237" s="20"/>
      <c r="S237" s="20"/>
      <c r="T237" s="20"/>
      <c r="U237" s="20"/>
      <c r="V237" s="20"/>
      <c r="W237" s="20"/>
      <c r="X237" s="20"/>
      <c r="Y237" s="20"/>
      <c r="Z237" s="20"/>
    </row>
    <row r="238" spans="1:26" ht="16.5" customHeight="1" x14ac:dyDescent="0.3">
      <c r="A238" s="20"/>
      <c r="B238" s="20"/>
      <c r="C238" s="44"/>
      <c r="D238" s="44"/>
      <c r="E238" s="44"/>
      <c r="F238" s="44"/>
      <c r="G238" s="44"/>
      <c r="H238" s="20"/>
      <c r="I238" s="20"/>
      <c r="J238" s="20"/>
      <c r="K238" s="20"/>
      <c r="L238" s="20"/>
      <c r="M238" s="20"/>
      <c r="N238" s="20"/>
      <c r="O238" s="20"/>
      <c r="P238" s="20"/>
      <c r="Q238" s="20"/>
      <c r="R238" s="20"/>
      <c r="S238" s="20"/>
      <c r="T238" s="20"/>
      <c r="U238" s="20"/>
      <c r="V238" s="20"/>
      <c r="W238" s="20"/>
      <c r="X238" s="20"/>
      <c r="Y238" s="20"/>
      <c r="Z238" s="20"/>
    </row>
    <row r="239" spans="1:26" ht="16.5" customHeight="1" x14ac:dyDescent="0.3">
      <c r="A239" s="20"/>
      <c r="B239" s="20"/>
      <c r="C239" s="44"/>
      <c r="D239" s="44"/>
      <c r="E239" s="44"/>
      <c r="F239" s="44"/>
      <c r="G239" s="44"/>
      <c r="H239" s="20"/>
      <c r="I239" s="20"/>
      <c r="J239" s="20"/>
      <c r="K239" s="20"/>
      <c r="L239" s="20"/>
      <c r="M239" s="20"/>
      <c r="N239" s="20"/>
      <c r="O239" s="20"/>
      <c r="P239" s="20"/>
      <c r="Q239" s="20"/>
      <c r="R239" s="20"/>
      <c r="S239" s="20"/>
      <c r="T239" s="20"/>
      <c r="U239" s="20"/>
      <c r="V239" s="20"/>
      <c r="W239" s="20"/>
      <c r="X239" s="20"/>
      <c r="Y239" s="20"/>
      <c r="Z239" s="20"/>
    </row>
    <row r="240" spans="1:26" ht="16.5" customHeight="1" x14ac:dyDescent="0.3">
      <c r="A240" s="20"/>
      <c r="B240" s="20"/>
      <c r="C240" s="44"/>
      <c r="D240" s="44"/>
      <c r="E240" s="44"/>
      <c r="F240" s="44"/>
      <c r="G240" s="44"/>
      <c r="H240" s="20"/>
      <c r="I240" s="20"/>
      <c r="J240" s="20"/>
      <c r="K240" s="20"/>
      <c r="L240" s="20"/>
      <c r="M240" s="20"/>
      <c r="N240" s="20"/>
      <c r="O240" s="20"/>
      <c r="P240" s="20"/>
      <c r="Q240" s="20"/>
      <c r="R240" s="20"/>
      <c r="S240" s="20"/>
      <c r="T240" s="20"/>
      <c r="U240" s="20"/>
      <c r="V240" s="20"/>
      <c r="W240" s="20"/>
      <c r="X240" s="20"/>
      <c r="Y240" s="20"/>
      <c r="Z240" s="20"/>
    </row>
    <row r="241" spans="1:26" ht="16.5" customHeight="1" x14ac:dyDescent="0.3">
      <c r="A241" s="20"/>
      <c r="B241" s="20"/>
      <c r="C241" s="44"/>
      <c r="D241" s="44"/>
      <c r="E241" s="44"/>
      <c r="F241" s="44"/>
      <c r="G241" s="44"/>
      <c r="H241" s="20"/>
      <c r="I241" s="20"/>
      <c r="J241" s="20"/>
      <c r="K241" s="20"/>
      <c r="L241" s="20"/>
      <c r="M241" s="20"/>
      <c r="N241" s="20"/>
      <c r="O241" s="20"/>
      <c r="P241" s="20"/>
      <c r="Q241" s="20"/>
      <c r="R241" s="20"/>
      <c r="S241" s="20"/>
      <c r="T241" s="20"/>
      <c r="U241" s="20"/>
      <c r="V241" s="20"/>
      <c r="W241" s="20"/>
      <c r="X241" s="20"/>
      <c r="Y241" s="20"/>
      <c r="Z241" s="20"/>
    </row>
    <row r="242" spans="1:26" ht="16.5" customHeight="1" x14ac:dyDescent="0.3">
      <c r="A242" s="20"/>
      <c r="B242" s="20"/>
      <c r="C242" s="44"/>
      <c r="D242" s="44"/>
      <c r="E242" s="44"/>
      <c r="F242" s="44"/>
      <c r="G242" s="44"/>
      <c r="H242" s="20"/>
      <c r="I242" s="20"/>
      <c r="J242" s="20"/>
      <c r="K242" s="20"/>
      <c r="L242" s="20"/>
      <c r="M242" s="20"/>
      <c r="N242" s="20"/>
      <c r="O242" s="20"/>
      <c r="P242" s="20"/>
      <c r="Q242" s="20"/>
      <c r="R242" s="20"/>
      <c r="S242" s="20"/>
      <c r="T242" s="20"/>
      <c r="U242" s="20"/>
      <c r="V242" s="20"/>
      <c r="W242" s="20"/>
      <c r="X242" s="20"/>
      <c r="Y242" s="20"/>
      <c r="Z242" s="20"/>
    </row>
    <row r="243" spans="1:26" ht="16.5" customHeight="1" x14ac:dyDescent="0.3">
      <c r="A243" s="20"/>
      <c r="B243" s="20"/>
      <c r="C243" s="44"/>
      <c r="D243" s="44"/>
      <c r="E243" s="44"/>
      <c r="F243" s="44"/>
      <c r="G243" s="44"/>
      <c r="H243" s="20"/>
      <c r="I243" s="20"/>
      <c r="J243" s="20"/>
      <c r="K243" s="20"/>
      <c r="L243" s="20"/>
      <c r="M243" s="20"/>
      <c r="N243" s="20"/>
      <c r="O243" s="20"/>
      <c r="P243" s="20"/>
      <c r="Q243" s="20"/>
      <c r="R243" s="20"/>
      <c r="S243" s="20"/>
      <c r="T243" s="20"/>
      <c r="U243" s="20"/>
      <c r="V243" s="20"/>
      <c r="W243" s="20"/>
      <c r="X243" s="20"/>
      <c r="Y243" s="20"/>
      <c r="Z243" s="20"/>
    </row>
    <row r="244" spans="1:26" ht="16.5" customHeight="1" x14ac:dyDescent="0.3">
      <c r="A244" s="20"/>
      <c r="B244" s="20"/>
      <c r="C244" s="44"/>
      <c r="D244" s="44"/>
      <c r="E244" s="44"/>
      <c r="F244" s="44"/>
      <c r="G244" s="44"/>
      <c r="H244" s="20"/>
      <c r="I244" s="20"/>
      <c r="J244" s="20"/>
      <c r="K244" s="20"/>
      <c r="L244" s="20"/>
      <c r="M244" s="20"/>
      <c r="N244" s="20"/>
      <c r="O244" s="20"/>
      <c r="P244" s="20"/>
      <c r="Q244" s="20"/>
      <c r="R244" s="20"/>
      <c r="S244" s="20"/>
      <c r="T244" s="20"/>
      <c r="U244" s="20"/>
      <c r="V244" s="20"/>
      <c r="W244" s="20"/>
      <c r="X244" s="20"/>
      <c r="Y244" s="20"/>
      <c r="Z244" s="20"/>
    </row>
    <row r="245" spans="1:26" ht="16.5" customHeight="1" x14ac:dyDescent="0.3">
      <c r="A245" s="20"/>
      <c r="B245" s="20"/>
      <c r="C245" s="44"/>
      <c r="D245" s="44"/>
      <c r="E245" s="44"/>
      <c r="F245" s="44"/>
      <c r="G245" s="44"/>
      <c r="H245" s="20"/>
      <c r="I245" s="20"/>
      <c r="J245" s="20"/>
      <c r="K245" s="20"/>
      <c r="L245" s="20"/>
      <c r="M245" s="20"/>
      <c r="N245" s="20"/>
      <c r="O245" s="20"/>
      <c r="P245" s="20"/>
      <c r="Q245" s="20"/>
      <c r="R245" s="20"/>
      <c r="S245" s="20"/>
      <c r="T245" s="20"/>
      <c r="U245" s="20"/>
      <c r="V245" s="20"/>
      <c r="W245" s="20"/>
      <c r="X245" s="20"/>
      <c r="Y245" s="20"/>
      <c r="Z245" s="20"/>
    </row>
    <row r="246" spans="1:26" ht="16.5" customHeight="1" x14ac:dyDescent="0.3">
      <c r="A246" s="20"/>
      <c r="B246" s="20"/>
      <c r="C246" s="44"/>
      <c r="D246" s="44"/>
      <c r="E246" s="44"/>
      <c r="F246" s="44"/>
      <c r="G246" s="44"/>
      <c r="H246" s="20"/>
      <c r="I246" s="20"/>
      <c r="J246" s="20"/>
      <c r="K246" s="20"/>
      <c r="L246" s="20"/>
      <c r="M246" s="20"/>
      <c r="N246" s="20"/>
      <c r="O246" s="20"/>
      <c r="P246" s="20"/>
      <c r="Q246" s="20"/>
      <c r="R246" s="20"/>
      <c r="S246" s="20"/>
      <c r="T246" s="20"/>
      <c r="U246" s="20"/>
      <c r="V246" s="20"/>
      <c r="W246" s="20"/>
      <c r="X246" s="20"/>
      <c r="Y246" s="20"/>
      <c r="Z246" s="20"/>
    </row>
    <row r="247" spans="1:26" ht="16.5" customHeight="1" x14ac:dyDescent="0.3">
      <c r="A247" s="20"/>
      <c r="B247" s="20"/>
      <c r="C247" s="44"/>
      <c r="D247" s="44"/>
      <c r="E247" s="44"/>
      <c r="F247" s="44"/>
      <c r="G247" s="44"/>
      <c r="H247" s="20"/>
      <c r="I247" s="20"/>
      <c r="J247" s="20"/>
      <c r="K247" s="20"/>
      <c r="L247" s="20"/>
      <c r="M247" s="20"/>
      <c r="N247" s="20"/>
      <c r="O247" s="20"/>
      <c r="P247" s="20"/>
      <c r="Q247" s="20"/>
      <c r="R247" s="20"/>
      <c r="S247" s="20"/>
      <c r="T247" s="20"/>
      <c r="U247" s="20"/>
      <c r="V247" s="20"/>
      <c r="W247" s="20"/>
      <c r="X247" s="20"/>
      <c r="Y247" s="20"/>
      <c r="Z247" s="20"/>
    </row>
    <row r="248" spans="1:26" ht="16.5" customHeight="1" x14ac:dyDescent="0.3">
      <c r="A248" s="20"/>
      <c r="B248" s="20"/>
      <c r="C248" s="44"/>
      <c r="D248" s="44"/>
      <c r="E248" s="44"/>
      <c r="F248" s="44"/>
      <c r="G248" s="44"/>
      <c r="H248" s="20"/>
      <c r="I248" s="20"/>
      <c r="J248" s="20"/>
      <c r="K248" s="20"/>
      <c r="L248" s="20"/>
      <c r="M248" s="20"/>
      <c r="N248" s="20"/>
      <c r="O248" s="20"/>
      <c r="P248" s="20"/>
      <c r="Q248" s="20"/>
      <c r="R248" s="20"/>
      <c r="S248" s="20"/>
      <c r="T248" s="20"/>
      <c r="U248" s="20"/>
      <c r="V248" s="20"/>
      <c r="W248" s="20"/>
      <c r="X248" s="20"/>
      <c r="Y248" s="20"/>
      <c r="Z248" s="20"/>
    </row>
    <row r="249" spans="1:26" ht="16.5" customHeight="1" x14ac:dyDescent="0.3">
      <c r="A249" s="20"/>
      <c r="B249" s="20"/>
      <c r="C249" s="44"/>
      <c r="D249" s="44"/>
      <c r="E249" s="44"/>
      <c r="F249" s="44"/>
      <c r="G249" s="44"/>
      <c r="H249" s="20"/>
      <c r="I249" s="20"/>
      <c r="J249" s="20"/>
      <c r="K249" s="20"/>
      <c r="L249" s="20"/>
      <c r="M249" s="20"/>
      <c r="N249" s="20"/>
      <c r="O249" s="20"/>
      <c r="P249" s="20"/>
      <c r="Q249" s="20"/>
      <c r="R249" s="20"/>
      <c r="S249" s="20"/>
      <c r="T249" s="20"/>
      <c r="U249" s="20"/>
      <c r="V249" s="20"/>
      <c r="W249" s="20"/>
      <c r="X249" s="20"/>
      <c r="Y249" s="20"/>
      <c r="Z249" s="20"/>
    </row>
    <row r="250" spans="1:26" ht="16.5" customHeight="1" x14ac:dyDescent="0.3">
      <c r="A250" s="20"/>
      <c r="B250" s="20"/>
      <c r="C250" s="44"/>
      <c r="D250" s="44"/>
      <c r="E250" s="44"/>
      <c r="F250" s="44"/>
      <c r="G250" s="44"/>
      <c r="H250" s="20"/>
      <c r="I250" s="20"/>
      <c r="J250" s="20"/>
      <c r="K250" s="20"/>
      <c r="L250" s="20"/>
      <c r="M250" s="20"/>
      <c r="N250" s="20"/>
      <c r="O250" s="20"/>
      <c r="P250" s="20"/>
      <c r="Q250" s="20"/>
      <c r="R250" s="20"/>
      <c r="S250" s="20"/>
      <c r="T250" s="20"/>
      <c r="U250" s="20"/>
      <c r="V250" s="20"/>
      <c r="W250" s="20"/>
      <c r="X250" s="20"/>
      <c r="Y250" s="20"/>
      <c r="Z250" s="20"/>
    </row>
    <row r="251" spans="1:26" ht="16.5" customHeight="1" x14ac:dyDescent="0.3">
      <c r="A251" s="20"/>
      <c r="B251" s="20"/>
      <c r="C251" s="44"/>
      <c r="D251" s="44"/>
      <c r="E251" s="44"/>
      <c r="F251" s="44"/>
      <c r="G251" s="44"/>
      <c r="H251" s="20"/>
      <c r="I251" s="20"/>
      <c r="J251" s="20"/>
      <c r="K251" s="20"/>
      <c r="L251" s="20"/>
      <c r="M251" s="20"/>
      <c r="N251" s="20"/>
      <c r="O251" s="20"/>
      <c r="P251" s="20"/>
      <c r="Q251" s="20"/>
      <c r="R251" s="20"/>
      <c r="S251" s="20"/>
      <c r="T251" s="20"/>
      <c r="U251" s="20"/>
      <c r="V251" s="20"/>
      <c r="W251" s="20"/>
      <c r="X251" s="20"/>
      <c r="Y251" s="20"/>
      <c r="Z251" s="20"/>
    </row>
    <row r="252" spans="1:26" ht="16.5" customHeight="1" x14ac:dyDescent="0.3">
      <c r="A252" s="20"/>
      <c r="B252" s="20"/>
      <c r="C252" s="44"/>
      <c r="D252" s="44"/>
      <c r="E252" s="44"/>
      <c r="F252" s="44"/>
      <c r="G252" s="44"/>
      <c r="H252" s="20"/>
      <c r="I252" s="20"/>
      <c r="J252" s="20"/>
      <c r="K252" s="20"/>
      <c r="L252" s="20"/>
      <c r="M252" s="20"/>
      <c r="N252" s="20"/>
      <c r="O252" s="20"/>
      <c r="P252" s="20"/>
      <c r="Q252" s="20"/>
      <c r="R252" s="20"/>
      <c r="S252" s="20"/>
      <c r="T252" s="20"/>
      <c r="U252" s="20"/>
      <c r="V252" s="20"/>
      <c r="W252" s="20"/>
      <c r="X252" s="20"/>
      <c r="Y252" s="20"/>
      <c r="Z252" s="20"/>
    </row>
    <row r="253" spans="1:26" ht="16.5" customHeight="1" x14ac:dyDescent="0.3">
      <c r="A253" s="20"/>
      <c r="B253" s="20"/>
      <c r="C253" s="44"/>
      <c r="D253" s="44"/>
      <c r="E253" s="44"/>
      <c r="F253" s="44"/>
      <c r="G253" s="44"/>
      <c r="H253" s="20"/>
      <c r="I253" s="20"/>
      <c r="J253" s="20"/>
      <c r="K253" s="20"/>
      <c r="L253" s="20"/>
      <c r="M253" s="20"/>
      <c r="N253" s="20"/>
      <c r="O253" s="20"/>
      <c r="P253" s="20"/>
      <c r="Q253" s="20"/>
      <c r="R253" s="20"/>
      <c r="S253" s="20"/>
      <c r="T253" s="20"/>
      <c r="U253" s="20"/>
      <c r="V253" s="20"/>
      <c r="W253" s="20"/>
      <c r="X253" s="20"/>
      <c r="Y253" s="20"/>
      <c r="Z253" s="20"/>
    </row>
    <row r="254" spans="1:26" ht="16.5" customHeight="1" x14ac:dyDescent="0.3">
      <c r="A254" s="20"/>
      <c r="B254" s="20"/>
      <c r="C254" s="44"/>
      <c r="D254" s="44"/>
      <c r="E254" s="44"/>
      <c r="F254" s="44"/>
      <c r="G254" s="44"/>
      <c r="H254" s="20"/>
      <c r="I254" s="20"/>
      <c r="J254" s="20"/>
      <c r="K254" s="20"/>
      <c r="L254" s="20"/>
      <c r="M254" s="20"/>
      <c r="N254" s="20"/>
      <c r="O254" s="20"/>
      <c r="P254" s="20"/>
      <c r="Q254" s="20"/>
      <c r="R254" s="20"/>
      <c r="S254" s="20"/>
      <c r="T254" s="20"/>
      <c r="U254" s="20"/>
      <c r="V254" s="20"/>
      <c r="W254" s="20"/>
      <c r="X254" s="20"/>
      <c r="Y254" s="20"/>
      <c r="Z254" s="20"/>
    </row>
    <row r="255" spans="1:26" ht="16.5" customHeight="1" x14ac:dyDescent="0.3">
      <c r="A255" s="20"/>
      <c r="B255" s="20"/>
      <c r="C255" s="44"/>
      <c r="D255" s="44"/>
      <c r="E255" s="44"/>
      <c r="F255" s="44"/>
      <c r="G255" s="44"/>
      <c r="H255" s="20"/>
      <c r="I255" s="20"/>
      <c r="J255" s="20"/>
      <c r="K255" s="20"/>
      <c r="L255" s="20"/>
      <c r="M255" s="20"/>
      <c r="N255" s="20"/>
      <c r="O255" s="20"/>
      <c r="P255" s="20"/>
      <c r="Q255" s="20"/>
      <c r="R255" s="20"/>
      <c r="S255" s="20"/>
      <c r="T255" s="20"/>
      <c r="U255" s="20"/>
      <c r="V255" s="20"/>
      <c r="W255" s="20"/>
      <c r="X255" s="20"/>
      <c r="Y255" s="20"/>
      <c r="Z255" s="20"/>
    </row>
    <row r="256" spans="1:26" ht="16.5" customHeight="1" x14ac:dyDescent="0.3">
      <c r="A256" s="20"/>
      <c r="B256" s="20"/>
      <c r="C256" s="44"/>
      <c r="D256" s="44"/>
      <c r="E256" s="44"/>
      <c r="F256" s="44"/>
      <c r="G256" s="44"/>
      <c r="H256" s="20"/>
      <c r="I256" s="20"/>
      <c r="J256" s="20"/>
      <c r="K256" s="20"/>
      <c r="L256" s="20"/>
      <c r="M256" s="20"/>
      <c r="N256" s="20"/>
      <c r="O256" s="20"/>
      <c r="P256" s="20"/>
      <c r="Q256" s="20"/>
      <c r="R256" s="20"/>
      <c r="S256" s="20"/>
      <c r="T256" s="20"/>
      <c r="U256" s="20"/>
      <c r="V256" s="20"/>
      <c r="W256" s="20"/>
      <c r="X256" s="20"/>
      <c r="Y256" s="20"/>
      <c r="Z256" s="20"/>
    </row>
    <row r="257" spans="1:26" ht="16.5" customHeight="1" x14ac:dyDescent="0.3">
      <c r="A257" s="20"/>
      <c r="B257" s="20"/>
      <c r="C257" s="44"/>
      <c r="D257" s="44"/>
      <c r="E257" s="44"/>
      <c r="F257" s="44"/>
      <c r="G257" s="44"/>
      <c r="H257" s="20"/>
      <c r="I257" s="20"/>
      <c r="J257" s="20"/>
      <c r="K257" s="20"/>
      <c r="L257" s="20"/>
      <c r="M257" s="20"/>
      <c r="N257" s="20"/>
      <c r="O257" s="20"/>
      <c r="P257" s="20"/>
      <c r="Q257" s="20"/>
      <c r="R257" s="20"/>
      <c r="S257" s="20"/>
      <c r="T257" s="20"/>
      <c r="U257" s="20"/>
      <c r="V257" s="20"/>
      <c r="W257" s="20"/>
      <c r="X257" s="20"/>
      <c r="Y257" s="20"/>
      <c r="Z257" s="20"/>
    </row>
    <row r="258" spans="1:26" ht="16.5" customHeight="1" x14ac:dyDescent="0.3">
      <c r="A258" s="20"/>
      <c r="B258" s="20"/>
      <c r="C258" s="44"/>
      <c r="D258" s="44"/>
      <c r="E258" s="44"/>
      <c r="F258" s="44"/>
      <c r="G258" s="44"/>
      <c r="H258" s="20"/>
      <c r="I258" s="20"/>
      <c r="J258" s="20"/>
      <c r="K258" s="20"/>
      <c r="L258" s="20"/>
      <c r="M258" s="20"/>
      <c r="N258" s="20"/>
      <c r="O258" s="20"/>
      <c r="P258" s="20"/>
      <c r="Q258" s="20"/>
      <c r="R258" s="20"/>
      <c r="S258" s="20"/>
      <c r="T258" s="20"/>
      <c r="U258" s="20"/>
      <c r="V258" s="20"/>
      <c r="W258" s="20"/>
      <c r="X258" s="20"/>
      <c r="Y258" s="20"/>
      <c r="Z258" s="20"/>
    </row>
    <row r="259" spans="1:26" ht="16.5" customHeight="1" x14ac:dyDescent="0.3">
      <c r="A259" s="20"/>
      <c r="B259" s="20"/>
      <c r="C259" s="44"/>
      <c r="D259" s="44"/>
      <c r="E259" s="44"/>
      <c r="F259" s="44"/>
      <c r="G259" s="44"/>
      <c r="H259" s="20"/>
      <c r="I259" s="20"/>
      <c r="J259" s="20"/>
      <c r="K259" s="20"/>
      <c r="L259" s="20"/>
      <c r="M259" s="20"/>
      <c r="N259" s="20"/>
      <c r="O259" s="20"/>
      <c r="P259" s="20"/>
      <c r="Q259" s="20"/>
      <c r="R259" s="20"/>
      <c r="S259" s="20"/>
      <c r="T259" s="20"/>
      <c r="U259" s="20"/>
      <c r="V259" s="20"/>
      <c r="W259" s="20"/>
      <c r="X259" s="20"/>
      <c r="Y259" s="20"/>
      <c r="Z259" s="20"/>
    </row>
    <row r="260" spans="1:26" ht="16.5" customHeight="1" x14ac:dyDescent="0.3">
      <c r="A260" s="20"/>
      <c r="B260" s="20"/>
      <c r="C260" s="44"/>
      <c r="D260" s="44"/>
      <c r="E260" s="44"/>
      <c r="F260" s="44"/>
      <c r="G260" s="44"/>
      <c r="H260" s="20"/>
      <c r="I260" s="20"/>
      <c r="J260" s="20"/>
      <c r="K260" s="20"/>
      <c r="L260" s="20"/>
      <c r="M260" s="20"/>
      <c r="N260" s="20"/>
      <c r="O260" s="20"/>
      <c r="P260" s="20"/>
      <c r="Q260" s="20"/>
      <c r="R260" s="20"/>
      <c r="S260" s="20"/>
      <c r="T260" s="20"/>
      <c r="U260" s="20"/>
      <c r="V260" s="20"/>
      <c r="W260" s="20"/>
      <c r="X260" s="20"/>
      <c r="Y260" s="20"/>
      <c r="Z260" s="20"/>
    </row>
    <row r="261" spans="1:26" ht="16.5" customHeight="1" x14ac:dyDescent="0.3">
      <c r="A261" s="20"/>
      <c r="B261" s="20"/>
      <c r="C261" s="44"/>
      <c r="D261" s="44"/>
      <c r="E261" s="44"/>
      <c r="F261" s="44"/>
      <c r="G261" s="44"/>
      <c r="H261" s="20"/>
      <c r="I261" s="20"/>
      <c r="J261" s="20"/>
      <c r="K261" s="20"/>
      <c r="L261" s="20"/>
      <c r="M261" s="20"/>
      <c r="N261" s="20"/>
      <c r="O261" s="20"/>
      <c r="P261" s="20"/>
      <c r="Q261" s="20"/>
      <c r="R261" s="20"/>
      <c r="S261" s="20"/>
      <c r="T261" s="20"/>
      <c r="U261" s="20"/>
      <c r="V261" s="20"/>
      <c r="W261" s="20"/>
      <c r="X261" s="20"/>
      <c r="Y261" s="20"/>
      <c r="Z261" s="20"/>
    </row>
    <row r="262" spans="1:26" ht="16.5" customHeight="1" x14ac:dyDescent="0.3">
      <c r="A262" s="20"/>
      <c r="B262" s="20"/>
      <c r="C262" s="44"/>
      <c r="D262" s="44"/>
      <c r="E262" s="44"/>
      <c r="F262" s="44"/>
      <c r="G262" s="44"/>
      <c r="H262" s="20"/>
      <c r="I262" s="20"/>
      <c r="J262" s="20"/>
      <c r="K262" s="20"/>
      <c r="L262" s="20"/>
      <c r="M262" s="20"/>
      <c r="N262" s="20"/>
      <c r="O262" s="20"/>
      <c r="P262" s="20"/>
      <c r="Q262" s="20"/>
      <c r="R262" s="20"/>
      <c r="S262" s="20"/>
      <c r="T262" s="20"/>
      <c r="U262" s="20"/>
      <c r="V262" s="20"/>
      <c r="W262" s="20"/>
      <c r="X262" s="20"/>
      <c r="Y262" s="20"/>
      <c r="Z262" s="20"/>
    </row>
    <row r="263" spans="1:26" ht="16.5" customHeight="1" x14ac:dyDescent="0.3">
      <c r="A263" s="20"/>
      <c r="B263" s="20"/>
      <c r="C263" s="44"/>
      <c r="D263" s="44"/>
      <c r="E263" s="44"/>
      <c r="F263" s="44"/>
      <c r="G263" s="44"/>
      <c r="H263" s="20"/>
      <c r="I263" s="20"/>
      <c r="J263" s="20"/>
      <c r="K263" s="20"/>
      <c r="L263" s="20"/>
      <c r="M263" s="20"/>
      <c r="N263" s="20"/>
      <c r="O263" s="20"/>
      <c r="P263" s="20"/>
      <c r="Q263" s="20"/>
      <c r="R263" s="20"/>
      <c r="S263" s="20"/>
      <c r="T263" s="20"/>
      <c r="U263" s="20"/>
      <c r="V263" s="20"/>
      <c r="W263" s="20"/>
      <c r="X263" s="20"/>
      <c r="Y263" s="20"/>
      <c r="Z263" s="20"/>
    </row>
    <row r="264" spans="1:26" ht="16.5" customHeight="1" x14ac:dyDescent="0.3">
      <c r="A264" s="20"/>
      <c r="B264" s="20"/>
      <c r="C264" s="44"/>
      <c r="D264" s="44"/>
      <c r="E264" s="44"/>
      <c r="F264" s="44"/>
      <c r="G264" s="44"/>
      <c r="H264" s="20"/>
      <c r="I264" s="20"/>
      <c r="J264" s="20"/>
      <c r="K264" s="20"/>
      <c r="L264" s="20"/>
      <c r="M264" s="20"/>
      <c r="N264" s="20"/>
      <c r="O264" s="20"/>
      <c r="P264" s="20"/>
      <c r="Q264" s="20"/>
      <c r="R264" s="20"/>
      <c r="S264" s="20"/>
      <c r="T264" s="20"/>
      <c r="U264" s="20"/>
      <c r="V264" s="20"/>
      <c r="W264" s="20"/>
      <c r="X264" s="20"/>
      <c r="Y264" s="20"/>
      <c r="Z264" s="20"/>
    </row>
    <row r="265" spans="1:26" ht="16.5" customHeight="1" x14ac:dyDescent="0.3">
      <c r="A265" s="20"/>
      <c r="B265" s="20"/>
      <c r="C265" s="44"/>
      <c r="D265" s="44"/>
      <c r="E265" s="44"/>
      <c r="F265" s="44"/>
      <c r="G265" s="44"/>
      <c r="H265" s="20"/>
      <c r="I265" s="20"/>
      <c r="J265" s="20"/>
      <c r="K265" s="20"/>
      <c r="L265" s="20"/>
      <c r="M265" s="20"/>
      <c r="N265" s="20"/>
      <c r="O265" s="20"/>
      <c r="P265" s="20"/>
      <c r="Q265" s="20"/>
      <c r="R265" s="20"/>
      <c r="S265" s="20"/>
      <c r="T265" s="20"/>
      <c r="U265" s="20"/>
      <c r="V265" s="20"/>
      <c r="W265" s="20"/>
      <c r="X265" s="20"/>
      <c r="Y265" s="20"/>
      <c r="Z265" s="20"/>
    </row>
    <row r="266" spans="1:26" ht="16.5" customHeight="1" x14ac:dyDescent="0.3">
      <c r="A266" s="20"/>
      <c r="B266" s="20"/>
      <c r="C266" s="44"/>
      <c r="D266" s="44"/>
      <c r="E266" s="44"/>
      <c r="F266" s="44"/>
      <c r="G266" s="44"/>
      <c r="H266" s="20"/>
      <c r="I266" s="20"/>
      <c r="J266" s="20"/>
      <c r="K266" s="20"/>
      <c r="L266" s="20"/>
      <c r="M266" s="20"/>
      <c r="N266" s="20"/>
      <c r="O266" s="20"/>
      <c r="P266" s="20"/>
      <c r="Q266" s="20"/>
      <c r="R266" s="20"/>
      <c r="S266" s="20"/>
      <c r="T266" s="20"/>
      <c r="U266" s="20"/>
      <c r="V266" s="20"/>
      <c r="W266" s="20"/>
      <c r="X266" s="20"/>
      <c r="Y266" s="20"/>
      <c r="Z266" s="20"/>
    </row>
    <row r="267" spans="1:26" ht="16.5" customHeight="1" x14ac:dyDescent="0.3">
      <c r="A267" s="20"/>
      <c r="B267" s="20"/>
      <c r="C267" s="44"/>
      <c r="D267" s="44"/>
      <c r="E267" s="44"/>
      <c r="F267" s="44"/>
      <c r="G267" s="44"/>
      <c r="H267" s="20"/>
      <c r="I267" s="20"/>
      <c r="J267" s="20"/>
      <c r="K267" s="20"/>
      <c r="L267" s="20"/>
      <c r="M267" s="20"/>
      <c r="N267" s="20"/>
      <c r="O267" s="20"/>
      <c r="P267" s="20"/>
      <c r="Q267" s="20"/>
      <c r="R267" s="20"/>
      <c r="S267" s="20"/>
      <c r="T267" s="20"/>
      <c r="U267" s="20"/>
      <c r="V267" s="20"/>
      <c r="W267" s="20"/>
      <c r="X267" s="20"/>
      <c r="Y267" s="20"/>
      <c r="Z267" s="20"/>
    </row>
    <row r="268" spans="1:26" ht="16.5" customHeight="1" x14ac:dyDescent="0.3">
      <c r="A268" s="20"/>
      <c r="B268" s="20"/>
      <c r="C268" s="44"/>
      <c r="D268" s="44"/>
      <c r="E268" s="44"/>
      <c r="F268" s="44"/>
      <c r="G268" s="44"/>
      <c r="H268" s="20"/>
      <c r="I268" s="20"/>
      <c r="J268" s="20"/>
      <c r="K268" s="20"/>
      <c r="L268" s="20"/>
      <c r="M268" s="20"/>
      <c r="N268" s="20"/>
      <c r="O268" s="20"/>
      <c r="P268" s="20"/>
      <c r="Q268" s="20"/>
      <c r="R268" s="20"/>
      <c r="S268" s="20"/>
      <c r="T268" s="20"/>
      <c r="U268" s="20"/>
      <c r="V268" s="20"/>
      <c r="W268" s="20"/>
      <c r="X268" s="20"/>
      <c r="Y268" s="20"/>
      <c r="Z268" s="20"/>
    </row>
    <row r="269" spans="1:26" ht="16.5" customHeight="1" x14ac:dyDescent="0.3">
      <c r="A269" s="20"/>
      <c r="B269" s="20"/>
      <c r="C269" s="44"/>
      <c r="D269" s="44"/>
      <c r="E269" s="44"/>
      <c r="F269" s="44"/>
      <c r="G269" s="44"/>
      <c r="H269" s="20"/>
      <c r="I269" s="20"/>
      <c r="J269" s="20"/>
      <c r="K269" s="20"/>
      <c r="L269" s="20"/>
      <c r="M269" s="20"/>
      <c r="N269" s="20"/>
      <c r="O269" s="20"/>
      <c r="P269" s="20"/>
      <c r="Q269" s="20"/>
      <c r="R269" s="20"/>
      <c r="S269" s="20"/>
      <c r="T269" s="20"/>
      <c r="U269" s="20"/>
      <c r="V269" s="20"/>
      <c r="W269" s="20"/>
      <c r="X269" s="20"/>
      <c r="Y269" s="20"/>
      <c r="Z269" s="20"/>
    </row>
    <row r="270" spans="1:26" ht="16.5" customHeight="1" x14ac:dyDescent="0.3">
      <c r="A270" s="20"/>
      <c r="B270" s="20"/>
      <c r="C270" s="44"/>
      <c r="D270" s="44"/>
      <c r="E270" s="44"/>
      <c r="F270" s="44"/>
      <c r="G270" s="44"/>
      <c r="H270" s="20"/>
      <c r="I270" s="20"/>
      <c r="J270" s="20"/>
      <c r="K270" s="20"/>
      <c r="L270" s="20"/>
      <c r="M270" s="20"/>
      <c r="N270" s="20"/>
      <c r="O270" s="20"/>
      <c r="P270" s="20"/>
      <c r="Q270" s="20"/>
      <c r="R270" s="20"/>
      <c r="S270" s="20"/>
      <c r="T270" s="20"/>
      <c r="U270" s="20"/>
      <c r="V270" s="20"/>
      <c r="W270" s="20"/>
      <c r="X270" s="20"/>
      <c r="Y270" s="20"/>
      <c r="Z270" s="20"/>
    </row>
    <row r="271" spans="1:26" ht="16.5" customHeight="1" x14ac:dyDescent="0.3">
      <c r="A271" s="20"/>
      <c r="B271" s="20"/>
      <c r="C271" s="44"/>
      <c r="D271" s="44"/>
      <c r="E271" s="44"/>
      <c r="F271" s="44"/>
      <c r="G271" s="44"/>
      <c r="H271" s="20"/>
      <c r="I271" s="20"/>
      <c r="J271" s="20"/>
      <c r="K271" s="20"/>
      <c r="L271" s="20"/>
      <c r="M271" s="20"/>
      <c r="N271" s="20"/>
      <c r="O271" s="20"/>
      <c r="P271" s="20"/>
      <c r="Q271" s="20"/>
      <c r="R271" s="20"/>
      <c r="S271" s="20"/>
      <c r="T271" s="20"/>
      <c r="U271" s="20"/>
      <c r="V271" s="20"/>
      <c r="W271" s="20"/>
      <c r="X271" s="20"/>
      <c r="Y271" s="20"/>
      <c r="Z271" s="20"/>
    </row>
    <row r="272" spans="1:26" ht="16.5" customHeight="1" x14ac:dyDescent="0.3">
      <c r="A272" s="20"/>
      <c r="B272" s="20"/>
      <c r="C272" s="44"/>
      <c r="D272" s="44"/>
      <c r="E272" s="44"/>
      <c r="F272" s="44"/>
      <c r="G272" s="44"/>
      <c r="H272" s="20"/>
      <c r="I272" s="20"/>
      <c r="J272" s="20"/>
      <c r="K272" s="20"/>
      <c r="L272" s="20"/>
      <c r="M272" s="20"/>
      <c r="N272" s="20"/>
      <c r="O272" s="20"/>
      <c r="P272" s="20"/>
      <c r="Q272" s="20"/>
      <c r="R272" s="20"/>
      <c r="S272" s="20"/>
      <c r="T272" s="20"/>
      <c r="U272" s="20"/>
      <c r="V272" s="20"/>
      <c r="W272" s="20"/>
      <c r="X272" s="20"/>
      <c r="Y272" s="20"/>
      <c r="Z272" s="20"/>
    </row>
    <row r="273" spans="1:26" ht="16.5" customHeight="1" x14ac:dyDescent="0.3">
      <c r="A273" s="20"/>
      <c r="B273" s="20"/>
      <c r="C273" s="44"/>
      <c r="D273" s="44"/>
      <c r="E273" s="44"/>
      <c r="F273" s="44"/>
      <c r="G273" s="44"/>
      <c r="H273" s="20"/>
      <c r="I273" s="20"/>
      <c r="J273" s="20"/>
      <c r="K273" s="20"/>
      <c r="L273" s="20"/>
      <c r="M273" s="20"/>
      <c r="N273" s="20"/>
      <c r="O273" s="20"/>
      <c r="P273" s="20"/>
      <c r="Q273" s="20"/>
      <c r="R273" s="20"/>
      <c r="S273" s="20"/>
      <c r="T273" s="20"/>
      <c r="U273" s="20"/>
      <c r="V273" s="20"/>
      <c r="W273" s="20"/>
      <c r="X273" s="20"/>
      <c r="Y273" s="20"/>
      <c r="Z273" s="20"/>
    </row>
    <row r="274" spans="1:26" ht="16.5" customHeight="1" x14ac:dyDescent="0.3">
      <c r="A274" s="20"/>
      <c r="B274" s="20"/>
      <c r="C274" s="44"/>
      <c r="D274" s="44"/>
      <c r="E274" s="44"/>
      <c r="F274" s="44"/>
      <c r="G274" s="44"/>
      <c r="H274" s="20"/>
      <c r="I274" s="20"/>
      <c r="J274" s="20"/>
      <c r="K274" s="20"/>
      <c r="L274" s="20"/>
      <c r="M274" s="20"/>
      <c r="N274" s="20"/>
      <c r="O274" s="20"/>
      <c r="P274" s="20"/>
      <c r="Q274" s="20"/>
      <c r="R274" s="20"/>
      <c r="S274" s="20"/>
      <c r="T274" s="20"/>
      <c r="U274" s="20"/>
      <c r="V274" s="20"/>
      <c r="W274" s="20"/>
      <c r="X274" s="20"/>
      <c r="Y274" s="20"/>
      <c r="Z274" s="20"/>
    </row>
    <row r="275" spans="1:26" ht="16.5" customHeight="1" x14ac:dyDescent="0.3">
      <c r="A275" s="20"/>
      <c r="B275" s="20"/>
      <c r="C275" s="44"/>
      <c r="D275" s="44"/>
      <c r="E275" s="44"/>
      <c r="F275" s="44"/>
      <c r="G275" s="44"/>
      <c r="H275" s="20"/>
      <c r="I275" s="20"/>
      <c r="J275" s="20"/>
      <c r="K275" s="20"/>
      <c r="L275" s="20"/>
      <c r="M275" s="20"/>
      <c r="N275" s="20"/>
      <c r="O275" s="20"/>
      <c r="P275" s="20"/>
      <c r="Q275" s="20"/>
      <c r="R275" s="20"/>
      <c r="S275" s="20"/>
      <c r="T275" s="20"/>
      <c r="U275" s="20"/>
      <c r="V275" s="20"/>
      <c r="W275" s="20"/>
      <c r="X275" s="20"/>
      <c r="Y275" s="20"/>
      <c r="Z275" s="20"/>
    </row>
    <row r="276" spans="1:26" ht="16.5" customHeight="1" x14ac:dyDescent="0.3">
      <c r="A276" s="20"/>
      <c r="B276" s="20"/>
      <c r="C276" s="44"/>
      <c r="D276" s="44"/>
      <c r="E276" s="44"/>
      <c r="F276" s="44"/>
      <c r="G276" s="44"/>
      <c r="H276" s="20"/>
      <c r="I276" s="20"/>
      <c r="J276" s="20"/>
      <c r="K276" s="20"/>
      <c r="L276" s="20"/>
      <c r="M276" s="20"/>
      <c r="N276" s="20"/>
      <c r="O276" s="20"/>
      <c r="P276" s="20"/>
      <c r="Q276" s="20"/>
      <c r="R276" s="20"/>
      <c r="S276" s="20"/>
      <c r="T276" s="20"/>
      <c r="U276" s="20"/>
      <c r="V276" s="20"/>
      <c r="W276" s="20"/>
      <c r="X276" s="20"/>
      <c r="Y276" s="20"/>
      <c r="Z276" s="20"/>
    </row>
    <row r="277" spans="1:26" ht="16.5" customHeight="1" x14ac:dyDescent="0.3">
      <c r="A277" s="20"/>
      <c r="B277" s="20"/>
      <c r="C277" s="44"/>
      <c r="D277" s="44"/>
      <c r="E277" s="44"/>
      <c r="F277" s="44"/>
      <c r="G277" s="44"/>
      <c r="H277" s="20"/>
      <c r="I277" s="20"/>
      <c r="J277" s="20"/>
      <c r="K277" s="20"/>
      <c r="L277" s="20"/>
      <c r="M277" s="20"/>
      <c r="N277" s="20"/>
      <c r="O277" s="20"/>
      <c r="P277" s="20"/>
      <c r="Q277" s="20"/>
      <c r="R277" s="20"/>
      <c r="S277" s="20"/>
      <c r="T277" s="20"/>
      <c r="U277" s="20"/>
      <c r="V277" s="20"/>
      <c r="W277" s="20"/>
      <c r="X277" s="20"/>
      <c r="Y277" s="20"/>
      <c r="Z277" s="20"/>
    </row>
    <row r="278" spans="1:26" ht="16.5" customHeight="1" x14ac:dyDescent="0.3">
      <c r="A278" s="20"/>
      <c r="B278" s="20"/>
      <c r="C278" s="44"/>
      <c r="D278" s="44"/>
      <c r="E278" s="44"/>
      <c r="F278" s="44"/>
      <c r="G278" s="44"/>
      <c r="H278" s="20"/>
      <c r="I278" s="20"/>
      <c r="J278" s="20"/>
      <c r="K278" s="20"/>
      <c r="L278" s="20"/>
      <c r="M278" s="20"/>
      <c r="N278" s="20"/>
      <c r="O278" s="20"/>
      <c r="P278" s="20"/>
      <c r="Q278" s="20"/>
      <c r="R278" s="20"/>
      <c r="S278" s="20"/>
      <c r="T278" s="20"/>
      <c r="U278" s="20"/>
      <c r="V278" s="20"/>
      <c r="W278" s="20"/>
      <c r="X278" s="20"/>
      <c r="Y278" s="20"/>
      <c r="Z278" s="20"/>
    </row>
    <row r="279" spans="1:26" ht="16.5" customHeight="1" x14ac:dyDescent="0.3">
      <c r="A279" s="20"/>
      <c r="B279" s="20"/>
      <c r="C279" s="44"/>
      <c r="D279" s="44"/>
      <c r="E279" s="44"/>
      <c r="F279" s="44"/>
      <c r="G279" s="44"/>
      <c r="H279" s="20"/>
      <c r="I279" s="20"/>
      <c r="J279" s="20"/>
      <c r="K279" s="20"/>
      <c r="L279" s="20"/>
      <c r="M279" s="20"/>
      <c r="N279" s="20"/>
      <c r="O279" s="20"/>
      <c r="P279" s="20"/>
      <c r="Q279" s="20"/>
      <c r="R279" s="20"/>
      <c r="S279" s="20"/>
      <c r="T279" s="20"/>
      <c r="U279" s="20"/>
      <c r="V279" s="20"/>
      <c r="W279" s="20"/>
      <c r="X279" s="20"/>
      <c r="Y279" s="20"/>
      <c r="Z279" s="20"/>
    </row>
    <row r="280" spans="1:26" ht="16.5" customHeight="1" x14ac:dyDescent="0.3">
      <c r="A280" s="20"/>
      <c r="B280" s="20"/>
      <c r="C280" s="44"/>
      <c r="D280" s="44"/>
      <c r="E280" s="44"/>
      <c r="F280" s="44"/>
      <c r="G280" s="44"/>
      <c r="H280" s="20"/>
      <c r="I280" s="20"/>
      <c r="J280" s="20"/>
      <c r="K280" s="20"/>
      <c r="L280" s="20"/>
      <c r="M280" s="20"/>
      <c r="N280" s="20"/>
      <c r="O280" s="20"/>
      <c r="P280" s="20"/>
      <c r="Q280" s="20"/>
      <c r="R280" s="20"/>
      <c r="S280" s="20"/>
      <c r="T280" s="20"/>
      <c r="U280" s="20"/>
      <c r="V280" s="20"/>
      <c r="W280" s="20"/>
      <c r="X280" s="20"/>
      <c r="Y280" s="20"/>
      <c r="Z280" s="20"/>
    </row>
    <row r="281" spans="1:26" ht="16.5" customHeight="1" x14ac:dyDescent="0.3">
      <c r="A281" s="20"/>
      <c r="B281" s="20"/>
      <c r="C281" s="44"/>
      <c r="D281" s="44"/>
      <c r="E281" s="44"/>
      <c r="F281" s="44"/>
      <c r="G281" s="44"/>
      <c r="H281" s="20"/>
      <c r="I281" s="20"/>
      <c r="J281" s="20"/>
      <c r="K281" s="20"/>
      <c r="L281" s="20"/>
      <c r="M281" s="20"/>
      <c r="N281" s="20"/>
      <c r="O281" s="20"/>
      <c r="P281" s="20"/>
      <c r="Q281" s="20"/>
      <c r="R281" s="20"/>
      <c r="S281" s="20"/>
      <c r="T281" s="20"/>
      <c r="U281" s="20"/>
      <c r="V281" s="20"/>
      <c r="W281" s="20"/>
      <c r="X281" s="20"/>
      <c r="Y281" s="20"/>
      <c r="Z281" s="20"/>
    </row>
    <row r="282" spans="1:26" ht="16.5" customHeight="1" x14ac:dyDescent="0.3">
      <c r="A282" s="20"/>
      <c r="B282" s="20"/>
      <c r="C282" s="44"/>
      <c r="D282" s="44"/>
      <c r="E282" s="44"/>
      <c r="F282" s="44"/>
      <c r="G282" s="44"/>
      <c r="H282" s="20"/>
      <c r="I282" s="20"/>
      <c r="J282" s="20"/>
      <c r="K282" s="20"/>
      <c r="L282" s="20"/>
      <c r="M282" s="20"/>
      <c r="N282" s="20"/>
      <c r="O282" s="20"/>
      <c r="P282" s="20"/>
      <c r="Q282" s="20"/>
      <c r="R282" s="20"/>
      <c r="S282" s="20"/>
      <c r="T282" s="20"/>
      <c r="U282" s="20"/>
      <c r="V282" s="20"/>
      <c r="W282" s="20"/>
      <c r="X282" s="20"/>
      <c r="Y282" s="20"/>
      <c r="Z282" s="20"/>
    </row>
    <row r="283" spans="1:26" ht="16.5" customHeight="1" x14ac:dyDescent="0.3">
      <c r="A283" s="20"/>
      <c r="B283" s="20"/>
      <c r="C283" s="44"/>
      <c r="D283" s="44"/>
      <c r="E283" s="44"/>
      <c r="F283" s="44"/>
      <c r="G283" s="44"/>
      <c r="H283" s="20"/>
      <c r="I283" s="20"/>
      <c r="J283" s="20"/>
      <c r="K283" s="20"/>
      <c r="L283" s="20"/>
      <c r="M283" s="20"/>
      <c r="N283" s="20"/>
      <c r="O283" s="20"/>
      <c r="P283" s="20"/>
      <c r="Q283" s="20"/>
      <c r="R283" s="20"/>
      <c r="S283" s="20"/>
      <c r="T283" s="20"/>
      <c r="U283" s="20"/>
      <c r="V283" s="20"/>
      <c r="W283" s="20"/>
      <c r="X283" s="20"/>
      <c r="Y283" s="20"/>
      <c r="Z283" s="20"/>
    </row>
    <row r="284" spans="1:26" ht="16.5" customHeight="1" x14ac:dyDescent="0.3">
      <c r="A284" s="20"/>
      <c r="B284" s="20"/>
      <c r="C284" s="44"/>
      <c r="D284" s="44"/>
      <c r="E284" s="44"/>
      <c r="F284" s="44"/>
      <c r="G284" s="44"/>
      <c r="H284" s="20"/>
      <c r="I284" s="20"/>
      <c r="J284" s="20"/>
      <c r="K284" s="20"/>
      <c r="L284" s="20"/>
      <c r="M284" s="20"/>
      <c r="N284" s="20"/>
      <c r="O284" s="20"/>
      <c r="P284" s="20"/>
      <c r="Q284" s="20"/>
      <c r="R284" s="20"/>
      <c r="S284" s="20"/>
      <c r="T284" s="20"/>
      <c r="U284" s="20"/>
      <c r="V284" s="20"/>
      <c r="W284" s="20"/>
      <c r="X284" s="20"/>
      <c r="Y284" s="20"/>
      <c r="Z284" s="20"/>
    </row>
    <row r="285" spans="1:26" ht="16.5" customHeight="1" x14ac:dyDescent="0.3">
      <c r="A285" s="20"/>
      <c r="B285" s="20"/>
      <c r="C285" s="44"/>
      <c r="D285" s="44"/>
      <c r="E285" s="44"/>
      <c r="F285" s="44"/>
      <c r="G285" s="44"/>
      <c r="H285" s="20"/>
      <c r="I285" s="20"/>
      <c r="J285" s="20"/>
      <c r="K285" s="20"/>
      <c r="L285" s="20"/>
      <c r="M285" s="20"/>
      <c r="N285" s="20"/>
      <c r="O285" s="20"/>
      <c r="P285" s="20"/>
      <c r="Q285" s="20"/>
      <c r="R285" s="20"/>
      <c r="S285" s="20"/>
      <c r="T285" s="20"/>
      <c r="U285" s="20"/>
      <c r="V285" s="20"/>
      <c r="W285" s="20"/>
      <c r="X285" s="20"/>
      <c r="Y285" s="20"/>
      <c r="Z285" s="20"/>
    </row>
    <row r="286" spans="1:26" ht="16.5" customHeight="1" x14ac:dyDescent="0.3">
      <c r="A286" s="20"/>
      <c r="B286" s="20"/>
      <c r="C286" s="44"/>
      <c r="D286" s="44"/>
      <c r="E286" s="44"/>
      <c r="F286" s="44"/>
      <c r="G286" s="44"/>
      <c r="H286" s="20"/>
      <c r="I286" s="20"/>
      <c r="J286" s="20"/>
      <c r="K286" s="20"/>
      <c r="L286" s="20"/>
      <c r="M286" s="20"/>
      <c r="N286" s="20"/>
      <c r="O286" s="20"/>
      <c r="P286" s="20"/>
      <c r="Q286" s="20"/>
      <c r="R286" s="20"/>
      <c r="S286" s="20"/>
      <c r="T286" s="20"/>
      <c r="U286" s="20"/>
      <c r="V286" s="20"/>
      <c r="W286" s="20"/>
      <c r="X286" s="20"/>
      <c r="Y286" s="20"/>
      <c r="Z286" s="20"/>
    </row>
    <row r="287" spans="1:26" ht="16.5" customHeight="1" x14ac:dyDescent="0.3">
      <c r="A287" s="20"/>
      <c r="B287" s="20"/>
      <c r="C287" s="44"/>
      <c r="D287" s="44"/>
      <c r="E287" s="44"/>
      <c r="F287" s="44"/>
      <c r="G287" s="44"/>
      <c r="H287" s="20"/>
      <c r="I287" s="20"/>
      <c r="J287" s="20"/>
      <c r="K287" s="20"/>
      <c r="L287" s="20"/>
      <c r="M287" s="20"/>
      <c r="N287" s="20"/>
      <c r="O287" s="20"/>
      <c r="P287" s="20"/>
      <c r="Q287" s="20"/>
      <c r="R287" s="20"/>
      <c r="S287" s="20"/>
      <c r="T287" s="20"/>
      <c r="U287" s="20"/>
      <c r="V287" s="20"/>
      <c r="W287" s="20"/>
      <c r="X287" s="20"/>
      <c r="Y287" s="20"/>
      <c r="Z287" s="20"/>
    </row>
    <row r="288" spans="1:26" ht="16.5" customHeight="1" x14ac:dyDescent="0.3">
      <c r="A288" s="20"/>
      <c r="B288" s="20"/>
      <c r="C288" s="44"/>
      <c r="D288" s="44"/>
      <c r="E288" s="44"/>
      <c r="F288" s="44"/>
      <c r="G288" s="44"/>
      <c r="H288" s="20"/>
      <c r="I288" s="20"/>
      <c r="J288" s="20"/>
      <c r="K288" s="20"/>
      <c r="L288" s="20"/>
      <c r="M288" s="20"/>
      <c r="N288" s="20"/>
      <c r="O288" s="20"/>
      <c r="P288" s="20"/>
      <c r="Q288" s="20"/>
      <c r="R288" s="20"/>
      <c r="S288" s="20"/>
      <c r="T288" s="20"/>
      <c r="U288" s="20"/>
      <c r="V288" s="20"/>
      <c r="W288" s="20"/>
      <c r="X288" s="20"/>
      <c r="Y288" s="20"/>
      <c r="Z288" s="20"/>
    </row>
    <row r="289" spans="1:26" ht="16.5" customHeight="1" x14ac:dyDescent="0.3">
      <c r="A289" s="20"/>
      <c r="B289" s="20"/>
      <c r="C289" s="44"/>
      <c r="D289" s="44"/>
      <c r="E289" s="44"/>
      <c r="F289" s="44"/>
      <c r="G289" s="44"/>
      <c r="H289" s="20"/>
      <c r="I289" s="20"/>
      <c r="J289" s="20"/>
      <c r="K289" s="20"/>
      <c r="L289" s="20"/>
      <c r="M289" s="20"/>
      <c r="N289" s="20"/>
      <c r="O289" s="20"/>
      <c r="P289" s="20"/>
      <c r="Q289" s="20"/>
      <c r="R289" s="20"/>
      <c r="S289" s="20"/>
      <c r="T289" s="20"/>
      <c r="U289" s="20"/>
      <c r="V289" s="20"/>
      <c r="W289" s="20"/>
      <c r="X289" s="20"/>
      <c r="Y289" s="20"/>
      <c r="Z289" s="20"/>
    </row>
    <row r="290" spans="1:26" ht="16.5" customHeight="1" x14ac:dyDescent="0.3">
      <c r="A290" s="20"/>
      <c r="B290" s="20"/>
      <c r="C290" s="44"/>
      <c r="D290" s="44"/>
      <c r="E290" s="44"/>
      <c r="F290" s="44"/>
      <c r="G290" s="44"/>
      <c r="H290" s="20"/>
      <c r="I290" s="20"/>
      <c r="J290" s="20"/>
      <c r="K290" s="20"/>
      <c r="L290" s="20"/>
      <c r="M290" s="20"/>
      <c r="N290" s="20"/>
      <c r="O290" s="20"/>
      <c r="P290" s="20"/>
      <c r="Q290" s="20"/>
      <c r="R290" s="20"/>
      <c r="S290" s="20"/>
      <c r="T290" s="20"/>
      <c r="U290" s="20"/>
      <c r="V290" s="20"/>
      <c r="W290" s="20"/>
      <c r="X290" s="20"/>
      <c r="Y290" s="20"/>
      <c r="Z290" s="20"/>
    </row>
    <row r="291" spans="1:26" ht="16.5" customHeight="1" x14ac:dyDescent="0.3">
      <c r="A291" s="20"/>
      <c r="B291" s="20"/>
      <c r="C291" s="44"/>
      <c r="D291" s="44"/>
      <c r="E291" s="44"/>
      <c r="F291" s="44"/>
      <c r="G291" s="44"/>
      <c r="H291" s="20"/>
      <c r="I291" s="20"/>
      <c r="J291" s="20"/>
      <c r="K291" s="20"/>
      <c r="L291" s="20"/>
      <c r="M291" s="20"/>
      <c r="N291" s="20"/>
      <c r="O291" s="20"/>
      <c r="P291" s="20"/>
      <c r="Q291" s="20"/>
      <c r="R291" s="20"/>
      <c r="S291" s="20"/>
      <c r="T291" s="20"/>
      <c r="U291" s="20"/>
      <c r="V291" s="20"/>
      <c r="W291" s="20"/>
      <c r="X291" s="20"/>
      <c r="Y291" s="20"/>
      <c r="Z291" s="20"/>
    </row>
    <row r="292" spans="1:26" ht="16.5" customHeight="1" x14ac:dyDescent="0.3">
      <c r="A292" s="20"/>
      <c r="B292" s="20"/>
      <c r="C292" s="44"/>
      <c r="D292" s="44"/>
      <c r="E292" s="44"/>
      <c r="F292" s="44"/>
      <c r="G292" s="44"/>
      <c r="H292" s="20"/>
      <c r="I292" s="20"/>
      <c r="J292" s="20"/>
      <c r="K292" s="20"/>
      <c r="L292" s="20"/>
      <c r="M292" s="20"/>
      <c r="N292" s="20"/>
      <c r="O292" s="20"/>
      <c r="P292" s="20"/>
      <c r="Q292" s="20"/>
      <c r="R292" s="20"/>
      <c r="S292" s="20"/>
      <c r="T292" s="20"/>
      <c r="U292" s="20"/>
      <c r="V292" s="20"/>
      <c r="W292" s="20"/>
      <c r="X292" s="20"/>
      <c r="Y292" s="20"/>
      <c r="Z292" s="20"/>
    </row>
    <row r="293" spans="1:26" ht="16.5" customHeight="1" x14ac:dyDescent="0.3">
      <c r="A293" s="20"/>
      <c r="B293" s="20"/>
      <c r="C293" s="44"/>
      <c r="D293" s="44"/>
      <c r="E293" s="44"/>
      <c r="F293" s="44"/>
      <c r="G293" s="44"/>
      <c r="H293" s="20"/>
      <c r="I293" s="20"/>
      <c r="J293" s="20"/>
      <c r="K293" s="20"/>
      <c r="L293" s="20"/>
      <c r="M293" s="20"/>
      <c r="N293" s="20"/>
      <c r="O293" s="20"/>
      <c r="P293" s="20"/>
      <c r="Q293" s="20"/>
      <c r="R293" s="20"/>
      <c r="S293" s="20"/>
      <c r="T293" s="20"/>
      <c r="U293" s="20"/>
      <c r="V293" s="20"/>
      <c r="W293" s="20"/>
      <c r="X293" s="20"/>
      <c r="Y293" s="20"/>
      <c r="Z293" s="20"/>
    </row>
    <row r="294" spans="1:26" ht="16.5" customHeight="1" x14ac:dyDescent="0.3">
      <c r="A294" s="20"/>
      <c r="B294" s="20"/>
      <c r="C294" s="44"/>
      <c r="D294" s="44"/>
      <c r="E294" s="44"/>
      <c r="F294" s="44"/>
      <c r="G294" s="44"/>
      <c r="H294" s="20"/>
      <c r="I294" s="20"/>
      <c r="J294" s="20"/>
      <c r="K294" s="20"/>
      <c r="L294" s="20"/>
      <c r="M294" s="20"/>
      <c r="N294" s="20"/>
      <c r="O294" s="20"/>
      <c r="P294" s="20"/>
      <c r="Q294" s="20"/>
      <c r="R294" s="20"/>
      <c r="S294" s="20"/>
      <c r="T294" s="20"/>
      <c r="U294" s="20"/>
      <c r="V294" s="20"/>
      <c r="W294" s="20"/>
      <c r="X294" s="20"/>
      <c r="Y294" s="20"/>
      <c r="Z294" s="20"/>
    </row>
    <row r="295" spans="1:26" ht="16.5" customHeight="1" x14ac:dyDescent="0.3">
      <c r="A295" s="20"/>
      <c r="B295" s="20"/>
      <c r="C295" s="44"/>
      <c r="D295" s="44"/>
      <c r="E295" s="44"/>
      <c r="F295" s="44"/>
      <c r="G295" s="44"/>
      <c r="H295" s="20"/>
      <c r="I295" s="20"/>
      <c r="J295" s="20"/>
      <c r="K295" s="20"/>
      <c r="L295" s="20"/>
      <c r="M295" s="20"/>
      <c r="N295" s="20"/>
      <c r="O295" s="20"/>
      <c r="P295" s="20"/>
      <c r="Q295" s="20"/>
      <c r="R295" s="20"/>
      <c r="S295" s="20"/>
      <c r="T295" s="20"/>
      <c r="U295" s="20"/>
      <c r="V295" s="20"/>
      <c r="W295" s="20"/>
      <c r="X295" s="20"/>
      <c r="Y295" s="20"/>
      <c r="Z295" s="20"/>
    </row>
    <row r="296" spans="1:26" ht="16.5" customHeight="1" x14ac:dyDescent="0.3">
      <c r="A296" s="20"/>
      <c r="B296" s="20"/>
      <c r="C296" s="44"/>
      <c r="D296" s="44"/>
      <c r="E296" s="44"/>
      <c r="F296" s="44"/>
      <c r="G296" s="44"/>
      <c r="H296" s="20"/>
      <c r="I296" s="20"/>
      <c r="J296" s="20"/>
      <c r="K296" s="20"/>
      <c r="L296" s="20"/>
      <c r="M296" s="20"/>
      <c r="N296" s="20"/>
      <c r="O296" s="20"/>
      <c r="P296" s="20"/>
      <c r="Q296" s="20"/>
      <c r="R296" s="20"/>
      <c r="S296" s="20"/>
      <c r="T296" s="20"/>
      <c r="U296" s="20"/>
      <c r="V296" s="20"/>
      <c r="W296" s="20"/>
      <c r="X296" s="20"/>
      <c r="Y296" s="20"/>
      <c r="Z296" s="20"/>
    </row>
    <row r="297" spans="1:26" ht="16.5" customHeight="1" x14ac:dyDescent="0.3">
      <c r="A297" s="20"/>
      <c r="B297" s="20"/>
      <c r="C297" s="44"/>
      <c r="D297" s="44"/>
      <c r="E297" s="44"/>
      <c r="F297" s="44"/>
      <c r="G297" s="44"/>
      <c r="H297" s="20"/>
      <c r="I297" s="20"/>
      <c r="J297" s="20"/>
      <c r="K297" s="20"/>
      <c r="L297" s="20"/>
      <c r="M297" s="20"/>
      <c r="N297" s="20"/>
      <c r="O297" s="20"/>
      <c r="P297" s="20"/>
      <c r="Q297" s="20"/>
      <c r="R297" s="20"/>
      <c r="S297" s="20"/>
      <c r="T297" s="20"/>
      <c r="U297" s="20"/>
      <c r="V297" s="20"/>
      <c r="W297" s="20"/>
      <c r="X297" s="20"/>
      <c r="Y297" s="20"/>
      <c r="Z297" s="20"/>
    </row>
    <row r="298" spans="1:26" ht="16.5" customHeight="1" x14ac:dyDescent="0.3">
      <c r="A298" s="20"/>
      <c r="B298" s="20"/>
      <c r="C298" s="44"/>
      <c r="D298" s="44"/>
      <c r="E298" s="44"/>
      <c r="F298" s="44"/>
      <c r="G298" s="44"/>
      <c r="H298" s="20"/>
      <c r="I298" s="20"/>
      <c r="J298" s="20"/>
      <c r="K298" s="20"/>
      <c r="L298" s="20"/>
      <c r="M298" s="20"/>
      <c r="N298" s="20"/>
      <c r="O298" s="20"/>
      <c r="P298" s="20"/>
      <c r="Q298" s="20"/>
      <c r="R298" s="20"/>
      <c r="S298" s="20"/>
      <c r="T298" s="20"/>
      <c r="U298" s="20"/>
      <c r="V298" s="20"/>
      <c r="W298" s="20"/>
      <c r="X298" s="20"/>
      <c r="Y298" s="20"/>
      <c r="Z298" s="20"/>
    </row>
    <row r="299" spans="1:26" ht="16.5" customHeight="1" x14ac:dyDescent="0.3">
      <c r="A299" s="20"/>
      <c r="B299" s="20"/>
      <c r="C299" s="44"/>
      <c r="D299" s="44"/>
      <c r="E299" s="44"/>
      <c r="F299" s="44"/>
      <c r="G299" s="44"/>
      <c r="H299" s="20"/>
      <c r="I299" s="20"/>
      <c r="J299" s="20"/>
      <c r="K299" s="20"/>
      <c r="L299" s="20"/>
      <c r="M299" s="20"/>
      <c r="N299" s="20"/>
      <c r="O299" s="20"/>
      <c r="P299" s="20"/>
      <c r="Q299" s="20"/>
      <c r="R299" s="20"/>
      <c r="S299" s="20"/>
      <c r="T299" s="20"/>
      <c r="U299" s="20"/>
      <c r="V299" s="20"/>
      <c r="W299" s="20"/>
      <c r="X299" s="20"/>
      <c r="Y299" s="20"/>
      <c r="Z299" s="20"/>
    </row>
    <row r="300" spans="1:26" ht="16.5" customHeight="1" x14ac:dyDescent="0.3">
      <c r="A300" s="20"/>
      <c r="B300" s="20"/>
      <c r="C300" s="44"/>
      <c r="D300" s="44"/>
      <c r="E300" s="44"/>
      <c r="F300" s="44"/>
      <c r="G300" s="44"/>
      <c r="H300" s="20"/>
      <c r="I300" s="20"/>
      <c r="J300" s="20"/>
      <c r="K300" s="20"/>
      <c r="L300" s="20"/>
      <c r="M300" s="20"/>
      <c r="N300" s="20"/>
      <c r="O300" s="20"/>
      <c r="P300" s="20"/>
      <c r="Q300" s="20"/>
      <c r="R300" s="20"/>
      <c r="S300" s="20"/>
      <c r="T300" s="20"/>
      <c r="U300" s="20"/>
      <c r="V300" s="20"/>
      <c r="W300" s="20"/>
      <c r="X300" s="20"/>
      <c r="Y300" s="20"/>
      <c r="Z300" s="20"/>
    </row>
    <row r="301" spans="1:26" ht="16.5" customHeight="1" x14ac:dyDescent="0.3">
      <c r="A301" s="20"/>
      <c r="B301" s="20"/>
      <c r="C301" s="44"/>
      <c r="D301" s="44"/>
      <c r="E301" s="44"/>
      <c r="F301" s="44"/>
      <c r="G301" s="44"/>
      <c r="H301" s="20"/>
      <c r="I301" s="20"/>
      <c r="J301" s="20"/>
      <c r="K301" s="20"/>
      <c r="L301" s="20"/>
      <c r="M301" s="20"/>
      <c r="N301" s="20"/>
      <c r="O301" s="20"/>
      <c r="P301" s="20"/>
      <c r="Q301" s="20"/>
      <c r="R301" s="20"/>
      <c r="S301" s="20"/>
      <c r="T301" s="20"/>
      <c r="U301" s="20"/>
      <c r="V301" s="20"/>
      <c r="W301" s="20"/>
      <c r="X301" s="20"/>
      <c r="Y301" s="20"/>
      <c r="Z301" s="20"/>
    </row>
    <row r="302" spans="1:26" ht="16.5" customHeight="1" x14ac:dyDescent="0.3">
      <c r="A302" s="20"/>
      <c r="B302" s="20"/>
      <c r="C302" s="44"/>
      <c r="D302" s="44"/>
      <c r="E302" s="44"/>
      <c r="F302" s="44"/>
      <c r="G302" s="44"/>
      <c r="H302" s="20"/>
      <c r="I302" s="20"/>
      <c r="J302" s="20"/>
      <c r="K302" s="20"/>
      <c r="L302" s="20"/>
      <c r="M302" s="20"/>
      <c r="N302" s="20"/>
      <c r="O302" s="20"/>
      <c r="P302" s="20"/>
      <c r="Q302" s="20"/>
      <c r="R302" s="20"/>
      <c r="S302" s="20"/>
      <c r="T302" s="20"/>
      <c r="U302" s="20"/>
      <c r="V302" s="20"/>
      <c r="W302" s="20"/>
      <c r="X302" s="20"/>
      <c r="Y302" s="20"/>
      <c r="Z302" s="20"/>
    </row>
    <row r="303" spans="1:26" ht="16.5" customHeight="1" x14ac:dyDescent="0.3">
      <c r="A303" s="20"/>
      <c r="B303" s="20"/>
      <c r="C303" s="44"/>
      <c r="D303" s="44"/>
      <c r="E303" s="44"/>
      <c r="F303" s="44"/>
      <c r="G303" s="44"/>
      <c r="H303" s="20"/>
      <c r="I303" s="20"/>
      <c r="J303" s="20"/>
      <c r="K303" s="20"/>
      <c r="L303" s="20"/>
      <c r="M303" s="20"/>
      <c r="N303" s="20"/>
      <c r="O303" s="20"/>
      <c r="P303" s="20"/>
      <c r="Q303" s="20"/>
      <c r="R303" s="20"/>
      <c r="S303" s="20"/>
      <c r="T303" s="20"/>
      <c r="U303" s="20"/>
      <c r="V303" s="20"/>
      <c r="W303" s="20"/>
      <c r="X303" s="20"/>
      <c r="Y303" s="20"/>
      <c r="Z303" s="20"/>
    </row>
    <row r="304" spans="1:26" ht="16.5" customHeight="1" x14ac:dyDescent="0.3">
      <c r="A304" s="20"/>
      <c r="B304" s="20"/>
      <c r="C304" s="44"/>
      <c r="D304" s="44"/>
      <c r="E304" s="44"/>
      <c r="F304" s="44"/>
      <c r="G304" s="44"/>
      <c r="H304" s="20"/>
      <c r="I304" s="20"/>
      <c r="J304" s="20"/>
      <c r="K304" s="20"/>
      <c r="L304" s="20"/>
      <c r="M304" s="20"/>
      <c r="N304" s="20"/>
      <c r="O304" s="20"/>
      <c r="P304" s="20"/>
      <c r="Q304" s="20"/>
      <c r="R304" s="20"/>
      <c r="S304" s="20"/>
      <c r="T304" s="20"/>
      <c r="U304" s="20"/>
      <c r="V304" s="20"/>
      <c r="W304" s="20"/>
      <c r="X304" s="20"/>
      <c r="Y304" s="20"/>
      <c r="Z304" s="20"/>
    </row>
    <row r="305" spans="1:26" ht="16.5" customHeight="1" x14ac:dyDescent="0.3">
      <c r="A305" s="20"/>
      <c r="B305" s="20"/>
      <c r="C305" s="44"/>
      <c r="D305" s="44"/>
      <c r="E305" s="44"/>
      <c r="F305" s="44"/>
      <c r="G305" s="44"/>
      <c r="H305" s="20"/>
      <c r="I305" s="20"/>
      <c r="J305" s="20"/>
      <c r="K305" s="20"/>
      <c r="L305" s="20"/>
      <c r="M305" s="20"/>
      <c r="N305" s="20"/>
      <c r="O305" s="20"/>
      <c r="P305" s="20"/>
      <c r="Q305" s="20"/>
      <c r="R305" s="20"/>
      <c r="S305" s="20"/>
      <c r="T305" s="20"/>
      <c r="U305" s="20"/>
      <c r="V305" s="20"/>
      <c r="W305" s="20"/>
      <c r="X305" s="20"/>
      <c r="Y305" s="20"/>
      <c r="Z305" s="20"/>
    </row>
    <row r="306" spans="1:26" ht="16.5" customHeight="1" x14ac:dyDescent="0.3">
      <c r="A306" s="20"/>
      <c r="B306" s="20"/>
      <c r="C306" s="44"/>
      <c r="D306" s="44"/>
      <c r="E306" s="44"/>
      <c r="F306" s="44"/>
      <c r="G306" s="44"/>
      <c r="H306" s="20"/>
      <c r="I306" s="20"/>
      <c r="J306" s="20"/>
      <c r="K306" s="20"/>
      <c r="L306" s="20"/>
      <c r="M306" s="20"/>
      <c r="N306" s="20"/>
      <c r="O306" s="20"/>
      <c r="P306" s="20"/>
      <c r="Q306" s="20"/>
      <c r="R306" s="20"/>
      <c r="S306" s="20"/>
      <c r="T306" s="20"/>
      <c r="U306" s="20"/>
      <c r="V306" s="20"/>
      <c r="W306" s="20"/>
      <c r="X306" s="20"/>
      <c r="Y306" s="20"/>
      <c r="Z306" s="20"/>
    </row>
    <row r="307" spans="1:26" ht="16.5" customHeight="1" x14ac:dyDescent="0.3">
      <c r="A307" s="20"/>
      <c r="B307" s="20"/>
      <c r="C307" s="44"/>
      <c r="D307" s="44"/>
      <c r="E307" s="44"/>
      <c r="F307" s="44"/>
      <c r="G307" s="44"/>
      <c r="H307" s="20"/>
      <c r="I307" s="20"/>
      <c r="J307" s="20"/>
      <c r="K307" s="20"/>
      <c r="L307" s="20"/>
      <c r="M307" s="20"/>
      <c r="N307" s="20"/>
      <c r="O307" s="20"/>
      <c r="P307" s="20"/>
      <c r="Q307" s="20"/>
      <c r="R307" s="20"/>
      <c r="S307" s="20"/>
      <c r="T307" s="20"/>
      <c r="U307" s="20"/>
      <c r="V307" s="20"/>
      <c r="W307" s="20"/>
      <c r="X307" s="20"/>
      <c r="Y307" s="20"/>
      <c r="Z307" s="20"/>
    </row>
    <row r="308" spans="1:26" ht="16.5" customHeight="1" x14ac:dyDescent="0.3">
      <c r="A308" s="20"/>
      <c r="B308" s="20"/>
      <c r="C308" s="44"/>
      <c r="D308" s="44"/>
      <c r="E308" s="44"/>
      <c r="F308" s="44"/>
      <c r="G308" s="44"/>
      <c r="H308" s="20"/>
      <c r="I308" s="20"/>
      <c r="J308" s="20"/>
      <c r="K308" s="20"/>
      <c r="L308" s="20"/>
      <c r="M308" s="20"/>
      <c r="N308" s="20"/>
      <c r="O308" s="20"/>
      <c r="P308" s="20"/>
      <c r="Q308" s="20"/>
      <c r="R308" s="20"/>
      <c r="S308" s="20"/>
      <c r="T308" s="20"/>
      <c r="U308" s="20"/>
      <c r="V308" s="20"/>
      <c r="W308" s="20"/>
      <c r="X308" s="20"/>
      <c r="Y308" s="20"/>
      <c r="Z308" s="20"/>
    </row>
    <row r="309" spans="1:26" ht="16.5" customHeight="1" x14ac:dyDescent="0.3">
      <c r="A309" s="20"/>
      <c r="B309" s="20"/>
      <c r="C309" s="44"/>
      <c r="D309" s="44"/>
      <c r="E309" s="44"/>
      <c r="F309" s="44"/>
      <c r="G309" s="44"/>
      <c r="H309" s="20"/>
      <c r="I309" s="20"/>
      <c r="J309" s="20"/>
      <c r="K309" s="20"/>
      <c r="L309" s="20"/>
      <c r="M309" s="20"/>
      <c r="N309" s="20"/>
      <c r="O309" s="20"/>
      <c r="P309" s="20"/>
      <c r="Q309" s="20"/>
      <c r="R309" s="20"/>
      <c r="S309" s="20"/>
      <c r="T309" s="20"/>
      <c r="U309" s="20"/>
      <c r="V309" s="20"/>
      <c r="W309" s="20"/>
      <c r="X309" s="20"/>
      <c r="Y309" s="20"/>
      <c r="Z309" s="20"/>
    </row>
    <row r="310" spans="1:26" ht="16.5" customHeight="1" x14ac:dyDescent="0.3">
      <c r="A310" s="20"/>
      <c r="B310" s="20"/>
      <c r="C310" s="44"/>
      <c r="D310" s="44"/>
      <c r="E310" s="44"/>
      <c r="F310" s="44"/>
      <c r="G310" s="44"/>
      <c r="H310" s="20"/>
      <c r="I310" s="20"/>
      <c r="J310" s="20"/>
      <c r="K310" s="20"/>
      <c r="L310" s="20"/>
      <c r="M310" s="20"/>
      <c r="N310" s="20"/>
      <c r="O310" s="20"/>
      <c r="P310" s="20"/>
      <c r="Q310" s="20"/>
      <c r="R310" s="20"/>
      <c r="S310" s="20"/>
      <c r="T310" s="20"/>
      <c r="U310" s="20"/>
      <c r="V310" s="20"/>
      <c r="W310" s="20"/>
      <c r="X310" s="20"/>
      <c r="Y310" s="20"/>
      <c r="Z310" s="20"/>
    </row>
    <row r="311" spans="1:26" ht="16.5" customHeight="1" x14ac:dyDescent="0.3">
      <c r="A311" s="20"/>
      <c r="B311" s="20"/>
      <c r="C311" s="44"/>
      <c r="D311" s="44"/>
      <c r="E311" s="44"/>
      <c r="F311" s="44"/>
      <c r="G311" s="44"/>
      <c r="H311" s="20"/>
      <c r="I311" s="20"/>
      <c r="J311" s="20"/>
      <c r="K311" s="20"/>
      <c r="L311" s="20"/>
      <c r="M311" s="20"/>
      <c r="N311" s="20"/>
      <c r="O311" s="20"/>
      <c r="P311" s="20"/>
      <c r="Q311" s="20"/>
      <c r="R311" s="20"/>
      <c r="S311" s="20"/>
      <c r="T311" s="20"/>
      <c r="U311" s="20"/>
      <c r="V311" s="20"/>
      <c r="W311" s="20"/>
      <c r="X311" s="20"/>
      <c r="Y311" s="20"/>
      <c r="Z311" s="20"/>
    </row>
    <row r="312" spans="1:26" ht="16.5" customHeight="1" x14ac:dyDescent="0.3">
      <c r="A312" s="20"/>
      <c r="B312" s="20"/>
      <c r="C312" s="44"/>
      <c r="D312" s="44"/>
      <c r="E312" s="44"/>
      <c r="F312" s="44"/>
      <c r="G312" s="44"/>
      <c r="H312" s="20"/>
      <c r="I312" s="20"/>
      <c r="J312" s="20"/>
      <c r="K312" s="20"/>
      <c r="L312" s="20"/>
      <c r="M312" s="20"/>
      <c r="N312" s="20"/>
      <c r="O312" s="20"/>
      <c r="P312" s="20"/>
      <c r="Q312" s="20"/>
      <c r="R312" s="20"/>
      <c r="S312" s="20"/>
      <c r="T312" s="20"/>
      <c r="U312" s="20"/>
      <c r="V312" s="20"/>
      <c r="W312" s="20"/>
      <c r="X312" s="20"/>
      <c r="Y312" s="20"/>
      <c r="Z312" s="20"/>
    </row>
    <row r="313" spans="1:26" ht="16.5" customHeight="1" x14ac:dyDescent="0.3">
      <c r="A313" s="20"/>
      <c r="B313" s="20"/>
      <c r="C313" s="44"/>
      <c r="D313" s="44"/>
      <c r="E313" s="44"/>
      <c r="F313" s="44"/>
      <c r="G313" s="44"/>
      <c r="H313" s="20"/>
      <c r="I313" s="20"/>
      <c r="J313" s="20"/>
      <c r="K313" s="20"/>
      <c r="L313" s="20"/>
      <c r="M313" s="20"/>
      <c r="N313" s="20"/>
      <c r="O313" s="20"/>
      <c r="P313" s="20"/>
      <c r="Q313" s="20"/>
      <c r="R313" s="20"/>
      <c r="S313" s="20"/>
      <c r="T313" s="20"/>
      <c r="U313" s="20"/>
      <c r="V313" s="20"/>
      <c r="W313" s="20"/>
      <c r="X313" s="20"/>
      <c r="Y313" s="20"/>
      <c r="Z313" s="20"/>
    </row>
    <row r="314" spans="1:26" ht="16.5" customHeight="1" x14ac:dyDescent="0.3">
      <c r="A314" s="20"/>
      <c r="B314" s="20"/>
      <c r="C314" s="44"/>
      <c r="D314" s="44"/>
      <c r="E314" s="44"/>
      <c r="F314" s="44"/>
      <c r="G314" s="44"/>
      <c r="H314" s="20"/>
      <c r="I314" s="20"/>
      <c r="J314" s="20"/>
      <c r="K314" s="20"/>
      <c r="L314" s="20"/>
      <c r="M314" s="20"/>
      <c r="N314" s="20"/>
      <c r="O314" s="20"/>
      <c r="P314" s="20"/>
      <c r="Q314" s="20"/>
      <c r="R314" s="20"/>
      <c r="S314" s="20"/>
      <c r="T314" s="20"/>
      <c r="U314" s="20"/>
      <c r="V314" s="20"/>
      <c r="W314" s="20"/>
      <c r="X314" s="20"/>
      <c r="Y314" s="20"/>
      <c r="Z314" s="20"/>
    </row>
    <row r="315" spans="1:26" ht="16.5" customHeight="1" x14ac:dyDescent="0.3">
      <c r="A315" s="20"/>
      <c r="B315" s="20"/>
      <c r="C315" s="44"/>
      <c r="D315" s="44"/>
      <c r="E315" s="44"/>
      <c r="F315" s="44"/>
      <c r="G315" s="44"/>
      <c r="H315" s="20"/>
      <c r="I315" s="20"/>
      <c r="J315" s="20"/>
      <c r="K315" s="20"/>
      <c r="L315" s="20"/>
      <c r="M315" s="20"/>
      <c r="N315" s="20"/>
      <c r="O315" s="20"/>
      <c r="P315" s="20"/>
      <c r="Q315" s="20"/>
      <c r="R315" s="20"/>
      <c r="S315" s="20"/>
      <c r="T315" s="20"/>
      <c r="U315" s="20"/>
      <c r="V315" s="20"/>
      <c r="W315" s="20"/>
      <c r="X315" s="20"/>
      <c r="Y315" s="20"/>
      <c r="Z315" s="20"/>
    </row>
    <row r="316" spans="1:26" ht="16.5" customHeight="1" x14ac:dyDescent="0.3">
      <c r="A316" s="20"/>
      <c r="B316" s="20"/>
      <c r="C316" s="44"/>
      <c r="D316" s="44"/>
      <c r="E316" s="44"/>
      <c r="F316" s="44"/>
      <c r="G316" s="44"/>
      <c r="H316" s="20"/>
      <c r="I316" s="20"/>
      <c r="J316" s="20"/>
      <c r="K316" s="20"/>
      <c r="L316" s="20"/>
      <c r="M316" s="20"/>
      <c r="N316" s="20"/>
      <c r="O316" s="20"/>
      <c r="P316" s="20"/>
      <c r="Q316" s="20"/>
      <c r="R316" s="20"/>
      <c r="S316" s="20"/>
      <c r="T316" s="20"/>
      <c r="U316" s="20"/>
      <c r="V316" s="20"/>
      <c r="W316" s="20"/>
      <c r="X316" s="20"/>
      <c r="Y316" s="20"/>
      <c r="Z316" s="20"/>
    </row>
    <row r="317" spans="1:26" ht="16.5" customHeight="1" x14ac:dyDescent="0.3">
      <c r="A317" s="20"/>
      <c r="B317" s="20"/>
      <c r="C317" s="44"/>
      <c r="D317" s="44"/>
      <c r="E317" s="44"/>
      <c r="F317" s="44"/>
      <c r="G317" s="44"/>
      <c r="H317" s="20"/>
      <c r="I317" s="20"/>
      <c r="J317" s="20"/>
      <c r="K317" s="20"/>
      <c r="L317" s="20"/>
      <c r="M317" s="20"/>
      <c r="N317" s="20"/>
      <c r="O317" s="20"/>
      <c r="P317" s="20"/>
      <c r="Q317" s="20"/>
      <c r="R317" s="20"/>
      <c r="S317" s="20"/>
      <c r="T317" s="20"/>
      <c r="U317" s="20"/>
      <c r="V317" s="20"/>
      <c r="W317" s="20"/>
      <c r="X317" s="20"/>
      <c r="Y317" s="20"/>
      <c r="Z317" s="20"/>
    </row>
    <row r="318" spans="1:26" ht="16.5" customHeight="1" x14ac:dyDescent="0.3">
      <c r="A318" s="20"/>
      <c r="B318" s="20"/>
      <c r="C318" s="44"/>
      <c r="D318" s="44"/>
      <c r="E318" s="44"/>
      <c r="F318" s="44"/>
      <c r="G318" s="44"/>
      <c r="H318" s="20"/>
      <c r="I318" s="20"/>
      <c r="J318" s="20"/>
      <c r="K318" s="20"/>
      <c r="L318" s="20"/>
      <c r="M318" s="20"/>
      <c r="N318" s="20"/>
      <c r="O318" s="20"/>
      <c r="P318" s="20"/>
      <c r="Q318" s="20"/>
      <c r="R318" s="20"/>
      <c r="S318" s="20"/>
      <c r="T318" s="20"/>
      <c r="U318" s="20"/>
      <c r="V318" s="20"/>
      <c r="W318" s="20"/>
      <c r="X318" s="20"/>
      <c r="Y318" s="20"/>
      <c r="Z318" s="20"/>
    </row>
    <row r="319" spans="1:26" ht="16.5" customHeight="1" x14ac:dyDescent="0.3">
      <c r="A319" s="20"/>
      <c r="B319" s="20"/>
      <c r="C319" s="44"/>
      <c r="D319" s="44"/>
      <c r="E319" s="44"/>
      <c r="F319" s="44"/>
      <c r="G319" s="44"/>
      <c r="H319" s="20"/>
      <c r="I319" s="20"/>
      <c r="J319" s="20"/>
      <c r="K319" s="20"/>
      <c r="L319" s="20"/>
      <c r="M319" s="20"/>
      <c r="N319" s="20"/>
      <c r="O319" s="20"/>
      <c r="P319" s="20"/>
      <c r="Q319" s="20"/>
      <c r="R319" s="20"/>
      <c r="S319" s="20"/>
      <c r="T319" s="20"/>
      <c r="U319" s="20"/>
      <c r="V319" s="20"/>
      <c r="W319" s="20"/>
      <c r="X319" s="20"/>
      <c r="Y319" s="20"/>
      <c r="Z319" s="20"/>
    </row>
    <row r="320" spans="1:26" ht="16.5" customHeight="1" x14ac:dyDescent="0.3">
      <c r="A320" s="20"/>
      <c r="B320" s="20"/>
      <c r="C320" s="44"/>
      <c r="D320" s="44"/>
      <c r="E320" s="44"/>
      <c r="F320" s="44"/>
      <c r="G320" s="44"/>
      <c r="H320" s="20"/>
      <c r="I320" s="20"/>
      <c r="J320" s="20"/>
      <c r="K320" s="20"/>
      <c r="L320" s="20"/>
      <c r="M320" s="20"/>
      <c r="N320" s="20"/>
      <c r="O320" s="20"/>
      <c r="P320" s="20"/>
      <c r="Q320" s="20"/>
      <c r="R320" s="20"/>
      <c r="S320" s="20"/>
      <c r="T320" s="20"/>
      <c r="U320" s="20"/>
      <c r="V320" s="20"/>
      <c r="W320" s="20"/>
      <c r="X320" s="20"/>
      <c r="Y320" s="20"/>
      <c r="Z320" s="20"/>
    </row>
    <row r="321" spans="1:26" ht="16.5" customHeight="1" x14ac:dyDescent="0.3">
      <c r="A321" s="20"/>
      <c r="B321" s="20"/>
      <c r="C321" s="44"/>
      <c r="D321" s="44"/>
      <c r="E321" s="44"/>
      <c r="F321" s="44"/>
      <c r="G321" s="44"/>
      <c r="H321" s="20"/>
      <c r="I321" s="20"/>
      <c r="J321" s="20"/>
      <c r="K321" s="20"/>
      <c r="L321" s="20"/>
      <c r="M321" s="20"/>
      <c r="N321" s="20"/>
      <c r="O321" s="20"/>
      <c r="P321" s="20"/>
      <c r="Q321" s="20"/>
      <c r="R321" s="20"/>
      <c r="S321" s="20"/>
      <c r="T321" s="20"/>
      <c r="U321" s="20"/>
      <c r="V321" s="20"/>
      <c r="W321" s="20"/>
      <c r="X321" s="20"/>
      <c r="Y321" s="20"/>
      <c r="Z321" s="20"/>
    </row>
    <row r="322" spans="1:26" ht="16.5" customHeight="1" x14ac:dyDescent="0.3">
      <c r="A322" s="20"/>
      <c r="B322" s="20"/>
      <c r="C322" s="44"/>
      <c r="D322" s="44"/>
      <c r="E322" s="44"/>
      <c r="F322" s="44"/>
      <c r="G322" s="44"/>
      <c r="H322" s="20"/>
      <c r="I322" s="20"/>
      <c r="J322" s="20"/>
      <c r="K322" s="20"/>
      <c r="L322" s="20"/>
      <c r="M322" s="20"/>
      <c r="N322" s="20"/>
      <c r="O322" s="20"/>
      <c r="P322" s="20"/>
      <c r="Q322" s="20"/>
      <c r="R322" s="20"/>
      <c r="S322" s="20"/>
      <c r="T322" s="20"/>
      <c r="U322" s="20"/>
      <c r="V322" s="20"/>
      <c r="W322" s="20"/>
      <c r="X322" s="20"/>
      <c r="Y322" s="20"/>
      <c r="Z322" s="20"/>
    </row>
    <row r="323" spans="1:26" ht="16.5" customHeight="1" x14ac:dyDescent="0.3">
      <c r="A323" s="20"/>
      <c r="B323" s="20"/>
      <c r="C323" s="44"/>
      <c r="D323" s="44"/>
      <c r="E323" s="44"/>
      <c r="F323" s="44"/>
      <c r="G323" s="44"/>
      <c r="H323" s="20"/>
      <c r="I323" s="20"/>
      <c r="J323" s="20"/>
      <c r="K323" s="20"/>
      <c r="L323" s="20"/>
      <c r="M323" s="20"/>
      <c r="N323" s="20"/>
      <c r="O323" s="20"/>
      <c r="P323" s="20"/>
      <c r="Q323" s="20"/>
      <c r="R323" s="20"/>
      <c r="S323" s="20"/>
      <c r="T323" s="20"/>
      <c r="U323" s="20"/>
      <c r="V323" s="20"/>
      <c r="W323" s="20"/>
      <c r="X323" s="20"/>
      <c r="Y323" s="20"/>
      <c r="Z323" s="20"/>
    </row>
    <row r="324" spans="1:26" ht="16.5" customHeight="1" x14ac:dyDescent="0.3">
      <c r="A324" s="20"/>
      <c r="B324" s="20"/>
      <c r="C324" s="44"/>
      <c r="D324" s="44"/>
      <c r="E324" s="44"/>
      <c r="F324" s="44"/>
      <c r="G324" s="44"/>
      <c r="H324" s="20"/>
      <c r="I324" s="20"/>
      <c r="J324" s="20"/>
      <c r="K324" s="20"/>
      <c r="L324" s="20"/>
      <c r="M324" s="20"/>
      <c r="N324" s="20"/>
      <c r="O324" s="20"/>
      <c r="P324" s="20"/>
      <c r="Q324" s="20"/>
      <c r="R324" s="20"/>
      <c r="S324" s="20"/>
      <c r="T324" s="20"/>
      <c r="U324" s="20"/>
      <c r="V324" s="20"/>
      <c r="W324" s="20"/>
      <c r="X324" s="20"/>
      <c r="Y324" s="20"/>
      <c r="Z324" s="20"/>
    </row>
    <row r="325" spans="1:26" ht="16.5" customHeight="1" x14ac:dyDescent="0.3">
      <c r="A325" s="20"/>
      <c r="B325" s="20"/>
      <c r="C325" s="44"/>
      <c r="D325" s="44"/>
      <c r="E325" s="44"/>
      <c r="F325" s="44"/>
      <c r="G325" s="44"/>
      <c r="H325" s="20"/>
      <c r="I325" s="20"/>
      <c r="J325" s="20"/>
      <c r="K325" s="20"/>
      <c r="L325" s="20"/>
      <c r="M325" s="20"/>
      <c r="N325" s="20"/>
      <c r="O325" s="20"/>
      <c r="P325" s="20"/>
      <c r="Q325" s="20"/>
      <c r="R325" s="20"/>
      <c r="S325" s="20"/>
      <c r="T325" s="20"/>
      <c r="U325" s="20"/>
      <c r="V325" s="20"/>
      <c r="W325" s="20"/>
      <c r="X325" s="20"/>
      <c r="Y325" s="20"/>
      <c r="Z325" s="20"/>
    </row>
    <row r="326" spans="1:26" ht="16.5" customHeight="1" x14ac:dyDescent="0.3">
      <c r="A326" s="20"/>
      <c r="B326" s="20"/>
      <c r="C326" s="44"/>
      <c r="D326" s="44"/>
      <c r="E326" s="44"/>
      <c r="F326" s="44"/>
      <c r="G326" s="44"/>
      <c r="H326" s="20"/>
      <c r="I326" s="20"/>
      <c r="J326" s="20"/>
      <c r="K326" s="20"/>
      <c r="L326" s="20"/>
      <c r="M326" s="20"/>
      <c r="N326" s="20"/>
      <c r="O326" s="20"/>
      <c r="P326" s="20"/>
      <c r="Q326" s="20"/>
      <c r="R326" s="20"/>
      <c r="S326" s="20"/>
      <c r="T326" s="20"/>
      <c r="U326" s="20"/>
      <c r="V326" s="20"/>
      <c r="W326" s="20"/>
      <c r="X326" s="20"/>
      <c r="Y326" s="20"/>
      <c r="Z326" s="20"/>
    </row>
    <row r="327" spans="1:26" ht="16.5" customHeight="1" x14ac:dyDescent="0.3">
      <c r="A327" s="20"/>
      <c r="B327" s="20"/>
      <c r="C327" s="44"/>
      <c r="D327" s="44"/>
      <c r="E327" s="44"/>
      <c r="F327" s="44"/>
      <c r="G327" s="44"/>
      <c r="H327" s="20"/>
      <c r="I327" s="20"/>
      <c r="J327" s="20"/>
      <c r="K327" s="20"/>
      <c r="L327" s="20"/>
      <c r="M327" s="20"/>
      <c r="N327" s="20"/>
      <c r="O327" s="20"/>
      <c r="P327" s="20"/>
      <c r="Q327" s="20"/>
      <c r="R327" s="20"/>
      <c r="S327" s="20"/>
      <c r="T327" s="20"/>
      <c r="U327" s="20"/>
      <c r="V327" s="20"/>
      <c r="W327" s="20"/>
      <c r="X327" s="20"/>
      <c r="Y327" s="20"/>
      <c r="Z327" s="20"/>
    </row>
    <row r="328" spans="1:26" ht="16.5" customHeight="1" x14ac:dyDescent="0.3">
      <c r="A328" s="20"/>
      <c r="B328" s="20"/>
      <c r="C328" s="44"/>
      <c r="D328" s="44"/>
      <c r="E328" s="44"/>
      <c r="F328" s="44"/>
      <c r="G328" s="44"/>
      <c r="H328" s="20"/>
      <c r="I328" s="20"/>
      <c r="J328" s="20"/>
      <c r="K328" s="20"/>
      <c r="L328" s="20"/>
      <c r="M328" s="20"/>
      <c r="N328" s="20"/>
      <c r="O328" s="20"/>
      <c r="P328" s="20"/>
      <c r="Q328" s="20"/>
      <c r="R328" s="20"/>
      <c r="S328" s="20"/>
      <c r="T328" s="20"/>
      <c r="U328" s="20"/>
      <c r="V328" s="20"/>
      <c r="W328" s="20"/>
      <c r="X328" s="20"/>
      <c r="Y328" s="20"/>
      <c r="Z328" s="20"/>
    </row>
    <row r="329" spans="1:26" ht="16.5" customHeight="1" x14ac:dyDescent="0.3">
      <c r="A329" s="20"/>
      <c r="B329" s="20"/>
      <c r="C329" s="44"/>
      <c r="D329" s="44"/>
      <c r="E329" s="44"/>
      <c r="F329" s="44"/>
      <c r="G329" s="44"/>
      <c r="H329" s="20"/>
      <c r="I329" s="20"/>
      <c r="J329" s="20"/>
      <c r="K329" s="20"/>
      <c r="L329" s="20"/>
      <c r="M329" s="20"/>
      <c r="N329" s="20"/>
      <c r="O329" s="20"/>
      <c r="P329" s="20"/>
      <c r="Q329" s="20"/>
      <c r="R329" s="20"/>
      <c r="S329" s="20"/>
      <c r="T329" s="20"/>
      <c r="U329" s="20"/>
      <c r="V329" s="20"/>
      <c r="W329" s="20"/>
      <c r="X329" s="20"/>
      <c r="Y329" s="20"/>
      <c r="Z329" s="20"/>
    </row>
    <row r="330" spans="1:26" ht="16.5" customHeight="1" x14ac:dyDescent="0.3">
      <c r="A330" s="20"/>
      <c r="B330" s="20"/>
      <c r="C330" s="44"/>
      <c r="D330" s="44"/>
      <c r="E330" s="44"/>
      <c r="F330" s="44"/>
      <c r="G330" s="44"/>
      <c r="H330" s="20"/>
      <c r="I330" s="20"/>
      <c r="J330" s="20"/>
      <c r="K330" s="20"/>
      <c r="L330" s="20"/>
      <c r="M330" s="20"/>
      <c r="N330" s="20"/>
      <c r="O330" s="20"/>
      <c r="P330" s="20"/>
      <c r="Q330" s="20"/>
      <c r="R330" s="20"/>
      <c r="S330" s="20"/>
      <c r="T330" s="20"/>
      <c r="U330" s="20"/>
      <c r="V330" s="20"/>
      <c r="W330" s="20"/>
      <c r="X330" s="20"/>
      <c r="Y330" s="20"/>
      <c r="Z330" s="20"/>
    </row>
    <row r="331" spans="1:26" ht="16.5" customHeight="1" x14ac:dyDescent="0.3">
      <c r="A331" s="20"/>
      <c r="B331" s="20"/>
      <c r="C331" s="44"/>
      <c r="D331" s="44"/>
      <c r="E331" s="44"/>
      <c r="F331" s="44"/>
      <c r="G331" s="44"/>
      <c r="H331" s="20"/>
      <c r="I331" s="20"/>
      <c r="J331" s="20"/>
      <c r="K331" s="20"/>
      <c r="L331" s="20"/>
      <c r="M331" s="20"/>
      <c r="N331" s="20"/>
      <c r="O331" s="20"/>
      <c r="P331" s="20"/>
      <c r="Q331" s="20"/>
      <c r="R331" s="20"/>
      <c r="S331" s="20"/>
      <c r="T331" s="20"/>
      <c r="U331" s="20"/>
      <c r="V331" s="20"/>
      <c r="W331" s="20"/>
      <c r="X331" s="20"/>
      <c r="Y331" s="20"/>
      <c r="Z331" s="20"/>
    </row>
    <row r="332" spans="1:26" ht="16.5" customHeight="1" x14ac:dyDescent="0.3">
      <c r="A332" s="20"/>
      <c r="B332" s="20"/>
      <c r="C332" s="44"/>
      <c r="D332" s="44"/>
      <c r="E332" s="44"/>
      <c r="F332" s="44"/>
      <c r="G332" s="44"/>
      <c r="H332" s="20"/>
      <c r="I332" s="20"/>
      <c r="J332" s="20"/>
      <c r="K332" s="20"/>
      <c r="L332" s="20"/>
      <c r="M332" s="20"/>
      <c r="N332" s="20"/>
      <c r="O332" s="20"/>
      <c r="P332" s="20"/>
      <c r="Q332" s="20"/>
      <c r="R332" s="20"/>
      <c r="S332" s="20"/>
      <c r="T332" s="20"/>
      <c r="U332" s="20"/>
      <c r="V332" s="20"/>
      <c r="W332" s="20"/>
      <c r="X332" s="20"/>
      <c r="Y332" s="20"/>
      <c r="Z332" s="20"/>
    </row>
    <row r="333" spans="1:26" ht="16.5" customHeight="1" x14ac:dyDescent="0.3">
      <c r="A333" s="20"/>
      <c r="B333" s="20"/>
      <c r="C333" s="44"/>
      <c r="D333" s="44"/>
      <c r="E333" s="44"/>
      <c r="F333" s="44"/>
      <c r="G333" s="44"/>
      <c r="H333" s="20"/>
      <c r="I333" s="20"/>
      <c r="J333" s="20"/>
      <c r="K333" s="20"/>
      <c r="L333" s="20"/>
      <c r="M333" s="20"/>
      <c r="N333" s="20"/>
      <c r="O333" s="20"/>
      <c r="P333" s="20"/>
      <c r="Q333" s="20"/>
      <c r="R333" s="20"/>
      <c r="S333" s="20"/>
      <c r="T333" s="20"/>
      <c r="U333" s="20"/>
      <c r="V333" s="20"/>
      <c r="W333" s="20"/>
      <c r="X333" s="20"/>
      <c r="Y333" s="20"/>
      <c r="Z333" s="20"/>
    </row>
    <row r="334" spans="1:26" ht="16.5" customHeight="1" x14ac:dyDescent="0.3">
      <c r="A334" s="20"/>
      <c r="B334" s="20"/>
      <c r="C334" s="44"/>
      <c r="D334" s="44"/>
      <c r="E334" s="44"/>
      <c r="F334" s="44"/>
      <c r="G334" s="44"/>
      <c r="H334" s="20"/>
      <c r="I334" s="20"/>
      <c r="J334" s="20"/>
      <c r="K334" s="20"/>
      <c r="L334" s="20"/>
      <c r="M334" s="20"/>
      <c r="N334" s="20"/>
      <c r="O334" s="20"/>
      <c r="P334" s="20"/>
      <c r="Q334" s="20"/>
      <c r="R334" s="20"/>
      <c r="S334" s="20"/>
      <c r="T334" s="20"/>
      <c r="U334" s="20"/>
      <c r="V334" s="20"/>
      <c r="W334" s="20"/>
      <c r="X334" s="20"/>
      <c r="Y334" s="20"/>
      <c r="Z334" s="20"/>
    </row>
    <row r="335" spans="1:26" ht="16.5" customHeight="1" x14ac:dyDescent="0.3">
      <c r="A335" s="20"/>
      <c r="B335" s="20"/>
      <c r="C335" s="44"/>
      <c r="D335" s="44"/>
      <c r="E335" s="44"/>
      <c r="F335" s="44"/>
      <c r="G335" s="44"/>
      <c r="H335" s="20"/>
      <c r="I335" s="20"/>
      <c r="J335" s="20"/>
      <c r="K335" s="20"/>
      <c r="L335" s="20"/>
      <c r="M335" s="20"/>
      <c r="N335" s="20"/>
      <c r="O335" s="20"/>
      <c r="P335" s="20"/>
      <c r="Q335" s="20"/>
      <c r="R335" s="20"/>
      <c r="S335" s="20"/>
      <c r="T335" s="20"/>
      <c r="U335" s="20"/>
      <c r="V335" s="20"/>
      <c r="W335" s="20"/>
      <c r="X335" s="20"/>
      <c r="Y335" s="20"/>
      <c r="Z335" s="20"/>
    </row>
    <row r="336" spans="1:26" ht="16.5" customHeight="1" x14ac:dyDescent="0.3">
      <c r="A336" s="20"/>
      <c r="B336" s="20"/>
      <c r="C336" s="44"/>
      <c r="D336" s="44"/>
      <c r="E336" s="44"/>
      <c r="F336" s="44"/>
      <c r="G336" s="44"/>
      <c r="H336" s="20"/>
      <c r="I336" s="20"/>
      <c r="J336" s="20"/>
      <c r="K336" s="20"/>
      <c r="L336" s="20"/>
      <c r="M336" s="20"/>
      <c r="N336" s="20"/>
      <c r="O336" s="20"/>
      <c r="P336" s="20"/>
      <c r="Q336" s="20"/>
      <c r="R336" s="20"/>
      <c r="S336" s="20"/>
      <c r="T336" s="20"/>
      <c r="U336" s="20"/>
      <c r="V336" s="20"/>
      <c r="W336" s="20"/>
      <c r="X336" s="20"/>
      <c r="Y336" s="20"/>
      <c r="Z336" s="20"/>
    </row>
    <row r="337" spans="1:26" ht="16.5" customHeight="1" x14ac:dyDescent="0.3">
      <c r="A337" s="20"/>
      <c r="B337" s="20"/>
      <c r="C337" s="44"/>
      <c r="D337" s="44"/>
      <c r="E337" s="44"/>
      <c r="F337" s="44"/>
      <c r="G337" s="44"/>
      <c r="H337" s="20"/>
      <c r="I337" s="20"/>
      <c r="J337" s="20"/>
      <c r="K337" s="20"/>
      <c r="L337" s="20"/>
      <c r="M337" s="20"/>
      <c r="N337" s="20"/>
      <c r="O337" s="20"/>
      <c r="P337" s="20"/>
      <c r="Q337" s="20"/>
      <c r="R337" s="20"/>
      <c r="S337" s="20"/>
      <c r="T337" s="20"/>
      <c r="U337" s="20"/>
      <c r="V337" s="20"/>
      <c r="W337" s="20"/>
      <c r="X337" s="20"/>
      <c r="Y337" s="20"/>
      <c r="Z337" s="20"/>
    </row>
    <row r="338" spans="1:26" ht="16.5" customHeight="1" x14ac:dyDescent="0.3">
      <c r="A338" s="20"/>
      <c r="B338" s="20"/>
      <c r="C338" s="44"/>
      <c r="D338" s="44"/>
      <c r="E338" s="44"/>
      <c r="F338" s="44"/>
      <c r="G338" s="44"/>
      <c r="H338" s="20"/>
      <c r="I338" s="20"/>
      <c r="J338" s="20"/>
      <c r="K338" s="20"/>
      <c r="L338" s="20"/>
      <c r="M338" s="20"/>
      <c r="N338" s="20"/>
      <c r="O338" s="20"/>
      <c r="P338" s="20"/>
      <c r="Q338" s="20"/>
      <c r="R338" s="20"/>
      <c r="S338" s="20"/>
      <c r="T338" s="20"/>
      <c r="U338" s="20"/>
      <c r="V338" s="20"/>
      <c r="W338" s="20"/>
      <c r="X338" s="20"/>
      <c r="Y338" s="20"/>
      <c r="Z338" s="20"/>
    </row>
    <row r="339" spans="1:26" ht="16.5" customHeight="1" x14ac:dyDescent="0.3">
      <c r="A339" s="20"/>
      <c r="B339" s="20"/>
      <c r="C339" s="44"/>
      <c r="D339" s="44"/>
      <c r="E339" s="44"/>
      <c r="F339" s="44"/>
      <c r="G339" s="44"/>
      <c r="H339" s="20"/>
      <c r="I339" s="20"/>
      <c r="J339" s="20"/>
      <c r="K339" s="20"/>
      <c r="L339" s="20"/>
      <c r="M339" s="20"/>
      <c r="N339" s="20"/>
      <c r="O339" s="20"/>
      <c r="P339" s="20"/>
      <c r="Q339" s="20"/>
      <c r="R339" s="20"/>
      <c r="S339" s="20"/>
      <c r="T339" s="20"/>
      <c r="U339" s="20"/>
      <c r="V339" s="20"/>
      <c r="W339" s="20"/>
      <c r="X339" s="20"/>
      <c r="Y339" s="20"/>
      <c r="Z339" s="20"/>
    </row>
    <row r="340" spans="1:26" ht="16.5" customHeight="1" x14ac:dyDescent="0.3">
      <c r="A340" s="20"/>
      <c r="B340" s="20"/>
      <c r="C340" s="44"/>
      <c r="D340" s="44"/>
      <c r="E340" s="44"/>
      <c r="F340" s="44"/>
      <c r="G340" s="44"/>
      <c r="H340" s="20"/>
      <c r="I340" s="20"/>
      <c r="J340" s="20"/>
      <c r="K340" s="20"/>
      <c r="L340" s="20"/>
      <c r="M340" s="20"/>
      <c r="N340" s="20"/>
      <c r="O340" s="20"/>
      <c r="P340" s="20"/>
      <c r="Q340" s="20"/>
      <c r="R340" s="20"/>
      <c r="S340" s="20"/>
      <c r="T340" s="20"/>
      <c r="U340" s="20"/>
      <c r="V340" s="20"/>
      <c r="W340" s="20"/>
      <c r="X340" s="20"/>
      <c r="Y340" s="20"/>
      <c r="Z340" s="20"/>
    </row>
    <row r="341" spans="1:26" ht="16.5" customHeight="1" x14ac:dyDescent="0.3">
      <c r="A341" s="20"/>
      <c r="B341" s="20"/>
      <c r="C341" s="44"/>
      <c r="D341" s="44"/>
      <c r="E341" s="44"/>
      <c r="F341" s="44"/>
      <c r="G341" s="44"/>
      <c r="H341" s="20"/>
      <c r="I341" s="20"/>
      <c r="J341" s="20"/>
      <c r="K341" s="20"/>
      <c r="L341" s="20"/>
      <c r="M341" s="20"/>
      <c r="N341" s="20"/>
      <c r="O341" s="20"/>
      <c r="P341" s="20"/>
      <c r="Q341" s="20"/>
      <c r="R341" s="20"/>
      <c r="S341" s="20"/>
      <c r="T341" s="20"/>
      <c r="U341" s="20"/>
      <c r="V341" s="20"/>
      <c r="W341" s="20"/>
      <c r="X341" s="20"/>
      <c r="Y341" s="20"/>
      <c r="Z341" s="20"/>
    </row>
    <row r="342" spans="1:26" ht="16.5" customHeight="1" x14ac:dyDescent="0.3">
      <c r="A342" s="20"/>
      <c r="B342" s="20"/>
      <c r="C342" s="44"/>
      <c r="D342" s="44"/>
      <c r="E342" s="44"/>
      <c r="F342" s="44"/>
      <c r="G342" s="44"/>
      <c r="H342" s="20"/>
      <c r="I342" s="20"/>
      <c r="J342" s="20"/>
      <c r="K342" s="20"/>
      <c r="L342" s="20"/>
      <c r="M342" s="20"/>
      <c r="N342" s="20"/>
      <c r="O342" s="20"/>
      <c r="P342" s="20"/>
      <c r="Q342" s="20"/>
      <c r="R342" s="20"/>
      <c r="S342" s="20"/>
      <c r="T342" s="20"/>
      <c r="U342" s="20"/>
      <c r="V342" s="20"/>
      <c r="W342" s="20"/>
      <c r="X342" s="20"/>
      <c r="Y342" s="20"/>
      <c r="Z342" s="20"/>
    </row>
    <row r="343" spans="1:26" ht="16.5" customHeight="1" x14ac:dyDescent="0.3">
      <c r="A343" s="20"/>
      <c r="B343" s="20"/>
      <c r="C343" s="44"/>
      <c r="D343" s="44"/>
      <c r="E343" s="44"/>
      <c r="F343" s="44"/>
      <c r="G343" s="44"/>
      <c r="H343" s="20"/>
      <c r="I343" s="20"/>
      <c r="J343" s="20"/>
      <c r="K343" s="20"/>
      <c r="L343" s="20"/>
      <c r="M343" s="20"/>
      <c r="N343" s="20"/>
      <c r="O343" s="20"/>
      <c r="P343" s="20"/>
      <c r="Q343" s="20"/>
      <c r="R343" s="20"/>
      <c r="S343" s="20"/>
      <c r="T343" s="20"/>
      <c r="U343" s="20"/>
      <c r="V343" s="20"/>
      <c r="W343" s="20"/>
      <c r="X343" s="20"/>
      <c r="Y343" s="20"/>
      <c r="Z343" s="20"/>
    </row>
    <row r="344" spans="1:26" ht="16.5" customHeight="1" x14ac:dyDescent="0.3">
      <c r="A344" s="20"/>
      <c r="B344" s="20"/>
      <c r="C344" s="44"/>
      <c r="D344" s="44"/>
      <c r="E344" s="44"/>
      <c r="F344" s="44"/>
      <c r="G344" s="44"/>
      <c r="H344" s="20"/>
      <c r="I344" s="20"/>
      <c r="J344" s="20"/>
      <c r="K344" s="20"/>
      <c r="L344" s="20"/>
      <c r="M344" s="20"/>
      <c r="N344" s="20"/>
      <c r="O344" s="20"/>
      <c r="P344" s="20"/>
      <c r="Q344" s="20"/>
      <c r="R344" s="20"/>
      <c r="S344" s="20"/>
      <c r="T344" s="20"/>
      <c r="U344" s="20"/>
      <c r="V344" s="20"/>
      <c r="W344" s="20"/>
      <c r="X344" s="20"/>
      <c r="Y344" s="20"/>
      <c r="Z344" s="20"/>
    </row>
    <row r="345" spans="1:26" ht="16.5" customHeight="1" x14ac:dyDescent="0.3">
      <c r="A345" s="20"/>
      <c r="B345" s="20"/>
      <c r="C345" s="44"/>
      <c r="D345" s="44"/>
      <c r="E345" s="44"/>
      <c r="F345" s="44"/>
      <c r="G345" s="44"/>
      <c r="H345" s="20"/>
      <c r="I345" s="20"/>
      <c r="J345" s="20"/>
      <c r="K345" s="20"/>
      <c r="L345" s="20"/>
      <c r="M345" s="20"/>
      <c r="N345" s="20"/>
      <c r="O345" s="20"/>
      <c r="P345" s="20"/>
      <c r="Q345" s="20"/>
      <c r="R345" s="20"/>
      <c r="S345" s="20"/>
      <c r="T345" s="20"/>
      <c r="U345" s="20"/>
      <c r="V345" s="20"/>
      <c r="W345" s="20"/>
      <c r="X345" s="20"/>
      <c r="Y345" s="20"/>
      <c r="Z345" s="20"/>
    </row>
    <row r="346" spans="1:26" ht="16.5" customHeight="1" x14ac:dyDescent="0.3">
      <c r="A346" s="20"/>
      <c r="B346" s="20"/>
      <c r="C346" s="44"/>
      <c r="D346" s="44"/>
      <c r="E346" s="44"/>
      <c r="F346" s="44"/>
      <c r="G346" s="44"/>
      <c r="H346" s="20"/>
      <c r="I346" s="20"/>
      <c r="J346" s="20"/>
      <c r="K346" s="20"/>
      <c r="L346" s="20"/>
      <c r="M346" s="20"/>
      <c r="N346" s="20"/>
      <c r="O346" s="20"/>
      <c r="P346" s="20"/>
      <c r="Q346" s="20"/>
      <c r="R346" s="20"/>
      <c r="S346" s="20"/>
      <c r="T346" s="20"/>
      <c r="U346" s="20"/>
      <c r="V346" s="20"/>
      <c r="W346" s="20"/>
      <c r="X346" s="20"/>
      <c r="Y346" s="20"/>
      <c r="Z346" s="20"/>
    </row>
    <row r="347" spans="1:26" ht="16.5" customHeight="1" x14ac:dyDescent="0.3">
      <c r="A347" s="20"/>
      <c r="B347" s="20"/>
      <c r="C347" s="44"/>
      <c r="D347" s="44"/>
      <c r="E347" s="44"/>
      <c r="F347" s="44"/>
      <c r="G347" s="44"/>
      <c r="H347" s="20"/>
      <c r="I347" s="20"/>
      <c r="J347" s="20"/>
      <c r="K347" s="20"/>
      <c r="L347" s="20"/>
      <c r="M347" s="20"/>
      <c r="N347" s="20"/>
      <c r="O347" s="20"/>
      <c r="P347" s="20"/>
      <c r="Q347" s="20"/>
      <c r="R347" s="20"/>
      <c r="S347" s="20"/>
      <c r="T347" s="20"/>
      <c r="U347" s="20"/>
      <c r="V347" s="20"/>
      <c r="W347" s="20"/>
      <c r="X347" s="20"/>
      <c r="Y347" s="20"/>
      <c r="Z347" s="20"/>
    </row>
    <row r="348" spans="1:26" ht="16.5" customHeight="1" x14ac:dyDescent="0.3">
      <c r="A348" s="20"/>
      <c r="B348" s="20"/>
      <c r="C348" s="44"/>
      <c r="D348" s="44"/>
      <c r="E348" s="44"/>
      <c r="F348" s="44"/>
      <c r="G348" s="44"/>
      <c r="H348" s="20"/>
      <c r="I348" s="20"/>
      <c r="J348" s="20"/>
      <c r="K348" s="20"/>
      <c r="L348" s="20"/>
      <c r="M348" s="20"/>
      <c r="N348" s="20"/>
      <c r="O348" s="20"/>
      <c r="P348" s="20"/>
      <c r="Q348" s="20"/>
      <c r="R348" s="20"/>
      <c r="S348" s="20"/>
      <c r="T348" s="20"/>
      <c r="U348" s="20"/>
      <c r="V348" s="20"/>
      <c r="W348" s="20"/>
      <c r="X348" s="20"/>
      <c r="Y348" s="20"/>
      <c r="Z348" s="20"/>
    </row>
    <row r="349" spans="1:26" ht="16.5" customHeight="1" x14ac:dyDescent="0.3">
      <c r="A349" s="20"/>
      <c r="B349" s="20"/>
      <c r="C349" s="44"/>
      <c r="D349" s="44"/>
      <c r="E349" s="44"/>
      <c r="F349" s="44"/>
      <c r="G349" s="44"/>
      <c r="H349" s="20"/>
      <c r="I349" s="20"/>
      <c r="J349" s="20"/>
      <c r="K349" s="20"/>
      <c r="L349" s="20"/>
      <c r="M349" s="20"/>
      <c r="N349" s="20"/>
      <c r="O349" s="20"/>
      <c r="P349" s="20"/>
      <c r="Q349" s="20"/>
      <c r="R349" s="20"/>
      <c r="S349" s="20"/>
      <c r="T349" s="20"/>
      <c r="U349" s="20"/>
      <c r="V349" s="20"/>
      <c r="W349" s="20"/>
      <c r="X349" s="20"/>
      <c r="Y349" s="20"/>
      <c r="Z349" s="20"/>
    </row>
    <row r="350" spans="1:26" ht="16.5" customHeight="1" x14ac:dyDescent="0.3">
      <c r="A350" s="20"/>
      <c r="B350" s="20"/>
      <c r="C350" s="44"/>
      <c r="D350" s="44"/>
      <c r="E350" s="44"/>
      <c r="F350" s="44"/>
      <c r="G350" s="44"/>
      <c r="H350" s="20"/>
      <c r="I350" s="20"/>
      <c r="J350" s="20"/>
      <c r="K350" s="20"/>
      <c r="L350" s="20"/>
      <c r="M350" s="20"/>
      <c r="N350" s="20"/>
      <c r="O350" s="20"/>
      <c r="P350" s="20"/>
      <c r="Q350" s="20"/>
      <c r="R350" s="20"/>
      <c r="S350" s="20"/>
      <c r="T350" s="20"/>
      <c r="U350" s="20"/>
      <c r="V350" s="20"/>
      <c r="W350" s="20"/>
      <c r="X350" s="20"/>
      <c r="Y350" s="20"/>
      <c r="Z350" s="20"/>
    </row>
    <row r="351" spans="1:26" ht="16.5" customHeight="1" x14ac:dyDescent="0.3">
      <c r="A351" s="20"/>
      <c r="B351" s="20"/>
      <c r="C351" s="44"/>
      <c r="D351" s="44"/>
      <c r="E351" s="44"/>
      <c r="F351" s="44"/>
      <c r="G351" s="44"/>
      <c r="H351" s="20"/>
      <c r="I351" s="20"/>
      <c r="J351" s="20"/>
      <c r="K351" s="20"/>
      <c r="L351" s="20"/>
      <c r="M351" s="20"/>
      <c r="N351" s="20"/>
      <c r="O351" s="20"/>
      <c r="P351" s="20"/>
      <c r="Q351" s="20"/>
      <c r="R351" s="20"/>
      <c r="S351" s="20"/>
      <c r="T351" s="20"/>
      <c r="U351" s="20"/>
      <c r="V351" s="20"/>
      <c r="W351" s="20"/>
      <c r="X351" s="20"/>
      <c r="Y351" s="20"/>
      <c r="Z351" s="20"/>
    </row>
    <row r="352" spans="1:26" ht="16.5" customHeight="1" x14ac:dyDescent="0.3">
      <c r="A352" s="20"/>
      <c r="B352" s="20"/>
      <c r="C352" s="44"/>
      <c r="D352" s="44"/>
      <c r="E352" s="44"/>
      <c r="F352" s="44"/>
      <c r="G352" s="44"/>
      <c r="H352" s="20"/>
      <c r="I352" s="20"/>
      <c r="J352" s="20"/>
      <c r="K352" s="20"/>
      <c r="L352" s="20"/>
      <c r="M352" s="20"/>
      <c r="N352" s="20"/>
      <c r="O352" s="20"/>
      <c r="P352" s="20"/>
      <c r="Q352" s="20"/>
      <c r="R352" s="20"/>
      <c r="S352" s="20"/>
      <c r="T352" s="20"/>
      <c r="U352" s="20"/>
      <c r="V352" s="20"/>
      <c r="W352" s="20"/>
      <c r="X352" s="20"/>
      <c r="Y352" s="20"/>
      <c r="Z352" s="20"/>
    </row>
    <row r="353" spans="1:26" ht="16.5" customHeight="1" x14ac:dyDescent="0.3">
      <c r="A353" s="20"/>
      <c r="B353" s="20"/>
      <c r="C353" s="44"/>
      <c r="D353" s="44"/>
      <c r="E353" s="44"/>
      <c r="F353" s="44"/>
      <c r="G353" s="44"/>
      <c r="H353" s="20"/>
      <c r="I353" s="20"/>
      <c r="J353" s="20"/>
      <c r="K353" s="20"/>
      <c r="L353" s="20"/>
      <c r="M353" s="20"/>
      <c r="N353" s="20"/>
      <c r="O353" s="20"/>
      <c r="P353" s="20"/>
      <c r="Q353" s="20"/>
      <c r="R353" s="20"/>
      <c r="S353" s="20"/>
      <c r="T353" s="20"/>
      <c r="U353" s="20"/>
      <c r="V353" s="20"/>
      <c r="W353" s="20"/>
      <c r="X353" s="20"/>
      <c r="Y353" s="20"/>
      <c r="Z353" s="20"/>
    </row>
    <row r="354" spans="1:26" ht="16.5" customHeight="1" x14ac:dyDescent="0.3">
      <c r="A354" s="20"/>
      <c r="B354" s="20"/>
      <c r="C354" s="44"/>
      <c r="D354" s="44"/>
      <c r="E354" s="44"/>
      <c r="F354" s="44"/>
      <c r="G354" s="44"/>
      <c r="H354" s="20"/>
      <c r="I354" s="20"/>
      <c r="J354" s="20"/>
      <c r="K354" s="20"/>
      <c r="L354" s="20"/>
      <c r="M354" s="20"/>
      <c r="N354" s="20"/>
      <c r="O354" s="20"/>
      <c r="P354" s="20"/>
      <c r="Q354" s="20"/>
      <c r="R354" s="20"/>
      <c r="S354" s="20"/>
      <c r="T354" s="20"/>
      <c r="U354" s="20"/>
      <c r="V354" s="20"/>
      <c r="W354" s="20"/>
      <c r="X354" s="20"/>
      <c r="Y354" s="20"/>
      <c r="Z354" s="20"/>
    </row>
    <row r="355" spans="1:26" ht="16.5" customHeight="1" x14ac:dyDescent="0.3">
      <c r="A355" s="20"/>
      <c r="B355" s="20"/>
      <c r="C355" s="44"/>
      <c r="D355" s="44"/>
      <c r="E355" s="44"/>
      <c r="F355" s="44"/>
      <c r="G355" s="44"/>
      <c r="H355" s="20"/>
      <c r="I355" s="20"/>
      <c r="J355" s="20"/>
      <c r="K355" s="20"/>
      <c r="L355" s="20"/>
      <c r="M355" s="20"/>
      <c r="N355" s="20"/>
      <c r="O355" s="20"/>
      <c r="P355" s="20"/>
      <c r="Q355" s="20"/>
      <c r="R355" s="20"/>
      <c r="S355" s="20"/>
      <c r="T355" s="20"/>
      <c r="U355" s="20"/>
      <c r="V355" s="20"/>
      <c r="W355" s="20"/>
      <c r="X355" s="20"/>
      <c r="Y355" s="20"/>
      <c r="Z355" s="20"/>
    </row>
    <row r="356" spans="1:26" ht="16.5" customHeight="1" x14ac:dyDescent="0.3">
      <c r="A356" s="20"/>
      <c r="B356" s="20"/>
      <c r="C356" s="44"/>
      <c r="D356" s="44"/>
      <c r="E356" s="44"/>
      <c r="F356" s="44"/>
      <c r="G356" s="44"/>
      <c r="H356" s="20"/>
      <c r="I356" s="20"/>
      <c r="J356" s="20"/>
      <c r="K356" s="20"/>
      <c r="L356" s="20"/>
      <c r="M356" s="20"/>
      <c r="N356" s="20"/>
      <c r="O356" s="20"/>
      <c r="P356" s="20"/>
      <c r="Q356" s="20"/>
      <c r="R356" s="20"/>
      <c r="S356" s="20"/>
      <c r="T356" s="20"/>
      <c r="U356" s="20"/>
      <c r="V356" s="20"/>
      <c r="W356" s="20"/>
      <c r="X356" s="20"/>
      <c r="Y356" s="20"/>
      <c r="Z356" s="20"/>
    </row>
    <row r="357" spans="1:26" ht="16.5" customHeight="1" x14ac:dyDescent="0.3">
      <c r="A357" s="20"/>
      <c r="B357" s="20"/>
      <c r="C357" s="44"/>
      <c r="D357" s="44"/>
      <c r="E357" s="44"/>
      <c r="F357" s="44"/>
      <c r="G357" s="44"/>
      <c r="H357" s="20"/>
      <c r="I357" s="20"/>
      <c r="J357" s="20"/>
      <c r="K357" s="20"/>
      <c r="L357" s="20"/>
      <c r="M357" s="20"/>
      <c r="N357" s="20"/>
      <c r="O357" s="20"/>
      <c r="P357" s="20"/>
      <c r="Q357" s="20"/>
      <c r="R357" s="20"/>
      <c r="S357" s="20"/>
      <c r="T357" s="20"/>
      <c r="U357" s="20"/>
      <c r="V357" s="20"/>
      <c r="W357" s="20"/>
      <c r="X357" s="20"/>
      <c r="Y357" s="20"/>
      <c r="Z357" s="20"/>
    </row>
    <row r="358" spans="1:26" ht="16.5" customHeight="1" x14ac:dyDescent="0.3">
      <c r="A358" s="20"/>
      <c r="B358" s="20"/>
      <c r="C358" s="44"/>
      <c r="D358" s="44"/>
      <c r="E358" s="44"/>
      <c r="F358" s="44"/>
      <c r="G358" s="44"/>
      <c r="H358" s="20"/>
      <c r="I358" s="20"/>
      <c r="J358" s="20"/>
      <c r="K358" s="20"/>
      <c r="L358" s="20"/>
      <c r="M358" s="20"/>
      <c r="N358" s="20"/>
      <c r="O358" s="20"/>
      <c r="P358" s="20"/>
      <c r="Q358" s="20"/>
      <c r="R358" s="20"/>
      <c r="S358" s="20"/>
      <c r="T358" s="20"/>
      <c r="U358" s="20"/>
      <c r="V358" s="20"/>
      <c r="W358" s="20"/>
      <c r="X358" s="20"/>
      <c r="Y358" s="20"/>
      <c r="Z358" s="20"/>
    </row>
    <row r="359" spans="1:26" ht="16.5" customHeight="1" x14ac:dyDescent="0.3">
      <c r="A359" s="20"/>
      <c r="B359" s="20"/>
      <c r="C359" s="44"/>
      <c r="D359" s="44"/>
      <c r="E359" s="44"/>
      <c r="F359" s="44"/>
      <c r="G359" s="44"/>
      <c r="H359" s="20"/>
      <c r="I359" s="20"/>
      <c r="J359" s="20"/>
      <c r="K359" s="20"/>
      <c r="L359" s="20"/>
      <c r="M359" s="20"/>
      <c r="N359" s="20"/>
      <c r="O359" s="20"/>
      <c r="P359" s="20"/>
      <c r="Q359" s="20"/>
      <c r="R359" s="20"/>
      <c r="S359" s="20"/>
      <c r="T359" s="20"/>
      <c r="U359" s="20"/>
      <c r="V359" s="20"/>
      <c r="W359" s="20"/>
      <c r="X359" s="20"/>
      <c r="Y359" s="20"/>
      <c r="Z359" s="20"/>
    </row>
    <row r="360" spans="1:26" ht="16.5" customHeight="1" x14ac:dyDescent="0.3">
      <c r="A360" s="20"/>
      <c r="B360" s="20"/>
      <c r="C360" s="44"/>
      <c r="D360" s="44"/>
      <c r="E360" s="44"/>
      <c r="F360" s="44"/>
      <c r="G360" s="44"/>
      <c r="H360" s="20"/>
      <c r="I360" s="20"/>
      <c r="J360" s="20"/>
      <c r="K360" s="20"/>
      <c r="L360" s="20"/>
      <c r="M360" s="20"/>
      <c r="N360" s="20"/>
      <c r="O360" s="20"/>
      <c r="P360" s="20"/>
      <c r="Q360" s="20"/>
      <c r="R360" s="20"/>
      <c r="S360" s="20"/>
      <c r="T360" s="20"/>
      <c r="U360" s="20"/>
      <c r="V360" s="20"/>
      <c r="W360" s="20"/>
      <c r="X360" s="20"/>
      <c r="Y360" s="20"/>
      <c r="Z360" s="20"/>
    </row>
    <row r="361" spans="1:26" ht="16.5" customHeight="1" x14ac:dyDescent="0.3">
      <c r="A361" s="20"/>
      <c r="B361" s="20"/>
      <c r="C361" s="44"/>
      <c r="D361" s="44"/>
      <c r="E361" s="44"/>
      <c r="F361" s="44"/>
      <c r="G361" s="44"/>
      <c r="H361" s="20"/>
      <c r="I361" s="20"/>
      <c r="J361" s="20"/>
      <c r="K361" s="20"/>
      <c r="L361" s="20"/>
      <c r="M361" s="20"/>
      <c r="N361" s="20"/>
      <c r="O361" s="20"/>
      <c r="P361" s="20"/>
      <c r="Q361" s="20"/>
      <c r="R361" s="20"/>
      <c r="S361" s="20"/>
      <c r="T361" s="20"/>
      <c r="U361" s="20"/>
      <c r="V361" s="20"/>
      <c r="W361" s="20"/>
      <c r="X361" s="20"/>
      <c r="Y361" s="20"/>
      <c r="Z361" s="20"/>
    </row>
    <row r="362" spans="1:26" ht="16.5" customHeight="1" x14ac:dyDescent="0.3">
      <c r="A362" s="20"/>
      <c r="B362" s="20"/>
      <c r="C362" s="44"/>
      <c r="D362" s="44"/>
      <c r="E362" s="44"/>
      <c r="F362" s="44"/>
      <c r="G362" s="44"/>
      <c r="H362" s="20"/>
      <c r="I362" s="20"/>
      <c r="J362" s="20"/>
      <c r="K362" s="20"/>
      <c r="L362" s="20"/>
      <c r="M362" s="20"/>
      <c r="N362" s="20"/>
      <c r="O362" s="20"/>
      <c r="P362" s="20"/>
      <c r="Q362" s="20"/>
      <c r="R362" s="20"/>
      <c r="S362" s="20"/>
      <c r="T362" s="20"/>
      <c r="U362" s="20"/>
      <c r="V362" s="20"/>
      <c r="W362" s="20"/>
      <c r="X362" s="20"/>
      <c r="Y362" s="20"/>
      <c r="Z362" s="20"/>
    </row>
    <row r="363" spans="1:26" ht="16.5" customHeight="1" x14ac:dyDescent="0.3">
      <c r="A363" s="20"/>
      <c r="B363" s="20"/>
      <c r="C363" s="44"/>
      <c r="D363" s="44"/>
      <c r="E363" s="44"/>
      <c r="F363" s="44"/>
      <c r="G363" s="44"/>
      <c r="H363" s="20"/>
      <c r="I363" s="20"/>
      <c r="J363" s="20"/>
      <c r="K363" s="20"/>
      <c r="L363" s="20"/>
      <c r="M363" s="20"/>
      <c r="N363" s="20"/>
      <c r="O363" s="20"/>
      <c r="P363" s="20"/>
      <c r="Q363" s="20"/>
      <c r="R363" s="20"/>
      <c r="S363" s="20"/>
      <c r="T363" s="20"/>
      <c r="U363" s="20"/>
      <c r="V363" s="20"/>
      <c r="W363" s="20"/>
      <c r="X363" s="20"/>
      <c r="Y363" s="20"/>
      <c r="Z363" s="20"/>
    </row>
    <row r="364" spans="1:26" ht="16.5" customHeight="1" x14ac:dyDescent="0.3">
      <c r="A364" s="20"/>
      <c r="B364" s="20"/>
      <c r="C364" s="44"/>
      <c r="D364" s="44"/>
      <c r="E364" s="44"/>
      <c r="F364" s="44"/>
      <c r="G364" s="44"/>
      <c r="H364" s="20"/>
      <c r="I364" s="20"/>
      <c r="J364" s="20"/>
      <c r="K364" s="20"/>
      <c r="L364" s="20"/>
      <c r="M364" s="20"/>
      <c r="N364" s="20"/>
      <c r="O364" s="20"/>
      <c r="P364" s="20"/>
      <c r="Q364" s="20"/>
      <c r="R364" s="20"/>
      <c r="S364" s="20"/>
      <c r="T364" s="20"/>
      <c r="U364" s="20"/>
      <c r="V364" s="20"/>
      <c r="W364" s="20"/>
      <c r="X364" s="20"/>
      <c r="Y364" s="20"/>
      <c r="Z364" s="20"/>
    </row>
    <row r="365" spans="1:26" ht="16.5" customHeight="1" x14ac:dyDescent="0.3">
      <c r="A365" s="20"/>
      <c r="B365" s="20"/>
      <c r="C365" s="44"/>
      <c r="D365" s="44"/>
      <c r="E365" s="44"/>
      <c r="F365" s="44"/>
      <c r="G365" s="44"/>
      <c r="H365" s="20"/>
      <c r="I365" s="20"/>
      <c r="J365" s="20"/>
      <c r="K365" s="20"/>
      <c r="L365" s="20"/>
      <c r="M365" s="20"/>
      <c r="N365" s="20"/>
      <c r="O365" s="20"/>
      <c r="P365" s="20"/>
      <c r="Q365" s="20"/>
      <c r="R365" s="20"/>
      <c r="S365" s="20"/>
      <c r="T365" s="20"/>
      <c r="U365" s="20"/>
      <c r="V365" s="20"/>
      <c r="W365" s="20"/>
      <c r="X365" s="20"/>
      <c r="Y365" s="20"/>
      <c r="Z365" s="20"/>
    </row>
    <row r="366" spans="1:26" ht="16.5" customHeight="1" x14ac:dyDescent="0.3">
      <c r="A366" s="20"/>
      <c r="B366" s="20"/>
      <c r="C366" s="44"/>
      <c r="D366" s="44"/>
      <c r="E366" s="44"/>
      <c r="F366" s="44"/>
      <c r="G366" s="44"/>
      <c r="H366" s="20"/>
      <c r="I366" s="20"/>
      <c r="J366" s="20"/>
      <c r="K366" s="20"/>
      <c r="L366" s="20"/>
      <c r="M366" s="20"/>
      <c r="N366" s="20"/>
      <c r="O366" s="20"/>
      <c r="P366" s="20"/>
      <c r="Q366" s="20"/>
      <c r="R366" s="20"/>
      <c r="S366" s="20"/>
      <c r="T366" s="20"/>
      <c r="U366" s="20"/>
      <c r="V366" s="20"/>
      <c r="W366" s="20"/>
      <c r="X366" s="20"/>
      <c r="Y366" s="20"/>
      <c r="Z366" s="20"/>
    </row>
    <row r="367" spans="1:26" ht="16.5" customHeight="1" x14ac:dyDescent="0.3">
      <c r="A367" s="20"/>
      <c r="B367" s="20"/>
      <c r="C367" s="44"/>
      <c r="D367" s="44"/>
      <c r="E367" s="44"/>
      <c r="F367" s="44"/>
      <c r="G367" s="44"/>
      <c r="H367" s="20"/>
      <c r="I367" s="20"/>
      <c r="J367" s="20"/>
      <c r="K367" s="20"/>
      <c r="L367" s="20"/>
      <c r="M367" s="20"/>
      <c r="N367" s="20"/>
      <c r="O367" s="20"/>
      <c r="P367" s="20"/>
      <c r="Q367" s="20"/>
      <c r="R367" s="20"/>
      <c r="S367" s="20"/>
      <c r="T367" s="20"/>
      <c r="U367" s="20"/>
      <c r="V367" s="20"/>
      <c r="W367" s="20"/>
      <c r="X367" s="20"/>
      <c r="Y367" s="20"/>
      <c r="Z367" s="20"/>
    </row>
    <row r="368" spans="1:26" ht="16.5" customHeight="1" x14ac:dyDescent="0.3">
      <c r="A368" s="20"/>
      <c r="B368" s="20"/>
      <c r="C368" s="44"/>
      <c r="D368" s="44"/>
      <c r="E368" s="44"/>
      <c r="F368" s="44"/>
      <c r="G368" s="44"/>
      <c r="H368" s="20"/>
      <c r="I368" s="20"/>
      <c r="J368" s="20"/>
      <c r="K368" s="20"/>
      <c r="L368" s="20"/>
      <c r="M368" s="20"/>
      <c r="N368" s="20"/>
      <c r="O368" s="20"/>
      <c r="P368" s="20"/>
      <c r="Q368" s="20"/>
      <c r="R368" s="20"/>
      <c r="S368" s="20"/>
      <c r="T368" s="20"/>
      <c r="U368" s="20"/>
      <c r="V368" s="20"/>
      <c r="W368" s="20"/>
      <c r="X368" s="20"/>
      <c r="Y368" s="20"/>
      <c r="Z368" s="20"/>
    </row>
    <row r="369" spans="1:26" ht="16.5" customHeight="1" x14ac:dyDescent="0.3">
      <c r="A369" s="20"/>
      <c r="B369" s="20"/>
      <c r="C369" s="44"/>
      <c r="D369" s="44"/>
      <c r="E369" s="44"/>
      <c r="F369" s="44"/>
      <c r="G369" s="44"/>
      <c r="H369" s="20"/>
      <c r="I369" s="20"/>
      <c r="J369" s="20"/>
      <c r="K369" s="20"/>
      <c r="L369" s="20"/>
      <c r="M369" s="20"/>
      <c r="N369" s="20"/>
      <c r="O369" s="20"/>
      <c r="P369" s="20"/>
      <c r="Q369" s="20"/>
      <c r="R369" s="20"/>
      <c r="S369" s="20"/>
      <c r="T369" s="20"/>
      <c r="U369" s="20"/>
      <c r="V369" s="20"/>
      <c r="W369" s="20"/>
      <c r="X369" s="20"/>
      <c r="Y369" s="20"/>
      <c r="Z369" s="20"/>
    </row>
    <row r="370" spans="1:26" ht="16.5" customHeight="1" x14ac:dyDescent="0.3">
      <c r="A370" s="20"/>
      <c r="B370" s="20"/>
      <c r="C370" s="44"/>
      <c r="D370" s="44"/>
      <c r="E370" s="44"/>
      <c r="F370" s="44"/>
      <c r="G370" s="44"/>
      <c r="H370" s="20"/>
      <c r="I370" s="20"/>
      <c r="J370" s="20"/>
      <c r="K370" s="20"/>
      <c r="L370" s="20"/>
      <c r="M370" s="20"/>
      <c r="N370" s="20"/>
      <c r="O370" s="20"/>
      <c r="P370" s="20"/>
      <c r="Q370" s="20"/>
      <c r="R370" s="20"/>
      <c r="S370" s="20"/>
      <c r="T370" s="20"/>
      <c r="U370" s="20"/>
      <c r="V370" s="20"/>
      <c r="W370" s="20"/>
      <c r="X370" s="20"/>
      <c r="Y370" s="20"/>
      <c r="Z370" s="20"/>
    </row>
    <row r="371" spans="1:26" ht="16.5" customHeight="1" x14ac:dyDescent="0.3">
      <c r="A371" s="20"/>
      <c r="B371" s="20"/>
      <c r="C371" s="44"/>
      <c r="D371" s="44"/>
      <c r="E371" s="44"/>
      <c r="F371" s="44"/>
      <c r="G371" s="44"/>
      <c r="H371" s="20"/>
      <c r="I371" s="20"/>
      <c r="J371" s="20"/>
      <c r="K371" s="20"/>
      <c r="L371" s="20"/>
      <c r="M371" s="20"/>
      <c r="N371" s="20"/>
      <c r="O371" s="20"/>
      <c r="P371" s="20"/>
      <c r="Q371" s="20"/>
      <c r="R371" s="20"/>
      <c r="S371" s="20"/>
      <c r="T371" s="20"/>
      <c r="U371" s="20"/>
      <c r="V371" s="20"/>
      <c r="W371" s="20"/>
      <c r="X371" s="20"/>
      <c r="Y371" s="20"/>
      <c r="Z371" s="20"/>
    </row>
    <row r="372" spans="1:26" ht="16.5" customHeight="1" x14ac:dyDescent="0.3">
      <c r="A372" s="20"/>
      <c r="B372" s="20"/>
      <c r="C372" s="44"/>
      <c r="D372" s="44"/>
      <c r="E372" s="44"/>
      <c r="F372" s="44"/>
      <c r="G372" s="44"/>
      <c r="H372" s="20"/>
      <c r="I372" s="20"/>
      <c r="J372" s="20"/>
      <c r="K372" s="20"/>
      <c r="L372" s="20"/>
      <c r="M372" s="20"/>
      <c r="N372" s="20"/>
      <c r="O372" s="20"/>
      <c r="P372" s="20"/>
      <c r="Q372" s="20"/>
      <c r="R372" s="20"/>
      <c r="S372" s="20"/>
      <c r="T372" s="20"/>
      <c r="U372" s="20"/>
      <c r="V372" s="20"/>
      <c r="W372" s="20"/>
      <c r="X372" s="20"/>
      <c r="Y372" s="20"/>
      <c r="Z372" s="20"/>
    </row>
    <row r="373" spans="1:26" ht="16.5" customHeight="1" x14ac:dyDescent="0.3">
      <c r="A373" s="20"/>
      <c r="B373" s="20"/>
      <c r="C373" s="44"/>
      <c r="D373" s="44"/>
      <c r="E373" s="44"/>
      <c r="F373" s="44"/>
      <c r="G373" s="44"/>
      <c r="H373" s="20"/>
      <c r="I373" s="20"/>
      <c r="J373" s="20"/>
      <c r="K373" s="20"/>
      <c r="L373" s="20"/>
      <c r="M373" s="20"/>
      <c r="N373" s="20"/>
      <c r="O373" s="20"/>
      <c r="P373" s="20"/>
      <c r="Q373" s="20"/>
      <c r="R373" s="20"/>
      <c r="S373" s="20"/>
      <c r="T373" s="20"/>
      <c r="U373" s="20"/>
      <c r="V373" s="20"/>
      <c r="W373" s="20"/>
      <c r="X373" s="20"/>
      <c r="Y373" s="20"/>
      <c r="Z373" s="20"/>
    </row>
    <row r="374" spans="1:26" ht="16.5" customHeight="1" x14ac:dyDescent="0.3">
      <c r="A374" s="20"/>
      <c r="B374" s="20"/>
      <c r="C374" s="44"/>
      <c r="D374" s="44"/>
      <c r="E374" s="44"/>
      <c r="F374" s="44"/>
      <c r="G374" s="44"/>
      <c r="H374" s="20"/>
      <c r="I374" s="20"/>
      <c r="J374" s="20"/>
      <c r="K374" s="20"/>
      <c r="L374" s="20"/>
      <c r="M374" s="20"/>
      <c r="N374" s="20"/>
      <c r="O374" s="20"/>
      <c r="P374" s="20"/>
      <c r="Q374" s="20"/>
      <c r="R374" s="20"/>
      <c r="S374" s="20"/>
      <c r="T374" s="20"/>
      <c r="U374" s="20"/>
      <c r="V374" s="20"/>
      <c r="W374" s="20"/>
      <c r="X374" s="20"/>
      <c r="Y374" s="20"/>
      <c r="Z374" s="20"/>
    </row>
    <row r="375" spans="1:26" ht="16.5" customHeight="1" x14ac:dyDescent="0.3">
      <c r="A375" s="20"/>
      <c r="B375" s="20"/>
      <c r="C375" s="44"/>
      <c r="D375" s="44"/>
      <c r="E375" s="44"/>
      <c r="F375" s="44"/>
      <c r="G375" s="44"/>
      <c r="H375" s="20"/>
      <c r="I375" s="20"/>
      <c r="J375" s="20"/>
      <c r="K375" s="20"/>
      <c r="L375" s="20"/>
      <c r="M375" s="20"/>
      <c r="N375" s="20"/>
      <c r="O375" s="20"/>
      <c r="P375" s="20"/>
      <c r="Q375" s="20"/>
      <c r="R375" s="20"/>
      <c r="S375" s="20"/>
      <c r="T375" s="20"/>
      <c r="U375" s="20"/>
      <c r="V375" s="20"/>
      <c r="W375" s="20"/>
      <c r="X375" s="20"/>
      <c r="Y375" s="20"/>
      <c r="Z375" s="20"/>
    </row>
    <row r="376" spans="1:26" ht="16.5" customHeight="1" x14ac:dyDescent="0.3">
      <c r="A376" s="20"/>
      <c r="B376" s="20"/>
      <c r="C376" s="44"/>
      <c r="D376" s="44"/>
      <c r="E376" s="44"/>
      <c r="F376" s="44"/>
      <c r="G376" s="44"/>
      <c r="H376" s="20"/>
      <c r="I376" s="20"/>
      <c r="J376" s="20"/>
      <c r="K376" s="20"/>
      <c r="L376" s="20"/>
      <c r="M376" s="20"/>
      <c r="N376" s="20"/>
      <c r="O376" s="20"/>
      <c r="P376" s="20"/>
      <c r="Q376" s="20"/>
      <c r="R376" s="20"/>
      <c r="S376" s="20"/>
      <c r="T376" s="20"/>
      <c r="U376" s="20"/>
      <c r="V376" s="20"/>
      <c r="W376" s="20"/>
      <c r="X376" s="20"/>
      <c r="Y376" s="20"/>
      <c r="Z376" s="20"/>
    </row>
    <row r="377" spans="1:26" ht="16.5" customHeight="1" x14ac:dyDescent="0.3">
      <c r="A377" s="20"/>
      <c r="B377" s="20"/>
      <c r="C377" s="44"/>
      <c r="D377" s="44"/>
      <c r="E377" s="44"/>
      <c r="F377" s="44"/>
      <c r="G377" s="44"/>
      <c r="H377" s="20"/>
      <c r="I377" s="20"/>
      <c r="J377" s="20"/>
      <c r="K377" s="20"/>
      <c r="L377" s="20"/>
      <c r="M377" s="20"/>
      <c r="N377" s="20"/>
      <c r="O377" s="20"/>
      <c r="P377" s="20"/>
      <c r="Q377" s="20"/>
      <c r="R377" s="20"/>
      <c r="S377" s="20"/>
      <c r="T377" s="20"/>
      <c r="U377" s="20"/>
      <c r="V377" s="20"/>
      <c r="W377" s="20"/>
      <c r="X377" s="20"/>
      <c r="Y377" s="20"/>
      <c r="Z377" s="20"/>
    </row>
    <row r="378" spans="1:26" ht="16.5" customHeight="1" x14ac:dyDescent="0.3">
      <c r="A378" s="20"/>
      <c r="B378" s="20"/>
      <c r="C378" s="44"/>
      <c r="D378" s="44"/>
      <c r="E378" s="44"/>
      <c r="F378" s="44"/>
      <c r="G378" s="44"/>
      <c r="H378" s="20"/>
      <c r="I378" s="20"/>
      <c r="J378" s="20"/>
      <c r="K378" s="20"/>
      <c r="L378" s="20"/>
      <c r="M378" s="20"/>
      <c r="N378" s="20"/>
      <c r="O378" s="20"/>
      <c r="P378" s="20"/>
      <c r="Q378" s="20"/>
      <c r="R378" s="20"/>
      <c r="S378" s="20"/>
      <c r="T378" s="20"/>
      <c r="U378" s="20"/>
      <c r="V378" s="20"/>
      <c r="W378" s="20"/>
      <c r="X378" s="20"/>
      <c r="Y378" s="20"/>
      <c r="Z378" s="20"/>
    </row>
    <row r="379" spans="1:26" ht="16.5" customHeight="1" x14ac:dyDescent="0.3">
      <c r="A379" s="20"/>
      <c r="B379" s="20"/>
      <c r="C379" s="44"/>
      <c r="D379" s="44"/>
      <c r="E379" s="44"/>
      <c r="F379" s="44"/>
      <c r="G379" s="44"/>
      <c r="H379" s="20"/>
      <c r="I379" s="20"/>
      <c r="J379" s="20"/>
      <c r="K379" s="20"/>
      <c r="L379" s="20"/>
      <c r="M379" s="20"/>
      <c r="N379" s="20"/>
      <c r="O379" s="20"/>
      <c r="P379" s="20"/>
      <c r="Q379" s="20"/>
      <c r="R379" s="20"/>
      <c r="S379" s="20"/>
      <c r="T379" s="20"/>
      <c r="U379" s="20"/>
      <c r="V379" s="20"/>
      <c r="W379" s="20"/>
      <c r="X379" s="20"/>
      <c r="Y379" s="20"/>
      <c r="Z379" s="20"/>
    </row>
    <row r="380" spans="1:26" ht="16.5" customHeight="1" x14ac:dyDescent="0.3">
      <c r="A380" s="20"/>
      <c r="B380" s="20"/>
      <c r="C380" s="44"/>
      <c r="D380" s="44"/>
      <c r="E380" s="44"/>
      <c r="F380" s="44"/>
      <c r="G380" s="44"/>
      <c r="H380" s="20"/>
      <c r="I380" s="20"/>
      <c r="J380" s="20"/>
      <c r="K380" s="20"/>
      <c r="L380" s="20"/>
      <c r="M380" s="20"/>
      <c r="N380" s="20"/>
      <c r="O380" s="20"/>
      <c r="P380" s="20"/>
      <c r="Q380" s="20"/>
      <c r="R380" s="20"/>
      <c r="S380" s="20"/>
      <c r="T380" s="20"/>
      <c r="U380" s="20"/>
      <c r="V380" s="20"/>
      <c r="W380" s="20"/>
      <c r="X380" s="20"/>
      <c r="Y380" s="20"/>
      <c r="Z380" s="20"/>
    </row>
    <row r="381" spans="1:26" ht="16.5" customHeight="1" x14ac:dyDescent="0.3">
      <c r="A381" s="20"/>
      <c r="B381" s="20"/>
      <c r="C381" s="44"/>
      <c r="D381" s="44"/>
      <c r="E381" s="44"/>
      <c r="F381" s="44"/>
      <c r="G381" s="44"/>
      <c r="H381" s="20"/>
      <c r="I381" s="20"/>
      <c r="J381" s="20"/>
      <c r="K381" s="20"/>
      <c r="L381" s="20"/>
      <c r="M381" s="20"/>
      <c r="N381" s="20"/>
      <c r="O381" s="20"/>
      <c r="P381" s="20"/>
      <c r="Q381" s="20"/>
      <c r="R381" s="20"/>
      <c r="S381" s="20"/>
      <c r="T381" s="20"/>
      <c r="U381" s="20"/>
      <c r="V381" s="20"/>
      <c r="W381" s="20"/>
      <c r="X381" s="20"/>
      <c r="Y381" s="20"/>
      <c r="Z381" s="20"/>
    </row>
    <row r="382" spans="1:26" ht="16.5" customHeight="1" x14ac:dyDescent="0.3">
      <c r="A382" s="20"/>
      <c r="B382" s="20"/>
      <c r="C382" s="44"/>
      <c r="D382" s="44"/>
      <c r="E382" s="44"/>
      <c r="F382" s="44"/>
      <c r="G382" s="44"/>
      <c r="H382" s="20"/>
      <c r="I382" s="20"/>
      <c r="J382" s="20"/>
      <c r="K382" s="20"/>
      <c r="L382" s="20"/>
      <c r="M382" s="20"/>
      <c r="N382" s="20"/>
      <c r="O382" s="20"/>
      <c r="P382" s="20"/>
      <c r="Q382" s="20"/>
      <c r="R382" s="20"/>
      <c r="S382" s="20"/>
      <c r="T382" s="20"/>
      <c r="U382" s="20"/>
      <c r="V382" s="20"/>
      <c r="W382" s="20"/>
      <c r="X382" s="20"/>
      <c r="Y382" s="20"/>
      <c r="Z382" s="20"/>
    </row>
    <row r="383" spans="1:26" ht="16.5" customHeight="1" x14ac:dyDescent="0.3">
      <c r="A383" s="20"/>
      <c r="B383" s="20"/>
      <c r="C383" s="44"/>
      <c r="D383" s="44"/>
      <c r="E383" s="44"/>
      <c r="F383" s="44"/>
      <c r="G383" s="44"/>
      <c r="H383" s="20"/>
      <c r="I383" s="20"/>
      <c r="J383" s="20"/>
      <c r="K383" s="20"/>
      <c r="L383" s="20"/>
      <c r="M383" s="20"/>
      <c r="N383" s="20"/>
      <c r="O383" s="20"/>
      <c r="P383" s="20"/>
      <c r="Q383" s="20"/>
      <c r="R383" s="20"/>
      <c r="S383" s="20"/>
      <c r="T383" s="20"/>
      <c r="U383" s="20"/>
      <c r="V383" s="20"/>
      <c r="W383" s="20"/>
      <c r="X383" s="20"/>
      <c r="Y383" s="20"/>
      <c r="Z383" s="20"/>
    </row>
    <row r="384" spans="1:26" ht="16.5" customHeight="1" x14ac:dyDescent="0.3">
      <c r="A384" s="20"/>
      <c r="B384" s="20"/>
      <c r="C384" s="44"/>
      <c r="D384" s="44"/>
      <c r="E384" s="44"/>
      <c r="F384" s="44"/>
      <c r="G384" s="44"/>
      <c r="H384" s="20"/>
      <c r="I384" s="20"/>
      <c r="J384" s="20"/>
      <c r="K384" s="20"/>
      <c r="L384" s="20"/>
      <c r="M384" s="20"/>
      <c r="N384" s="20"/>
      <c r="O384" s="20"/>
      <c r="P384" s="20"/>
      <c r="Q384" s="20"/>
      <c r="R384" s="20"/>
      <c r="S384" s="20"/>
      <c r="T384" s="20"/>
      <c r="U384" s="20"/>
      <c r="V384" s="20"/>
      <c r="W384" s="20"/>
      <c r="X384" s="20"/>
      <c r="Y384" s="20"/>
      <c r="Z384" s="20"/>
    </row>
    <row r="385" spans="1:26" ht="16.5" customHeight="1" x14ac:dyDescent="0.3">
      <c r="A385" s="20"/>
      <c r="B385" s="20"/>
      <c r="C385" s="44"/>
      <c r="D385" s="44"/>
      <c r="E385" s="44"/>
      <c r="F385" s="44"/>
      <c r="G385" s="44"/>
      <c r="H385" s="20"/>
      <c r="I385" s="20"/>
      <c r="J385" s="20"/>
      <c r="K385" s="20"/>
      <c r="L385" s="20"/>
      <c r="M385" s="20"/>
      <c r="N385" s="20"/>
      <c r="O385" s="20"/>
      <c r="P385" s="20"/>
      <c r="Q385" s="20"/>
      <c r="R385" s="20"/>
      <c r="S385" s="20"/>
      <c r="T385" s="20"/>
      <c r="U385" s="20"/>
      <c r="V385" s="20"/>
      <c r="W385" s="20"/>
      <c r="X385" s="20"/>
      <c r="Y385" s="20"/>
      <c r="Z385" s="20"/>
    </row>
    <row r="386" spans="1:26" ht="16.5" customHeight="1" x14ac:dyDescent="0.3">
      <c r="A386" s="20"/>
      <c r="B386" s="20"/>
      <c r="C386" s="44"/>
      <c r="D386" s="44"/>
      <c r="E386" s="44"/>
      <c r="F386" s="44"/>
      <c r="G386" s="44"/>
      <c r="H386" s="20"/>
      <c r="I386" s="20"/>
      <c r="J386" s="20"/>
      <c r="K386" s="20"/>
      <c r="L386" s="20"/>
      <c r="M386" s="20"/>
      <c r="N386" s="20"/>
      <c r="O386" s="20"/>
      <c r="P386" s="20"/>
      <c r="Q386" s="20"/>
      <c r="R386" s="20"/>
      <c r="S386" s="20"/>
      <c r="T386" s="20"/>
      <c r="U386" s="20"/>
      <c r="V386" s="20"/>
      <c r="W386" s="20"/>
      <c r="X386" s="20"/>
      <c r="Y386" s="20"/>
      <c r="Z386" s="20"/>
    </row>
    <row r="387" spans="1:26" ht="16.5" customHeight="1" x14ac:dyDescent="0.3">
      <c r="A387" s="20"/>
      <c r="B387" s="20"/>
      <c r="C387" s="44"/>
      <c r="D387" s="44"/>
      <c r="E387" s="44"/>
      <c r="F387" s="44"/>
      <c r="G387" s="44"/>
      <c r="H387" s="20"/>
      <c r="I387" s="20"/>
      <c r="J387" s="20"/>
      <c r="K387" s="20"/>
      <c r="L387" s="20"/>
      <c r="M387" s="20"/>
      <c r="N387" s="20"/>
      <c r="O387" s="20"/>
      <c r="P387" s="20"/>
      <c r="Q387" s="20"/>
      <c r="R387" s="20"/>
      <c r="S387" s="20"/>
      <c r="T387" s="20"/>
      <c r="U387" s="20"/>
      <c r="V387" s="20"/>
      <c r="W387" s="20"/>
      <c r="X387" s="20"/>
      <c r="Y387" s="20"/>
      <c r="Z387" s="20"/>
    </row>
    <row r="388" spans="1:26" ht="16.5" customHeight="1" x14ac:dyDescent="0.3">
      <c r="A388" s="20"/>
      <c r="B388" s="20"/>
      <c r="C388" s="44"/>
      <c r="D388" s="44"/>
      <c r="E388" s="44"/>
      <c r="F388" s="44"/>
      <c r="G388" s="44"/>
      <c r="H388" s="20"/>
      <c r="I388" s="20"/>
      <c r="J388" s="20"/>
      <c r="K388" s="20"/>
      <c r="L388" s="20"/>
      <c r="M388" s="20"/>
      <c r="N388" s="20"/>
      <c r="O388" s="20"/>
      <c r="P388" s="20"/>
      <c r="Q388" s="20"/>
      <c r="R388" s="20"/>
      <c r="S388" s="20"/>
      <c r="T388" s="20"/>
      <c r="U388" s="20"/>
      <c r="V388" s="20"/>
      <c r="W388" s="20"/>
      <c r="X388" s="20"/>
      <c r="Y388" s="20"/>
      <c r="Z388" s="20"/>
    </row>
    <row r="389" spans="1:26" ht="16.5" customHeight="1" x14ac:dyDescent="0.3">
      <c r="A389" s="20"/>
      <c r="B389" s="20"/>
      <c r="C389" s="44"/>
      <c r="D389" s="44"/>
      <c r="E389" s="44"/>
      <c r="F389" s="44"/>
      <c r="G389" s="44"/>
      <c r="H389" s="20"/>
      <c r="I389" s="20"/>
      <c r="J389" s="20"/>
      <c r="K389" s="20"/>
      <c r="L389" s="20"/>
      <c r="M389" s="20"/>
      <c r="N389" s="20"/>
      <c r="O389" s="20"/>
      <c r="P389" s="20"/>
      <c r="Q389" s="20"/>
      <c r="R389" s="20"/>
      <c r="S389" s="20"/>
      <c r="T389" s="20"/>
      <c r="U389" s="20"/>
      <c r="V389" s="20"/>
      <c r="W389" s="20"/>
      <c r="X389" s="20"/>
      <c r="Y389" s="20"/>
      <c r="Z389" s="20"/>
    </row>
    <row r="390" spans="1:26" ht="16.5" customHeight="1" x14ac:dyDescent="0.3">
      <c r="A390" s="20"/>
      <c r="B390" s="20"/>
      <c r="C390" s="44"/>
      <c r="D390" s="44"/>
      <c r="E390" s="44"/>
      <c r="F390" s="44"/>
      <c r="G390" s="44"/>
      <c r="H390" s="20"/>
      <c r="I390" s="20"/>
      <c r="J390" s="20"/>
      <c r="K390" s="20"/>
      <c r="L390" s="20"/>
      <c r="M390" s="20"/>
      <c r="N390" s="20"/>
      <c r="O390" s="20"/>
      <c r="P390" s="20"/>
      <c r="Q390" s="20"/>
      <c r="R390" s="20"/>
      <c r="S390" s="20"/>
      <c r="T390" s="20"/>
      <c r="U390" s="20"/>
      <c r="V390" s="20"/>
      <c r="W390" s="20"/>
      <c r="X390" s="20"/>
      <c r="Y390" s="20"/>
      <c r="Z390" s="20"/>
    </row>
    <row r="391" spans="1:26" ht="16.5" customHeight="1" x14ac:dyDescent="0.3">
      <c r="A391" s="20"/>
      <c r="B391" s="20"/>
      <c r="C391" s="44"/>
      <c r="D391" s="44"/>
      <c r="E391" s="44"/>
      <c r="F391" s="44"/>
      <c r="G391" s="44"/>
      <c r="H391" s="20"/>
      <c r="I391" s="20"/>
      <c r="J391" s="20"/>
      <c r="K391" s="20"/>
      <c r="L391" s="20"/>
      <c r="M391" s="20"/>
      <c r="N391" s="20"/>
      <c r="O391" s="20"/>
      <c r="P391" s="20"/>
      <c r="Q391" s="20"/>
      <c r="R391" s="20"/>
      <c r="S391" s="20"/>
      <c r="T391" s="20"/>
      <c r="U391" s="20"/>
      <c r="V391" s="20"/>
      <c r="W391" s="20"/>
      <c r="X391" s="20"/>
      <c r="Y391" s="20"/>
      <c r="Z391" s="20"/>
    </row>
    <row r="392" spans="1:26" ht="16.5" customHeight="1" x14ac:dyDescent="0.3">
      <c r="A392" s="20"/>
      <c r="B392" s="20"/>
      <c r="C392" s="44"/>
      <c r="D392" s="44"/>
      <c r="E392" s="44"/>
      <c r="F392" s="44"/>
      <c r="G392" s="44"/>
      <c r="H392" s="20"/>
      <c r="I392" s="20"/>
      <c r="J392" s="20"/>
      <c r="K392" s="20"/>
      <c r="L392" s="20"/>
      <c r="M392" s="20"/>
      <c r="N392" s="20"/>
      <c r="O392" s="20"/>
      <c r="P392" s="20"/>
      <c r="Q392" s="20"/>
      <c r="R392" s="20"/>
      <c r="S392" s="20"/>
      <c r="T392" s="20"/>
      <c r="U392" s="20"/>
      <c r="V392" s="20"/>
      <c r="W392" s="20"/>
      <c r="X392" s="20"/>
      <c r="Y392" s="20"/>
      <c r="Z392" s="20"/>
    </row>
    <row r="393" spans="1:26" ht="16.5" customHeight="1" x14ac:dyDescent="0.3">
      <c r="A393" s="20"/>
      <c r="B393" s="20"/>
      <c r="C393" s="44"/>
      <c r="D393" s="44"/>
      <c r="E393" s="44"/>
      <c r="F393" s="44"/>
      <c r="G393" s="44"/>
      <c r="H393" s="20"/>
      <c r="I393" s="20"/>
      <c r="J393" s="20"/>
      <c r="K393" s="20"/>
      <c r="L393" s="20"/>
      <c r="M393" s="20"/>
      <c r="N393" s="20"/>
      <c r="O393" s="20"/>
      <c r="P393" s="20"/>
      <c r="Q393" s="20"/>
      <c r="R393" s="20"/>
      <c r="S393" s="20"/>
      <c r="T393" s="20"/>
      <c r="U393" s="20"/>
      <c r="V393" s="20"/>
      <c r="W393" s="20"/>
      <c r="X393" s="20"/>
      <c r="Y393" s="20"/>
      <c r="Z393" s="20"/>
    </row>
    <row r="394" spans="1:26" ht="16.5" customHeight="1" x14ac:dyDescent="0.3">
      <c r="A394" s="20"/>
      <c r="B394" s="20"/>
      <c r="C394" s="44"/>
      <c r="D394" s="44"/>
      <c r="E394" s="44"/>
      <c r="F394" s="44"/>
      <c r="G394" s="44"/>
      <c r="H394" s="20"/>
      <c r="I394" s="20"/>
      <c r="J394" s="20"/>
      <c r="K394" s="20"/>
      <c r="L394" s="20"/>
      <c r="M394" s="20"/>
      <c r="N394" s="20"/>
      <c r="O394" s="20"/>
      <c r="P394" s="20"/>
      <c r="Q394" s="20"/>
      <c r="R394" s="20"/>
      <c r="S394" s="20"/>
      <c r="T394" s="20"/>
      <c r="U394" s="20"/>
      <c r="V394" s="20"/>
      <c r="W394" s="20"/>
      <c r="X394" s="20"/>
      <c r="Y394" s="20"/>
      <c r="Z394" s="20"/>
    </row>
    <row r="395" spans="1:26" ht="16.5" customHeight="1" x14ac:dyDescent="0.3">
      <c r="A395" s="20"/>
      <c r="B395" s="20"/>
      <c r="C395" s="44"/>
      <c r="D395" s="44"/>
      <c r="E395" s="44"/>
      <c r="F395" s="44"/>
      <c r="G395" s="44"/>
      <c r="H395" s="20"/>
      <c r="I395" s="20"/>
      <c r="J395" s="20"/>
      <c r="K395" s="20"/>
      <c r="L395" s="20"/>
      <c r="M395" s="20"/>
      <c r="N395" s="20"/>
      <c r="O395" s="20"/>
      <c r="P395" s="20"/>
      <c r="Q395" s="20"/>
      <c r="R395" s="20"/>
      <c r="S395" s="20"/>
      <c r="T395" s="20"/>
      <c r="U395" s="20"/>
      <c r="V395" s="20"/>
      <c r="W395" s="20"/>
      <c r="X395" s="20"/>
      <c r="Y395" s="20"/>
      <c r="Z395" s="20"/>
    </row>
    <row r="396" spans="1:26" ht="16.5" customHeight="1" x14ac:dyDescent="0.3">
      <c r="A396" s="20"/>
      <c r="B396" s="20"/>
      <c r="C396" s="44"/>
      <c r="D396" s="44"/>
      <c r="E396" s="44"/>
      <c r="F396" s="44"/>
      <c r="G396" s="44"/>
      <c r="H396" s="20"/>
      <c r="I396" s="20"/>
      <c r="J396" s="20"/>
      <c r="K396" s="20"/>
      <c r="L396" s="20"/>
      <c r="M396" s="20"/>
      <c r="N396" s="20"/>
      <c r="O396" s="20"/>
      <c r="P396" s="20"/>
      <c r="Q396" s="20"/>
      <c r="R396" s="20"/>
      <c r="S396" s="20"/>
      <c r="T396" s="20"/>
      <c r="U396" s="20"/>
      <c r="V396" s="20"/>
      <c r="W396" s="20"/>
      <c r="X396" s="20"/>
      <c r="Y396" s="20"/>
      <c r="Z396" s="20"/>
    </row>
    <row r="397" spans="1:26" ht="16.5" customHeight="1" x14ac:dyDescent="0.3">
      <c r="A397" s="20"/>
      <c r="B397" s="20"/>
      <c r="C397" s="44"/>
      <c r="D397" s="44"/>
      <c r="E397" s="44"/>
      <c r="F397" s="44"/>
      <c r="G397" s="44"/>
      <c r="H397" s="20"/>
      <c r="I397" s="20"/>
      <c r="J397" s="20"/>
      <c r="K397" s="20"/>
      <c r="L397" s="20"/>
      <c r="M397" s="20"/>
      <c r="N397" s="20"/>
      <c r="O397" s="20"/>
      <c r="P397" s="20"/>
      <c r="Q397" s="20"/>
      <c r="R397" s="20"/>
      <c r="S397" s="20"/>
      <c r="T397" s="20"/>
      <c r="U397" s="20"/>
      <c r="V397" s="20"/>
      <c r="W397" s="20"/>
      <c r="X397" s="20"/>
      <c r="Y397" s="20"/>
      <c r="Z397" s="20"/>
    </row>
    <row r="398" spans="1:26" ht="16.5" customHeight="1" x14ac:dyDescent="0.3">
      <c r="A398" s="20"/>
      <c r="B398" s="20"/>
      <c r="C398" s="44"/>
      <c r="D398" s="44"/>
      <c r="E398" s="44"/>
      <c r="F398" s="44"/>
      <c r="G398" s="44"/>
      <c r="H398" s="20"/>
      <c r="I398" s="20"/>
      <c r="J398" s="20"/>
      <c r="K398" s="20"/>
      <c r="L398" s="20"/>
      <c r="M398" s="20"/>
      <c r="N398" s="20"/>
      <c r="O398" s="20"/>
      <c r="P398" s="20"/>
      <c r="Q398" s="20"/>
      <c r="R398" s="20"/>
      <c r="S398" s="20"/>
      <c r="T398" s="20"/>
      <c r="U398" s="20"/>
      <c r="V398" s="20"/>
      <c r="W398" s="20"/>
      <c r="X398" s="20"/>
      <c r="Y398" s="20"/>
      <c r="Z398" s="20"/>
    </row>
    <row r="399" spans="1:26" ht="16.5" customHeight="1" x14ac:dyDescent="0.3">
      <c r="A399" s="20"/>
      <c r="B399" s="20"/>
      <c r="C399" s="44"/>
      <c r="D399" s="44"/>
      <c r="E399" s="44"/>
      <c r="F399" s="44"/>
      <c r="G399" s="44"/>
      <c r="H399" s="20"/>
      <c r="I399" s="20"/>
      <c r="J399" s="20"/>
      <c r="K399" s="20"/>
      <c r="L399" s="20"/>
      <c r="M399" s="20"/>
      <c r="N399" s="20"/>
      <c r="O399" s="20"/>
      <c r="P399" s="20"/>
      <c r="Q399" s="20"/>
      <c r="R399" s="20"/>
      <c r="S399" s="20"/>
      <c r="T399" s="20"/>
      <c r="U399" s="20"/>
      <c r="V399" s="20"/>
      <c r="W399" s="20"/>
      <c r="X399" s="20"/>
      <c r="Y399" s="20"/>
      <c r="Z399" s="20"/>
    </row>
    <row r="400" spans="1:26" ht="16.5" customHeight="1" x14ac:dyDescent="0.3">
      <c r="A400" s="20"/>
      <c r="B400" s="20"/>
      <c r="C400" s="44"/>
      <c r="D400" s="44"/>
      <c r="E400" s="44"/>
      <c r="F400" s="44"/>
      <c r="G400" s="44"/>
      <c r="H400" s="20"/>
      <c r="I400" s="20"/>
      <c r="J400" s="20"/>
      <c r="K400" s="20"/>
      <c r="L400" s="20"/>
      <c r="M400" s="20"/>
      <c r="N400" s="20"/>
      <c r="O400" s="20"/>
      <c r="P400" s="20"/>
      <c r="Q400" s="20"/>
      <c r="R400" s="20"/>
      <c r="S400" s="20"/>
      <c r="T400" s="20"/>
      <c r="U400" s="20"/>
      <c r="V400" s="20"/>
      <c r="W400" s="20"/>
      <c r="X400" s="20"/>
      <c r="Y400" s="20"/>
      <c r="Z400" s="20"/>
    </row>
    <row r="401" spans="1:26" ht="16.5" customHeight="1" x14ac:dyDescent="0.3">
      <c r="A401" s="20"/>
      <c r="B401" s="20"/>
      <c r="C401" s="44"/>
      <c r="D401" s="44"/>
      <c r="E401" s="44"/>
      <c r="F401" s="44"/>
      <c r="G401" s="44"/>
      <c r="H401" s="20"/>
      <c r="I401" s="20"/>
      <c r="J401" s="20"/>
      <c r="K401" s="20"/>
      <c r="L401" s="20"/>
      <c r="M401" s="20"/>
      <c r="N401" s="20"/>
      <c r="O401" s="20"/>
      <c r="P401" s="20"/>
      <c r="Q401" s="20"/>
      <c r="R401" s="20"/>
      <c r="S401" s="20"/>
      <c r="T401" s="20"/>
      <c r="U401" s="20"/>
      <c r="V401" s="20"/>
      <c r="W401" s="20"/>
      <c r="X401" s="20"/>
      <c r="Y401" s="20"/>
      <c r="Z401" s="20"/>
    </row>
    <row r="402" spans="1:26" ht="16.5" customHeight="1" x14ac:dyDescent="0.3">
      <c r="A402" s="20"/>
      <c r="B402" s="20"/>
      <c r="C402" s="44"/>
      <c r="D402" s="44"/>
      <c r="E402" s="44"/>
      <c r="F402" s="44"/>
      <c r="G402" s="44"/>
      <c r="H402" s="20"/>
      <c r="I402" s="20"/>
      <c r="J402" s="20"/>
      <c r="K402" s="20"/>
      <c r="L402" s="20"/>
      <c r="M402" s="20"/>
      <c r="N402" s="20"/>
      <c r="O402" s="20"/>
      <c r="P402" s="20"/>
      <c r="Q402" s="20"/>
      <c r="R402" s="20"/>
      <c r="S402" s="20"/>
      <c r="T402" s="20"/>
      <c r="U402" s="20"/>
      <c r="V402" s="20"/>
      <c r="W402" s="20"/>
      <c r="X402" s="20"/>
      <c r="Y402" s="20"/>
      <c r="Z402" s="20"/>
    </row>
    <row r="403" spans="1:26" ht="16.5" customHeight="1" x14ac:dyDescent="0.3">
      <c r="A403" s="20"/>
      <c r="B403" s="20"/>
      <c r="C403" s="44"/>
      <c r="D403" s="44"/>
      <c r="E403" s="44"/>
      <c r="F403" s="44"/>
      <c r="G403" s="44"/>
      <c r="H403" s="20"/>
      <c r="I403" s="20"/>
      <c r="J403" s="20"/>
      <c r="K403" s="20"/>
      <c r="L403" s="20"/>
      <c r="M403" s="20"/>
      <c r="N403" s="20"/>
      <c r="O403" s="20"/>
      <c r="P403" s="20"/>
      <c r="Q403" s="20"/>
      <c r="R403" s="20"/>
      <c r="S403" s="20"/>
      <c r="T403" s="20"/>
      <c r="U403" s="20"/>
      <c r="V403" s="20"/>
      <c r="W403" s="20"/>
      <c r="X403" s="20"/>
      <c r="Y403" s="20"/>
      <c r="Z403" s="20"/>
    </row>
    <row r="404" spans="1:26" ht="16.5" customHeight="1" x14ac:dyDescent="0.3">
      <c r="A404" s="20"/>
      <c r="B404" s="20"/>
      <c r="C404" s="44"/>
      <c r="D404" s="44"/>
      <c r="E404" s="44"/>
      <c r="F404" s="44"/>
      <c r="G404" s="44"/>
      <c r="H404" s="20"/>
      <c r="I404" s="20"/>
      <c r="J404" s="20"/>
      <c r="K404" s="20"/>
      <c r="L404" s="20"/>
      <c r="M404" s="20"/>
      <c r="N404" s="20"/>
      <c r="O404" s="20"/>
      <c r="P404" s="20"/>
      <c r="Q404" s="20"/>
      <c r="R404" s="20"/>
      <c r="S404" s="20"/>
      <c r="T404" s="20"/>
      <c r="U404" s="20"/>
      <c r="V404" s="20"/>
      <c r="W404" s="20"/>
      <c r="X404" s="20"/>
      <c r="Y404" s="20"/>
      <c r="Z404" s="20"/>
    </row>
    <row r="405" spans="1:26" ht="16.5" customHeight="1" x14ac:dyDescent="0.3">
      <c r="A405" s="20"/>
      <c r="B405" s="20"/>
      <c r="C405" s="44"/>
      <c r="D405" s="44"/>
      <c r="E405" s="44"/>
      <c r="F405" s="44"/>
      <c r="G405" s="44"/>
      <c r="H405" s="20"/>
      <c r="I405" s="20"/>
      <c r="J405" s="20"/>
      <c r="K405" s="20"/>
      <c r="L405" s="20"/>
      <c r="M405" s="20"/>
      <c r="N405" s="20"/>
      <c r="O405" s="20"/>
      <c r="P405" s="20"/>
      <c r="Q405" s="20"/>
      <c r="R405" s="20"/>
      <c r="S405" s="20"/>
      <c r="T405" s="20"/>
      <c r="U405" s="20"/>
      <c r="V405" s="20"/>
      <c r="W405" s="20"/>
      <c r="X405" s="20"/>
      <c r="Y405" s="20"/>
      <c r="Z405" s="20"/>
    </row>
    <row r="406" spans="1:26" ht="16.5" customHeight="1" x14ac:dyDescent="0.3">
      <c r="A406" s="20"/>
      <c r="B406" s="20"/>
      <c r="C406" s="44"/>
      <c r="D406" s="44"/>
      <c r="E406" s="44"/>
      <c r="F406" s="44"/>
      <c r="G406" s="44"/>
      <c r="H406" s="20"/>
      <c r="I406" s="20"/>
      <c r="J406" s="20"/>
      <c r="K406" s="20"/>
      <c r="L406" s="20"/>
      <c r="M406" s="20"/>
      <c r="N406" s="20"/>
      <c r="O406" s="20"/>
      <c r="P406" s="20"/>
      <c r="Q406" s="20"/>
      <c r="R406" s="20"/>
      <c r="S406" s="20"/>
      <c r="T406" s="20"/>
      <c r="U406" s="20"/>
      <c r="V406" s="20"/>
      <c r="W406" s="20"/>
      <c r="X406" s="20"/>
      <c r="Y406" s="20"/>
      <c r="Z406" s="20"/>
    </row>
    <row r="407" spans="1:26" ht="16.5" customHeight="1" x14ac:dyDescent="0.3">
      <c r="A407" s="20"/>
      <c r="B407" s="20"/>
      <c r="C407" s="44"/>
      <c r="D407" s="44"/>
      <c r="E407" s="44"/>
      <c r="F407" s="44"/>
      <c r="G407" s="44"/>
      <c r="H407" s="20"/>
      <c r="I407" s="20"/>
      <c r="J407" s="20"/>
      <c r="K407" s="20"/>
      <c r="L407" s="20"/>
      <c r="M407" s="20"/>
      <c r="N407" s="20"/>
      <c r="O407" s="20"/>
      <c r="P407" s="20"/>
      <c r="Q407" s="20"/>
      <c r="R407" s="20"/>
      <c r="S407" s="20"/>
      <c r="T407" s="20"/>
      <c r="U407" s="20"/>
      <c r="V407" s="20"/>
      <c r="W407" s="20"/>
      <c r="X407" s="20"/>
      <c r="Y407" s="20"/>
      <c r="Z407" s="20"/>
    </row>
    <row r="408" spans="1:26" ht="16.5" customHeight="1" x14ac:dyDescent="0.3">
      <c r="A408" s="20"/>
      <c r="B408" s="20"/>
      <c r="C408" s="44"/>
      <c r="D408" s="44"/>
      <c r="E408" s="44"/>
      <c r="F408" s="44"/>
      <c r="G408" s="44"/>
      <c r="H408" s="20"/>
      <c r="I408" s="20"/>
      <c r="J408" s="20"/>
      <c r="K408" s="20"/>
      <c r="L408" s="20"/>
      <c r="M408" s="20"/>
      <c r="N408" s="20"/>
      <c r="O408" s="20"/>
      <c r="P408" s="20"/>
      <c r="Q408" s="20"/>
      <c r="R408" s="20"/>
      <c r="S408" s="20"/>
      <c r="T408" s="20"/>
      <c r="U408" s="20"/>
      <c r="V408" s="20"/>
      <c r="W408" s="20"/>
      <c r="X408" s="20"/>
      <c r="Y408" s="20"/>
      <c r="Z408" s="20"/>
    </row>
    <row r="409" spans="1:26" ht="16.5" customHeight="1" x14ac:dyDescent="0.3">
      <c r="A409" s="20"/>
      <c r="B409" s="20"/>
      <c r="C409" s="44"/>
      <c r="D409" s="44"/>
      <c r="E409" s="44"/>
      <c r="F409" s="44"/>
      <c r="G409" s="44"/>
      <c r="H409" s="20"/>
      <c r="I409" s="20"/>
      <c r="J409" s="20"/>
      <c r="K409" s="20"/>
      <c r="L409" s="20"/>
      <c r="M409" s="20"/>
      <c r="N409" s="20"/>
      <c r="O409" s="20"/>
      <c r="P409" s="20"/>
      <c r="Q409" s="20"/>
      <c r="R409" s="20"/>
      <c r="S409" s="20"/>
      <c r="T409" s="20"/>
      <c r="U409" s="20"/>
      <c r="V409" s="20"/>
      <c r="W409" s="20"/>
      <c r="X409" s="20"/>
      <c r="Y409" s="20"/>
      <c r="Z409" s="20"/>
    </row>
    <row r="410" spans="1:26" ht="16.5" customHeight="1" x14ac:dyDescent="0.3">
      <c r="A410" s="20"/>
      <c r="B410" s="20"/>
      <c r="C410" s="44"/>
      <c r="D410" s="44"/>
      <c r="E410" s="44"/>
      <c r="F410" s="44"/>
      <c r="G410" s="44"/>
      <c r="H410" s="20"/>
      <c r="I410" s="20"/>
      <c r="J410" s="20"/>
      <c r="K410" s="20"/>
      <c r="L410" s="20"/>
      <c r="M410" s="20"/>
      <c r="N410" s="20"/>
      <c r="O410" s="20"/>
      <c r="P410" s="20"/>
      <c r="Q410" s="20"/>
      <c r="R410" s="20"/>
      <c r="S410" s="20"/>
      <c r="T410" s="20"/>
      <c r="U410" s="20"/>
      <c r="V410" s="20"/>
      <c r="W410" s="20"/>
      <c r="X410" s="20"/>
      <c r="Y410" s="20"/>
      <c r="Z410" s="20"/>
    </row>
    <row r="411" spans="1:26" ht="16.5" customHeight="1" x14ac:dyDescent="0.3">
      <c r="A411" s="20"/>
      <c r="B411" s="20"/>
      <c r="C411" s="44"/>
      <c r="D411" s="44"/>
      <c r="E411" s="44"/>
      <c r="F411" s="44"/>
      <c r="G411" s="44"/>
      <c r="H411" s="20"/>
      <c r="I411" s="20"/>
      <c r="J411" s="20"/>
      <c r="K411" s="20"/>
      <c r="L411" s="20"/>
      <c r="M411" s="20"/>
      <c r="N411" s="20"/>
      <c r="O411" s="20"/>
      <c r="P411" s="20"/>
      <c r="Q411" s="20"/>
      <c r="R411" s="20"/>
      <c r="S411" s="20"/>
      <c r="T411" s="20"/>
      <c r="U411" s="20"/>
      <c r="V411" s="20"/>
      <c r="W411" s="20"/>
      <c r="X411" s="20"/>
      <c r="Y411" s="20"/>
      <c r="Z411" s="20"/>
    </row>
    <row r="412" spans="1:26" ht="16.5" customHeight="1" x14ac:dyDescent="0.3">
      <c r="A412" s="20"/>
      <c r="B412" s="20"/>
      <c r="C412" s="44"/>
      <c r="D412" s="44"/>
      <c r="E412" s="44"/>
      <c r="F412" s="44"/>
      <c r="G412" s="44"/>
      <c r="H412" s="20"/>
      <c r="I412" s="20"/>
      <c r="J412" s="20"/>
      <c r="K412" s="20"/>
      <c r="L412" s="20"/>
      <c r="M412" s="20"/>
      <c r="N412" s="20"/>
      <c r="O412" s="20"/>
      <c r="P412" s="20"/>
      <c r="Q412" s="20"/>
      <c r="R412" s="20"/>
      <c r="S412" s="20"/>
      <c r="T412" s="20"/>
      <c r="U412" s="20"/>
      <c r="V412" s="20"/>
      <c r="W412" s="20"/>
      <c r="X412" s="20"/>
      <c r="Y412" s="20"/>
      <c r="Z412" s="20"/>
    </row>
    <row r="413" spans="1:26" ht="16.5" customHeight="1" x14ac:dyDescent="0.3">
      <c r="A413" s="20"/>
      <c r="B413" s="20"/>
      <c r="C413" s="44"/>
      <c r="D413" s="44"/>
      <c r="E413" s="44"/>
      <c r="F413" s="44"/>
      <c r="G413" s="44"/>
      <c r="H413" s="20"/>
      <c r="I413" s="20"/>
      <c r="J413" s="20"/>
      <c r="K413" s="20"/>
      <c r="L413" s="20"/>
      <c r="M413" s="20"/>
      <c r="N413" s="20"/>
      <c r="O413" s="20"/>
      <c r="P413" s="20"/>
      <c r="Q413" s="20"/>
      <c r="R413" s="20"/>
      <c r="S413" s="20"/>
      <c r="T413" s="20"/>
      <c r="U413" s="20"/>
      <c r="V413" s="20"/>
      <c r="W413" s="20"/>
      <c r="X413" s="20"/>
      <c r="Y413" s="20"/>
      <c r="Z413" s="20"/>
    </row>
    <row r="414" spans="1:26" ht="16.5" customHeight="1" x14ac:dyDescent="0.3">
      <c r="A414" s="20"/>
      <c r="B414" s="20"/>
      <c r="C414" s="44"/>
      <c r="D414" s="44"/>
      <c r="E414" s="44"/>
      <c r="F414" s="44"/>
      <c r="G414" s="44"/>
      <c r="H414" s="20"/>
      <c r="I414" s="20"/>
      <c r="J414" s="20"/>
      <c r="K414" s="20"/>
      <c r="L414" s="20"/>
      <c r="M414" s="20"/>
      <c r="N414" s="20"/>
      <c r="O414" s="20"/>
      <c r="P414" s="20"/>
      <c r="Q414" s="20"/>
      <c r="R414" s="20"/>
      <c r="S414" s="20"/>
      <c r="T414" s="20"/>
      <c r="U414" s="20"/>
      <c r="V414" s="20"/>
      <c r="W414" s="20"/>
      <c r="X414" s="20"/>
      <c r="Y414" s="20"/>
      <c r="Z414" s="20"/>
    </row>
    <row r="415" spans="1:26" ht="16.5" customHeight="1" x14ac:dyDescent="0.3">
      <c r="A415" s="20"/>
      <c r="B415" s="20"/>
      <c r="C415" s="44"/>
      <c r="D415" s="44"/>
      <c r="E415" s="44"/>
      <c r="F415" s="44"/>
      <c r="G415" s="44"/>
      <c r="H415" s="20"/>
      <c r="I415" s="20"/>
      <c r="J415" s="20"/>
      <c r="K415" s="20"/>
      <c r="L415" s="20"/>
      <c r="M415" s="20"/>
      <c r="N415" s="20"/>
      <c r="O415" s="20"/>
      <c r="P415" s="20"/>
      <c r="Q415" s="20"/>
      <c r="R415" s="20"/>
      <c r="S415" s="20"/>
      <c r="T415" s="20"/>
      <c r="U415" s="20"/>
      <c r="V415" s="20"/>
      <c r="W415" s="20"/>
      <c r="X415" s="20"/>
      <c r="Y415" s="20"/>
      <c r="Z415" s="20"/>
    </row>
    <row r="416" spans="1:26" ht="16.5" customHeight="1" x14ac:dyDescent="0.3">
      <c r="A416" s="20"/>
      <c r="B416" s="20"/>
      <c r="C416" s="44"/>
      <c r="D416" s="44"/>
      <c r="E416" s="44"/>
      <c r="F416" s="44"/>
      <c r="G416" s="44"/>
      <c r="H416" s="20"/>
      <c r="I416" s="20"/>
      <c r="J416" s="20"/>
      <c r="K416" s="20"/>
      <c r="L416" s="20"/>
      <c r="M416" s="20"/>
      <c r="N416" s="20"/>
      <c r="O416" s="20"/>
      <c r="P416" s="20"/>
      <c r="Q416" s="20"/>
      <c r="R416" s="20"/>
      <c r="S416" s="20"/>
      <c r="T416" s="20"/>
      <c r="U416" s="20"/>
      <c r="V416" s="20"/>
      <c r="W416" s="20"/>
      <c r="X416" s="20"/>
      <c r="Y416" s="20"/>
      <c r="Z416" s="20"/>
    </row>
    <row r="417" spans="1:26" ht="16.5" customHeight="1" x14ac:dyDescent="0.3">
      <c r="A417" s="20"/>
      <c r="B417" s="20"/>
      <c r="C417" s="44"/>
      <c r="D417" s="44"/>
      <c r="E417" s="44"/>
      <c r="F417" s="44"/>
      <c r="G417" s="44"/>
      <c r="H417" s="20"/>
      <c r="I417" s="20"/>
      <c r="J417" s="20"/>
      <c r="K417" s="20"/>
      <c r="L417" s="20"/>
      <c r="M417" s="20"/>
      <c r="N417" s="20"/>
      <c r="O417" s="20"/>
      <c r="P417" s="20"/>
      <c r="Q417" s="20"/>
      <c r="R417" s="20"/>
      <c r="S417" s="20"/>
      <c r="T417" s="20"/>
      <c r="U417" s="20"/>
      <c r="V417" s="20"/>
      <c r="W417" s="20"/>
      <c r="X417" s="20"/>
      <c r="Y417" s="20"/>
      <c r="Z417" s="20"/>
    </row>
    <row r="418" spans="1:26" ht="16.5" customHeight="1" x14ac:dyDescent="0.3">
      <c r="A418" s="20"/>
      <c r="B418" s="20"/>
      <c r="C418" s="44"/>
      <c r="D418" s="44"/>
      <c r="E418" s="44"/>
      <c r="F418" s="44"/>
      <c r="G418" s="44"/>
      <c r="H418" s="20"/>
      <c r="I418" s="20"/>
      <c r="J418" s="20"/>
      <c r="K418" s="20"/>
      <c r="L418" s="20"/>
      <c r="M418" s="20"/>
      <c r="N418" s="20"/>
      <c r="O418" s="20"/>
      <c r="P418" s="20"/>
      <c r="Q418" s="20"/>
      <c r="R418" s="20"/>
      <c r="S418" s="20"/>
      <c r="T418" s="20"/>
      <c r="U418" s="20"/>
      <c r="V418" s="20"/>
      <c r="W418" s="20"/>
      <c r="X418" s="20"/>
      <c r="Y418" s="20"/>
      <c r="Z418" s="20"/>
    </row>
    <row r="419" spans="1:26" ht="16.5" customHeight="1" x14ac:dyDescent="0.3">
      <c r="A419" s="20"/>
      <c r="B419" s="20"/>
      <c r="C419" s="44"/>
      <c r="D419" s="44"/>
      <c r="E419" s="44"/>
      <c r="F419" s="44"/>
      <c r="G419" s="44"/>
      <c r="H419" s="20"/>
      <c r="I419" s="20"/>
      <c r="J419" s="20"/>
      <c r="K419" s="20"/>
      <c r="L419" s="20"/>
      <c r="M419" s="20"/>
      <c r="N419" s="20"/>
      <c r="O419" s="20"/>
      <c r="P419" s="20"/>
      <c r="Q419" s="20"/>
      <c r="R419" s="20"/>
      <c r="S419" s="20"/>
      <c r="T419" s="20"/>
      <c r="U419" s="20"/>
      <c r="V419" s="20"/>
      <c r="W419" s="20"/>
      <c r="X419" s="20"/>
      <c r="Y419" s="20"/>
      <c r="Z419" s="20"/>
    </row>
    <row r="420" spans="1:26" ht="16.5" customHeight="1" x14ac:dyDescent="0.3">
      <c r="A420" s="20"/>
      <c r="B420" s="20"/>
      <c r="C420" s="44"/>
      <c r="D420" s="44"/>
      <c r="E420" s="44"/>
      <c r="F420" s="44"/>
      <c r="G420" s="44"/>
      <c r="H420" s="20"/>
      <c r="I420" s="20"/>
      <c r="J420" s="20"/>
      <c r="K420" s="20"/>
      <c r="L420" s="20"/>
      <c r="M420" s="20"/>
      <c r="N420" s="20"/>
      <c r="O420" s="20"/>
      <c r="P420" s="20"/>
      <c r="Q420" s="20"/>
      <c r="R420" s="20"/>
      <c r="S420" s="20"/>
      <c r="T420" s="20"/>
      <c r="U420" s="20"/>
      <c r="V420" s="20"/>
      <c r="W420" s="20"/>
      <c r="X420" s="20"/>
      <c r="Y420" s="20"/>
      <c r="Z420" s="20"/>
    </row>
    <row r="421" spans="1:26" ht="16.5" customHeight="1" x14ac:dyDescent="0.3">
      <c r="A421" s="20"/>
      <c r="B421" s="20"/>
      <c r="C421" s="44"/>
      <c r="D421" s="44"/>
      <c r="E421" s="44"/>
      <c r="F421" s="44"/>
      <c r="G421" s="44"/>
      <c r="H421" s="20"/>
      <c r="I421" s="20"/>
      <c r="J421" s="20"/>
      <c r="K421" s="20"/>
      <c r="L421" s="20"/>
      <c r="M421" s="20"/>
      <c r="N421" s="20"/>
      <c r="O421" s="20"/>
      <c r="P421" s="20"/>
      <c r="Q421" s="20"/>
      <c r="R421" s="20"/>
      <c r="S421" s="20"/>
      <c r="T421" s="20"/>
      <c r="U421" s="20"/>
      <c r="V421" s="20"/>
      <c r="W421" s="20"/>
      <c r="X421" s="20"/>
      <c r="Y421" s="20"/>
      <c r="Z421" s="20"/>
    </row>
    <row r="422" spans="1:26" ht="16.5" customHeight="1" x14ac:dyDescent="0.3">
      <c r="A422" s="20"/>
      <c r="B422" s="20"/>
      <c r="C422" s="44"/>
      <c r="D422" s="44"/>
      <c r="E422" s="44"/>
      <c r="F422" s="44"/>
      <c r="G422" s="44"/>
      <c r="H422" s="20"/>
      <c r="I422" s="20"/>
      <c r="J422" s="20"/>
      <c r="K422" s="20"/>
      <c r="L422" s="20"/>
      <c r="M422" s="20"/>
      <c r="N422" s="20"/>
      <c r="O422" s="20"/>
      <c r="P422" s="20"/>
      <c r="Q422" s="20"/>
      <c r="R422" s="20"/>
      <c r="S422" s="20"/>
      <c r="T422" s="20"/>
      <c r="U422" s="20"/>
      <c r="V422" s="20"/>
      <c r="W422" s="20"/>
      <c r="X422" s="20"/>
      <c r="Y422" s="20"/>
      <c r="Z422" s="20"/>
    </row>
    <row r="423" spans="1:26" ht="16.5" customHeight="1" x14ac:dyDescent="0.3">
      <c r="A423" s="20"/>
      <c r="B423" s="20"/>
      <c r="C423" s="44"/>
      <c r="D423" s="44"/>
      <c r="E423" s="44"/>
      <c r="F423" s="44"/>
      <c r="G423" s="44"/>
      <c r="H423" s="20"/>
      <c r="I423" s="20"/>
      <c r="J423" s="20"/>
      <c r="K423" s="20"/>
      <c r="L423" s="20"/>
      <c r="M423" s="20"/>
      <c r="N423" s="20"/>
      <c r="O423" s="20"/>
      <c r="P423" s="20"/>
      <c r="Q423" s="20"/>
      <c r="R423" s="20"/>
      <c r="S423" s="20"/>
      <c r="T423" s="20"/>
      <c r="U423" s="20"/>
      <c r="V423" s="20"/>
      <c r="W423" s="20"/>
      <c r="X423" s="20"/>
      <c r="Y423" s="20"/>
      <c r="Z423" s="20"/>
    </row>
    <row r="424" spans="1:26" ht="16.5" customHeight="1" x14ac:dyDescent="0.3">
      <c r="A424" s="20"/>
      <c r="B424" s="20"/>
      <c r="C424" s="44"/>
      <c r="D424" s="44"/>
      <c r="E424" s="44"/>
      <c r="F424" s="44"/>
      <c r="G424" s="44"/>
      <c r="H424" s="20"/>
      <c r="I424" s="20"/>
      <c r="J424" s="20"/>
      <c r="K424" s="20"/>
      <c r="L424" s="20"/>
      <c r="M424" s="20"/>
      <c r="N424" s="20"/>
      <c r="O424" s="20"/>
      <c r="P424" s="20"/>
      <c r="Q424" s="20"/>
      <c r="R424" s="20"/>
      <c r="S424" s="20"/>
      <c r="T424" s="20"/>
      <c r="U424" s="20"/>
      <c r="V424" s="20"/>
      <c r="W424" s="20"/>
      <c r="X424" s="20"/>
      <c r="Y424" s="20"/>
      <c r="Z424" s="20"/>
    </row>
    <row r="425" spans="1:26" ht="16.5" customHeight="1" x14ac:dyDescent="0.3">
      <c r="A425" s="20"/>
      <c r="B425" s="20"/>
      <c r="C425" s="44"/>
      <c r="D425" s="44"/>
      <c r="E425" s="44"/>
      <c r="F425" s="44"/>
      <c r="G425" s="44"/>
      <c r="H425" s="20"/>
      <c r="I425" s="20"/>
      <c r="J425" s="20"/>
      <c r="K425" s="20"/>
      <c r="L425" s="20"/>
      <c r="M425" s="20"/>
      <c r="N425" s="20"/>
      <c r="O425" s="20"/>
      <c r="P425" s="20"/>
      <c r="Q425" s="20"/>
      <c r="R425" s="20"/>
      <c r="S425" s="20"/>
      <c r="T425" s="20"/>
      <c r="U425" s="20"/>
      <c r="V425" s="20"/>
      <c r="W425" s="20"/>
      <c r="X425" s="20"/>
      <c r="Y425" s="20"/>
      <c r="Z425" s="20"/>
    </row>
    <row r="426" spans="1:26" ht="16.5" customHeight="1" x14ac:dyDescent="0.3">
      <c r="A426" s="20"/>
      <c r="B426" s="20"/>
      <c r="C426" s="44"/>
      <c r="D426" s="44"/>
      <c r="E426" s="44"/>
      <c r="F426" s="44"/>
      <c r="G426" s="44"/>
      <c r="H426" s="20"/>
      <c r="I426" s="20"/>
      <c r="J426" s="20"/>
      <c r="K426" s="20"/>
      <c r="L426" s="20"/>
      <c r="M426" s="20"/>
      <c r="N426" s="20"/>
      <c r="O426" s="20"/>
      <c r="P426" s="20"/>
      <c r="Q426" s="20"/>
      <c r="R426" s="20"/>
      <c r="S426" s="20"/>
      <c r="T426" s="20"/>
      <c r="U426" s="20"/>
      <c r="V426" s="20"/>
      <c r="W426" s="20"/>
      <c r="X426" s="20"/>
      <c r="Y426" s="20"/>
      <c r="Z426" s="20"/>
    </row>
    <row r="427" spans="1:26" ht="16.5" customHeight="1" x14ac:dyDescent="0.3">
      <c r="A427" s="20"/>
      <c r="B427" s="20"/>
      <c r="C427" s="44"/>
      <c r="D427" s="44"/>
      <c r="E427" s="44"/>
      <c r="F427" s="44"/>
      <c r="G427" s="44"/>
      <c r="H427" s="20"/>
      <c r="I427" s="20"/>
      <c r="J427" s="20"/>
      <c r="K427" s="20"/>
      <c r="L427" s="20"/>
      <c r="M427" s="20"/>
      <c r="N427" s="20"/>
      <c r="O427" s="20"/>
      <c r="P427" s="20"/>
      <c r="Q427" s="20"/>
      <c r="R427" s="20"/>
      <c r="S427" s="20"/>
      <c r="T427" s="20"/>
      <c r="U427" s="20"/>
      <c r="V427" s="20"/>
      <c r="W427" s="20"/>
      <c r="X427" s="20"/>
      <c r="Y427" s="20"/>
      <c r="Z427" s="20"/>
    </row>
    <row r="428" spans="1:26" ht="16.5" customHeight="1" x14ac:dyDescent="0.3">
      <c r="A428" s="20"/>
      <c r="B428" s="20"/>
      <c r="C428" s="44"/>
      <c r="D428" s="44"/>
      <c r="E428" s="44"/>
      <c r="F428" s="44"/>
      <c r="G428" s="44"/>
      <c r="H428" s="20"/>
      <c r="I428" s="20"/>
      <c r="J428" s="20"/>
      <c r="K428" s="20"/>
      <c r="L428" s="20"/>
      <c r="M428" s="20"/>
      <c r="N428" s="20"/>
      <c r="O428" s="20"/>
      <c r="P428" s="20"/>
      <c r="Q428" s="20"/>
      <c r="R428" s="20"/>
      <c r="S428" s="20"/>
      <c r="T428" s="20"/>
      <c r="U428" s="20"/>
      <c r="V428" s="20"/>
      <c r="W428" s="20"/>
      <c r="X428" s="20"/>
      <c r="Y428" s="20"/>
      <c r="Z428" s="20"/>
    </row>
    <row r="429" spans="1:26" ht="16.5" customHeight="1" x14ac:dyDescent="0.3">
      <c r="A429" s="20"/>
      <c r="B429" s="20"/>
      <c r="C429" s="44"/>
      <c r="D429" s="44"/>
      <c r="E429" s="44"/>
      <c r="F429" s="44"/>
      <c r="G429" s="44"/>
      <c r="H429" s="20"/>
      <c r="I429" s="20"/>
      <c r="J429" s="20"/>
      <c r="K429" s="20"/>
      <c r="L429" s="20"/>
      <c r="M429" s="20"/>
      <c r="N429" s="20"/>
      <c r="O429" s="20"/>
      <c r="P429" s="20"/>
      <c r="Q429" s="20"/>
      <c r="R429" s="20"/>
      <c r="S429" s="20"/>
      <c r="T429" s="20"/>
      <c r="U429" s="20"/>
      <c r="V429" s="20"/>
      <c r="W429" s="20"/>
      <c r="X429" s="20"/>
      <c r="Y429" s="20"/>
      <c r="Z429" s="20"/>
    </row>
    <row r="430" spans="1:26" ht="16.5" customHeight="1" x14ac:dyDescent="0.3">
      <c r="A430" s="20"/>
      <c r="B430" s="20"/>
      <c r="C430" s="44"/>
      <c r="D430" s="44"/>
      <c r="E430" s="44"/>
      <c r="F430" s="44"/>
      <c r="G430" s="44"/>
      <c r="H430" s="20"/>
      <c r="I430" s="20"/>
      <c r="J430" s="20"/>
      <c r="K430" s="20"/>
      <c r="L430" s="20"/>
      <c r="M430" s="20"/>
      <c r="N430" s="20"/>
      <c r="O430" s="20"/>
      <c r="P430" s="20"/>
      <c r="Q430" s="20"/>
      <c r="R430" s="20"/>
      <c r="S430" s="20"/>
      <c r="T430" s="20"/>
      <c r="U430" s="20"/>
      <c r="V430" s="20"/>
      <c r="W430" s="20"/>
      <c r="X430" s="20"/>
      <c r="Y430" s="20"/>
      <c r="Z430" s="20"/>
    </row>
    <row r="431" spans="1:26" ht="16.5" customHeight="1" x14ac:dyDescent="0.3">
      <c r="A431" s="20"/>
      <c r="B431" s="20"/>
      <c r="C431" s="44"/>
      <c r="D431" s="44"/>
      <c r="E431" s="44"/>
      <c r="F431" s="44"/>
      <c r="G431" s="44"/>
      <c r="H431" s="20"/>
      <c r="I431" s="20"/>
      <c r="J431" s="20"/>
      <c r="K431" s="20"/>
      <c r="L431" s="20"/>
      <c r="M431" s="20"/>
      <c r="N431" s="20"/>
      <c r="O431" s="20"/>
      <c r="P431" s="20"/>
      <c r="Q431" s="20"/>
      <c r="R431" s="20"/>
      <c r="S431" s="20"/>
      <c r="T431" s="20"/>
      <c r="U431" s="20"/>
      <c r="V431" s="20"/>
      <c r="W431" s="20"/>
      <c r="X431" s="20"/>
      <c r="Y431" s="20"/>
      <c r="Z431" s="20"/>
    </row>
    <row r="432" spans="1:26" ht="16.5" customHeight="1" x14ac:dyDescent="0.3">
      <c r="A432" s="20"/>
      <c r="B432" s="20"/>
      <c r="C432" s="44"/>
      <c r="D432" s="44"/>
      <c r="E432" s="44"/>
      <c r="F432" s="44"/>
      <c r="G432" s="44"/>
      <c r="H432" s="20"/>
      <c r="I432" s="20"/>
      <c r="J432" s="20"/>
      <c r="K432" s="20"/>
      <c r="L432" s="20"/>
      <c r="M432" s="20"/>
      <c r="N432" s="20"/>
      <c r="O432" s="20"/>
      <c r="P432" s="20"/>
      <c r="Q432" s="20"/>
      <c r="R432" s="20"/>
      <c r="S432" s="20"/>
      <c r="T432" s="20"/>
      <c r="U432" s="20"/>
      <c r="V432" s="20"/>
      <c r="W432" s="20"/>
      <c r="X432" s="20"/>
      <c r="Y432" s="20"/>
      <c r="Z432" s="20"/>
    </row>
    <row r="433" spans="1:26" ht="16.5" customHeight="1" x14ac:dyDescent="0.3">
      <c r="A433" s="20"/>
      <c r="B433" s="20"/>
      <c r="C433" s="44"/>
      <c r="D433" s="44"/>
      <c r="E433" s="44"/>
      <c r="F433" s="44"/>
      <c r="G433" s="44"/>
      <c r="H433" s="20"/>
      <c r="I433" s="20"/>
      <c r="J433" s="20"/>
      <c r="K433" s="20"/>
      <c r="L433" s="20"/>
      <c r="M433" s="20"/>
      <c r="N433" s="20"/>
      <c r="O433" s="20"/>
      <c r="P433" s="20"/>
      <c r="Q433" s="20"/>
      <c r="R433" s="20"/>
      <c r="S433" s="20"/>
      <c r="T433" s="20"/>
      <c r="U433" s="20"/>
      <c r="V433" s="20"/>
      <c r="W433" s="20"/>
      <c r="X433" s="20"/>
      <c r="Y433" s="20"/>
      <c r="Z433" s="20"/>
    </row>
    <row r="434" spans="1:26" ht="16.5" customHeight="1" x14ac:dyDescent="0.3">
      <c r="A434" s="20"/>
      <c r="B434" s="20"/>
      <c r="C434" s="44"/>
      <c r="D434" s="44"/>
      <c r="E434" s="44"/>
      <c r="F434" s="44"/>
      <c r="G434" s="44"/>
      <c r="H434" s="20"/>
      <c r="I434" s="20"/>
      <c r="J434" s="20"/>
      <c r="K434" s="20"/>
      <c r="L434" s="20"/>
      <c r="M434" s="20"/>
      <c r="N434" s="20"/>
      <c r="O434" s="20"/>
      <c r="P434" s="20"/>
      <c r="Q434" s="20"/>
      <c r="R434" s="20"/>
      <c r="S434" s="20"/>
      <c r="T434" s="20"/>
      <c r="U434" s="20"/>
      <c r="V434" s="20"/>
      <c r="W434" s="20"/>
      <c r="X434" s="20"/>
      <c r="Y434" s="20"/>
      <c r="Z434" s="20"/>
    </row>
    <row r="435" spans="1:26" ht="16.5" customHeight="1" x14ac:dyDescent="0.3">
      <c r="A435" s="20"/>
      <c r="B435" s="20"/>
      <c r="C435" s="44"/>
      <c r="D435" s="44"/>
      <c r="E435" s="44"/>
      <c r="F435" s="44"/>
      <c r="G435" s="44"/>
      <c r="H435" s="20"/>
      <c r="I435" s="20"/>
      <c r="J435" s="20"/>
      <c r="K435" s="20"/>
      <c r="L435" s="20"/>
      <c r="M435" s="20"/>
      <c r="N435" s="20"/>
      <c r="O435" s="20"/>
      <c r="P435" s="20"/>
      <c r="Q435" s="20"/>
      <c r="R435" s="20"/>
      <c r="S435" s="20"/>
      <c r="T435" s="20"/>
      <c r="U435" s="20"/>
      <c r="V435" s="20"/>
      <c r="W435" s="20"/>
      <c r="X435" s="20"/>
      <c r="Y435" s="20"/>
      <c r="Z435" s="20"/>
    </row>
    <row r="436" spans="1:26" ht="16.5" customHeight="1" x14ac:dyDescent="0.3">
      <c r="A436" s="20"/>
      <c r="B436" s="20"/>
      <c r="C436" s="44"/>
      <c r="D436" s="44"/>
      <c r="E436" s="44"/>
      <c r="F436" s="44"/>
      <c r="G436" s="44"/>
      <c r="H436" s="20"/>
      <c r="I436" s="20"/>
      <c r="J436" s="20"/>
      <c r="K436" s="20"/>
      <c r="L436" s="20"/>
      <c r="M436" s="20"/>
      <c r="N436" s="20"/>
      <c r="O436" s="20"/>
      <c r="P436" s="20"/>
      <c r="Q436" s="20"/>
      <c r="R436" s="20"/>
      <c r="S436" s="20"/>
      <c r="T436" s="20"/>
      <c r="U436" s="20"/>
      <c r="V436" s="20"/>
      <c r="W436" s="20"/>
      <c r="X436" s="20"/>
      <c r="Y436" s="20"/>
      <c r="Z436" s="20"/>
    </row>
    <row r="437" spans="1:26" ht="16.5" customHeight="1" x14ac:dyDescent="0.3">
      <c r="A437" s="20"/>
      <c r="B437" s="20"/>
      <c r="C437" s="44"/>
      <c r="D437" s="44"/>
      <c r="E437" s="44"/>
      <c r="F437" s="44"/>
      <c r="G437" s="44"/>
      <c r="H437" s="20"/>
      <c r="I437" s="20"/>
      <c r="J437" s="20"/>
      <c r="K437" s="20"/>
      <c r="L437" s="20"/>
      <c r="M437" s="20"/>
      <c r="N437" s="20"/>
      <c r="O437" s="20"/>
      <c r="P437" s="20"/>
      <c r="Q437" s="20"/>
      <c r="R437" s="20"/>
      <c r="S437" s="20"/>
      <c r="T437" s="20"/>
      <c r="U437" s="20"/>
      <c r="V437" s="20"/>
      <c r="W437" s="20"/>
      <c r="X437" s="20"/>
      <c r="Y437" s="20"/>
      <c r="Z437" s="20"/>
    </row>
    <row r="438" spans="1:26" ht="16.5" customHeight="1" x14ac:dyDescent="0.3">
      <c r="A438" s="20"/>
      <c r="B438" s="20"/>
      <c r="C438" s="44"/>
      <c r="D438" s="44"/>
      <c r="E438" s="44"/>
      <c r="F438" s="44"/>
      <c r="G438" s="44"/>
      <c r="H438" s="20"/>
      <c r="I438" s="20"/>
      <c r="J438" s="20"/>
      <c r="K438" s="20"/>
      <c r="L438" s="20"/>
      <c r="M438" s="20"/>
      <c r="N438" s="20"/>
      <c r="O438" s="20"/>
      <c r="P438" s="20"/>
      <c r="Q438" s="20"/>
      <c r="R438" s="20"/>
      <c r="S438" s="20"/>
      <c r="T438" s="20"/>
      <c r="U438" s="20"/>
      <c r="V438" s="20"/>
      <c r="W438" s="20"/>
      <c r="X438" s="20"/>
      <c r="Y438" s="20"/>
      <c r="Z438" s="20"/>
    </row>
    <row r="439" spans="1:26" ht="16.5" customHeight="1" x14ac:dyDescent="0.3">
      <c r="A439" s="20"/>
      <c r="B439" s="20"/>
      <c r="C439" s="44"/>
      <c r="D439" s="44"/>
      <c r="E439" s="44"/>
      <c r="F439" s="44"/>
      <c r="G439" s="44"/>
      <c r="H439" s="20"/>
      <c r="I439" s="20"/>
      <c r="J439" s="20"/>
      <c r="K439" s="20"/>
      <c r="L439" s="20"/>
      <c r="M439" s="20"/>
      <c r="N439" s="20"/>
      <c r="O439" s="20"/>
      <c r="P439" s="20"/>
      <c r="Q439" s="20"/>
      <c r="R439" s="20"/>
      <c r="S439" s="20"/>
      <c r="T439" s="20"/>
      <c r="U439" s="20"/>
      <c r="V439" s="20"/>
      <c r="W439" s="20"/>
      <c r="X439" s="20"/>
      <c r="Y439" s="20"/>
      <c r="Z439" s="20"/>
    </row>
    <row r="440" spans="1:26" ht="16.5" customHeight="1" x14ac:dyDescent="0.3">
      <c r="A440" s="20"/>
      <c r="B440" s="20"/>
      <c r="C440" s="44"/>
      <c r="D440" s="44"/>
      <c r="E440" s="44"/>
      <c r="F440" s="44"/>
      <c r="G440" s="44"/>
      <c r="H440" s="20"/>
      <c r="I440" s="20"/>
      <c r="J440" s="20"/>
      <c r="K440" s="20"/>
      <c r="L440" s="20"/>
      <c r="M440" s="20"/>
      <c r="N440" s="20"/>
      <c r="O440" s="20"/>
      <c r="P440" s="20"/>
      <c r="Q440" s="20"/>
      <c r="R440" s="20"/>
      <c r="S440" s="20"/>
      <c r="T440" s="20"/>
      <c r="U440" s="20"/>
      <c r="V440" s="20"/>
      <c r="W440" s="20"/>
      <c r="X440" s="20"/>
      <c r="Y440" s="20"/>
      <c r="Z440" s="20"/>
    </row>
    <row r="441" spans="1:26" ht="16.5" customHeight="1" x14ac:dyDescent="0.3">
      <c r="A441" s="20"/>
      <c r="B441" s="20"/>
      <c r="C441" s="44"/>
      <c r="D441" s="44"/>
      <c r="E441" s="44"/>
      <c r="F441" s="44"/>
      <c r="G441" s="44"/>
      <c r="H441" s="20"/>
      <c r="I441" s="20"/>
      <c r="J441" s="20"/>
      <c r="K441" s="20"/>
      <c r="L441" s="20"/>
      <c r="M441" s="20"/>
      <c r="N441" s="20"/>
      <c r="O441" s="20"/>
      <c r="P441" s="20"/>
      <c r="Q441" s="20"/>
      <c r="R441" s="20"/>
      <c r="S441" s="20"/>
      <c r="T441" s="20"/>
      <c r="U441" s="20"/>
      <c r="V441" s="20"/>
      <c r="W441" s="20"/>
      <c r="X441" s="20"/>
      <c r="Y441" s="20"/>
      <c r="Z441" s="20"/>
    </row>
    <row r="442" spans="1:26" ht="16.5" customHeight="1" x14ac:dyDescent="0.3">
      <c r="A442" s="20"/>
      <c r="B442" s="20"/>
      <c r="C442" s="44"/>
      <c r="D442" s="44"/>
      <c r="E442" s="44"/>
      <c r="F442" s="44"/>
      <c r="G442" s="44"/>
      <c r="H442" s="20"/>
      <c r="I442" s="20"/>
      <c r="J442" s="20"/>
      <c r="K442" s="20"/>
      <c r="L442" s="20"/>
      <c r="M442" s="20"/>
      <c r="N442" s="20"/>
      <c r="O442" s="20"/>
      <c r="P442" s="20"/>
      <c r="Q442" s="20"/>
      <c r="R442" s="20"/>
      <c r="S442" s="20"/>
      <c r="T442" s="20"/>
      <c r="U442" s="20"/>
      <c r="V442" s="20"/>
      <c r="W442" s="20"/>
      <c r="X442" s="20"/>
      <c r="Y442" s="20"/>
      <c r="Z442" s="20"/>
    </row>
    <row r="443" spans="1:26" ht="16.5" customHeight="1" x14ac:dyDescent="0.3">
      <c r="A443" s="20"/>
      <c r="B443" s="20"/>
      <c r="C443" s="44"/>
      <c r="D443" s="44"/>
      <c r="E443" s="44"/>
      <c r="F443" s="44"/>
      <c r="G443" s="44"/>
      <c r="H443" s="20"/>
      <c r="I443" s="20"/>
      <c r="J443" s="20"/>
      <c r="K443" s="20"/>
      <c r="L443" s="20"/>
      <c r="M443" s="20"/>
      <c r="N443" s="20"/>
      <c r="O443" s="20"/>
      <c r="P443" s="20"/>
      <c r="Q443" s="20"/>
      <c r="R443" s="20"/>
      <c r="S443" s="20"/>
      <c r="T443" s="20"/>
      <c r="U443" s="20"/>
      <c r="V443" s="20"/>
      <c r="W443" s="20"/>
      <c r="X443" s="20"/>
      <c r="Y443" s="20"/>
      <c r="Z443" s="20"/>
    </row>
    <row r="444" spans="1:26" ht="16.5" customHeight="1" x14ac:dyDescent="0.3">
      <c r="A444" s="20"/>
      <c r="B444" s="20"/>
      <c r="C444" s="44"/>
      <c r="D444" s="44"/>
      <c r="E444" s="44"/>
      <c r="F444" s="44"/>
      <c r="G444" s="44"/>
      <c r="H444" s="20"/>
      <c r="I444" s="20"/>
      <c r="J444" s="20"/>
      <c r="K444" s="20"/>
      <c r="L444" s="20"/>
      <c r="M444" s="20"/>
      <c r="N444" s="20"/>
      <c r="O444" s="20"/>
      <c r="P444" s="20"/>
      <c r="Q444" s="20"/>
      <c r="R444" s="20"/>
      <c r="S444" s="20"/>
      <c r="T444" s="20"/>
      <c r="U444" s="20"/>
      <c r="V444" s="20"/>
      <c r="W444" s="20"/>
      <c r="X444" s="20"/>
      <c r="Y444" s="20"/>
      <c r="Z444" s="20"/>
    </row>
    <row r="445" spans="1:26" ht="16.5" customHeight="1" x14ac:dyDescent="0.3">
      <c r="A445" s="20"/>
      <c r="B445" s="20"/>
      <c r="C445" s="44"/>
      <c r="D445" s="44"/>
      <c r="E445" s="44"/>
      <c r="F445" s="44"/>
      <c r="G445" s="44"/>
      <c r="H445" s="20"/>
      <c r="I445" s="20"/>
      <c r="J445" s="20"/>
      <c r="K445" s="20"/>
      <c r="L445" s="20"/>
      <c r="M445" s="20"/>
      <c r="N445" s="20"/>
      <c r="O445" s="20"/>
      <c r="P445" s="20"/>
      <c r="Q445" s="20"/>
      <c r="R445" s="20"/>
      <c r="S445" s="20"/>
      <c r="T445" s="20"/>
      <c r="U445" s="20"/>
      <c r="V445" s="20"/>
      <c r="W445" s="20"/>
      <c r="X445" s="20"/>
      <c r="Y445" s="20"/>
      <c r="Z445" s="20"/>
    </row>
    <row r="446" spans="1:26" ht="16.5" customHeight="1" x14ac:dyDescent="0.3">
      <c r="A446" s="20"/>
      <c r="B446" s="20"/>
      <c r="C446" s="44"/>
      <c r="D446" s="44"/>
      <c r="E446" s="44"/>
      <c r="F446" s="44"/>
      <c r="G446" s="44"/>
      <c r="H446" s="20"/>
      <c r="I446" s="20"/>
      <c r="J446" s="20"/>
      <c r="K446" s="20"/>
      <c r="L446" s="20"/>
      <c r="M446" s="20"/>
      <c r="N446" s="20"/>
      <c r="O446" s="20"/>
      <c r="P446" s="20"/>
      <c r="Q446" s="20"/>
      <c r="R446" s="20"/>
      <c r="S446" s="20"/>
      <c r="T446" s="20"/>
      <c r="U446" s="20"/>
      <c r="V446" s="20"/>
      <c r="W446" s="20"/>
      <c r="X446" s="20"/>
      <c r="Y446" s="20"/>
      <c r="Z446" s="20"/>
    </row>
    <row r="447" spans="1:26" ht="16.5" customHeight="1" x14ac:dyDescent="0.3">
      <c r="A447" s="20"/>
      <c r="B447" s="20"/>
      <c r="C447" s="44"/>
      <c r="D447" s="44"/>
      <c r="E447" s="44"/>
      <c r="F447" s="44"/>
      <c r="G447" s="44"/>
      <c r="H447" s="20"/>
      <c r="I447" s="20"/>
      <c r="J447" s="20"/>
      <c r="K447" s="20"/>
      <c r="L447" s="20"/>
      <c r="M447" s="20"/>
      <c r="N447" s="20"/>
      <c r="O447" s="20"/>
      <c r="P447" s="20"/>
      <c r="Q447" s="20"/>
      <c r="R447" s="20"/>
      <c r="S447" s="20"/>
      <c r="T447" s="20"/>
      <c r="U447" s="20"/>
      <c r="V447" s="20"/>
      <c r="W447" s="20"/>
      <c r="X447" s="20"/>
      <c r="Y447" s="20"/>
      <c r="Z447" s="20"/>
    </row>
    <row r="448" spans="1:26" ht="16.5" customHeight="1" x14ac:dyDescent="0.3">
      <c r="A448" s="20"/>
      <c r="B448" s="20"/>
      <c r="C448" s="44"/>
      <c r="D448" s="44"/>
      <c r="E448" s="44"/>
      <c r="F448" s="44"/>
      <c r="G448" s="44"/>
      <c r="H448" s="20"/>
      <c r="I448" s="20"/>
      <c r="J448" s="20"/>
      <c r="K448" s="20"/>
      <c r="L448" s="20"/>
      <c r="M448" s="20"/>
      <c r="N448" s="20"/>
      <c r="O448" s="20"/>
      <c r="P448" s="20"/>
      <c r="Q448" s="20"/>
      <c r="R448" s="20"/>
      <c r="S448" s="20"/>
      <c r="T448" s="20"/>
      <c r="U448" s="20"/>
      <c r="V448" s="20"/>
      <c r="W448" s="20"/>
      <c r="X448" s="20"/>
      <c r="Y448" s="20"/>
      <c r="Z448" s="20"/>
    </row>
    <row r="449" spans="1:26" ht="16.5" customHeight="1" x14ac:dyDescent="0.3">
      <c r="A449" s="20"/>
      <c r="B449" s="20"/>
      <c r="C449" s="44"/>
      <c r="D449" s="44"/>
      <c r="E449" s="44"/>
      <c r="F449" s="44"/>
      <c r="G449" s="44"/>
      <c r="H449" s="20"/>
      <c r="I449" s="20"/>
      <c r="J449" s="20"/>
      <c r="K449" s="20"/>
      <c r="L449" s="20"/>
      <c r="M449" s="20"/>
      <c r="N449" s="20"/>
      <c r="O449" s="20"/>
      <c r="P449" s="20"/>
      <c r="Q449" s="20"/>
      <c r="R449" s="20"/>
      <c r="S449" s="20"/>
      <c r="T449" s="20"/>
      <c r="U449" s="20"/>
      <c r="V449" s="20"/>
      <c r="W449" s="20"/>
      <c r="X449" s="20"/>
      <c r="Y449" s="20"/>
      <c r="Z449" s="20"/>
    </row>
    <row r="450" spans="1:26" ht="16.5" customHeight="1" x14ac:dyDescent="0.3">
      <c r="A450" s="20"/>
      <c r="B450" s="20"/>
      <c r="C450" s="44"/>
      <c r="D450" s="44"/>
      <c r="E450" s="44"/>
      <c r="F450" s="44"/>
      <c r="G450" s="44"/>
      <c r="H450" s="20"/>
      <c r="I450" s="20"/>
      <c r="J450" s="20"/>
      <c r="K450" s="20"/>
      <c r="L450" s="20"/>
      <c r="M450" s="20"/>
      <c r="N450" s="20"/>
      <c r="O450" s="20"/>
      <c r="P450" s="20"/>
      <c r="Q450" s="20"/>
      <c r="R450" s="20"/>
      <c r="S450" s="20"/>
      <c r="T450" s="20"/>
      <c r="U450" s="20"/>
      <c r="V450" s="20"/>
      <c r="W450" s="20"/>
      <c r="X450" s="20"/>
      <c r="Y450" s="20"/>
      <c r="Z450" s="20"/>
    </row>
    <row r="451" spans="1:26" ht="16.5" customHeight="1" x14ac:dyDescent="0.3">
      <c r="A451" s="20"/>
      <c r="B451" s="20"/>
      <c r="C451" s="44"/>
      <c r="D451" s="44"/>
      <c r="E451" s="44"/>
      <c r="F451" s="44"/>
      <c r="G451" s="44"/>
      <c r="H451" s="20"/>
      <c r="I451" s="20"/>
      <c r="J451" s="20"/>
      <c r="K451" s="20"/>
      <c r="L451" s="20"/>
      <c r="M451" s="20"/>
      <c r="N451" s="20"/>
      <c r="O451" s="20"/>
      <c r="P451" s="20"/>
      <c r="Q451" s="20"/>
      <c r="R451" s="20"/>
      <c r="S451" s="20"/>
      <c r="T451" s="20"/>
      <c r="U451" s="20"/>
      <c r="V451" s="20"/>
      <c r="W451" s="20"/>
      <c r="X451" s="20"/>
      <c r="Y451" s="20"/>
      <c r="Z451" s="20"/>
    </row>
    <row r="452" spans="1:26" ht="16.5" customHeight="1" x14ac:dyDescent="0.3">
      <c r="A452" s="20"/>
      <c r="B452" s="20"/>
      <c r="C452" s="44"/>
      <c r="D452" s="44"/>
      <c r="E452" s="44"/>
      <c r="F452" s="44"/>
      <c r="G452" s="44"/>
      <c r="H452" s="20"/>
      <c r="I452" s="20"/>
      <c r="J452" s="20"/>
      <c r="K452" s="20"/>
      <c r="L452" s="20"/>
      <c r="M452" s="20"/>
      <c r="N452" s="20"/>
      <c r="O452" s="20"/>
      <c r="P452" s="20"/>
      <c r="Q452" s="20"/>
      <c r="R452" s="20"/>
      <c r="S452" s="20"/>
      <c r="T452" s="20"/>
      <c r="U452" s="20"/>
      <c r="V452" s="20"/>
      <c r="W452" s="20"/>
      <c r="X452" s="20"/>
      <c r="Y452" s="20"/>
      <c r="Z452" s="20"/>
    </row>
    <row r="453" spans="1:26" ht="16.5" customHeight="1" x14ac:dyDescent="0.3">
      <c r="A453" s="20"/>
      <c r="B453" s="20"/>
      <c r="C453" s="44"/>
      <c r="D453" s="44"/>
      <c r="E453" s="44"/>
      <c r="F453" s="44"/>
      <c r="G453" s="44"/>
      <c r="H453" s="20"/>
      <c r="I453" s="20"/>
      <c r="J453" s="20"/>
      <c r="K453" s="20"/>
      <c r="L453" s="20"/>
      <c r="M453" s="20"/>
      <c r="N453" s="20"/>
      <c r="O453" s="20"/>
      <c r="P453" s="20"/>
      <c r="Q453" s="20"/>
      <c r="R453" s="20"/>
      <c r="S453" s="20"/>
      <c r="T453" s="20"/>
      <c r="U453" s="20"/>
      <c r="V453" s="20"/>
      <c r="W453" s="20"/>
      <c r="X453" s="20"/>
      <c r="Y453" s="20"/>
      <c r="Z453" s="20"/>
    </row>
    <row r="454" spans="1:26" ht="16.5" customHeight="1" x14ac:dyDescent="0.3">
      <c r="A454" s="20"/>
      <c r="B454" s="20"/>
      <c r="C454" s="44"/>
      <c r="D454" s="44"/>
      <c r="E454" s="44"/>
      <c r="F454" s="44"/>
      <c r="G454" s="44"/>
      <c r="H454" s="20"/>
      <c r="I454" s="20"/>
      <c r="J454" s="20"/>
      <c r="K454" s="20"/>
      <c r="L454" s="20"/>
      <c r="M454" s="20"/>
      <c r="N454" s="20"/>
      <c r="O454" s="20"/>
      <c r="P454" s="20"/>
      <c r="Q454" s="20"/>
      <c r="R454" s="20"/>
      <c r="S454" s="20"/>
      <c r="T454" s="20"/>
      <c r="U454" s="20"/>
      <c r="V454" s="20"/>
      <c r="W454" s="20"/>
      <c r="X454" s="20"/>
      <c r="Y454" s="20"/>
      <c r="Z454" s="20"/>
    </row>
    <row r="455" spans="1:26" ht="16.5" customHeight="1" x14ac:dyDescent="0.3">
      <c r="A455" s="20"/>
      <c r="B455" s="20"/>
      <c r="C455" s="44"/>
      <c r="D455" s="44"/>
      <c r="E455" s="44"/>
      <c r="F455" s="44"/>
      <c r="G455" s="44"/>
      <c r="H455" s="20"/>
      <c r="I455" s="20"/>
      <c r="J455" s="20"/>
      <c r="K455" s="20"/>
      <c r="L455" s="20"/>
      <c r="M455" s="20"/>
      <c r="N455" s="20"/>
      <c r="O455" s="20"/>
      <c r="P455" s="20"/>
      <c r="Q455" s="20"/>
      <c r="R455" s="20"/>
      <c r="S455" s="20"/>
      <c r="T455" s="20"/>
      <c r="U455" s="20"/>
      <c r="V455" s="20"/>
      <c r="W455" s="20"/>
      <c r="X455" s="20"/>
      <c r="Y455" s="20"/>
      <c r="Z455" s="20"/>
    </row>
    <row r="456" spans="1:26" ht="16.5" customHeight="1" x14ac:dyDescent="0.3">
      <c r="A456" s="20"/>
      <c r="B456" s="20"/>
      <c r="C456" s="44"/>
      <c r="D456" s="44"/>
      <c r="E456" s="44"/>
      <c r="F456" s="44"/>
      <c r="G456" s="44"/>
      <c r="H456" s="20"/>
      <c r="I456" s="20"/>
      <c r="J456" s="20"/>
      <c r="K456" s="20"/>
      <c r="L456" s="20"/>
      <c r="M456" s="20"/>
      <c r="N456" s="20"/>
      <c r="O456" s="20"/>
      <c r="P456" s="20"/>
      <c r="Q456" s="20"/>
      <c r="R456" s="20"/>
      <c r="S456" s="20"/>
      <c r="T456" s="20"/>
      <c r="U456" s="20"/>
      <c r="V456" s="20"/>
      <c r="W456" s="20"/>
      <c r="X456" s="20"/>
      <c r="Y456" s="20"/>
      <c r="Z456" s="20"/>
    </row>
    <row r="457" spans="1:26" ht="16.5" customHeight="1" x14ac:dyDescent="0.3">
      <c r="A457" s="20"/>
      <c r="B457" s="20"/>
      <c r="C457" s="44"/>
      <c r="D457" s="44"/>
      <c r="E457" s="44"/>
      <c r="F457" s="44"/>
      <c r="G457" s="44"/>
      <c r="H457" s="20"/>
      <c r="I457" s="20"/>
      <c r="J457" s="20"/>
      <c r="K457" s="20"/>
      <c r="L457" s="20"/>
      <c r="M457" s="20"/>
      <c r="N457" s="20"/>
      <c r="O457" s="20"/>
      <c r="P457" s="20"/>
      <c r="Q457" s="20"/>
      <c r="R457" s="20"/>
      <c r="S457" s="20"/>
      <c r="T457" s="20"/>
      <c r="U457" s="20"/>
      <c r="V457" s="20"/>
      <c r="W457" s="20"/>
      <c r="X457" s="20"/>
      <c r="Y457" s="20"/>
      <c r="Z457" s="20"/>
    </row>
    <row r="458" spans="1:26" ht="16.5" customHeight="1" x14ac:dyDescent="0.3">
      <c r="A458" s="20"/>
      <c r="B458" s="20"/>
      <c r="C458" s="44"/>
      <c r="D458" s="44"/>
      <c r="E458" s="44"/>
      <c r="F458" s="44"/>
      <c r="G458" s="44"/>
      <c r="H458" s="20"/>
      <c r="I458" s="20"/>
      <c r="J458" s="20"/>
      <c r="K458" s="20"/>
      <c r="L458" s="20"/>
      <c r="M458" s="20"/>
      <c r="N458" s="20"/>
      <c r="O458" s="20"/>
      <c r="P458" s="20"/>
      <c r="Q458" s="20"/>
      <c r="R458" s="20"/>
      <c r="S458" s="20"/>
      <c r="T458" s="20"/>
      <c r="U458" s="20"/>
      <c r="V458" s="20"/>
      <c r="W458" s="20"/>
      <c r="X458" s="20"/>
      <c r="Y458" s="20"/>
      <c r="Z458" s="20"/>
    </row>
    <row r="459" spans="1:26" ht="16.5" customHeight="1" x14ac:dyDescent="0.3">
      <c r="A459" s="20"/>
      <c r="B459" s="20"/>
      <c r="C459" s="44"/>
      <c r="D459" s="44"/>
      <c r="E459" s="44"/>
      <c r="F459" s="44"/>
      <c r="G459" s="44"/>
      <c r="H459" s="20"/>
      <c r="I459" s="20"/>
      <c r="J459" s="20"/>
      <c r="K459" s="20"/>
      <c r="L459" s="20"/>
      <c r="M459" s="20"/>
      <c r="N459" s="20"/>
      <c r="O459" s="20"/>
      <c r="P459" s="20"/>
      <c r="Q459" s="20"/>
      <c r="R459" s="20"/>
      <c r="S459" s="20"/>
      <c r="T459" s="20"/>
      <c r="U459" s="20"/>
      <c r="V459" s="20"/>
      <c r="W459" s="20"/>
      <c r="X459" s="20"/>
      <c r="Y459" s="20"/>
      <c r="Z459" s="20"/>
    </row>
    <row r="460" spans="1:26" ht="16.5" customHeight="1" x14ac:dyDescent="0.3">
      <c r="A460" s="20"/>
      <c r="B460" s="20"/>
      <c r="C460" s="44"/>
      <c r="D460" s="44"/>
      <c r="E460" s="44"/>
      <c r="F460" s="44"/>
      <c r="G460" s="44"/>
      <c r="H460" s="20"/>
      <c r="I460" s="20"/>
      <c r="J460" s="20"/>
      <c r="K460" s="20"/>
      <c r="L460" s="20"/>
      <c r="M460" s="20"/>
      <c r="N460" s="20"/>
      <c r="O460" s="20"/>
      <c r="P460" s="20"/>
      <c r="Q460" s="20"/>
      <c r="R460" s="20"/>
      <c r="S460" s="20"/>
      <c r="T460" s="20"/>
      <c r="U460" s="20"/>
      <c r="V460" s="20"/>
      <c r="W460" s="20"/>
      <c r="X460" s="20"/>
      <c r="Y460" s="20"/>
      <c r="Z460" s="20"/>
    </row>
    <row r="461" spans="1:26" ht="16.5" customHeight="1" x14ac:dyDescent="0.3">
      <c r="A461" s="20"/>
      <c r="B461" s="20"/>
      <c r="C461" s="44"/>
      <c r="D461" s="44"/>
      <c r="E461" s="44"/>
      <c r="F461" s="44"/>
      <c r="G461" s="44"/>
      <c r="H461" s="20"/>
      <c r="I461" s="20"/>
      <c r="J461" s="20"/>
      <c r="K461" s="20"/>
      <c r="L461" s="20"/>
      <c r="M461" s="20"/>
      <c r="N461" s="20"/>
      <c r="O461" s="20"/>
      <c r="P461" s="20"/>
      <c r="Q461" s="20"/>
      <c r="R461" s="20"/>
      <c r="S461" s="20"/>
      <c r="T461" s="20"/>
      <c r="U461" s="20"/>
      <c r="V461" s="20"/>
      <c r="W461" s="20"/>
      <c r="X461" s="20"/>
      <c r="Y461" s="20"/>
      <c r="Z461" s="20"/>
    </row>
    <row r="462" spans="1:26" ht="16.5" customHeight="1" x14ac:dyDescent="0.3">
      <c r="A462" s="20"/>
      <c r="B462" s="20"/>
      <c r="C462" s="44"/>
      <c r="D462" s="44"/>
      <c r="E462" s="44"/>
      <c r="F462" s="44"/>
      <c r="G462" s="44"/>
      <c r="H462" s="20"/>
      <c r="I462" s="20"/>
      <c r="J462" s="20"/>
      <c r="K462" s="20"/>
      <c r="L462" s="20"/>
      <c r="M462" s="20"/>
      <c r="N462" s="20"/>
      <c r="O462" s="20"/>
      <c r="P462" s="20"/>
      <c r="Q462" s="20"/>
      <c r="R462" s="20"/>
      <c r="S462" s="20"/>
      <c r="T462" s="20"/>
      <c r="U462" s="20"/>
      <c r="V462" s="20"/>
      <c r="W462" s="20"/>
      <c r="X462" s="20"/>
      <c r="Y462" s="20"/>
      <c r="Z462" s="20"/>
    </row>
    <row r="463" spans="1:26" ht="16.5" customHeight="1" x14ac:dyDescent="0.3">
      <c r="A463" s="20"/>
      <c r="B463" s="20"/>
      <c r="C463" s="44"/>
      <c r="D463" s="44"/>
      <c r="E463" s="44"/>
      <c r="F463" s="44"/>
      <c r="G463" s="44"/>
      <c r="H463" s="20"/>
      <c r="I463" s="20"/>
      <c r="J463" s="20"/>
      <c r="K463" s="20"/>
      <c r="L463" s="20"/>
      <c r="M463" s="20"/>
      <c r="N463" s="20"/>
      <c r="O463" s="20"/>
      <c r="P463" s="20"/>
      <c r="Q463" s="20"/>
      <c r="R463" s="20"/>
      <c r="S463" s="20"/>
      <c r="T463" s="20"/>
      <c r="U463" s="20"/>
      <c r="V463" s="20"/>
      <c r="W463" s="20"/>
      <c r="X463" s="20"/>
      <c r="Y463" s="20"/>
      <c r="Z463" s="20"/>
    </row>
    <row r="464" spans="1:26" ht="16.5" customHeight="1" x14ac:dyDescent="0.3">
      <c r="A464" s="20"/>
      <c r="B464" s="20"/>
      <c r="C464" s="44"/>
      <c r="D464" s="44"/>
      <c r="E464" s="44"/>
      <c r="F464" s="44"/>
      <c r="G464" s="44"/>
      <c r="H464" s="20"/>
      <c r="I464" s="20"/>
      <c r="J464" s="20"/>
      <c r="K464" s="20"/>
      <c r="L464" s="20"/>
      <c r="M464" s="20"/>
      <c r="N464" s="20"/>
      <c r="O464" s="20"/>
      <c r="P464" s="20"/>
      <c r="Q464" s="20"/>
      <c r="R464" s="20"/>
      <c r="S464" s="20"/>
      <c r="T464" s="20"/>
      <c r="U464" s="20"/>
      <c r="V464" s="20"/>
      <c r="W464" s="20"/>
      <c r="X464" s="20"/>
      <c r="Y464" s="20"/>
      <c r="Z464" s="20"/>
    </row>
    <row r="465" spans="1:26" ht="16.5" customHeight="1" x14ac:dyDescent="0.3">
      <c r="A465" s="20"/>
      <c r="B465" s="20"/>
      <c r="C465" s="44"/>
      <c r="D465" s="44"/>
      <c r="E465" s="44"/>
      <c r="F465" s="44"/>
      <c r="G465" s="44"/>
      <c r="H465" s="20"/>
      <c r="I465" s="20"/>
      <c r="J465" s="20"/>
      <c r="K465" s="20"/>
      <c r="L465" s="20"/>
      <c r="M465" s="20"/>
      <c r="N465" s="20"/>
      <c r="O465" s="20"/>
      <c r="P465" s="20"/>
      <c r="Q465" s="20"/>
      <c r="R465" s="20"/>
      <c r="S465" s="20"/>
      <c r="T465" s="20"/>
      <c r="U465" s="20"/>
      <c r="V465" s="20"/>
      <c r="W465" s="20"/>
      <c r="X465" s="20"/>
      <c r="Y465" s="20"/>
      <c r="Z465" s="20"/>
    </row>
    <row r="466" spans="1:26" ht="16.5" customHeight="1" x14ac:dyDescent="0.3">
      <c r="A466" s="20"/>
      <c r="B466" s="20"/>
      <c r="C466" s="44"/>
      <c r="D466" s="44"/>
      <c r="E466" s="44"/>
      <c r="F466" s="44"/>
      <c r="G466" s="44"/>
      <c r="H466" s="20"/>
      <c r="I466" s="20"/>
      <c r="J466" s="20"/>
      <c r="K466" s="20"/>
      <c r="L466" s="20"/>
      <c r="M466" s="20"/>
      <c r="N466" s="20"/>
      <c r="O466" s="20"/>
      <c r="P466" s="20"/>
      <c r="Q466" s="20"/>
      <c r="R466" s="20"/>
      <c r="S466" s="20"/>
      <c r="T466" s="20"/>
      <c r="U466" s="20"/>
      <c r="V466" s="20"/>
      <c r="W466" s="20"/>
      <c r="X466" s="20"/>
      <c r="Y466" s="20"/>
      <c r="Z466" s="20"/>
    </row>
    <row r="467" spans="1:26" ht="16.5" customHeight="1" x14ac:dyDescent="0.3">
      <c r="A467" s="20"/>
      <c r="B467" s="20"/>
      <c r="C467" s="44"/>
      <c r="D467" s="44"/>
      <c r="E467" s="44"/>
      <c r="F467" s="44"/>
      <c r="G467" s="44"/>
      <c r="H467" s="20"/>
      <c r="I467" s="20"/>
      <c r="J467" s="20"/>
      <c r="K467" s="20"/>
      <c r="L467" s="20"/>
      <c r="M467" s="20"/>
      <c r="N467" s="20"/>
      <c r="O467" s="20"/>
      <c r="P467" s="20"/>
      <c r="Q467" s="20"/>
      <c r="R467" s="20"/>
      <c r="S467" s="20"/>
      <c r="T467" s="20"/>
      <c r="U467" s="20"/>
      <c r="V467" s="20"/>
      <c r="W467" s="20"/>
      <c r="X467" s="20"/>
      <c r="Y467" s="20"/>
      <c r="Z467" s="20"/>
    </row>
    <row r="468" spans="1:26" ht="16.5" customHeight="1" x14ac:dyDescent="0.3">
      <c r="A468" s="20"/>
      <c r="B468" s="20"/>
      <c r="C468" s="44"/>
      <c r="D468" s="44"/>
      <c r="E468" s="44"/>
      <c r="F468" s="44"/>
      <c r="G468" s="44"/>
      <c r="H468" s="20"/>
      <c r="I468" s="20"/>
      <c r="J468" s="20"/>
      <c r="K468" s="20"/>
      <c r="L468" s="20"/>
      <c r="M468" s="20"/>
      <c r="N468" s="20"/>
      <c r="O468" s="20"/>
      <c r="P468" s="20"/>
      <c r="Q468" s="20"/>
      <c r="R468" s="20"/>
      <c r="S468" s="20"/>
      <c r="T468" s="20"/>
      <c r="U468" s="20"/>
      <c r="V468" s="20"/>
      <c r="W468" s="20"/>
      <c r="X468" s="20"/>
      <c r="Y468" s="20"/>
      <c r="Z468" s="20"/>
    </row>
    <row r="469" spans="1:26" ht="16.5" customHeight="1" x14ac:dyDescent="0.3">
      <c r="A469" s="20"/>
      <c r="B469" s="20"/>
      <c r="C469" s="44"/>
      <c r="D469" s="44"/>
      <c r="E469" s="44"/>
      <c r="F469" s="44"/>
      <c r="G469" s="44"/>
      <c r="H469" s="20"/>
      <c r="I469" s="20"/>
      <c r="J469" s="20"/>
      <c r="K469" s="20"/>
      <c r="L469" s="20"/>
      <c r="M469" s="20"/>
      <c r="N469" s="20"/>
      <c r="O469" s="20"/>
      <c r="P469" s="20"/>
      <c r="Q469" s="20"/>
      <c r="R469" s="20"/>
      <c r="S469" s="20"/>
      <c r="T469" s="20"/>
      <c r="U469" s="20"/>
      <c r="V469" s="20"/>
      <c r="W469" s="20"/>
      <c r="X469" s="20"/>
      <c r="Y469" s="20"/>
      <c r="Z469" s="20"/>
    </row>
    <row r="470" spans="1:26" ht="16.5" customHeight="1" x14ac:dyDescent="0.3">
      <c r="A470" s="20"/>
      <c r="B470" s="20"/>
      <c r="C470" s="44"/>
      <c r="D470" s="44"/>
      <c r="E470" s="44"/>
      <c r="F470" s="44"/>
      <c r="G470" s="44"/>
      <c r="H470" s="20"/>
      <c r="I470" s="20"/>
      <c r="J470" s="20"/>
      <c r="K470" s="20"/>
      <c r="L470" s="20"/>
      <c r="M470" s="20"/>
      <c r="N470" s="20"/>
      <c r="O470" s="20"/>
      <c r="P470" s="20"/>
      <c r="Q470" s="20"/>
      <c r="R470" s="20"/>
      <c r="S470" s="20"/>
      <c r="T470" s="20"/>
      <c r="U470" s="20"/>
      <c r="V470" s="20"/>
      <c r="W470" s="20"/>
      <c r="X470" s="20"/>
      <c r="Y470" s="20"/>
      <c r="Z470" s="20"/>
    </row>
    <row r="471" spans="1:26" ht="16.5" customHeight="1" x14ac:dyDescent="0.3">
      <c r="A471" s="20"/>
      <c r="B471" s="20"/>
      <c r="C471" s="44"/>
      <c r="D471" s="44"/>
      <c r="E471" s="44"/>
      <c r="F471" s="44"/>
      <c r="G471" s="44"/>
      <c r="H471" s="20"/>
      <c r="I471" s="20"/>
      <c r="J471" s="20"/>
      <c r="K471" s="20"/>
      <c r="L471" s="20"/>
      <c r="M471" s="20"/>
      <c r="N471" s="20"/>
      <c r="O471" s="20"/>
      <c r="P471" s="20"/>
      <c r="Q471" s="20"/>
      <c r="R471" s="20"/>
      <c r="S471" s="20"/>
      <c r="T471" s="20"/>
      <c r="U471" s="20"/>
      <c r="V471" s="20"/>
      <c r="W471" s="20"/>
      <c r="X471" s="20"/>
      <c r="Y471" s="20"/>
      <c r="Z471" s="20"/>
    </row>
    <row r="472" spans="1:26" ht="16.5" customHeight="1" x14ac:dyDescent="0.3">
      <c r="A472" s="20"/>
      <c r="B472" s="20"/>
      <c r="C472" s="44"/>
      <c r="D472" s="44"/>
      <c r="E472" s="44"/>
      <c r="F472" s="44"/>
      <c r="G472" s="44"/>
      <c r="H472" s="20"/>
      <c r="I472" s="20"/>
      <c r="J472" s="20"/>
      <c r="K472" s="20"/>
      <c r="L472" s="20"/>
      <c r="M472" s="20"/>
      <c r="N472" s="20"/>
      <c r="O472" s="20"/>
      <c r="P472" s="20"/>
      <c r="Q472" s="20"/>
      <c r="R472" s="20"/>
      <c r="S472" s="20"/>
      <c r="T472" s="20"/>
      <c r="U472" s="20"/>
      <c r="V472" s="20"/>
      <c r="W472" s="20"/>
      <c r="X472" s="20"/>
      <c r="Y472" s="20"/>
      <c r="Z472" s="20"/>
    </row>
    <row r="473" spans="1:26" ht="16.5" customHeight="1" x14ac:dyDescent="0.3">
      <c r="A473" s="20"/>
      <c r="B473" s="20"/>
      <c r="C473" s="44"/>
      <c r="D473" s="44"/>
      <c r="E473" s="44"/>
      <c r="F473" s="44"/>
      <c r="G473" s="44"/>
      <c r="H473" s="20"/>
      <c r="I473" s="20"/>
      <c r="J473" s="20"/>
      <c r="K473" s="20"/>
      <c r="L473" s="20"/>
      <c r="M473" s="20"/>
      <c r="N473" s="20"/>
      <c r="O473" s="20"/>
      <c r="P473" s="20"/>
      <c r="Q473" s="20"/>
      <c r="R473" s="20"/>
      <c r="S473" s="20"/>
      <c r="T473" s="20"/>
      <c r="U473" s="20"/>
      <c r="V473" s="20"/>
      <c r="W473" s="20"/>
      <c r="X473" s="20"/>
      <c r="Y473" s="20"/>
      <c r="Z473" s="20"/>
    </row>
    <row r="474" spans="1:26" ht="16.5" customHeight="1" x14ac:dyDescent="0.3">
      <c r="A474" s="20"/>
      <c r="B474" s="20"/>
      <c r="C474" s="44"/>
      <c r="D474" s="44"/>
      <c r="E474" s="44"/>
      <c r="F474" s="44"/>
      <c r="G474" s="44"/>
      <c r="H474" s="20"/>
      <c r="I474" s="20"/>
      <c r="J474" s="20"/>
      <c r="K474" s="20"/>
      <c r="L474" s="20"/>
      <c r="M474" s="20"/>
      <c r="N474" s="20"/>
      <c r="O474" s="20"/>
      <c r="P474" s="20"/>
      <c r="Q474" s="20"/>
      <c r="R474" s="20"/>
      <c r="S474" s="20"/>
      <c r="T474" s="20"/>
      <c r="U474" s="20"/>
      <c r="V474" s="20"/>
      <c r="W474" s="20"/>
      <c r="X474" s="20"/>
      <c r="Y474" s="20"/>
      <c r="Z474" s="20"/>
    </row>
    <row r="475" spans="1:26" ht="16.5" customHeight="1" x14ac:dyDescent="0.3">
      <c r="A475" s="20"/>
      <c r="B475" s="20"/>
      <c r="C475" s="44"/>
      <c r="D475" s="44"/>
      <c r="E475" s="44"/>
      <c r="F475" s="44"/>
      <c r="G475" s="44"/>
      <c r="H475" s="20"/>
      <c r="I475" s="20"/>
      <c r="J475" s="20"/>
      <c r="K475" s="20"/>
      <c r="L475" s="20"/>
      <c r="M475" s="20"/>
      <c r="N475" s="20"/>
      <c r="O475" s="20"/>
      <c r="P475" s="20"/>
      <c r="Q475" s="20"/>
      <c r="R475" s="20"/>
      <c r="S475" s="20"/>
      <c r="T475" s="20"/>
      <c r="U475" s="20"/>
      <c r="V475" s="20"/>
      <c r="W475" s="20"/>
      <c r="X475" s="20"/>
      <c r="Y475" s="20"/>
      <c r="Z475" s="20"/>
    </row>
    <row r="476" spans="1:26" ht="16.5" customHeight="1" x14ac:dyDescent="0.3">
      <c r="A476" s="20"/>
      <c r="B476" s="20"/>
      <c r="C476" s="44"/>
      <c r="D476" s="44"/>
      <c r="E476" s="44"/>
      <c r="F476" s="44"/>
      <c r="G476" s="44"/>
      <c r="H476" s="20"/>
      <c r="I476" s="20"/>
      <c r="J476" s="20"/>
      <c r="K476" s="20"/>
      <c r="L476" s="20"/>
      <c r="M476" s="20"/>
      <c r="N476" s="20"/>
      <c r="O476" s="20"/>
      <c r="P476" s="20"/>
      <c r="Q476" s="20"/>
      <c r="R476" s="20"/>
      <c r="S476" s="20"/>
      <c r="T476" s="20"/>
      <c r="U476" s="20"/>
      <c r="V476" s="20"/>
      <c r="W476" s="20"/>
      <c r="X476" s="20"/>
      <c r="Y476" s="20"/>
      <c r="Z476" s="20"/>
    </row>
    <row r="477" spans="1:26" ht="16.5" customHeight="1" x14ac:dyDescent="0.3">
      <c r="A477" s="20"/>
      <c r="B477" s="20"/>
      <c r="C477" s="44"/>
      <c r="D477" s="44"/>
      <c r="E477" s="44"/>
      <c r="F477" s="44"/>
      <c r="G477" s="44"/>
      <c r="H477" s="20"/>
      <c r="I477" s="20"/>
      <c r="J477" s="20"/>
      <c r="K477" s="20"/>
      <c r="L477" s="20"/>
      <c r="M477" s="20"/>
      <c r="N477" s="20"/>
      <c r="O477" s="20"/>
      <c r="P477" s="20"/>
      <c r="Q477" s="20"/>
      <c r="R477" s="20"/>
      <c r="S477" s="20"/>
      <c r="T477" s="20"/>
      <c r="U477" s="20"/>
      <c r="V477" s="20"/>
      <c r="W477" s="20"/>
      <c r="X477" s="20"/>
      <c r="Y477" s="20"/>
      <c r="Z477" s="20"/>
    </row>
    <row r="478" spans="1:26" ht="16.5" customHeight="1" x14ac:dyDescent="0.3">
      <c r="A478" s="20"/>
      <c r="B478" s="20"/>
      <c r="C478" s="44"/>
      <c r="D478" s="44"/>
      <c r="E478" s="44"/>
      <c r="F478" s="44"/>
      <c r="G478" s="44"/>
      <c r="H478" s="20"/>
      <c r="I478" s="20"/>
      <c r="J478" s="20"/>
      <c r="K478" s="20"/>
      <c r="L478" s="20"/>
      <c r="M478" s="20"/>
      <c r="N478" s="20"/>
      <c r="O478" s="20"/>
      <c r="P478" s="20"/>
      <c r="Q478" s="20"/>
      <c r="R478" s="20"/>
      <c r="S478" s="20"/>
      <c r="T478" s="20"/>
      <c r="U478" s="20"/>
      <c r="V478" s="20"/>
      <c r="W478" s="20"/>
      <c r="X478" s="20"/>
      <c r="Y478" s="20"/>
      <c r="Z478" s="20"/>
    </row>
    <row r="479" spans="1:26" ht="16.5" customHeight="1" x14ac:dyDescent="0.3">
      <c r="A479" s="20"/>
      <c r="B479" s="20"/>
      <c r="C479" s="44"/>
      <c r="D479" s="44"/>
      <c r="E479" s="44"/>
      <c r="F479" s="44"/>
      <c r="G479" s="44"/>
      <c r="H479" s="20"/>
      <c r="I479" s="20"/>
      <c r="J479" s="20"/>
      <c r="K479" s="20"/>
      <c r="L479" s="20"/>
      <c r="M479" s="20"/>
      <c r="N479" s="20"/>
      <c r="O479" s="20"/>
      <c r="P479" s="20"/>
      <c r="Q479" s="20"/>
      <c r="R479" s="20"/>
      <c r="S479" s="20"/>
      <c r="T479" s="20"/>
      <c r="U479" s="20"/>
      <c r="V479" s="20"/>
      <c r="W479" s="20"/>
      <c r="X479" s="20"/>
      <c r="Y479" s="20"/>
      <c r="Z479" s="20"/>
    </row>
    <row r="480" spans="1:26" ht="16.5" customHeight="1" x14ac:dyDescent="0.3">
      <c r="A480" s="20"/>
      <c r="B480" s="20"/>
      <c r="C480" s="44"/>
      <c r="D480" s="44"/>
      <c r="E480" s="44"/>
      <c r="F480" s="44"/>
      <c r="G480" s="44"/>
      <c r="H480" s="20"/>
      <c r="I480" s="20"/>
      <c r="J480" s="20"/>
      <c r="K480" s="20"/>
      <c r="L480" s="20"/>
      <c r="M480" s="20"/>
      <c r="N480" s="20"/>
      <c r="O480" s="20"/>
      <c r="P480" s="20"/>
      <c r="Q480" s="20"/>
      <c r="R480" s="20"/>
      <c r="S480" s="20"/>
      <c r="T480" s="20"/>
      <c r="U480" s="20"/>
      <c r="V480" s="20"/>
      <c r="W480" s="20"/>
      <c r="X480" s="20"/>
      <c r="Y480" s="20"/>
      <c r="Z480" s="20"/>
    </row>
    <row r="481" spans="1:26" ht="16.5" customHeight="1" x14ac:dyDescent="0.3">
      <c r="A481" s="20"/>
      <c r="B481" s="20"/>
      <c r="C481" s="44"/>
      <c r="D481" s="44"/>
      <c r="E481" s="44"/>
      <c r="F481" s="44"/>
      <c r="G481" s="44"/>
      <c r="H481" s="20"/>
      <c r="I481" s="20"/>
      <c r="J481" s="20"/>
      <c r="K481" s="20"/>
      <c r="L481" s="20"/>
      <c r="M481" s="20"/>
      <c r="N481" s="20"/>
      <c r="O481" s="20"/>
      <c r="P481" s="20"/>
      <c r="Q481" s="20"/>
      <c r="R481" s="20"/>
      <c r="S481" s="20"/>
      <c r="T481" s="20"/>
      <c r="U481" s="20"/>
      <c r="V481" s="20"/>
      <c r="W481" s="20"/>
      <c r="X481" s="20"/>
      <c r="Y481" s="20"/>
      <c r="Z481" s="20"/>
    </row>
    <row r="482" spans="1:26" ht="16.5" customHeight="1" x14ac:dyDescent="0.3">
      <c r="A482" s="20"/>
      <c r="B482" s="20"/>
      <c r="C482" s="44"/>
      <c r="D482" s="44"/>
      <c r="E482" s="44"/>
      <c r="F482" s="44"/>
      <c r="G482" s="44"/>
      <c r="H482" s="20"/>
      <c r="I482" s="20"/>
      <c r="J482" s="20"/>
      <c r="K482" s="20"/>
      <c r="L482" s="20"/>
      <c r="M482" s="20"/>
      <c r="N482" s="20"/>
      <c r="O482" s="20"/>
      <c r="P482" s="20"/>
      <c r="Q482" s="20"/>
      <c r="R482" s="20"/>
      <c r="S482" s="20"/>
      <c r="T482" s="20"/>
      <c r="U482" s="20"/>
      <c r="V482" s="20"/>
      <c r="W482" s="20"/>
      <c r="X482" s="20"/>
      <c r="Y482" s="20"/>
      <c r="Z482" s="20"/>
    </row>
    <row r="483" spans="1:26" ht="16.5" customHeight="1" x14ac:dyDescent="0.3">
      <c r="A483" s="20"/>
      <c r="B483" s="20"/>
      <c r="C483" s="44"/>
      <c r="D483" s="44"/>
      <c r="E483" s="44"/>
      <c r="F483" s="44"/>
      <c r="G483" s="44"/>
      <c r="H483" s="20"/>
      <c r="I483" s="20"/>
      <c r="J483" s="20"/>
      <c r="K483" s="20"/>
      <c r="L483" s="20"/>
      <c r="M483" s="20"/>
      <c r="N483" s="20"/>
      <c r="O483" s="20"/>
      <c r="P483" s="20"/>
      <c r="Q483" s="20"/>
      <c r="R483" s="20"/>
      <c r="S483" s="20"/>
      <c r="T483" s="20"/>
      <c r="U483" s="20"/>
      <c r="V483" s="20"/>
      <c r="W483" s="20"/>
      <c r="X483" s="20"/>
      <c r="Y483" s="20"/>
      <c r="Z483" s="20"/>
    </row>
    <row r="484" spans="1:26" ht="16.5" customHeight="1" x14ac:dyDescent="0.3">
      <c r="A484" s="20"/>
      <c r="B484" s="20"/>
      <c r="C484" s="44"/>
      <c r="D484" s="44"/>
      <c r="E484" s="44"/>
      <c r="F484" s="44"/>
      <c r="G484" s="44"/>
      <c r="H484" s="20"/>
      <c r="I484" s="20"/>
      <c r="J484" s="20"/>
      <c r="K484" s="20"/>
      <c r="L484" s="20"/>
      <c r="M484" s="20"/>
      <c r="N484" s="20"/>
      <c r="O484" s="20"/>
      <c r="P484" s="20"/>
      <c r="Q484" s="20"/>
      <c r="R484" s="20"/>
      <c r="S484" s="20"/>
      <c r="T484" s="20"/>
      <c r="U484" s="20"/>
      <c r="V484" s="20"/>
      <c r="W484" s="20"/>
      <c r="X484" s="20"/>
      <c r="Y484" s="20"/>
      <c r="Z484" s="20"/>
    </row>
    <row r="485" spans="1:26" ht="16.5" customHeight="1" x14ac:dyDescent="0.3">
      <c r="A485" s="20"/>
      <c r="B485" s="20"/>
      <c r="C485" s="44"/>
      <c r="D485" s="44"/>
      <c r="E485" s="44"/>
      <c r="F485" s="44"/>
      <c r="G485" s="44"/>
      <c r="H485" s="20"/>
      <c r="I485" s="20"/>
      <c r="J485" s="20"/>
      <c r="K485" s="20"/>
      <c r="L485" s="20"/>
      <c r="M485" s="20"/>
      <c r="N485" s="20"/>
      <c r="O485" s="20"/>
      <c r="P485" s="20"/>
      <c r="Q485" s="20"/>
      <c r="R485" s="20"/>
      <c r="S485" s="20"/>
      <c r="T485" s="20"/>
      <c r="U485" s="20"/>
      <c r="V485" s="20"/>
      <c r="W485" s="20"/>
      <c r="X485" s="20"/>
      <c r="Y485" s="20"/>
      <c r="Z485" s="20"/>
    </row>
    <row r="486" spans="1:26" ht="16.5" customHeight="1" x14ac:dyDescent="0.3">
      <c r="A486" s="20"/>
      <c r="B486" s="20"/>
      <c r="C486" s="44"/>
      <c r="D486" s="44"/>
      <c r="E486" s="44"/>
      <c r="F486" s="44"/>
      <c r="G486" s="44"/>
      <c r="H486" s="20"/>
      <c r="I486" s="20"/>
      <c r="J486" s="20"/>
      <c r="K486" s="20"/>
      <c r="L486" s="20"/>
      <c r="M486" s="20"/>
      <c r="N486" s="20"/>
      <c r="O486" s="20"/>
      <c r="P486" s="20"/>
      <c r="Q486" s="20"/>
      <c r="R486" s="20"/>
      <c r="S486" s="20"/>
      <c r="T486" s="20"/>
      <c r="U486" s="20"/>
      <c r="V486" s="20"/>
      <c r="W486" s="20"/>
      <c r="X486" s="20"/>
      <c r="Y486" s="20"/>
      <c r="Z486" s="20"/>
    </row>
    <row r="487" spans="1:26" ht="16.5" customHeight="1" x14ac:dyDescent="0.3">
      <c r="A487" s="20"/>
      <c r="B487" s="20"/>
      <c r="C487" s="44"/>
      <c r="D487" s="44"/>
      <c r="E487" s="44"/>
      <c r="F487" s="44"/>
      <c r="G487" s="44"/>
      <c r="H487" s="20"/>
      <c r="I487" s="20"/>
      <c r="J487" s="20"/>
      <c r="K487" s="20"/>
      <c r="L487" s="20"/>
      <c r="M487" s="20"/>
      <c r="N487" s="20"/>
      <c r="O487" s="20"/>
      <c r="P487" s="20"/>
      <c r="Q487" s="20"/>
      <c r="R487" s="20"/>
      <c r="S487" s="20"/>
      <c r="T487" s="20"/>
      <c r="U487" s="20"/>
      <c r="V487" s="20"/>
      <c r="W487" s="20"/>
      <c r="X487" s="20"/>
      <c r="Y487" s="20"/>
      <c r="Z487" s="20"/>
    </row>
    <row r="488" spans="1:26" ht="16.5" customHeight="1" x14ac:dyDescent="0.3">
      <c r="A488" s="20"/>
      <c r="B488" s="20"/>
      <c r="C488" s="44"/>
      <c r="D488" s="44"/>
      <c r="E488" s="44"/>
      <c r="F488" s="44"/>
      <c r="G488" s="44"/>
      <c r="H488" s="20"/>
      <c r="I488" s="20"/>
      <c r="J488" s="20"/>
      <c r="K488" s="20"/>
      <c r="L488" s="20"/>
      <c r="M488" s="20"/>
      <c r="N488" s="20"/>
      <c r="O488" s="20"/>
      <c r="P488" s="20"/>
      <c r="Q488" s="20"/>
      <c r="R488" s="20"/>
      <c r="S488" s="20"/>
      <c r="T488" s="20"/>
      <c r="U488" s="20"/>
      <c r="V488" s="20"/>
      <c r="W488" s="20"/>
      <c r="X488" s="20"/>
      <c r="Y488" s="20"/>
      <c r="Z488" s="20"/>
    </row>
    <row r="489" spans="1:26" ht="16.5" customHeight="1" x14ac:dyDescent="0.3">
      <c r="A489" s="20"/>
      <c r="B489" s="20"/>
      <c r="C489" s="44"/>
      <c r="D489" s="44"/>
      <c r="E489" s="44"/>
      <c r="F489" s="44"/>
      <c r="G489" s="44"/>
      <c r="H489" s="20"/>
      <c r="I489" s="20"/>
      <c r="J489" s="20"/>
      <c r="K489" s="20"/>
      <c r="L489" s="20"/>
      <c r="M489" s="20"/>
      <c r="N489" s="20"/>
      <c r="O489" s="20"/>
      <c r="P489" s="20"/>
      <c r="Q489" s="20"/>
      <c r="R489" s="20"/>
      <c r="S489" s="20"/>
      <c r="T489" s="20"/>
      <c r="U489" s="20"/>
      <c r="V489" s="20"/>
      <c r="W489" s="20"/>
      <c r="X489" s="20"/>
      <c r="Y489" s="20"/>
      <c r="Z489" s="20"/>
    </row>
    <row r="490" spans="1:26" ht="16.5" customHeight="1" x14ac:dyDescent="0.3">
      <c r="A490" s="20"/>
      <c r="B490" s="20"/>
      <c r="C490" s="44"/>
      <c r="D490" s="44"/>
      <c r="E490" s="44"/>
      <c r="F490" s="44"/>
      <c r="G490" s="44"/>
      <c r="H490" s="20"/>
      <c r="I490" s="20"/>
      <c r="J490" s="20"/>
      <c r="K490" s="20"/>
      <c r="L490" s="20"/>
      <c r="M490" s="20"/>
      <c r="N490" s="20"/>
      <c r="O490" s="20"/>
      <c r="P490" s="20"/>
      <c r="Q490" s="20"/>
      <c r="R490" s="20"/>
      <c r="S490" s="20"/>
      <c r="T490" s="20"/>
      <c r="U490" s="20"/>
      <c r="V490" s="20"/>
      <c r="W490" s="20"/>
      <c r="X490" s="20"/>
      <c r="Y490" s="20"/>
      <c r="Z490" s="20"/>
    </row>
    <row r="491" spans="1:26" ht="16.5" customHeight="1" x14ac:dyDescent="0.3">
      <c r="A491" s="20"/>
      <c r="B491" s="20"/>
      <c r="C491" s="44"/>
      <c r="D491" s="44"/>
      <c r="E491" s="44"/>
      <c r="F491" s="44"/>
      <c r="G491" s="44"/>
      <c r="H491" s="20"/>
      <c r="I491" s="20"/>
      <c r="J491" s="20"/>
      <c r="K491" s="20"/>
      <c r="L491" s="20"/>
      <c r="M491" s="20"/>
      <c r="N491" s="20"/>
      <c r="O491" s="20"/>
      <c r="P491" s="20"/>
      <c r="Q491" s="20"/>
      <c r="R491" s="20"/>
      <c r="S491" s="20"/>
      <c r="T491" s="20"/>
      <c r="U491" s="20"/>
      <c r="V491" s="20"/>
      <c r="W491" s="20"/>
      <c r="X491" s="20"/>
      <c r="Y491" s="20"/>
      <c r="Z491" s="20"/>
    </row>
    <row r="492" spans="1:26" ht="16.5" customHeight="1" x14ac:dyDescent="0.3">
      <c r="A492" s="20"/>
      <c r="B492" s="20"/>
      <c r="C492" s="44"/>
      <c r="D492" s="44"/>
      <c r="E492" s="44"/>
      <c r="F492" s="44"/>
      <c r="G492" s="44"/>
      <c r="H492" s="20"/>
      <c r="I492" s="20"/>
      <c r="J492" s="20"/>
      <c r="K492" s="20"/>
      <c r="L492" s="20"/>
      <c r="M492" s="20"/>
      <c r="N492" s="20"/>
      <c r="O492" s="20"/>
      <c r="P492" s="20"/>
      <c r="Q492" s="20"/>
      <c r="R492" s="20"/>
      <c r="S492" s="20"/>
      <c r="T492" s="20"/>
      <c r="U492" s="20"/>
      <c r="V492" s="20"/>
      <c r="W492" s="20"/>
      <c r="X492" s="20"/>
      <c r="Y492" s="20"/>
      <c r="Z492" s="20"/>
    </row>
    <row r="493" spans="1:26" ht="16.5" customHeight="1" x14ac:dyDescent="0.3">
      <c r="A493" s="20"/>
      <c r="B493" s="20"/>
      <c r="C493" s="44"/>
      <c r="D493" s="44"/>
      <c r="E493" s="44"/>
      <c r="F493" s="44"/>
      <c r="G493" s="44"/>
      <c r="H493" s="20"/>
      <c r="I493" s="20"/>
      <c r="J493" s="20"/>
      <c r="K493" s="20"/>
      <c r="L493" s="20"/>
      <c r="M493" s="20"/>
      <c r="N493" s="20"/>
      <c r="O493" s="20"/>
      <c r="P493" s="20"/>
      <c r="Q493" s="20"/>
      <c r="R493" s="20"/>
      <c r="S493" s="20"/>
      <c r="T493" s="20"/>
      <c r="U493" s="20"/>
      <c r="V493" s="20"/>
      <c r="W493" s="20"/>
      <c r="X493" s="20"/>
      <c r="Y493" s="20"/>
      <c r="Z493" s="20"/>
    </row>
    <row r="494" spans="1:26" ht="16.5" customHeight="1" x14ac:dyDescent="0.3">
      <c r="A494" s="20"/>
      <c r="B494" s="20"/>
      <c r="C494" s="44"/>
      <c r="D494" s="44"/>
      <c r="E494" s="44"/>
      <c r="F494" s="44"/>
      <c r="G494" s="44"/>
      <c r="H494" s="20"/>
      <c r="I494" s="20"/>
      <c r="J494" s="20"/>
      <c r="K494" s="20"/>
      <c r="L494" s="20"/>
      <c r="M494" s="20"/>
      <c r="N494" s="20"/>
      <c r="O494" s="20"/>
      <c r="P494" s="20"/>
      <c r="Q494" s="20"/>
      <c r="R494" s="20"/>
      <c r="S494" s="20"/>
      <c r="T494" s="20"/>
      <c r="U494" s="20"/>
      <c r="V494" s="20"/>
      <c r="W494" s="20"/>
      <c r="X494" s="20"/>
      <c r="Y494" s="20"/>
      <c r="Z494" s="20"/>
    </row>
    <row r="495" spans="1:26" ht="16.5" customHeight="1" x14ac:dyDescent="0.3">
      <c r="A495" s="20"/>
      <c r="B495" s="20"/>
      <c r="C495" s="44"/>
      <c r="D495" s="44"/>
      <c r="E495" s="44"/>
      <c r="F495" s="44"/>
      <c r="G495" s="44"/>
      <c r="H495" s="20"/>
      <c r="I495" s="20"/>
      <c r="J495" s="20"/>
      <c r="K495" s="20"/>
      <c r="L495" s="20"/>
      <c r="M495" s="20"/>
      <c r="N495" s="20"/>
      <c r="O495" s="20"/>
      <c r="P495" s="20"/>
      <c r="Q495" s="20"/>
      <c r="R495" s="20"/>
      <c r="S495" s="20"/>
      <c r="T495" s="20"/>
      <c r="U495" s="20"/>
      <c r="V495" s="20"/>
      <c r="W495" s="20"/>
      <c r="X495" s="20"/>
      <c r="Y495" s="20"/>
      <c r="Z495" s="20"/>
    </row>
    <row r="496" spans="1:26" ht="16.5" customHeight="1" x14ac:dyDescent="0.3">
      <c r="A496" s="20"/>
      <c r="B496" s="20"/>
      <c r="C496" s="44"/>
      <c r="D496" s="44"/>
      <c r="E496" s="44"/>
      <c r="F496" s="44"/>
      <c r="G496" s="44"/>
      <c r="H496" s="20"/>
      <c r="I496" s="20"/>
      <c r="J496" s="20"/>
      <c r="K496" s="20"/>
      <c r="L496" s="20"/>
      <c r="M496" s="20"/>
      <c r="N496" s="20"/>
      <c r="O496" s="20"/>
      <c r="P496" s="20"/>
      <c r="Q496" s="20"/>
      <c r="R496" s="20"/>
      <c r="S496" s="20"/>
      <c r="T496" s="20"/>
      <c r="U496" s="20"/>
      <c r="V496" s="20"/>
      <c r="W496" s="20"/>
      <c r="X496" s="20"/>
      <c r="Y496" s="20"/>
      <c r="Z496" s="20"/>
    </row>
    <row r="497" spans="1:26" ht="16.5" customHeight="1" x14ac:dyDescent="0.3">
      <c r="A497" s="20"/>
      <c r="B497" s="20"/>
      <c r="C497" s="44"/>
      <c r="D497" s="44"/>
      <c r="E497" s="44"/>
      <c r="F497" s="44"/>
      <c r="G497" s="44"/>
      <c r="H497" s="20"/>
      <c r="I497" s="20"/>
      <c r="J497" s="20"/>
      <c r="K497" s="20"/>
      <c r="L497" s="20"/>
      <c r="M497" s="20"/>
      <c r="N497" s="20"/>
      <c r="O497" s="20"/>
      <c r="P497" s="20"/>
      <c r="Q497" s="20"/>
      <c r="R497" s="20"/>
      <c r="S497" s="20"/>
      <c r="T497" s="20"/>
      <c r="U497" s="20"/>
      <c r="V497" s="20"/>
      <c r="W497" s="20"/>
      <c r="X497" s="20"/>
      <c r="Y497" s="20"/>
      <c r="Z497" s="20"/>
    </row>
    <row r="498" spans="1:26" ht="16.5" customHeight="1" x14ac:dyDescent="0.3">
      <c r="A498" s="20"/>
      <c r="B498" s="20"/>
      <c r="C498" s="44"/>
      <c r="D498" s="44"/>
      <c r="E498" s="44"/>
      <c r="F498" s="44"/>
      <c r="G498" s="44"/>
      <c r="H498" s="20"/>
      <c r="I498" s="20"/>
      <c r="J498" s="20"/>
      <c r="K498" s="20"/>
      <c r="L498" s="20"/>
      <c r="M498" s="20"/>
      <c r="N498" s="20"/>
      <c r="O498" s="20"/>
      <c r="P498" s="20"/>
      <c r="Q498" s="20"/>
      <c r="R498" s="20"/>
      <c r="S498" s="20"/>
      <c r="T498" s="20"/>
      <c r="U498" s="20"/>
      <c r="V498" s="20"/>
      <c r="W498" s="20"/>
      <c r="X498" s="20"/>
      <c r="Y498" s="20"/>
      <c r="Z498" s="20"/>
    </row>
    <row r="499" spans="1:26" ht="16.5" customHeight="1" x14ac:dyDescent="0.3">
      <c r="A499" s="20"/>
      <c r="B499" s="20"/>
      <c r="C499" s="44"/>
      <c r="D499" s="44"/>
      <c r="E499" s="44"/>
      <c r="F499" s="44"/>
      <c r="G499" s="44"/>
      <c r="H499" s="20"/>
      <c r="I499" s="20"/>
      <c r="J499" s="20"/>
      <c r="K499" s="20"/>
      <c r="L499" s="20"/>
      <c r="M499" s="20"/>
      <c r="N499" s="20"/>
      <c r="O499" s="20"/>
      <c r="P499" s="20"/>
      <c r="Q499" s="20"/>
      <c r="R499" s="20"/>
      <c r="S499" s="20"/>
      <c r="T499" s="20"/>
      <c r="U499" s="20"/>
      <c r="V499" s="20"/>
      <c r="W499" s="20"/>
      <c r="X499" s="20"/>
      <c r="Y499" s="20"/>
      <c r="Z499" s="20"/>
    </row>
    <row r="500" spans="1:26" ht="16.5" customHeight="1" x14ac:dyDescent="0.3">
      <c r="A500" s="20"/>
      <c r="B500" s="20"/>
      <c r="C500" s="44"/>
      <c r="D500" s="44"/>
      <c r="E500" s="44"/>
      <c r="F500" s="44"/>
      <c r="G500" s="44"/>
      <c r="H500" s="20"/>
      <c r="I500" s="20"/>
      <c r="J500" s="20"/>
      <c r="K500" s="20"/>
      <c r="L500" s="20"/>
      <c r="M500" s="20"/>
      <c r="N500" s="20"/>
      <c r="O500" s="20"/>
      <c r="P500" s="20"/>
      <c r="Q500" s="20"/>
      <c r="R500" s="20"/>
      <c r="S500" s="20"/>
      <c r="T500" s="20"/>
      <c r="U500" s="20"/>
      <c r="V500" s="20"/>
      <c r="W500" s="20"/>
      <c r="X500" s="20"/>
      <c r="Y500" s="20"/>
      <c r="Z500" s="20"/>
    </row>
    <row r="501" spans="1:26" ht="16.5" customHeight="1" x14ac:dyDescent="0.3">
      <c r="A501" s="20"/>
      <c r="B501" s="20"/>
      <c r="C501" s="44"/>
      <c r="D501" s="44"/>
      <c r="E501" s="44"/>
      <c r="F501" s="44"/>
      <c r="G501" s="44"/>
      <c r="H501" s="20"/>
      <c r="I501" s="20"/>
      <c r="J501" s="20"/>
      <c r="K501" s="20"/>
      <c r="L501" s="20"/>
      <c r="M501" s="20"/>
      <c r="N501" s="20"/>
      <c r="O501" s="20"/>
      <c r="P501" s="20"/>
      <c r="Q501" s="20"/>
      <c r="R501" s="20"/>
      <c r="S501" s="20"/>
      <c r="T501" s="20"/>
      <c r="U501" s="20"/>
      <c r="V501" s="20"/>
      <c r="W501" s="20"/>
      <c r="X501" s="20"/>
      <c r="Y501" s="20"/>
      <c r="Z501" s="20"/>
    </row>
    <row r="502" spans="1:26" ht="16.5" customHeight="1" x14ac:dyDescent="0.3">
      <c r="A502" s="20"/>
      <c r="B502" s="20"/>
      <c r="C502" s="44"/>
      <c r="D502" s="44"/>
      <c r="E502" s="44"/>
      <c r="F502" s="44"/>
      <c r="G502" s="44"/>
      <c r="H502" s="20"/>
      <c r="I502" s="20"/>
      <c r="J502" s="20"/>
      <c r="K502" s="20"/>
      <c r="L502" s="20"/>
      <c r="M502" s="20"/>
      <c r="N502" s="20"/>
      <c r="O502" s="20"/>
      <c r="P502" s="20"/>
      <c r="Q502" s="20"/>
      <c r="R502" s="20"/>
      <c r="S502" s="20"/>
      <c r="T502" s="20"/>
      <c r="U502" s="20"/>
      <c r="V502" s="20"/>
      <c r="W502" s="20"/>
      <c r="X502" s="20"/>
      <c r="Y502" s="20"/>
      <c r="Z502" s="20"/>
    </row>
    <row r="503" spans="1:26" ht="16.5" customHeight="1" x14ac:dyDescent="0.3">
      <c r="A503" s="20"/>
      <c r="B503" s="20"/>
      <c r="C503" s="44"/>
      <c r="D503" s="44"/>
      <c r="E503" s="44"/>
      <c r="F503" s="44"/>
      <c r="G503" s="44"/>
      <c r="H503" s="20"/>
      <c r="I503" s="20"/>
      <c r="J503" s="20"/>
      <c r="K503" s="20"/>
      <c r="L503" s="20"/>
      <c r="M503" s="20"/>
      <c r="N503" s="20"/>
      <c r="O503" s="20"/>
      <c r="P503" s="20"/>
      <c r="Q503" s="20"/>
      <c r="R503" s="20"/>
      <c r="S503" s="20"/>
      <c r="T503" s="20"/>
      <c r="U503" s="20"/>
      <c r="V503" s="20"/>
      <c r="W503" s="20"/>
      <c r="X503" s="20"/>
      <c r="Y503" s="20"/>
      <c r="Z503" s="20"/>
    </row>
    <row r="504" spans="1:26" ht="16.5" customHeight="1" x14ac:dyDescent="0.3">
      <c r="A504" s="20"/>
      <c r="B504" s="20"/>
      <c r="C504" s="44"/>
      <c r="D504" s="44"/>
      <c r="E504" s="44"/>
      <c r="F504" s="44"/>
      <c r="G504" s="44"/>
      <c r="H504" s="20"/>
      <c r="I504" s="20"/>
      <c r="J504" s="20"/>
      <c r="K504" s="20"/>
      <c r="L504" s="20"/>
      <c r="M504" s="20"/>
      <c r="N504" s="20"/>
      <c r="O504" s="20"/>
      <c r="P504" s="20"/>
      <c r="Q504" s="20"/>
      <c r="R504" s="20"/>
      <c r="S504" s="20"/>
      <c r="T504" s="20"/>
      <c r="U504" s="20"/>
      <c r="V504" s="20"/>
      <c r="W504" s="20"/>
      <c r="X504" s="20"/>
      <c r="Y504" s="20"/>
      <c r="Z504" s="20"/>
    </row>
    <row r="505" spans="1:26" ht="16.5" customHeight="1" x14ac:dyDescent="0.3">
      <c r="A505" s="20"/>
      <c r="B505" s="20"/>
      <c r="C505" s="44"/>
      <c r="D505" s="44"/>
      <c r="E505" s="44"/>
      <c r="F505" s="44"/>
      <c r="G505" s="44"/>
      <c r="H505" s="20"/>
      <c r="I505" s="20"/>
      <c r="J505" s="20"/>
      <c r="K505" s="20"/>
      <c r="L505" s="20"/>
      <c r="M505" s="20"/>
      <c r="N505" s="20"/>
      <c r="O505" s="20"/>
      <c r="P505" s="20"/>
      <c r="Q505" s="20"/>
      <c r="R505" s="20"/>
      <c r="S505" s="20"/>
      <c r="T505" s="20"/>
      <c r="U505" s="20"/>
      <c r="V505" s="20"/>
      <c r="W505" s="20"/>
      <c r="X505" s="20"/>
      <c r="Y505" s="20"/>
      <c r="Z505" s="20"/>
    </row>
    <row r="506" spans="1:26" ht="16.5" customHeight="1" x14ac:dyDescent="0.3">
      <c r="A506" s="20"/>
      <c r="B506" s="20"/>
      <c r="C506" s="44"/>
      <c r="D506" s="44"/>
      <c r="E506" s="44"/>
      <c r="F506" s="44"/>
      <c r="G506" s="44"/>
      <c r="H506" s="20"/>
      <c r="I506" s="20"/>
      <c r="J506" s="20"/>
      <c r="K506" s="20"/>
      <c r="L506" s="20"/>
      <c r="M506" s="20"/>
      <c r="N506" s="20"/>
      <c r="O506" s="20"/>
      <c r="P506" s="20"/>
      <c r="Q506" s="20"/>
      <c r="R506" s="20"/>
      <c r="S506" s="20"/>
      <c r="T506" s="20"/>
      <c r="U506" s="20"/>
      <c r="V506" s="20"/>
      <c r="W506" s="20"/>
      <c r="X506" s="20"/>
      <c r="Y506" s="20"/>
      <c r="Z506" s="20"/>
    </row>
    <row r="507" spans="1:26" ht="16.5" customHeight="1" x14ac:dyDescent="0.3">
      <c r="A507" s="20"/>
      <c r="B507" s="20"/>
      <c r="C507" s="44"/>
      <c r="D507" s="44"/>
      <c r="E507" s="44"/>
      <c r="F507" s="44"/>
      <c r="G507" s="44"/>
      <c r="H507" s="20"/>
      <c r="I507" s="20"/>
      <c r="J507" s="20"/>
      <c r="K507" s="20"/>
      <c r="L507" s="20"/>
      <c r="M507" s="20"/>
      <c r="N507" s="20"/>
      <c r="O507" s="20"/>
      <c r="P507" s="20"/>
      <c r="Q507" s="20"/>
      <c r="R507" s="20"/>
      <c r="S507" s="20"/>
      <c r="T507" s="20"/>
      <c r="U507" s="20"/>
      <c r="V507" s="20"/>
      <c r="W507" s="20"/>
      <c r="X507" s="20"/>
      <c r="Y507" s="20"/>
      <c r="Z507" s="20"/>
    </row>
    <row r="508" spans="1:26" ht="16.5" customHeight="1" x14ac:dyDescent="0.3">
      <c r="A508" s="20"/>
      <c r="B508" s="20"/>
      <c r="C508" s="44"/>
      <c r="D508" s="44"/>
      <c r="E508" s="44"/>
      <c r="F508" s="44"/>
      <c r="G508" s="44"/>
      <c r="H508" s="20"/>
      <c r="I508" s="20"/>
      <c r="J508" s="20"/>
      <c r="K508" s="20"/>
      <c r="L508" s="20"/>
      <c r="M508" s="20"/>
      <c r="N508" s="20"/>
      <c r="O508" s="20"/>
      <c r="P508" s="20"/>
      <c r="Q508" s="20"/>
      <c r="R508" s="20"/>
      <c r="S508" s="20"/>
      <c r="T508" s="20"/>
      <c r="U508" s="20"/>
      <c r="V508" s="20"/>
      <c r="W508" s="20"/>
      <c r="X508" s="20"/>
      <c r="Y508" s="20"/>
      <c r="Z508" s="20"/>
    </row>
    <row r="509" spans="1:26" ht="16.5" customHeight="1" x14ac:dyDescent="0.3">
      <c r="A509" s="20"/>
      <c r="B509" s="20"/>
      <c r="C509" s="44"/>
      <c r="D509" s="44"/>
      <c r="E509" s="44"/>
      <c r="F509" s="44"/>
      <c r="G509" s="44"/>
      <c r="H509" s="20"/>
      <c r="I509" s="20"/>
      <c r="J509" s="20"/>
      <c r="K509" s="20"/>
      <c r="L509" s="20"/>
      <c r="M509" s="20"/>
      <c r="N509" s="20"/>
      <c r="O509" s="20"/>
      <c r="P509" s="20"/>
      <c r="Q509" s="20"/>
      <c r="R509" s="20"/>
      <c r="S509" s="20"/>
      <c r="T509" s="20"/>
      <c r="U509" s="20"/>
      <c r="V509" s="20"/>
      <c r="W509" s="20"/>
      <c r="X509" s="20"/>
      <c r="Y509" s="20"/>
      <c r="Z509" s="20"/>
    </row>
    <row r="510" spans="1:26" ht="16.5" customHeight="1" x14ac:dyDescent="0.3">
      <c r="A510" s="20"/>
      <c r="B510" s="20"/>
      <c r="C510" s="44"/>
      <c r="D510" s="44"/>
      <c r="E510" s="44"/>
      <c r="F510" s="44"/>
      <c r="G510" s="44"/>
      <c r="H510" s="20"/>
      <c r="I510" s="20"/>
      <c r="J510" s="20"/>
      <c r="K510" s="20"/>
      <c r="L510" s="20"/>
      <c r="M510" s="20"/>
      <c r="N510" s="20"/>
      <c r="O510" s="20"/>
      <c r="P510" s="20"/>
      <c r="Q510" s="20"/>
      <c r="R510" s="20"/>
      <c r="S510" s="20"/>
      <c r="T510" s="20"/>
      <c r="U510" s="20"/>
      <c r="V510" s="20"/>
      <c r="W510" s="20"/>
      <c r="X510" s="20"/>
      <c r="Y510" s="20"/>
      <c r="Z510" s="20"/>
    </row>
    <row r="511" spans="1:26" ht="16.5" customHeight="1" x14ac:dyDescent="0.3">
      <c r="A511" s="20"/>
      <c r="B511" s="20"/>
      <c r="C511" s="44"/>
      <c r="D511" s="44"/>
      <c r="E511" s="44"/>
      <c r="F511" s="44"/>
      <c r="G511" s="44"/>
      <c r="H511" s="20"/>
      <c r="I511" s="20"/>
      <c r="J511" s="20"/>
      <c r="K511" s="20"/>
      <c r="L511" s="20"/>
      <c r="M511" s="20"/>
      <c r="N511" s="20"/>
      <c r="O511" s="20"/>
      <c r="P511" s="20"/>
      <c r="Q511" s="20"/>
      <c r="R511" s="20"/>
      <c r="S511" s="20"/>
      <c r="T511" s="20"/>
      <c r="U511" s="20"/>
      <c r="V511" s="20"/>
      <c r="W511" s="20"/>
      <c r="X511" s="20"/>
      <c r="Y511" s="20"/>
      <c r="Z511" s="20"/>
    </row>
    <row r="512" spans="1:26" ht="16.5" customHeight="1" x14ac:dyDescent="0.3">
      <c r="A512" s="20"/>
      <c r="B512" s="20"/>
      <c r="C512" s="44"/>
      <c r="D512" s="44"/>
      <c r="E512" s="44"/>
      <c r="F512" s="44"/>
      <c r="G512" s="44"/>
      <c r="H512" s="20"/>
      <c r="I512" s="20"/>
      <c r="J512" s="20"/>
      <c r="K512" s="20"/>
      <c r="L512" s="20"/>
      <c r="M512" s="20"/>
      <c r="N512" s="20"/>
      <c r="O512" s="20"/>
      <c r="P512" s="20"/>
      <c r="Q512" s="20"/>
      <c r="R512" s="20"/>
      <c r="S512" s="20"/>
      <c r="T512" s="20"/>
      <c r="U512" s="20"/>
      <c r="V512" s="20"/>
      <c r="W512" s="20"/>
      <c r="X512" s="20"/>
      <c r="Y512" s="20"/>
      <c r="Z512" s="20"/>
    </row>
    <row r="513" spans="1:26" ht="16.5" customHeight="1" x14ac:dyDescent="0.3">
      <c r="A513" s="20"/>
      <c r="B513" s="20"/>
      <c r="C513" s="44"/>
      <c r="D513" s="44"/>
      <c r="E513" s="44"/>
      <c r="F513" s="44"/>
      <c r="G513" s="44"/>
      <c r="H513" s="20"/>
      <c r="I513" s="20"/>
      <c r="J513" s="20"/>
      <c r="K513" s="20"/>
      <c r="L513" s="20"/>
      <c r="M513" s="20"/>
      <c r="N513" s="20"/>
      <c r="O513" s="20"/>
      <c r="P513" s="20"/>
      <c r="Q513" s="20"/>
      <c r="R513" s="20"/>
      <c r="S513" s="20"/>
      <c r="T513" s="20"/>
      <c r="U513" s="20"/>
      <c r="V513" s="20"/>
      <c r="W513" s="20"/>
      <c r="X513" s="20"/>
      <c r="Y513" s="20"/>
      <c r="Z513" s="20"/>
    </row>
    <row r="514" spans="1:26" ht="16.5" customHeight="1" x14ac:dyDescent="0.3">
      <c r="A514" s="20"/>
      <c r="B514" s="20"/>
      <c r="C514" s="44"/>
      <c r="D514" s="44"/>
      <c r="E514" s="44"/>
      <c r="F514" s="44"/>
      <c r="G514" s="44"/>
      <c r="H514" s="20"/>
      <c r="I514" s="20"/>
      <c r="J514" s="20"/>
      <c r="K514" s="20"/>
      <c r="L514" s="20"/>
      <c r="M514" s="20"/>
      <c r="N514" s="20"/>
      <c r="O514" s="20"/>
      <c r="P514" s="20"/>
      <c r="Q514" s="20"/>
      <c r="R514" s="20"/>
      <c r="S514" s="20"/>
      <c r="T514" s="20"/>
      <c r="U514" s="20"/>
      <c r="V514" s="20"/>
      <c r="W514" s="20"/>
      <c r="X514" s="20"/>
      <c r="Y514" s="20"/>
      <c r="Z514" s="20"/>
    </row>
    <row r="515" spans="1:26" ht="16.5" customHeight="1" x14ac:dyDescent="0.3">
      <c r="A515" s="20"/>
      <c r="B515" s="20"/>
      <c r="C515" s="44"/>
      <c r="D515" s="44"/>
      <c r="E515" s="44"/>
      <c r="F515" s="44"/>
      <c r="G515" s="44"/>
      <c r="H515" s="20"/>
      <c r="I515" s="20"/>
      <c r="J515" s="20"/>
      <c r="K515" s="20"/>
      <c r="L515" s="20"/>
      <c r="M515" s="20"/>
      <c r="N515" s="20"/>
      <c r="O515" s="20"/>
      <c r="P515" s="20"/>
      <c r="Q515" s="20"/>
      <c r="R515" s="20"/>
      <c r="S515" s="20"/>
      <c r="T515" s="20"/>
      <c r="U515" s="20"/>
      <c r="V515" s="20"/>
      <c r="W515" s="20"/>
      <c r="X515" s="20"/>
      <c r="Y515" s="20"/>
      <c r="Z515" s="20"/>
    </row>
    <row r="516" spans="1:26" ht="16.5" customHeight="1" x14ac:dyDescent="0.3">
      <c r="A516" s="20"/>
      <c r="B516" s="20"/>
      <c r="C516" s="44"/>
      <c r="D516" s="44"/>
      <c r="E516" s="44"/>
      <c r="F516" s="44"/>
      <c r="G516" s="44"/>
      <c r="H516" s="20"/>
      <c r="I516" s="20"/>
      <c r="J516" s="20"/>
      <c r="K516" s="20"/>
      <c r="L516" s="20"/>
      <c r="M516" s="20"/>
      <c r="N516" s="20"/>
      <c r="O516" s="20"/>
      <c r="P516" s="20"/>
      <c r="Q516" s="20"/>
      <c r="R516" s="20"/>
      <c r="S516" s="20"/>
      <c r="T516" s="20"/>
      <c r="U516" s="20"/>
      <c r="V516" s="20"/>
      <c r="W516" s="20"/>
      <c r="X516" s="20"/>
      <c r="Y516" s="20"/>
      <c r="Z516" s="20"/>
    </row>
    <row r="517" spans="1:26" ht="16.5" customHeight="1" x14ac:dyDescent="0.3">
      <c r="A517" s="20"/>
      <c r="B517" s="20"/>
      <c r="C517" s="44"/>
      <c r="D517" s="44"/>
      <c r="E517" s="44"/>
      <c r="F517" s="44"/>
      <c r="G517" s="44"/>
      <c r="H517" s="20"/>
      <c r="I517" s="20"/>
      <c r="J517" s="20"/>
      <c r="K517" s="20"/>
      <c r="L517" s="20"/>
      <c r="M517" s="20"/>
      <c r="N517" s="20"/>
      <c r="O517" s="20"/>
      <c r="P517" s="20"/>
      <c r="Q517" s="20"/>
      <c r="R517" s="20"/>
      <c r="S517" s="20"/>
      <c r="T517" s="20"/>
      <c r="U517" s="20"/>
      <c r="V517" s="20"/>
      <c r="W517" s="20"/>
      <c r="X517" s="20"/>
      <c r="Y517" s="20"/>
      <c r="Z517" s="20"/>
    </row>
    <row r="518" spans="1:26" ht="16.5" customHeight="1" x14ac:dyDescent="0.3">
      <c r="A518" s="20"/>
      <c r="B518" s="20"/>
      <c r="C518" s="44"/>
      <c r="D518" s="44"/>
      <c r="E518" s="44"/>
      <c r="F518" s="44"/>
      <c r="G518" s="44"/>
      <c r="H518" s="20"/>
      <c r="I518" s="20"/>
      <c r="J518" s="20"/>
      <c r="K518" s="20"/>
      <c r="L518" s="20"/>
      <c r="M518" s="20"/>
      <c r="N518" s="20"/>
      <c r="O518" s="20"/>
      <c r="P518" s="20"/>
      <c r="Q518" s="20"/>
      <c r="R518" s="20"/>
      <c r="S518" s="20"/>
      <c r="T518" s="20"/>
      <c r="U518" s="20"/>
      <c r="V518" s="20"/>
      <c r="W518" s="20"/>
      <c r="X518" s="20"/>
      <c r="Y518" s="20"/>
      <c r="Z518" s="20"/>
    </row>
    <row r="519" spans="1:26" ht="16.5" customHeight="1" x14ac:dyDescent="0.3">
      <c r="A519" s="20"/>
      <c r="B519" s="20"/>
      <c r="C519" s="44"/>
      <c r="D519" s="44"/>
      <c r="E519" s="44"/>
      <c r="F519" s="44"/>
      <c r="G519" s="44"/>
      <c r="H519" s="20"/>
      <c r="I519" s="20"/>
      <c r="J519" s="20"/>
      <c r="K519" s="20"/>
      <c r="L519" s="20"/>
      <c r="M519" s="20"/>
      <c r="N519" s="20"/>
      <c r="O519" s="20"/>
      <c r="P519" s="20"/>
      <c r="Q519" s="20"/>
      <c r="R519" s="20"/>
      <c r="S519" s="20"/>
      <c r="T519" s="20"/>
      <c r="U519" s="20"/>
      <c r="V519" s="20"/>
      <c r="W519" s="20"/>
      <c r="X519" s="20"/>
      <c r="Y519" s="20"/>
      <c r="Z519" s="20"/>
    </row>
    <row r="520" spans="1:26" ht="16.5" customHeight="1" x14ac:dyDescent="0.3">
      <c r="A520" s="20"/>
      <c r="B520" s="20"/>
      <c r="C520" s="44"/>
      <c r="D520" s="44"/>
      <c r="E520" s="44"/>
      <c r="F520" s="44"/>
      <c r="G520" s="44"/>
      <c r="H520" s="20"/>
      <c r="I520" s="20"/>
      <c r="J520" s="20"/>
      <c r="K520" s="20"/>
      <c r="L520" s="20"/>
      <c r="M520" s="20"/>
      <c r="N520" s="20"/>
      <c r="O520" s="20"/>
      <c r="P520" s="20"/>
      <c r="Q520" s="20"/>
      <c r="R520" s="20"/>
      <c r="S520" s="20"/>
      <c r="T520" s="20"/>
      <c r="U520" s="20"/>
      <c r="V520" s="20"/>
      <c r="W520" s="20"/>
      <c r="X520" s="20"/>
      <c r="Y520" s="20"/>
      <c r="Z520" s="20"/>
    </row>
    <row r="521" spans="1:26" ht="16.5" customHeight="1" x14ac:dyDescent="0.3">
      <c r="A521" s="20"/>
      <c r="B521" s="20"/>
      <c r="C521" s="44"/>
      <c r="D521" s="44"/>
      <c r="E521" s="44"/>
      <c r="F521" s="44"/>
      <c r="G521" s="44"/>
      <c r="H521" s="20"/>
      <c r="I521" s="20"/>
      <c r="J521" s="20"/>
      <c r="K521" s="20"/>
      <c r="L521" s="20"/>
      <c r="M521" s="20"/>
      <c r="N521" s="20"/>
      <c r="O521" s="20"/>
      <c r="P521" s="20"/>
      <c r="Q521" s="20"/>
      <c r="R521" s="20"/>
      <c r="S521" s="20"/>
      <c r="T521" s="20"/>
      <c r="U521" s="20"/>
      <c r="V521" s="20"/>
      <c r="W521" s="20"/>
      <c r="X521" s="20"/>
      <c r="Y521" s="20"/>
      <c r="Z521" s="20"/>
    </row>
    <row r="522" spans="1:26" ht="16.5" customHeight="1" x14ac:dyDescent="0.3">
      <c r="A522" s="20"/>
      <c r="B522" s="20"/>
      <c r="C522" s="44"/>
      <c r="D522" s="44"/>
      <c r="E522" s="44"/>
      <c r="F522" s="44"/>
      <c r="G522" s="44"/>
      <c r="H522" s="20"/>
      <c r="I522" s="20"/>
      <c r="J522" s="20"/>
      <c r="K522" s="20"/>
      <c r="L522" s="20"/>
      <c r="M522" s="20"/>
      <c r="N522" s="20"/>
      <c r="O522" s="20"/>
      <c r="P522" s="20"/>
      <c r="Q522" s="20"/>
      <c r="R522" s="20"/>
      <c r="S522" s="20"/>
      <c r="T522" s="20"/>
      <c r="U522" s="20"/>
      <c r="V522" s="20"/>
      <c r="W522" s="20"/>
      <c r="X522" s="20"/>
      <c r="Y522" s="20"/>
      <c r="Z522" s="20"/>
    </row>
    <row r="523" spans="1:26" ht="16.5" customHeight="1" x14ac:dyDescent="0.3">
      <c r="A523" s="20"/>
      <c r="B523" s="20"/>
      <c r="C523" s="44"/>
      <c r="D523" s="44"/>
      <c r="E523" s="44"/>
      <c r="F523" s="44"/>
      <c r="G523" s="44"/>
      <c r="H523" s="20"/>
      <c r="I523" s="20"/>
      <c r="J523" s="20"/>
      <c r="K523" s="20"/>
      <c r="L523" s="20"/>
      <c r="M523" s="20"/>
      <c r="N523" s="20"/>
      <c r="O523" s="20"/>
      <c r="P523" s="20"/>
      <c r="Q523" s="20"/>
      <c r="R523" s="20"/>
      <c r="S523" s="20"/>
      <c r="T523" s="20"/>
      <c r="U523" s="20"/>
      <c r="V523" s="20"/>
      <c r="W523" s="20"/>
      <c r="X523" s="20"/>
      <c r="Y523" s="20"/>
      <c r="Z523" s="20"/>
    </row>
    <row r="524" spans="1:26" ht="16.5" customHeight="1" x14ac:dyDescent="0.3">
      <c r="A524" s="20"/>
      <c r="B524" s="20"/>
      <c r="C524" s="44"/>
      <c r="D524" s="44"/>
      <c r="E524" s="44"/>
      <c r="F524" s="44"/>
      <c r="G524" s="44"/>
      <c r="H524" s="20"/>
      <c r="I524" s="20"/>
      <c r="J524" s="20"/>
      <c r="K524" s="20"/>
      <c r="L524" s="20"/>
      <c r="M524" s="20"/>
      <c r="N524" s="20"/>
      <c r="O524" s="20"/>
      <c r="P524" s="20"/>
      <c r="Q524" s="20"/>
      <c r="R524" s="20"/>
      <c r="S524" s="20"/>
      <c r="T524" s="20"/>
      <c r="U524" s="20"/>
      <c r="V524" s="20"/>
      <c r="W524" s="20"/>
      <c r="X524" s="20"/>
      <c r="Y524" s="20"/>
      <c r="Z524" s="20"/>
    </row>
    <row r="525" spans="1:26" ht="16.5" customHeight="1" x14ac:dyDescent="0.3">
      <c r="A525" s="20"/>
      <c r="B525" s="20"/>
      <c r="C525" s="44"/>
      <c r="D525" s="44"/>
      <c r="E525" s="44"/>
      <c r="F525" s="44"/>
      <c r="G525" s="44"/>
      <c r="H525" s="20"/>
      <c r="I525" s="20"/>
      <c r="J525" s="20"/>
      <c r="K525" s="20"/>
      <c r="L525" s="20"/>
      <c r="M525" s="20"/>
      <c r="N525" s="20"/>
      <c r="O525" s="20"/>
      <c r="P525" s="20"/>
      <c r="Q525" s="20"/>
      <c r="R525" s="20"/>
      <c r="S525" s="20"/>
      <c r="T525" s="20"/>
      <c r="U525" s="20"/>
      <c r="V525" s="20"/>
      <c r="W525" s="20"/>
      <c r="X525" s="20"/>
      <c r="Y525" s="20"/>
      <c r="Z525" s="20"/>
    </row>
    <row r="526" spans="1:26" ht="16.5" customHeight="1" x14ac:dyDescent="0.3">
      <c r="A526" s="20"/>
      <c r="B526" s="20"/>
      <c r="C526" s="44"/>
      <c r="D526" s="44"/>
      <c r="E526" s="44"/>
      <c r="F526" s="44"/>
      <c r="G526" s="44"/>
      <c r="H526" s="20"/>
      <c r="I526" s="20"/>
      <c r="J526" s="20"/>
      <c r="K526" s="20"/>
      <c r="L526" s="20"/>
      <c r="M526" s="20"/>
      <c r="N526" s="20"/>
      <c r="O526" s="20"/>
      <c r="P526" s="20"/>
      <c r="Q526" s="20"/>
      <c r="R526" s="20"/>
      <c r="S526" s="20"/>
      <c r="T526" s="20"/>
      <c r="U526" s="20"/>
      <c r="V526" s="20"/>
      <c r="W526" s="20"/>
      <c r="X526" s="20"/>
      <c r="Y526" s="20"/>
      <c r="Z526" s="20"/>
    </row>
    <row r="527" spans="1:26" ht="16.5" customHeight="1" x14ac:dyDescent="0.3">
      <c r="A527" s="20"/>
      <c r="B527" s="20"/>
      <c r="C527" s="44"/>
      <c r="D527" s="44"/>
      <c r="E527" s="44"/>
      <c r="F527" s="44"/>
      <c r="G527" s="44"/>
      <c r="H527" s="20"/>
      <c r="I527" s="20"/>
      <c r="J527" s="20"/>
      <c r="K527" s="20"/>
      <c r="L527" s="20"/>
      <c r="M527" s="20"/>
      <c r="N527" s="20"/>
      <c r="O527" s="20"/>
      <c r="P527" s="20"/>
      <c r="Q527" s="20"/>
      <c r="R527" s="20"/>
      <c r="S527" s="20"/>
      <c r="T527" s="20"/>
      <c r="U527" s="20"/>
      <c r="V527" s="20"/>
      <c r="W527" s="20"/>
      <c r="X527" s="20"/>
      <c r="Y527" s="20"/>
      <c r="Z527" s="20"/>
    </row>
    <row r="528" spans="1:26" ht="16.5" customHeight="1" x14ac:dyDescent="0.3">
      <c r="A528" s="20"/>
      <c r="B528" s="20"/>
      <c r="C528" s="44"/>
      <c r="D528" s="44"/>
      <c r="E528" s="44"/>
      <c r="F528" s="44"/>
      <c r="G528" s="44"/>
      <c r="H528" s="20"/>
      <c r="I528" s="20"/>
      <c r="J528" s="20"/>
      <c r="K528" s="20"/>
      <c r="L528" s="20"/>
      <c r="M528" s="20"/>
      <c r="N528" s="20"/>
      <c r="O528" s="20"/>
      <c r="P528" s="20"/>
      <c r="Q528" s="20"/>
      <c r="R528" s="20"/>
      <c r="S528" s="20"/>
      <c r="T528" s="20"/>
      <c r="U528" s="20"/>
      <c r="V528" s="20"/>
      <c r="W528" s="20"/>
      <c r="X528" s="20"/>
      <c r="Y528" s="20"/>
      <c r="Z528" s="20"/>
    </row>
    <row r="529" spans="1:26" ht="16.5" customHeight="1" x14ac:dyDescent="0.3">
      <c r="A529" s="20"/>
      <c r="B529" s="20"/>
      <c r="C529" s="44"/>
      <c r="D529" s="44"/>
      <c r="E529" s="44"/>
      <c r="F529" s="44"/>
      <c r="G529" s="44"/>
      <c r="H529" s="20"/>
      <c r="I529" s="20"/>
      <c r="J529" s="20"/>
      <c r="K529" s="20"/>
      <c r="L529" s="20"/>
      <c r="M529" s="20"/>
      <c r="N529" s="20"/>
      <c r="O529" s="20"/>
      <c r="P529" s="20"/>
      <c r="Q529" s="20"/>
      <c r="R529" s="20"/>
      <c r="S529" s="20"/>
      <c r="T529" s="20"/>
      <c r="U529" s="20"/>
      <c r="V529" s="20"/>
      <c r="W529" s="20"/>
      <c r="X529" s="20"/>
      <c r="Y529" s="20"/>
      <c r="Z529" s="20"/>
    </row>
    <row r="530" spans="1:26" ht="16.5" customHeight="1" x14ac:dyDescent="0.3">
      <c r="A530" s="20"/>
      <c r="B530" s="20"/>
      <c r="C530" s="44"/>
      <c r="D530" s="44"/>
      <c r="E530" s="44"/>
      <c r="F530" s="44"/>
      <c r="G530" s="44"/>
      <c r="H530" s="20"/>
      <c r="I530" s="20"/>
      <c r="J530" s="20"/>
      <c r="K530" s="20"/>
      <c r="L530" s="20"/>
      <c r="M530" s="20"/>
      <c r="N530" s="20"/>
      <c r="O530" s="20"/>
      <c r="P530" s="20"/>
      <c r="Q530" s="20"/>
      <c r="R530" s="20"/>
      <c r="S530" s="20"/>
      <c r="T530" s="20"/>
      <c r="U530" s="20"/>
      <c r="V530" s="20"/>
      <c r="W530" s="20"/>
      <c r="X530" s="20"/>
      <c r="Y530" s="20"/>
      <c r="Z530" s="20"/>
    </row>
    <row r="531" spans="1:26" ht="16.5" customHeight="1" x14ac:dyDescent="0.3">
      <c r="A531" s="20"/>
      <c r="B531" s="20"/>
      <c r="C531" s="44"/>
      <c r="D531" s="44"/>
      <c r="E531" s="44"/>
      <c r="F531" s="44"/>
      <c r="G531" s="44"/>
      <c r="H531" s="20"/>
      <c r="I531" s="20"/>
      <c r="J531" s="20"/>
      <c r="K531" s="20"/>
      <c r="L531" s="20"/>
      <c r="M531" s="20"/>
      <c r="N531" s="20"/>
      <c r="O531" s="20"/>
      <c r="P531" s="20"/>
      <c r="Q531" s="20"/>
      <c r="R531" s="20"/>
      <c r="S531" s="20"/>
      <c r="T531" s="20"/>
      <c r="U531" s="20"/>
      <c r="V531" s="20"/>
      <c r="W531" s="20"/>
      <c r="X531" s="20"/>
      <c r="Y531" s="20"/>
      <c r="Z531" s="20"/>
    </row>
    <row r="532" spans="1:26" ht="16.5" customHeight="1" x14ac:dyDescent="0.3">
      <c r="A532" s="20"/>
      <c r="B532" s="20"/>
      <c r="C532" s="44"/>
      <c r="D532" s="44"/>
      <c r="E532" s="44"/>
      <c r="F532" s="44"/>
      <c r="G532" s="44"/>
      <c r="H532" s="20"/>
      <c r="I532" s="20"/>
      <c r="J532" s="20"/>
      <c r="K532" s="20"/>
      <c r="L532" s="20"/>
      <c r="M532" s="20"/>
      <c r="N532" s="20"/>
      <c r="O532" s="20"/>
      <c r="P532" s="20"/>
      <c r="Q532" s="20"/>
      <c r="R532" s="20"/>
      <c r="S532" s="20"/>
      <c r="T532" s="20"/>
      <c r="U532" s="20"/>
      <c r="V532" s="20"/>
      <c r="W532" s="20"/>
      <c r="X532" s="20"/>
      <c r="Y532" s="20"/>
      <c r="Z532" s="20"/>
    </row>
    <row r="533" spans="1:26" ht="16.5" customHeight="1" x14ac:dyDescent="0.3">
      <c r="A533" s="20"/>
      <c r="B533" s="20"/>
      <c r="C533" s="44"/>
      <c r="D533" s="44"/>
      <c r="E533" s="44"/>
      <c r="F533" s="44"/>
      <c r="G533" s="44"/>
      <c r="H533" s="20"/>
      <c r="I533" s="20"/>
      <c r="J533" s="20"/>
      <c r="K533" s="20"/>
      <c r="L533" s="20"/>
      <c r="M533" s="20"/>
      <c r="N533" s="20"/>
      <c r="O533" s="20"/>
      <c r="P533" s="20"/>
      <c r="Q533" s="20"/>
      <c r="R533" s="20"/>
      <c r="S533" s="20"/>
      <c r="T533" s="20"/>
      <c r="U533" s="20"/>
      <c r="V533" s="20"/>
      <c r="W533" s="20"/>
      <c r="X533" s="20"/>
      <c r="Y533" s="20"/>
      <c r="Z533" s="20"/>
    </row>
    <row r="534" spans="1:26" ht="16.5" customHeight="1" x14ac:dyDescent="0.3">
      <c r="A534" s="20"/>
      <c r="B534" s="20"/>
      <c r="C534" s="44"/>
      <c r="D534" s="44"/>
      <c r="E534" s="44"/>
      <c r="F534" s="44"/>
      <c r="G534" s="44"/>
      <c r="H534" s="20"/>
      <c r="I534" s="20"/>
      <c r="J534" s="20"/>
      <c r="K534" s="20"/>
      <c r="L534" s="20"/>
      <c r="M534" s="20"/>
      <c r="N534" s="20"/>
      <c r="O534" s="20"/>
      <c r="P534" s="20"/>
      <c r="Q534" s="20"/>
      <c r="R534" s="20"/>
      <c r="S534" s="20"/>
      <c r="T534" s="20"/>
      <c r="U534" s="20"/>
      <c r="V534" s="20"/>
      <c r="W534" s="20"/>
      <c r="X534" s="20"/>
      <c r="Y534" s="20"/>
      <c r="Z534" s="20"/>
    </row>
    <row r="535" spans="1:26" ht="16.5" customHeight="1" x14ac:dyDescent="0.3">
      <c r="A535" s="20"/>
      <c r="B535" s="20"/>
      <c r="C535" s="44"/>
      <c r="D535" s="44"/>
      <c r="E535" s="44"/>
      <c r="F535" s="44"/>
      <c r="G535" s="44"/>
      <c r="H535" s="20"/>
      <c r="I535" s="20"/>
      <c r="J535" s="20"/>
      <c r="K535" s="20"/>
      <c r="L535" s="20"/>
      <c r="M535" s="20"/>
      <c r="N535" s="20"/>
      <c r="O535" s="20"/>
      <c r="P535" s="20"/>
      <c r="Q535" s="20"/>
      <c r="R535" s="20"/>
      <c r="S535" s="20"/>
      <c r="T535" s="20"/>
      <c r="U535" s="20"/>
      <c r="V535" s="20"/>
      <c r="W535" s="20"/>
      <c r="X535" s="20"/>
      <c r="Y535" s="20"/>
      <c r="Z535" s="20"/>
    </row>
    <row r="536" spans="1:26" ht="16.5" customHeight="1" x14ac:dyDescent="0.3">
      <c r="A536" s="20"/>
      <c r="B536" s="20"/>
      <c r="C536" s="44"/>
      <c r="D536" s="44"/>
      <c r="E536" s="44"/>
      <c r="F536" s="44"/>
      <c r="G536" s="44"/>
      <c r="H536" s="20"/>
      <c r="I536" s="20"/>
      <c r="J536" s="20"/>
      <c r="K536" s="20"/>
      <c r="L536" s="20"/>
      <c r="M536" s="20"/>
      <c r="N536" s="20"/>
      <c r="O536" s="20"/>
      <c r="P536" s="20"/>
      <c r="Q536" s="20"/>
      <c r="R536" s="20"/>
      <c r="S536" s="20"/>
      <c r="T536" s="20"/>
      <c r="U536" s="20"/>
      <c r="V536" s="20"/>
      <c r="W536" s="20"/>
      <c r="X536" s="20"/>
      <c r="Y536" s="20"/>
      <c r="Z536" s="20"/>
    </row>
    <row r="537" spans="1:26" ht="16.5" customHeight="1" x14ac:dyDescent="0.3">
      <c r="A537" s="20"/>
      <c r="B537" s="20"/>
      <c r="C537" s="44"/>
      <c r="D537" s="44"/>
      <c r="E537" s="44"/>
      <c r="F537" s="44"/>
      <c r="G537" s="44"/>
      <c r="H537" s="20"/>
      <c r="I537" s="20"/>
      <c r="J537" s="20"/>
      <c r="K537" s="20"/>
      <c r="L537" s="20"/>
      <c r="M537" s="20"/>
      <c r="N537" s="20"/>
      <c r="O537" s="20"/>
      <c r="P537" s="20"/>
      <c r="Q537" s="20"/>
      <c r="R537" s="20"/>
      <c r="S537" s="20"/>
      <c r="T537" s="20"/>
      <c r="U537" s="20"/>
      <c r="V537" s="20"/>
      <c r="W537" s="20"/>
      <c r="X537" s="20"/>
      <c r="Y537" s="20"/>
      <c r="Z537" s="20"/>
    </row>
    <row r="538" spans="1:26" ht="16.5" customHeight="1" x14ac:dyDescent="0.3">
      <c r="A538" s="20"/>
      <c r="B538" s="20"/>
      <c r="C538" s="44"/>
      <c r="D538" s="44"/>
      <c r="E538" s="44"/>
      <c r="F538" s="44"/>
      <c r="G538" s="44"/>
      <c r="H538" s="20"/>
      <c r="I538" s="20"/>
      <c r="J538" s="20"/>
      <c r="K538" s="20"/>
      <c r="L538" s="20"/>
      <c r="M538" s="20"/>
      <c r="N538" s="20"/>
      <c r="O538" s="20"/>
      <c r="P538" s="20"/>
      <c r="Q538" s="20"/>
      <c r="R538" s="20"/>
      <c r="S538" s="20"/>
      <c r="T538" s="20"/>
      <c r="U538" s="20"/>
      <c r="V538" s="20"/>
      <c r="W538" s="20"/>
      <c r="X538" s="20"/>
      <c r="Y538" s="20"/>
      <c r="Z538" s="20"/>
    </row>
    <row r="539" spans="1:26" ht="16.5" customHeight="1" x14ac:dyDescent="0.3">
      <c r="A539" s="20"/>
      <c r="B539" s="20"/>
      <c r="C539" s="44"/>
      <c r="D539" s="44"/>
      <c r="E539" s="44"/>
      <c r="F539" s="44"/>
      <c r="G539" s="44"/>
      <c r="H539" s="20"/>
      <c r="I539" s="20"/>
      <c r="J539" s="20"/>
      <c r="K539" s="20"/>
      <c r="L539" s="20"/>
      <c r="M539" s="20"/>
      <c r="N539" s="20"/>
      <c r="O539" s="20"/>
      <c r="P539" s="20"/>
      <c r="Q539" s="20"/>
      <c r="R539" s="20"/>
      <c r="S539" s="20"/>
      <c r="T539" s="20"/>
      <c r="U539" s="20"/>
      <c r="V539" s="20"/>
      <c r="W539" s="20"/>
      <c r="X539" s="20"/>
      <c r="Y539" s="20"/>
      <c r="Z539" s="20"/>
    </row>
    <row r="540" spans="1:26" ht="16.5" customHeight="1" x14ac:dyDescent="0.3">
      <c r="A540" s="20"/>
      <c r="B540" s="20"/>
      <c r="C540" s="44"/>
      <c r="D540" s="44"/>
      <c r="E540" s="44"/>
      <c r="F540" s="44"/>
      <c r="G540" s="44"/>
      <c r="H540" s="20"/>
      <c r="I540" s="20"/>
      <c r="J540" s="20"/>
      <c r="K540" s="20"/>
      <c r="L540" s="20"/>
      <c r="M540" s="20"/>
      <c r="N540" s="20"/>
      <c r="O540" s="20"/>
      <c r="P540" s="20"/>
      <c r="Q540" s="20"/>
      <c r="R540" s="20"/>
      <c r="S540" s="20"/>
      <c r="T540" s="20"/>
      <c r="U540" s="20"/>
      <c r="V540" s="20"/>
      <c r="W540" s="20"/>
      <c r="X540" s="20"/>
      <c r="Y540" s="20"/>
      <c r="Z540" s="20"/>
    </row>
    <row r="541" spans="1:26" ht="16.5" customHeight="1" x14ac:dyDescent="0.3">
      <c r="A541" s="20"/>
      <c r="B541" s="20"/>
      <c r="C541" s="44"/>
      <c r="D541" s="44"/>
      <c r="E541" s="44"/>
      <c r="F541" s="44"/>
      <c r="G541" s="44"/>
      <c r="H541" s="20"/>
      <c r="I541" s="20"/>
      <c r="J541" s="20"/>
      <c r="K541" s="20"/>
      <c r="L541" s="20"/>
      <c r="M541" s="20"/>
      <c r="N541" s="20"/>
      <c r="O541" s="20"/>
      <c r="P541" s="20"/>
      <c r="Q541" s="20"/>
      <c r="R541" s="20"/>
      <c r="S541" s="20"/>
      <c r="T541" s="20"/>
      <c r="U541" s="20"/>
      <c r="V541" s="20"/>
      <c r="W541" s="20"/>
      <c r="X541" s="20"/>
      <c r="Y541" s="20"/>
      <c r="Z541" s="20"/>
    </row>
    <row r="542" spans="1:26" ht="16.5" customHeight="1" x14ac:dyDescent="0.3">
      <c r="A542" s="20"/>
      <c r="B542" s="20"/>
      <c r="C542" s="44"/>
      <c r="D542" s="44"/>
      <c r="E542" s="44"/>
      <c r="F542" s="44"/>
      <c r="G542" s="44"/>
      <c r="H542" s="20"/>
      <c r="I542" s="20"/>
      <c r="J542" s="20"/>
      <c r="K542" s="20"/>
      <c r="L542" s="20"/>
      <c r="M542" s="20"/>
      <c r="N542" s="20"/>
      <c r="O542" s="20"/>
      <c r="P542" s="20"/>
      <c r="Q542" s="20"/>
      <c r="R542" s="20"/>
      <c r="S542" s="20"/>
      <c r="T542" s="20"/>
      <c r="U542" s="20"/>
      <c r="V542" s="20"/>
      <c r="W542" s="20"/>
      <c r="X542" s="20"/>
      <c r="Y542" s="20"/>
      <c r="Z542" s="20"/>
    </row>
    <row r="543" spans="1:26" ht="16.5" customHeight="1" x14ac:dyDescent="0.3">
      <c r="A543" s="20"/>
      <c r="B543" s="20"/>
      <c r="C543" s="44"/>
      <c r="D543" s="44"/>
      <c r="E543" s="44"/>
      <c r="F543" s="44"/>
      <c r="G543" s="44"/>
      <c r="H543" s="20"/>
      <c r="I543" s="20"/>
      <c r="J543" s="20"/>
      <c r="K543" s="20"/>
      <c r="L543" s="20"/>
      <c r="M543" s="20"/>
      <c r="N543" s="20"/>
      <c r="O543" s="20"/>
      <c r="P543" s="20"/>
      <c r="Q543" s="20"/>
      <c r="R543" s="20"/>
      <c r="S543" s="20"/>
      <c r="T543" s="20"/>
      <c r="U543" s="20"/>
      <c r="V543" s="20"/>
      <c r="W543" s="20"/>
      <c r="X543" s="20"/>
      <c r="Y543" s="20"/>
      <c r="Z543" s="20"/>
    </row>
    <row r="544" spans="1:26" ht="16.5" customHeight="1" x14ac:dyDescent="0.3">
      <c r="A544" s="20"/>
      <c r="B544" s="20"/>
      <c r="C544" s="44"/>
      <c r="D544" s="44"/>
      <c r="E544" s="44"/>
      <c r="F544" s="44"/>
      <c r="G544" s="44"/>
      <c r="H544" s="20"/>
      <c r="I544" s="20"/>
      <c r="J544" s="20"/>
      <c r="K544" s="20"/>
      <c r="L544" s="20"/>
      <c r="M544" s="20"/>
      <c r="N544" s="20"/>
      <c r="O544" s="20"/>
      <c r="P544" s="20"/>
      <c r="Q544" s="20"/>
      <c r="R544" s="20"/>
      <c r="S544" s="20"/>
      <c r="T544" s="20"/>
      <c r="U544" s="20"/>
      <c r="V544" s="20"/>
      <c r="W544" s="20"/>
      <c r="X544" s="20"/>
      <c r="Y544" s="20"/>
      <c r="Z544" s="20"/>
    </row>
    <row r="545" spans="1:26" ht="16.5" customHeight="1" x14ac:dyDescent="0.3">
      <c r="A545" s="20"/>
      <c r="B545" s="20"/>
      <c r="C545" s="44"/>
      <c r="D545" s="44"/>
      <c r="E545" s="44"/>
      <c r="F545" s="44"/>
      <c r="G545" s="44"/>
      <c r="H545" s="20"/>
      <c r="I545" s="20"/>
      <c r="J545" s="20"/>
      <c r="K545" s="20"/>
      <c r="L545" s="20"/>
      <c r="M545" s="20"/>
      <c r="N545" s="20"/>
      <c r="O545" s="20"/>
      <c r="P545" s="20"/>
      <c r="Q545" s="20"/>
      <c r="R545" s="20"/>
      <c r="S545" s="20"/>
      <c r="T545" s="20"/>
      <c r="U545" s="20"/>
      <c r="V545" s="20"/>
      <c r="W545" s="20"/>
      <c r="X545" s="20"/>
      <c r="Y545" s="20"/>
      <c r="Z545" s="20"/>
    </row>
    <row r="546" spans="1:26" ht="16.5" customHeight="1" x14ac:dyDescent="0.3">
      <c r="A546" s="20"/>
      <c r="B546" s="20"/>
      <c r="C546" s="44"/>
      <c r="D546" s="44"/>
      <c r="E546" s="44"/>
      <c r="F546" s="44"/>
      <c r="G546" s="44"/>
      <c r="H546" s="20"/>
      <c r="I546" s="20"/>
      <c r="J546" s="20"/>
      <c r="K546" s="20"/>
      <c r="L546" s="20"/>
      <c r="M546" s="20"/>
      <c r="N546" s="20"/>
      <c r="O546" s="20"/>
      <c r="P546" s="20"/>
      <c r="Q546" s="20"/>
      <c r="R546" s="20"/>
      <c r="S546" s="20"/>
      <c r="T546" s="20"/>
      <c r="U546" s="20"/>
      <c r="V546" s="20"/>
      <c r="W546" s="20"/>
      <c r="X546" s="20"/>
      <c r="Y546" s="20"/>
      <c r="Z546" s="20"/>
    </row>
    <row r="547" spans="1:26" ht="16.5" customHeight="1" x14ac:dyDescent="0.3">
      <c r="A547" s="20"/>
      <c r="B547" s="20"/>
      <c r="C547" s="44"/>
      <c r="D547" s="44"/>
      <c r="E547" s="44"/>
      <c r="F547" s="44"/>
      <c r="G547" s="44"/>
      <c r="H547" s="20"/>
      <c r="I547" s="20"/>
      <c r="J547" s="20"/>
      <c r="K547" s="20"/>
      <c r="L547" s="20"/>
      <c r="M547" s="20"/>
      <c r="N547" s="20"/>
      <c r="O547" s="20"/>
      <c r="P547" s="20"/>
      <c r="Q547" s="20"/>
      <c r="R547" s="20"/>
      <c r="S547" s="20"/>
      <c r="T547" s="20"/>
      <c r="U547" s="20"/>
      <c r="V547" s="20"/>
      <c r="W547" s="20"/>
      <c r="X547" s="20"/>
      <c r="Y547" s="20"/>
      <c r="Z547" s="20"/>
    </row>
    <row r="548" spans="1:26" ht="16.5" customHeight="1" x14ac:dyDescent="0.3">
      <c r="A548" s="20"/>
      <c r="B548" s="20"/>
      <c r="C548" s="44"/>
      <c r="D548" s="44"/>
      <c r="E548" s="44"/>
      <c r="F548" s="44"/>
      <c r="G548" s="44"/>
      <c r="H548" s="20"/>
      <c r="I548" s="20"/>
      <c r="J548" s="20"/>
      <c r="K548" s="20"/>
      <c r="L548" s="20"/>
      <c r="M548" s="20"/>
      <c r="N548" s="20"/>
      <c r="O548" s="20"/>
      <c r="P548" s="20"/>
      <c r="Q548" s="20"/>
      <c r="R548" s="20"/>
      <c r="S548" s="20"/>
      <c r="T548" s="20"/>
      <c r="U548" s="20"/>
      <c r="V548" s="20"/>
      <c r="W548" s="20"/>
      <c r="X548" s="20"/>
      <c r="Y548" s="20"/>
      <c r="Z548" s="20"/>
    </row>
    <row r="549" spans="1:26" ht="16.5" customHeight="1" x14ac:dyDescent="0.3">
      <c r="A549" s="20"/>
      <c r="B549" s="20"/>
      <c r="C549" s="44"/>
      <c r="D549" s="44"/>
      <c r="E549" s="44"/>
      <c r="F549" s="44"/>
      <c r="G549" s="44"/>
      <c r="H549" s="20"/>
      <c r="I549" s="20"/>
      <c r="J549" s="20"/>
      <c r="K549" s="20"/>
      <c r="L549" s="20"/>
      <c r="M549" s="20"/>
      <c r="N549" s="20"/>
      <c r="O549" s="20"/>
      <c r="P549" s="20"/>
      <c r="Q549" s="20"/>
      <c r="R549" s="20"/>
      <c r="S549" s="20"/>
      <c r="T549" s="20"/>
      <c r="U549" s="20"/>
      <c r="V549" s="20"/>
      <c r="W549" s="20"/>
      <c r="X549" s="20"/>
      <c r="Y549" s="20"/>
      <c r="Z549" s="20"/>
    </row>
    <row r="550" spans="1:26" ht="16.5" customHeight="1" x14ac:dyDescent="0.3">
      <c r="A550" s="20"/>
      <c r="B550" s="20"/>
      <c r="C550" s="44"/>
      <c r="D550" s="44"/>
      <c r="E550" s="44"/>
      <c r="F550" s="44"/>
      <c r="G550" s="44"/>
      <c r="H550" s="20"/>
      <c r="I550" s="20"/>
      <c r="J550" s="20"/>
      <c r="K550" s="20"/>
      <c r="L550" s="20"/>
      <c r="M550" s="20"/>
      <c r="N550" s="20"/>
      <c r="O550" s="20"/>
      <c r="P550" s="20"/>
      <c r="Q550" s="20"/>
      <c r="R550" s="20"/>
      <c r="S550" s="20"/>
      <c r="T550" s="20"/>
      <c r="U550" s="20"/>
      <c r="V550" s="20"/>
      <c r="W550" s="20"/>
      <c r="X550" s="20"/>
      <c r="Y550" s="20"/>
      <c r="Z550" s="20"/>
    </row>
    <row r="551" spans="1:26" ht="16.5" customHeight="1" x14ac:dyDescent="0.3">
      <c r="A551" s="20"/>
      <c r="B551" s="20"/>
      <c r="C551" s="44"/>
      <c r="D551" s="44"/>
      <c r="E551" s="44"/>
      <c r="F551" s="44"/>
      <c r="G551" s="44"/>
      <c r="H551" s="20"/>
      <c r="I551" s="20"/>
      <c r="J551" s="20"/>
      <c r="K551" s="20"/>
      <c r="L551" s="20"/>
      <c r="M551" s="20"/>
      <c r="N551" s="20"/>
      <c r="O551" s="20"/>
      <c r="P551" s="20"/>
      <c r="Q551" s="20"/>
      <c r="R551" s="20"/>
      <c r="S551" s="20"/>
      <c r="T551" s="20"/>
      <c r="U551" s="20"/>
      <c r="V551" s="20"/>
      <c r="W551" s="20"/>
      <c r="X551" s="20"/>
      <c r="Y551" s="20"/>
      <c r="Z551" s="20"/>
    </row>
    <row r="552" spans="1:26" ht="16.5" customHeight="1" x14ac:dyDescent="0.3">
      <c r="A552" s="20"/>
      <c r="B552" s="20"/>
      <c r="C552" s="44"/>
      <c r="D552" s="44"/>
      <c r="E552" s="44"/>
      <c r="F552" s="44"/>
      <c r="G552" s="44"/>
      <c r="H552" s="20"/>
      <c r="I552" s="20"/>
      <c r="J552" s="20"/>
      <c r="K552" s="20"/>
      <c r="L552" s="20"/>
      <c r="M552" s="20"/>
      <c r="N552" s="20"/>
      <c r="O552" s="20"/>
      <c r="P552" s="20"/>
      <c r="Q552" s="20"/>
      <c r="R552" s="20"/>
      <c r="S552" s="20"/>
      <c r="T552" s="20"/>
      <c r="U552" s="20"/>
      <c r="V552" s="20"/>
      <c r="W552" s="20"/>
      <c r="X552" s="20"/>
      <c r="Y552" s="20"/>
      <c r="Z552" s="20"/>
    </row>
    <row r="553" spans="1:26" ht="16.5" customHeight="1" x14ac:dyDescent="0.3">
      <c r="A553" s="20"/>
      <c r="B553" s="20"/>
      <c r="C553" s="44"/>
      <c r="D553" s="44"/>
      <c r="E553" s="44"/>
      <c r="F553" s="44"/>
      <c r="G553" s="44"/>
      <c r="H553" s="20"/>
      <c r="I553" s="20"/>
      <c r="J553" s="20"/>
      <c r="K553" s="20"/>
      <c r="L553" s="20"/>
      <c r="M553" s="20"/>
      <c r="N553" s="20"/>
      <c r="O553" s="20"/>
      <c r="P553" s="20"/>
      <c r="Q553" s="20"/>
      <c r="R553" s="20"/>
      <c r="S553" s="20"/>
      <c r="T553" s="20"/>
      <c r="U553" s="20"/>
      <c r="V553" s="20"/>
      <c r="W553" s="20"/>
      <c r="X553" s="20"/>
      <c r="Y553" s="20"/>
      <c r="Z553" s="20"/>
    </row>
    <row r="554" spans="1:26" ht="16.5" customHeight="1" x14ac:dyDescent="0.3">
      <c r="A554" s="20"/>
      <c r="B554" s="20"/>
      <c r="C554" s="44"/>
      <c r="D554" s="44"/>
      <c r="E554" s="44"/>
      <c r="F554" s="44"/>
      <c r="G554" s="44"/>
      <c r="H554" s="20"/>
      <c r="I554" s="20"/>
      <c r="J554" s="20"/>
      <c r="K554" s="20"/>
      <c r="L554" s="20"/>
      <c r="M554" s="20"/>
      <c r="N554" s="20"/>
      <c r="O554" s="20"/>
      <c r="P554" s="20"/>
      <c r="Q554" s="20"/>
      <c r="R554" s="20"/>
      <c r="S554" s="20"/>
      <c r="T554" s="20"/>
      <c r="U554" s="20"/>
      <c r="V554" s="20"/>
      <c r="W554" s="20"/>
      <c r="X554" s="20"/>
      <c r="Y554" s="20"/>
      <c r="Z554" s="20"/>
    </row>
    <row r="555" spans="1:26" ht="16.5" customHeight="1" x14ac:dyDescent="0.3">
      <c r="A555" s="20"/>
      <c r="B555" s="20"/>
      <c r="C555" s="44"/>
      <c r="D555" s="44"/>
      <c r="E555" s="44"/>
      <c r="F555" s="44"/>
      <c r="G555" s="44"/>
      <c r="H555" s="20"/>
      <c r="I555" s="20"/>
      <c r="J555" s="20"/>
      <c r="K555" s="20"/>
      <c r="L555" s="20"/>
      <c r="M555" s="20"/>
      <c r="N555" s="20"/>
      <c r="O555" s="20"/>
      <c r="P555" s="20"/>
      <c r="Q555" s="20"/>
      <c r="R555" s="20"/>
      <c r="S555" s="20"/>
      <c r="T555" s="20"/>
      <c r="U555" s="20"/>
      <c r="V555" s="20"/>
      <c r="W555" s="20"/>
      <c r="X555" s="20"/>
      <c r="Y555" s="20"/>
      <c r="Z555" s="20"/>
    </row>
    <row r="556" spans="1:26" ht="16.5" customHeight="1" x14ac:dyDescent="0.3">
      <c r="A556" s="20"/>
      <c r="B556" s="20"/>
      <c r="C556" s="44"/>
      <c r="D556" s="44"/>
      <c r="E556" s="44"/>
      <c r="F556" s="44"/>
      <c r="G556" s="44"/>
      <c r="H556" s="20"/>
      <c r="I556" s="20"/>
      <c r="J556" s="20"/>
      <c r="K556" s="20"/>
      <c r="L556" s="20"/>
      <c r="M556" s="20"/>
      <c r="N556" s="20"/>
      <c r="O556" s="20"/>
      <c r="P556" s="20"/>
      <c r="Q556" s="20"/>
      <c r="R556" s="20"/>
      <c r="S556" s="20"/>
      <c r="T556" s="20"/>
      <c r="U556" s="20"/>
      <c r="V556" s="20"/>
      <c r="W556" s="20"/>
      <c r="X556" s="20"/>
      <c r="Y556" s="20"/>
      <c r="Z556" s="20"/>
    </row>
    <row r="557" spans="1:26" ht="16.5" customHeight="1" x14ac:dyDescent="0.3">
      <c r="A557" s="20"/>
      <c r="B557" s="20"/>
      <c r="C557" s="44"/>
      <c r="D557" s="44"/>
      <c r="E557" s="44"/>
      <c r="F557" s="44"/>
      <c r="G557" s="44"/>
      <c r="H557" s="20"/>
      <c r="I557" s="20"/>
      <c r="J557" s="20"/>
      <c r="K557" s="20"/>
      <c r="L557" s="20"/>
      <c r="M557" s="20"/>
      <c r="N557" s="20"/>
      <c r="O557" s="20"/>
      <c r="P557" s="20"/>
      <c r="Q557" s="20"/>
      <c r="R557" s="20"/>
      <c r="S557" s="20"/>
      <c r="T557" s="20"/>
      <c r="U557" s="20"/>
      <c r="V557" s="20"/>
      <c r="W557" s="20"/>
      <c r="X557" s="20"/>
      <c r="Y557" s="20"/>
      <c r="Z557" s="20"/>
    </row>
    <row r="558" spans="1:26" ht="16.5" customHeight="1" x14ac:dyDescent="0.3">
      <c r="A558" s="20"/>
      <c r="B558" s="20"/>
      <c r="C558" s="44"/>
      <c r="D558" s="44"/>
      <c r="E558" s="44"/>
      <c r="F558" s="44"/>
      <c r="G558" s="44"/>
      <c r="H558" s="20"/>
      <c r="I558" s="20"/>
      <c r="J558" s="20"/>
      <c r="K558" s="20"/>
      <c r="L558" s="20"/>
      <c r="M558" s="20"/>
      <c r="N558" s="20"/>
      <c r="O558" s="20"/>
      <c r="P558" s="20"/>
      <c r="Q558" s="20"/>
      <c r="R558" s="20"/>
      <c r="S558" s="20"/>
      <c r="T558" s="20"/>
      <c r="U558" s="20"/>
      <c r="V558" s="20"/>
      <c r="W558" s="20"/>
      <c r="X558" s="20"/>
      <c r="Y558" s="20"/>
      <c r="Z558" s="20"/>
    </row>
    <row r="559" spans="1:26" ht="16.5" customHeight="1" x14ac:dyDescent="0.3">
      <c r="A559" s="20"/>
      <c r="B559" s="20"/>
      <c r="C559" s="44"/>
      <c r="D559" s="44"/>
      <c r="E559" s="44"/>
      <c r="F559" s="44"/>
      <c r="G559" s="44"/>
      <c r="H559" s="20"/>
      <c r="I559" s="20"/>
      <c r="J559" s="20"/>
      <c r="K559" s="20"/>
      <c r="L559" s="20"/>
      <c r="M559" s="20"/>
      <c r="N559" s="20"/>
      <c r="O559" s="20"/>
      <c r="P559" s="20"/>
      <c r="Q559" s="20"/>
      <c r="R559" s="20"/>
      <c r="S559" s="20"/>
      <c r="T559" s="20"/>
      <c r="U559" s="20"/>
      <c r="V559" s="20"/>
      <c r="W559" s="20"/>
      <c r="X559" s="20"/>
      <c r="Y559" s="20"/>
      <c r="Z559" s="20"/>
    </row>
    <row r="560" spans="1:26" ht="16.5" customHeight="1" x14ac:dyDescent="0.3">
      <c r="A560" s="20"/>
      <c r="B560" s="20"/>
      <c r="C560" s="44"/>
      <c r="D560" s="44"/>
      <c r="E560" s="44"/>
      <c r="F560" s="44"/>
      <c r="G560" s="44"/>
      <c r="H560" s="20"/>
      <c r="I560" s="20"/>
      <c r="J560" s="20"/>
      <c r="K560" s="20"/>
      <c r="L560" s="20"/>
      <c r="M560" s="20"/>
      <c r="N560" s="20"/>
      <c r="O560" s="20"/>
      <c r="P560" s="20"/>
      <c r="Q560" s="20"/>
      <c r="R560" s="20"/>
      <c r="S560" s="20"/>
      <c r="T560" s="20"/>
      <c r="U560" s="20"/>
      <c r="V560" s="20"/>
      <c r="W560" s="20"/>
      <c r="X560" s="20"/>
      <c r="Y560" s="20"/>
      <c r="Z560" s="20"/>
    </row>
    <row r="561" spans="1:26" ht="16.5" customHeight="1" x14ac:dyDescent="0.3">
      <c r="A561" s="20"/>
      <c r="B561" s="20"/>
      <c r="C561" s="44"/>
      <c r="D561" s="44"/>
      <c r="E561" s="44"/>
      <c r="F561" s="44"/>
      <c r="G561" s="44"/>
      <c r="H561" s="20"/>
      <c r="I561" s="20"/>
      <c r="J561" s="20"/>
      <c r="K561" s="20"/>
      <c r="L561" s="20"/>
      <c r="M561" s="20"/>
      <c r="N561" s="20"/>
      <c r="O561" s="20"/>
      <c r="P561" s="20"/>
      <c r="Q561" s="20"/>
      <c r="R561" s="20"/>
      <c r="S561" s="20"/>
      <c r="T561" s="20"/>
      <c r="U561" s="20"/>
      <c r="V561" s="20"/>
      <c r="W561" s="20"/>
      <c r="X561" s="20"/>
      <c r="Y561" s="20"/>
      <c r="Z561" s="20"/>
    </row>
    <row r="562" spans="1:26" ht="16.5" customHeight="1" x14ac:dyDescent="0.3">
      <c r="A562" s="20"/>
      <c r="B562" s="20"/>
      <c r="C562" s="44"/>
      <c r="D562" s="44"/>
      <c r="E562" s="44"/>
      <c r="F562" s="44"/>
      <c r="G562" s="44"/>
      <c r="H562" s="20"/>
      <c r="I562" s="20"/>
      <c r="J562" s="20"/>
      <c r="K562" s="20"/>
      <c r="L562" s="20"/>
      <c r="M562" s="20"/>
      <c r="N562" s="20"/>
      <c r="O562" s="20"/>
      <c r="P562" s="20"/>
      <c r="Q562" s="20"/>
      <c r="R562" s="20"/>
      <c r="S562" s="20"/>
      <c r="T562" s="20"/>
      <c r="U562" s="20"/>
      <c r="V562" s="20"/>
      <c r="W562" s="20"/>
      <c r="X562" s="20"/>
      <c r="Y562" s="20"/>
      <c r="Z562" s="20"/>
    </row>
    <row r="563" spans="1:26" ht="16.5" customHeight="1" x14ac:dyDescent="0.3">
      <c r="A563" s="20"/>
      <c r="B563" s="20"/>
      <c r="C563" s="44"/>
      <c r="D563" s="44"/>
      <c r="E563" s="44"/>
      <c r="F563" s="44"/>
      <c r="G563" s="44"/>
      <c r="H563" s="20"/>
      <c r="I563" s="20"/>
      <c r="J563" s="20"/>
      <c r="K563" s="20"/>
      <c r="L563" s="20"/>
      <c r="M563" s="20"/>
      <c r="N563" s="20"/>
      <c r="O563" s="20"/>
      <c r="P563" s="20"/>
      <c r="Q563" s="20"/>
      <c r="R563" s="20"/>
      <c r="S563" s="20"/>
      <c r="T563" s="20"/>
      <c r="U563" s="20"/>
      <c r="V563" s="20"/>
      <c r="W563" s="20"/>
      <c r="X563" s="20"/>
      <c r="Y563" s="20"/>
      <c r="Z563" s="20"/>
    </row>
    <row r="564" spans="1:26" ht="16.5" customHeight="1" x14ac:dyDescent="0.3">
      <c r="A564" s="20"/>
      <c r="B564" s="20"/>
      <c r="C564" s="44"/>
      <c r="D564" s="44"/>
      <c r="E564" s="44"/>
      <c r="F564" s="44"/>
      <c r="G564" s="44"/>
      <c r="H564" s="20"/>
      <c r="I564" s="20"/>
      <c r="J564" s="20"/>
      <c r="K564" s="20"/>
      <c r="L564" s="20"/>
      <c r="M564" s="20"/>
      <c r="N564" s="20"/>
      <c r="O564" s="20"/>
      <c r="P564" s="20"/>
      <c r="Q564" s="20"/>
      <c r="R564" s="20"/>
      <c r="S564" s="20"/>
      <c r="T564" s="20"/>
      <c r="U564" s="20"/>
      <c r="V564" s="20"/>
      <c r="W564" s="20"/>
      <c r="X564" s="20"/>
      <c r="Y564" s="20"/>
      <c r="Z564" s="20"/>
    </row>
    <row r="565" spans="1:26" ht="16.5" customHeight="1" x14ac:dyDescent="0.3">
      <c r="A565" s="20"/>
      <c r="B565" s="20"/>
      <c r="C565" s="44"/>
      <c r="D565" s="44"/>
      <c r="E565" s="44"/>
      <c r="F565" s="44"/>
      <c r="G565" s="44"/>
      <c r="H565" s="20"/>
      <c r="I565" s="20"/>
      <c r="J565" s="20"/>
      <c r="K565" s="20"/>
      <c r="L565" s="20"/>
      <c r="M565" s="20"/>
      <c r="N565" s="20"/>
      <c r="O565" s="20"/>
      <c r="P565" s="20"/>
      <c r="Q565" s="20"/>
      <c r="R565" s="20"/>
      <c r="S565" s="20"/>
      <c r="T565" s="20"/>
      <c r="U565" s="20"/>
      <c r="V565" s="20"/>
      <c r="W565" s="20"/>
      <c r="X565" s="20"/>
      <c r="Y565" s="20"/>
      <c r="Z565" s="20"/>
    </row>
    <row r="566" spans="1:26" ht="16.5" customHeight="1" x14ac:dyDescent="0.3">
      <c r="A566" s="20"/>
      <c r="B566" s="20"/>
      <c r="C566" s="44"/>
      <c r="D566" s="44"/>
      <c r="E566" s="44"/>
      <c r="F566" s="44"/>
      <c r="G566" s="44"/>
      <c r="H566" s="20"/>
      <c r="I566" s="20"/>
      <c r="J566" s="20"/>
      <c r="K566" s="20"/>
      <c r="L566" s="20"/>
      <c r="M566" s="20"/>
      <c r="N566" s="20"/>
      <c r="O566" s="20"/>
      <c r="P566" s="20"/>
      <c r="Q566" s="20"/>
      <c r="R566" s="20"/>
      <c r="S566" s="20"/>
      <c r="T566" s="20"/>
      <c r="U566" s="20"/>
      <c r="V566" s="20"/>
      <c r="W566" s="20"/>
      <c r="X566" s="20"/>
      <c r="Y566" s="20"/>
      <c r="Z566" s="20"/>
    </row>
    <row r="567" spans="1:26" ht="16.5" customHeight="1" x14ac:dyDescent="0.3">
      <c r="A567" s="20"/>
      <c r="B567" s="20"/>
      <c r="C567" s="44"/>
      <c r="D567" s="44"/>
      <c r="E567" s="44"/>
      <c r="F567" s="44"/>
      <c r="G567" s="44"/>
      <c r="H567" s="20"/>
      <c r="I567" s="20"/>
      <c r="J567" s="20"/>
      <c r="K567" s="20"/>
      <c r="L567" s="20"/>
      <c r="M567" s="20"/>
      <c r="N567" s="20"/>
      <c r="O567" s="20"/>
      <c r="P567" s="20"/>
      <c r="Q567" s="20"/>
      <c r="R567" s="20"/>
      <c r="S567" s="20"/>
      <c r="T567" s="20"/>
      <c r="U567" s="20"/>
      <c r="V567" s="20"/>
      <c r="W567" s="20"/>
      <c r="X567" s="20"/>
      <c r="Y567" s="20"/>
      <c r="Z567" s="20"/>
    </row>
    <row r="568" spans="1:26" ht="16.5" customHeight="1" x14ac:dyDescent="0.3">
      <c r="A568" s="20"/>
      <c r="B568" s="20"/>
      <c r="C568" s="44"/>
      <c r="D568" s="44"/>
      <c r="E568" s="44"/>
      <c r="F568" s="44"/>
      <c r="G568" s="44"/>
      <c r="H568" s="20"/>
      <c r="I568" s="20"/>
      <c r="J568" s="20"/>
      <c r="K568" s="20"/>
      <c r="L568" s="20"/>
      <c r="M568" s="20"/>
      <c r="N568" s="20"/>
      <c r="O568" s="20"/>
      <c r="P568" s="20"/>
      <c r="Q568" s="20"/>
      <c r="R568" s="20"/>
      <c r="S568" s="20"/>
      <c r="T568" s="20"/>
      <c r="U568" s="20"/>
      <c r="V568" s="20"/>
      <c r="W568" s="20"/>
      <c r="X568" s="20"/>
      <c r="Y568" s="20"/>
      <c r="Z568" s="20"/>
    </row>
    <row r="569" spans="1:26" ht="16.5" customHeight="1" x14ac:dyDescent="0.3">
      <c r="A569" s="20"/>
      <c r="B569" s="20"/>
      <c r="C569" s="44"/>
      <c r="D569" s="44"/>
      <c r="E569" s="44"/>
      <c r="F569" s="44"/>
      <c r="G569" s="44"/>
      <c r="H569" s="20"/>
      <c r="I569" s="20"/>
      <c r="J569" s="20"/>
      <c r="K569" s="20"/>
      <c r="L569" s="20"/>
      <c r="M569" s="20"/>
      <c r="N569" s="20"/>
      <c r="O569" s="20"/>
      <c r="P569" s="20"/>
      <c r="Q569" s="20"/>
      <c r="R569" s="20"/>
      <c r="S569" s="20"/>
      <c r="T569" s="20"/>
      <c r="U569" s="20"/>
      <c r="V569" s="20"/>
      <c r="W569" s="20"/>
      <c r="X569" s="20"/>
      <c r="Y569" s="20"/>
      <c r="Z569" s="20"/>
    </row>
    <row r="570" spans="1:26" ht="16.5" customHeight="1" x14ac:dyDescent="0.3">
      <c r="A570" s="20"/>
      <c r="B570" s="20"/>
      <c r="C570" s="44"/>
      <c r="D570" s="44"/>
      <c r="E570" s="44"/>
      <c r="F570" s="44"/>
      <c r="G570" s="44"/>
      <c r="H570" s="20"/>
      <c r="I570" s="20"/>
      <c r="J570" s="20"/>
      <c r="K570" s="20"/>
      <c r="L570" s="20"/>
      <c r="M570" s="20"/>
      <c r="N570" s="20"/>
      <c r="O570" s="20"/>
      <c r="P570" s="20"/>
      <c r="Q570" s="20"/>
      <c r="R570" s="20"/>
      <c r="S570" s="20"/>
      <c r="T570" s="20"/>
      <c r="U570" s="20"/>
      <c r="V570" s="20"/>
      <c r="W570" s="20"/>
      <c r="X570" s="20"/>
      <c r="Y570" s="20"/>
      <c r="Z570" s="20"/>
    </row>
    <row r="571" spans="1:26" ht="16.5" customHeight="1" x14ac:dyDescent="0.3">
      <c r="A571" s="20"/>
      <c r="B571" s="20"/>
      <c r="C571" s="44"/>
      <c r="D571" s="44"/>
      <c r="E571" s="44"/>
      <c r="F571" s="44"/>
      <c r="G571" s="44"/>
      <c r="H571" s="20"/>
      <c r="I571" s="20"/>
      <c r="J571" s="20"/>
      <c r="K571" s="20"/>
      <c r="L571" s="20"/>
      <c r="M571" s="20"/>
      <c r="N571" s="20"/>
      <c r="O571" s="20"/>
      <c r="P571" s="20"/>
      <c r="Q571" s="20"/>
      <c r="R571" s="20"/>
      <c r="S571" s="20"/>
      <c r="T571" s="20"/>
      <c r="U571" s="20"/>
      <c r="V571" s="20"/>
      <c r="W571" s="20"/>
      <c r="X571" s="20"/>
      <c r="Y571" s="20"/>
      <c r="Z571" s="20"/>
    </row>
    <row r="572" spans="1:26" ht="16.5" customHeight="1" x14ac:dyDescent="0.3">
      <c r="A572" s="20"/>
      <c r="B572" s="20"/>
      <c r="C572" s="44"/>
      <c r="D572" s="44"/>
      <c r="E572" s="44"/>
      <c r="F572" s="44"/>
      <c r="G572" s="44"/>
      <c r="H572" s="20"/>
      <c r="I572" s="20"/>
      <c r="J572" s="20"/>
      <c r="K572" s="20"/>
      <c r="L572" s="20"/>
      <c r="M572" s="20"/>
      <c r="N572" s="20"/>
      <c r="O572" s="20"/>
      <c r="P572" s="20"/>
      <c r="Q572" s="20"/>
      <c r="R572" s="20"/>
      <c r="S572" s="20"/>
      <c r="T572" s="20"/>
      <c r="U572" s="20"/>
      <c r="V572" s="20"/>
      <c r="W572" s="20"/>
      <c r="X572" s="20"/>
      <c r="Y572" s="20"/>
      <c r="Z572" s="20"/>
    </row>
    <row r="573" spans="1:26" ht="16.5" customHeight="1" x14ac:dyDescent="0.3">
      <c r="A573" s="20"/>
      <c r="B573" s="20"/>
      <c r="C573" s="44"/>
      <c r="D573" s="44"/>
      <c r="E573" s="44"/>
      <c r="F573" s="44"/>
      <c r="G573" s="44"/>
      <c r="H573" s="20"/>
      <c r="I573" s="20"/>
      <c r="J573" s="20"/>
      <c r="K573" s="20"/>
      <c r="L573" s="20"/>
      <c r="M573" s="20"/>
      <c r="N573" s="20"/>
      <c r="O573" s="20"/>
      <c r="P573" s="20"/>
      <c r="Q573" s="20"/>
      <c r="R573" s="20"/>
      <c r="S573" s="20"/>
      <c r="T573" s="20"/>
      <c r="U573" s="20"/>
      <c r="V573" s="20"/>
      <c r="W573" s="20"/>
      <c r="X573" s="20"/>
      <c r="Y573" s="20"/>
      <c r="Z573" s="20"/>
    </row>
    <row r="574" spans="1:26" ht="16.5" customHeight="1" x14ac:dyDescent="0.3">
      <c r="A574" s="20"/>
      <c r="B574" s="20"/>
      <c r="C574" s="44"/>
      <c r="D574" s="44"/>
      <c r="E574" s="44"/>
      <c r="F574" s="44"/>
      <c r="G574" s="44"/>
      <c r="H574" s="20"/>
      <c r="I574" s="20"/>
      <c r="J574" s="20"/>
      <c r="K574" s="20"/>
      <c r="L574" s="20"/>
      <c r="M574" s="20"/>
      <c r="N574" s="20"/>
      <c r="O574" s="20"/>
      <c r="P574" s="20"/>
      <c r="Q574" s="20"/>
      <c r="R574" s="20"/>
      <c r="S574" s="20"/>
      <c r="T574" s="20"/>
      <c r="U574" s="20"/>
      <c r="V574" s="20"/>
      <c r="W574" s="20"/>
      <c r="X574" s="20"/>
      <c r="Y574" s="20"/>
      <c r="Z574" s="20"/>
    </row>
    <row r="575" spans="1:26" ht="16.5" customHeight="1" x14ac:dyDescent="0.3">
      <c r="A575" s="20"/>
      <c r="B575" s="20"/>
      <c r="C575" s="44"/>
      <c r="D575" s="44"/>
      <c r="E575" s="44"/>
      <c r="F575" s="44"/>
      <c r="G575" s="44"/>
      <c r="H575" s="20"/>
      <c r="I575" s="20"/>
      <c r="J575" s="20"/>
      <c r="K575" s="20"/>
      <c r="L575" s="20"/>
      <c r="M575" s="20"/>
      <c r="N575" s="20"/>
      <c r="O575" s="20"/>
      <c r="P575" s="20"/>
      <c r="Q575" s="20"/>
      <c r="R575" s="20"/>
      <c r="S575" s="20"/>
      <c r="T575" s="20"/>
      <c r="U575" s="20"/>
      <c r="V575" s="20"/>
      <c r="W575" s="20"/>
      <c r="X575" s="20"/>
      <c r="Y575" s="20"/>
      <c r="Z575" s="20"/>
    </row>
    <row r="576" spans="1:26" ht="16.5" customHeight="1" x14ac:dyDescent="0.3">
      <c r="A576" s="20"/>
      <c r="B576" s="20"/>
      <c r="C576" s="44"/>
      <c r="D576" s="44"/>
      <c r="E576" s="44"/>
      <c r="F576" s="44"/>
      <c r="G576" s="44"/>
      <c r="H576" s="20"/>
      <c r="I576" s="20"/>
      <c r="J576" s="20"/>
      <c r="K576" s="20"/>
      <c r="L576" s="20"/>
      <c r="M576" s="20"/>
      <c r="N576" s="20"/>
      <c r="O576" s="20"/>
      <c r="P576" s="20"/>
      <c r="Q576" s="20"/>
      <c r="R576" s="20"/>
      <c r="S576" s="20"/>
      <c r="T576" s="20"/>
      <c r="U576" s="20"/>
      <c r="V576" s="20"/>
      <c r="W576" s="20"/>
      <c r="X576" s="20"/>
      <c r="Y576" s="20"/>
      <c r="Z576" s="20"/>
    </row>
    <row r="577" spans="1:26" ht="16.5" customHeight="1" x14ac:dyDescent="0.3">
      <c r="A577" s="20"/>
      <c r="B577" s="20"/>
      <c r="C577" s="44"/>
      <c r="D577" s="44"/>
      <c r="E577" s="44"/>
      <c r="F577" s="44"/>
      <c r="G577" s="44"/>
      <c r="H577" s="20"/>
      <c r="I577" s="20"/>
      <c r="J577" s="20"/>
      <c r="K577" s="20"/>
      <c r="L577" s="20"/>
      <c r="M577" s="20"/>
      <c r="N577" s="20"/>
      <c r="O577" s="20"/>
      <c r="P577" s="20"/>
      <c r="Q577" s="20"/>
      <c r="R577" s="20"/>
      <c r="S577" s="20"/>
      <c r="T577" s="20"/>
      <c r="U577" s="20"/>
      <c r="V577" s="20"/>
      <c r="W577" s="20"/>
      <c r="X577" s="20"/>
      <c r="Y577" s="20"/>
      <c r="Z577" s="20"/>
    </row>
    <row r="578" spans="1:26" ht="16.5" customHeight="1" x14ac:dyDescent="0.3">
      <c r="A578" s="20"/>
      <c r="B578" s="20"/>
      <c r="C578" s="44"/>
      <c r="D578" s="44"/>
      <c r="E578" s="44"/>
      <c r="F578" s="44"/>
      <c r="G578" s="44"/>
      <c r="H578" s="20"/>
      <c r="I578" s="20"/>
      <c r="J578" s="20"/>
      <c r="K578" s="20"/>
      <c r="L578" s="20"/>
      <c r="M578" s="20"/>
      <c r="N578" s="20"/>
      <c r="O578" s="20"/>
      <c r="P578" s="20"/>
      <c r="Q578" s="20"/>
      <c r="R578" s="20"/>
      <c r="S578" s="20"/>
      <c r="T578" s="20"/>
      <c r="U578" s="20"/>
      <c r="V578" s="20"/>
      <c r="W578" s="20"/>
      <c r="X578" s="20"/>
      <c r="Y578" s="20"/>
      <c r="Z578" s="20"/>
    </row>
    <row r="579" spans="1:26" ht="16.5" customHeight="1" x14ac:dyDescent="0.3">
      <c r="A579" s="20"/>
      <c r="B579" s="20"/>
      <c r="C579" s="44"/>
      <c r="D579" s="44"/>
      <c r="E579" s="44"/>
      <c r="F579" s="44"/>
      <c r="G579" s="44"/>
      <c r="H579" s="20"/>
      <c r="I579" s="20"/>
      <c r="J579" s="20"/>
      <c r="K579" s="20"/>
      <c r="L579" s="20"/>
      <c r="M579" s="20"/>
      <c r="N579" s="20"/>
      <c r="O579" s="20"/>
      <c r="P579" s="20"/>
      <c r="Q579" s="20"/>
      <c r="R579" s="20"/>
      <c r="S579" s="20"/>
      <c r="T579" s="20"/>
      <c r="U579" s="20"/>
      <c r="V579" s="20"/>
      <c r="W579" s="20"/>
      <c r="X579" s="20"/>
      <c r="Y579" s="20"/>
      <c r="Z579" s="20"/>
    </row>
    <row r="580" spans="1:26" ht="16.5" customHeight="1" x14ac:dyDescent="0.3">
      <c r="A580" s="20"/>
      <c r="B580" s="20"/>
      <c r="C580" s="44"/>
      <c r="D580" s="44"/>
      <c r="E580" s="44"/>
      <c r="F580" s="44"/>
      <c r="G580" s="44"/>
      <c r="H580" s="20"/>
      <c r="I580" s="20"/>
      <c r="J580" s="20"/>
      <c r="K580" s="20"/>
      <c r="L580" s="20"/>
      <c r="M580" s="20"/>
      <c r="N580" s="20"/>
      <c r="O580" s="20"/>
      <c r="P580" s="20"/>
      <c r="Q580" s="20"/>
      <c r="R580" s="20"/>
      <c r="S580" s="20"/>
      <c r="T580" s="20"/>
      <c r="U580" s="20"/>
      <c r="V580" s="20"/>
      <c r="W580" s="20"/>
      <c r="X580" s="20"/>
      <c r="Y580" s="20"/>
      <c r="Z580" s="20"/>
    </row>
    <row r="581" spans="1:26" ht="16.5" customHeight="1" x14ac:dyDescent="0.3">
      <c r="A581" s="20"/>
      <c r="B581" s="20"/>
      <c r="C581" s="44"/>
      <c r="D581" s="44"/>
      <c r="E581" s="44"/>
      <c r="F581" s="44"/>
      <c r="G581" s="44"/>
      <c r="H581" s="20"/>
      <c r="I581" s="20"/>
      <c r="J581" s="20"/>
      <c r="K581" s="20"/>
      <c r="L581" s="20"/>
      <c r="M581" s="20"/>
      <c r="N581" s="20"/>
      <c r="O581" s="20"/>
      <c r="P581" s="20"/>
      <c r="Q581" s="20"/>
      <c r="R581" s="20"/>
      <c r="S581" s="20"/>
      <c r="T581" s="20"/>
      <c r="U581" s="20"/>
      <c r="V581" s="20"/>
      <c r="W581" s="20"/>
      <c r="X581" s="20"/>
      <c r="Y581" s="20"/>
      <c r="Z581" s="20"/>
    </row>
    <row r="582" spans="1:26" ht="16.5" customHeight="1" x14ac:dyDescent="0.3">
      <c r="A582" s="20"/>
      <c r="B582" s="20"/>
      <c r="C582" s="44"/>
      <c r="D582" s="44"/>
      <c r="E582" s="44"/>
      <c r="F582" s="44"/>
      <c r="G582" s="44"/>
      <c r="H582" s="20"/>
      <c r="I582" s="20"/>
      <c r="J582" s="20"/>
      <c r="K582" s="20"/>
      <c r="L582" s="20"/>
      <c r="M582" s="20"/>
      <c r="N582" s="20"/>
      <c r="O582" s="20"/>
      <c r="P582" s="20"/>
      <c r="Q582" s="20"/>
      <c r="R582" s="20"/>
      <c r="S582" s="20"/>
      <c r="T582" s="20"/>
      <c r="U582" s="20"/>
      <c r="V582" s="20"/>
      <c r="W582" s="20"/>
      <c r="X582" s="20"/>
      <c r="Y582" s="20"/>
      <c r="Z582" s="20"/>
    </row>
    <row r="583" spans="1:26" ht="16.5" customHeight="1" x14ac:dyDescent="0.3">
      <c r="A583" s="20"/>
      <c r="B583" s="20"/>
      <c r="C583" s="44"/>
      <c r="D583" s="44"/>
      <c r="E583" s="44"/>
      <c r="F583" s="44"/>
      <c r="G583" s="44"/>
      <c r="H583" s="20"/>
      <c r="I583" s="20"/>
      <c r="J583" s="20"/>
      <c r="K583" s="20"/>
      <c r="L583" s="20"/>
      <c r="M583" s="20"/>
      <c r="N583" s="20"/>
      <c r="O583" s="20"/>
      <c r="P583" s="20"/>
      <c r="Q583" s="20"/>
      <c r="R583" s="20"/>
      <c r="S583" s="20"/>
      <c r="T583" s="20"/>
      <c r="U583" s="20"/>
      <c r="V583" s="20"/>
      <c r="W583" s="20"/>
      <c r="X583" s="20"/>
      <c r="Y583" s="20"/>
      <c r="Z583" s="20"/>
    </row>
    <row r="584" spans="1:26" ht="16.5" customHeight="1" x14ac:dyDescent="0.3">
      <c r="A584" s="20"/>
      <c r="B584" s="20"/>
      <c r="C584" s="44"/>
      <c r="D584" s="44"/>
      <c r="E584" s="44"/>
      <c r="F584" s="44"/>
      <c r="G584" s="44"/>
      <c r="H584" s="20"/>
      <c r="I584" s="20"/>
      <c r="J584" s="20"/>
      <c r="K584" s="20"/>
      <c r="L584" s="20"/>
      <c r="M584" s="20"/>
      <c r="N584" s="20"/>
      <c r="O584" s="20"/>
      <c r="P584" s="20"/>
      <c r="Q584" s="20"/>
      <c r="R584" s="20"/>
      <c r="S584" s="20"/>
      <c r="T584" s="20"/>
      <c r="U584" s="20"/>
      <c r="V584" s="20"/>
      <c r="W584" s="20"/>
      <c r="X584" s="20"/>
      <c r="Y584" s="20"/>
      <c r="Z584" s="20"/>
    </row>
    <row r="585" spans="1:26" ht="16.5" customHeight="1" x14ac:dyDescent="0.3">
      <c r="A585" s="20"/>
      <c r="B585" s="20"/>
      <c r="C585" s="44"/>
      <c r="D585" s="44"/>
      <c r="E585" s="44"/>
      <c r="F585" s="44"/>
      <c r="G585" s="44"/>
      <c r="H585" s="20"/>
      <c r="I585" s="20"/>
      <c r="J585" s="20"/>
      <c r="K585" s="20"/>
      <c r="L585" s="20"/>
      <c r="M585" s="20"/>
      <c r="N585" s="20"/>
      <c r="O585" s="20"/>
      <c r="P585" s="20"/>
      <c r="Q585" s="20"/>
      <c r="R585" s="20"/>
      <c r="S585" s="20"/>
      <c r="T585" s="20"/>
      <c r="U585" s="20"/>
      <c r="V585" s="20"/>
      <c r="W585" s="20"/>
      <c r="X585" s="20"/>
      <c r="Y585" s="20"/>
      <c r="Z585" s="20"/>
    </row>
    <row r="586" spans="1:26" ht="16.5" customHeight="1" x14ac:dyDescent="0.3">
      <c r="A586" s="20"/>
      <c r="B586" s="20"/>
      <c r="C586" s="44"/>
      <c r="D586" s="44"/>
      <c r="E586" s="44"/>
      <c r="F586" s="44"/>
      <c r="G586" s="44"/>
      <c r="H586" s="20"/>
      <c r="I586" s="20"/>
      <c r="J586" s="20"/>
      <c r="K586" s="20"/>
      <c r="L586" s="20"/>
      <c r="M586" s="20"/>
      <c r="N586" s="20"/>
      <c r="O586" s="20"/>
      <c r="P586" s="20"/>
      <c r="Q586" s="20"/>
      <c r="R586" s="20"/>
      <c r="S586" s="20"/>
      <c r="T586" s="20"/>
      <c r="U586" s="20"/>
      <c r="V586" s="20"/>
      <c r="W586" s="20"/>
      <c r="X586" s="20"/>
      <c r="Y586" s="20"/>
      <c r="Z586" s="20"/>
    </row>
    <row r="587" spans="1:26" ht="16.5" customHeight="1" x14ac:dyDescent="0.3">
      <c r="A587" s="20"/>
      <c r="B587" s="20"/>
      <c r="C587" s="44"/>
      <c r="D587" s="44"/>
      <c r="E587" s="44"/>
      <c r="F587" s="44"/>
      <c r="G587" s="44"/>
      <c r="H587" s="20"/>
      <c r="I587" s="20"/>
      <c r="J587" s="20"/>
      <c r="K587" s="20"/>
      <c r="L587" s="20"/>
      <c r="M587" s="20"/>
      <c r="N587" s="20"/>
      <c r="O587" s="20"/>
      <c r="P587" s="20"/>
      <c r="Q587" s="20"/>
      <c r="R587" s="20"/>
      <c r="S587" s="20"/>
      <c r="T587" s="20"/>
      <c r="U587" s="20"/>
      <c r="V587" s="20"/>
      <c r="W587" s="20"/>
      <c r="X587" s="20"/>
      <c r="Y587" s="20"/>
      <c r="Z587" s="20"/>
    </row>
    <row r="588" spans="1:26" ht="16.5" customHeight="1" x14ac:dyDescent="0.3">
      <c r="A588" s="20"/>
      <c r="B588" s="20"/>
      <c r="C588" s="44"/>
      <c r="D588" s="44"/>
      <c r="E588" s="44"/>
      <c r="F588" s="44"/>
      <c r="G588" s="44"/>
      <c r="H588" s="20"/>
      <c r="I588" s="20"/>
      <c r="J588" s="20"/>
      <c r="K588" s="20"/>
      <c r="L588" s="20"/>
      <c r="M588" s="20"/>
      <c r="N588" s="20"/>
      <c r="O588" s="20"/>
      <c r="P588" s="20"/>
      <c r="Q588" s="20"/>
      <c r="R588" s="20"/>
      <c r="S588" s="20"/>
      <c r="T588" s="20"/>
      <c r="U588" s="20"/>
      <c r="V588" s="20"/>
      <c r="W588" s="20"/>
      <c r="X588" s="20"/>
      <c r="Y588" s="20"/>
      <c r="Z588" s="20"/>
    </row>
    <row r="589" spans="1:26" ht="16.5" customHeight="1" x14ac:dyDescent="0.3">
      <c r="A589" s="20"/>
      <c r="B589" s="20"/>
      <c r="C589" s="44"/>
      <c r="D589" s="44"/>
      <c r="E589" s="44"/>
      <c r="F589" s="44"/>
      <c r="G589" s="44"/>
      <c r="H589" s="20"/>
      <c r="I589" s="20"/>
      <c r="J589" s="20"/>
      <c r="K589" s="20"/>
      <c r="L589" s="20"/>
      <c r="M589" s="20"/>
      <c r="N589" s="20"/>
      <c r="O589" s="20"/>
      <c r="P589" s="20"/>
      <c r="Q589" s="20"/>
      <c r="R589" s="20"/>
      <c r="S589" s="20"/>
      <c r="T589" s="20"/>
      <c r="U589" s="20"/>
      <c r="V589" s="20"/>
      <c r="W589" s="20"/>
      <c r="X589" s="20"/>
      <c r="Y589" s="20"/>
      <c r="Z589" s="20"/>
    </row>
    <row r="590" spans="1:26" ht="16.5" customHeight="1" x14ac:dyDescent="0.3">
      <c r="A590" s="20"/>
      <c r="B590" s="20"/>
      <c r="C590" s="44"/>
      <c r="D590" s="44"/>
      <c r="E590" s="44"/>
      <c r="F590" s="44"/>
      <c r="G590" s="44"/>
      <c r="H590" s="20"/>
      <c r="I590" s="20"/>
      <c r="J590" s="20"/>
      <c r="K590" s="20"/>
      <c r="L590" s="20"/>
      <c r="M590" s="20"/>
      <c r="N590" s="20"/>
      <c r="O590" s="20"/>
      <c r="P590" s="20"/>
      <c r="Q590" s="20"/>
      <c r="R590" s="20"/>
      <c r="S590" s="20"/>
      <c r="T590" s="20"/>
      <c r="U590" s="20"/>
      <c r="V590" s="20"/>
      <c r="W590" s="20"/>
      <c r="X590" s="20"/>
      <c r="Y590" s="20"/>
      <c r="Z590" s="20"/>
    </row>
    <row r="591" spans="1:26" ht="16.5" customHeight="1" x14ac:dyDescent="0.3">
      <c r="A591" s="20"/>
      <c r="B591" s="20"/>
      <c r="C591" s="44"/>
      <c r="D591" s="44"/>
      <c r="E591" s="44"/>
      <c r="F591" s="44"/>
      <c r="G591" s="44"/>
      <c r="H591" s="20"/>
      <c r="I591" s="20"/>
      <c r="J591" s="20"/>
      <c r="K591" s="20"/>
      <c r="L591" s="20"/>
      <c r="M591" s="20"/>
      <c r="N591" s="20"/>
      <c r="O591" s="20"/>
      <c r="P591" s="20"/>
      <c r="Q591" s="20"/>
      <c r="R591" s="20"/>
      <c r="S591" s="20"/>
      <c r="T591" s="20"/>
      <c r="U591" s="20"/>
      <c r="V591" s="20"/>
      <c r="W591" s="20"/>
      <c r="X591" s="20"/>
      <c r="Y591" s="20"/>
      <c r="Z591" s="20"/>
    </row>
    <row r="592" spans="1:26" ht="16.5" customHeight="1" x14ac:dyDescent="0.3">
      <c r="A592" s="20"/>
      <c r="B592" s="20"/>
      <c r="C592" s="44"/>
      <c r="D592" s="44"/>
      <c r="E592" s="44"/>
      <c r="F592" s="44"/>
      <c r="G592" s="44"/>
      <c r="H592" s="20"/>
      <c r="I592" s="20"/>
      <c r="J592" s="20"/>
      <c r="K592" s="20"/>
      <c r="L592" s="20"/>
      <c r="M592" s="20"/>
      <c r="N592" s="20"/>
      <c r="O592" s="20"/>
      <c r="P592" s="20"/>
      <c r="Q592" s="20"/>
      <c r="R592" s="20"/>
      <c r="S592" s="20"/>
      <c r="T592" s="20"/>
      <c r="U592" s="20"/>
      <c r="V592" s="20"/>
      <c r="W592" s="20"/>
      <c r="X592" s="20"/>
      <c r="Y592" s="20"/>
      <c r="Z592" s="20"/>
    </row>
    <row r="593" spans="1:26" ht="16.5" customHeight="1" x14ac:dyDescent="0.3">
      <c r="A593" s="20"/>
      <c r="B593" s="20"/>
      <c r="C593" s="44"/>
      <c r="D593" s="44"/>
      <c r="E593" s="44"/>
      <c r="F593" s="44"/>
      <c r="G593" s="44"/>
      <c r="H593" s="20"/>
      <c r="I593" s="20"/>
      <c r="J593" s="20"/>
      <c r="K593" s="20"/>
      <c r="L593" s="20"/>
      <c r="M593" s="20"/>
      <c r="N593" s="20"/>
      <c r="O593" s="20"/>
      <c r="P593" s="20"/>
      <c r="Q593" s="20"/>
      <c r="R593" s="20"/>
      <c r="S593" s="20"/>
      <c r="T593" s="20"/>
      <c r="U593" s="20"/>
      <c r="V593" s="20"/>
      <c r="W593" s="20"/>
      <c r="X593" s="20"/>
      <c r="Y593" s="20"/>
      <c r="Z593" s="20"/>
    </row>
    <row r="594" spans="1:26" ht="16.5" customHeight="1" x14ac:dyDescent="0.3">
      <c r="A594" s="20"/>
      <c r="B594" s="20"/>
      <c r="C594" s="44"/>
      <c r="D594" s="44"/>
      <c r="E594" s="44"/>
      <c r="F594" s="44"/>
      <c r="G594" s="44"/>
      <c r="H594" s="20"/>
      <c r="I594" s="20"/>
      <c r="J594" s="20"/>
      <c r="K594" s="20"/>
      <c r="L594" s="20"/>
      <c r="M594" s="20"/>
      <c r="N594" s="20"/>
      <c r="O594" s="20"/>
      <c r="P594" s="20"/>
      <c r="Q594" s="20"/>
      <c r="R594" s="20"/>
      <c r="S594" s="20"/>
      <c r="T594" s="20"/>
      <c r="U594" s="20"/>
      <c r="V594" s="20"/>
      <c r="W594" s="20"/>
      <c r="X594" s="20"/>
      <c r="Y594" s="20"/>
      <c r="Z594" s="20"/>
    </row>
    <row r="595" spans="1:26" ht="16.5" customHeight="1" x14ac:dyDescent="0.3">
      <c r="A595" s="20"/>
      <c r="B595" s="20"/>
      <c r="C595" s="44"/>
      <c r="D595" s="44"/>
      <c r="E595" s="44"/>
      <c r="F595" s="44"/>
      <c r="G595" s="44"/>
      <c r="H595" s="20"/>
      <c r="I595" s="20"/>
      <c r="J595" s="20"/>
      <c r="K595" s="20"/>
      <c r="L595" s="20"/>
      <c r="M595" s="20"/>
      <c r="N595" s="20"/>
      <c r="O595" s="20"/>
      <c r="P595" s="20"/>
      <c r="Q595" s="20"/>
      <c r="R595" s="20"/>
      <c r="S595" s="20"/>
      <c r="T595" s="20"/>
      <c r="U595" s="20"/>
      <c r="V595" s="20"/>
      <c r="W595" s="20"/>
      <c r="X595" s="20"/>
      <c r="Y595" s="20"/>
      <c r="Z595" s="20"/>
    </row>
    <row r="596" spans="1:26" ht="16.5" customHeight="1" x14ac:dyDescent="0.3">
      <c r="A596" s="20"/>
      <c r="B596" s="20"/>
      <c r="C596" s="44"/>
      <c r="D596" s="44"/>
      <c r="E596" s="44"/>
      <c r="F596" s="44"/>
      <c r="G596" s="44"/>
      <c r="H596" s="20"/>
      <c r="I596" s="20"/>
      <c r="J596" s="20"/>
      <c r="K596" s="20"/>
      <c r="L596" s="20"/>
      <c r="M596" s="20"/>
      <c r="N596" s="20"/>
      <c r="O596" s="20"/>
      <c r="P596" s="20"/>
      <c r="Q596" s="20"/>
      <c r="R596" s="20"/>
      <c r="S596" s="20"/>
      <c r="T596" s="20"/>
      <c r="U596" s="20"/>
      <c r="V596" s="20"/>
      <c r="W596" s="20"/>
      <c r="X596" s="20"/>
      <c r="Y596" s="20"/>
      <c r="Z596" s="20"/>
    </row>
    <row r="597" spans="1:26" ht="16.5" customHeight="1" x14ac:dyDescent="0.3">
      <c r="A597" s="20"/>
      <c r="B597" s="20"/>
      <c r="C597" s="44"/>
      <c r="D597" s="44"/>
      <c r="E597" s="44"/>
      <c r="F597" s="44"/>
      <c r="G597" s="44"/>
      <c r="H597" s="20"/>
      <c r="I597" s="20"/>
      <c r="J597" s="20"/>
      <c r="K597" s="20"/>
      <c r="L597" s="20"/>
      <c r="M597" s="20"/>
      <c r="N597" s="20"/>
      <c r="O597" s="20"/>
      <c r="P597" s="20"/>
      <c r="Q597" s="20"/>
      <c r="R597" s="20"/>
      <c r="S597" s="20"/>
      <c r="T597" s="20"/>
      <c r="U597" s="20"/>
      <c r="V597" s="20"/>
      <c r="W597" s="20"/>
      <c r="X597" s="20"/>
      <c r="Y597" s="20"/>
      <c r="Z597" s="20"/>
    </row>
    <row r="598" spans="1:26" ht="16.5" customHeight="1" x14ac:dyDescent="0.3">
      <c r="A598" s="20"/>
      <c r="B598" s="20"/>
      <c r="C598" s="44"/>
      <c r="D598" s="44"/>
      <c r="E598" s="44"/>
      <c r="F598" s="44"/>
      <c r="G598" s="44"/>
      <c r="H598" s="20"/>
      <c r="I598" s="20"/>
      <c r="J598" s="20"/>
      <c r="K598" s="20"/>
      <c r="L598" s="20"/>
      <c r="M598" s="20"/>
      <c r="N598" s="20"/>
      <c r="O598" s="20"/>
      <c r="P598" s="20"/>
      <c r="Q598" s="20"/>
      <c r="R598" s="20"/>
      <c r="S598" s="20"/>
      <c r="T598" s="20"/>
      <c r="U598" s="20"/>
      <c r="V598" s="20"/>
      <c r="W598" s="20"/>
      <c r="X598" s="20"/>
      <c r="Y598" s="20"/>
      <c r="Z598" s="20"/>
    </row>
    <row r="599" spans="1:26" ht="16.5" customHeight="1" x14ac:dyDescent="0.3">
      <c r="A599" s="20"/>
      <c r="B599" s="20"/>
      <c r="C599" s="44"/>
      <c r="D599" s="44"/>
      <c r="E599" s="44"/>
      <c r="F599" s="44"/>
      <c r="G599" s="44"/>
      <c r="H599" s="20"/>
      <c r="I599" s="20"/>
      <c r="J599" s="20"/>
      <c r="K599" s="20"/>
      <c r="L599" s="20"/>
      <c r="M599" s="20"/>
      <c r="N599" s="20"/>
      <c r="O599" s="20"/>
      <c r="P599" s="20"/>
      <c r="Q599" s="20"/>
      <c r="R599" s="20"/>
      <c r="S599" s="20"/>
      <c r="T599" s="20"/>
      <c r="U599" s="20"/>
      <c r="V599" s="20"/>
      <c r="W599" s="20"/>
      <c r="X599" s="20"/>
      <c r="Y599" s="20"/>
      <c r="Z599" s="20"/>
    </row>
    <row r="600" spans="1:26" ht="16.5" customHeight="1" x14ac:dyDescent="0.3">
      <c r="A600" s="20"/>
      <c r="B600" s="20"/>
      <c r="C600" s="44"/>
      <c r="D600" s="44"/>
      <c r="E600" s="44"/>
      <c r="F600" s="44"/>
      <c r="G600" s="44"/>
      <c r="H600" s="20"/>
      <c r="I600" s="20"/>
      <c r="J600" s="20"/>
      <c r="K600" s="20"/>
      <c r="L600" s="20"/>
      <c r="M600" s="20"/>
      <c r="N600" s="20"/>
      <c r="O600" s="20"/>
      <c r="P600" s="20"/>
      <c r="Q600" s="20"/>
      <c r="R600" s="20"/>
      <c r="S600" s="20"/>
      <c r="T600" s="20"/>
      <c r="U600" s="20"/>
      <c r="V600" s="20"/>
      <c r="W600" s="20"/>
      <c r="X600" s="20"/>
      <c r="Y600" s="20"/>
      <c r="Z600" s="20"/>
    </row>
    <row r="601" spans="1:26" ht="16.5" customHeight="1" x14ac:dyDescent="0.3">
      <c r="A601" s="20"/>
      <c r="B601" s="20"/>
      <c r="C601" s="44"/>
      <c r="D601" s="44"/>
      <c r="E601" s="44"/>
      <c r="F601" s="44"/>
      <c r="G601" s="44"/>
      <c r="H601" s="20"/>
      <c r="I601" s="20"/>
      <c r="J601" s="20"/>
      <c r="K601" s="20"/>
      <c r="L601" s="20"/>
      <c r="M601" s="20"/>
      <c r="N601" s="20"/>
      <c r="O601" s="20"/>
      <c r="P601" s="20"/>
      <c r="Q601" s="20"/>
      <c r="R601" s="20"/>
      <c r="S601" s="20"/>
      <c r="T601" s="20"/>
      <c r="U601" s="20"/>
      <c r="V601" s="20"/>
      <c r="W601" s="20"/>
      <c r="X601" s="20"/>
      <c r="Y601" s="20"/>
      <c r="Z601" s="20"/>
    </row>
    <row r="602" spans="1:26" ht="16.5" customHeight="1" x14ac:dyDescent="0.3">
      <c r="A602" s="20"/>
      <c r="B602" s="20"/>
      <c r="C602" s="44"/>
      <c r="D602" s="44"/>
      <c r="E602" s="44"/>
      <c r="F602" s="44"/>
      <c r="G602" s="44"/>
      <c r="H602" s="20"/>
      <c r="I602" s="20"/>
      <c r="J602" s="20"/>
      <c r="K602" s="20"/>
      <c r="L602" s="20"/>
      <c r="M602" s="20"/>
      <c r="N602" s="20"/>
      <c r="O602" s="20"/>
      <c r="P602" s="20"/>
      <c r="Q602" s="20"/>
      <c r="R602" s="20"/>
      <c r="S602" s="20"/>
      <c r="T602" s="20"/>
      <c r="U602" s="20"/>
      <c r="V602" s="20"/>
      <c r="W602" s="20"/>
      <c r="X602" s="20"/>
      <c r="Y602" s="20"/>
      <c r="Z602" s="20"/>
    </row>
    <row r="603" spans="1:26" ht="16.5" customHeight="1" x14ac:dyDescent="0.3">
      <c r="A603" s="20"/>
      <c r="B603" s="20"/>
      <c r="C603" s="44"/>
      <c r="D603" s="44"/>
      <c r="E603" s="44"/>
      <c r="F603" s="44"/>
      <c r="G603" s="44"/>
      <c r="H603" s="20"/>
      <c r="I603" s="20"/>
      <c r="J603" s="20"/>
      <c r="K603" s="20"/>
      <c r="L603" s="20"/>
      <c r="M603" s="20"/>
      <c r="N603" s="20"/>
      <c r="O603" s="20"/>
      <c r="P603" s="20"/>
      <c r="Q603" s="20"/>
      <c r="R603" s="20"/>
      <c r="S603" s="20"/>
      <c r="T603" s="20"/>
      <c r="U603" s="20"/>
      <c r="V603" s="20"/>
      <c r="W603" s="20"/>
      <c r="X603" s="20"/>
      <c r="Y603" s="20"/>
      <c r="Z603" s="20"/>
    </row>
    <row r="604" spans="1:26" ht="16.5" customHeight="1" x14ac:dyDescent="0.3">
      <c r="A604" s="20"/>
      <c r="B604" s="20"/>
      <c r="C604" s="44"/>
      <c r="D604" s="44"/>
      <c r="E604" s="44"/>
      <c r="F604" s="44"/>
      <c r="G604" s="44"/>
      <c r="H604" s="20"/>
      <c r="I604" s="20"/>
      <c r="J604" s="20"/>
      <c r="K604" s="20"/>
      <c r="L604" s="20"/>
      <c r="M604" s="20"/>
      <c r="N604" s="20"/>
      <c r="O604" s="20"/>
      <c r="P604" s="20"/>
      <c r="Q604" s="20"/>
      <c r="R604" s="20"/>
      <c r="S604" s="20"/>
      <c r="T604" s="20"/>
      <c r="U604" s="20"/>
      <c r="V604" s="20"/>
      <c r="W604" s="20"/>
      <c r="X604" s="20"/>
      <c r="Y604" s="20"/>
      <c r="Z604" s="20"/>
    </row>
    <row r="605" spans="1:26" ht="16.5" customHeight="1" x14ac:dyDescent="0.3">
      <c r="A605" s="20"/>
      <c r="B605" s="20"/>
      <c r="C605" s="44"/>
      <c r="D605" s="44"/>
      <c r="E605" s="44"/>
      <c r="F605" s="44"/>
      <c r="G605" s="44"/>
      <c r="H605" s="20"/>
      <c r="I605" s="20"/>
      <c r="J605" s="20"/>
      <c r="K605" s="20"/>
      <c r="L605" s="20"/>
      <c r="M605" s="20"/>
      <c r="N605" s="20"/>
      <c r="O605" s="20"/>
      <c r="P605" s="20"/>
      <c r="Q605" s="20"/>
      <c r="R605" s="20"/>
      <c r="S605" s="20"/>
      <c r="T605" s="20"/>
      <c r="U605" s="20"/>
      <c r="V605" s="20"/>
      <c r="W605" s="20"/>
      <c r="X605" s="20"/>
      <c r="Y605" s="20"/>
      <c r="Z605" s="20"/>
    </row>
    <row r="606" spans="1:26" ht="16.5" customHeight="1" x14ac:dyDescent="0.3">
      <c r="A606" s="20"/>
      <c r="B606" s="20"/>
      <c r="C606" s="44"/>
      <c r="D606" s="44"/>
      <c r="E606" s="44"/>
      <c r="F606" s="44"/>
      <c r="G606" s="44"/>
      <c r="H606" s="20"/>
      <c r="I606" s="20"/>
      <c r="J606" s="20"/>
      <c r="K606" s="20"/>
      <c r="L606" s="20"/>
      <c r="M606" s="20"/>
      <c r="N606" s="20"/>
      <c r="O606" s="20"/>
      <c r="P606" s="20"/>
      <c r="Q606" s="20"/>
      <c r="R606" s="20"/>
      <c r="S606" s="20"/>
      <c r="T606" s="20"/>
      <c r="U606" s="20"/>
      <c r="V606" s="20"/>
      <c r="W606" s="20"/>
      <c r="X606" s="20"/>
      <c r="Y606" s="20"/>
      <c r="Z606" s="20"/>
    </row>
    <row r="607" spans="1:26" ht="16.5" customHeight="1" x14ac:dyDescent="0.3">
      <c r="A607" s="20"/>
      <c r="B607" s="20"/>
      <c r="C607" s="44"/>
      <c r="D607" s="44"/>
      <c r="E607" s="44"/>
      <c r="F607" s="44"/>
      <c r="G607" s="44"/>
      <c r="H607" s="20"/>
      <c r="I607" s="20"/>
      <c r="J607" s="20"/>
      <c r="K607" s="20"/>
      <c r="L607" s="20"/>
      <c r="M607" s="20"/>
      <c r="N607" s="20"/>
      <c r="O607" s="20"/>
      <c r="P607" s="20"/>
      <c r="Q607" s="20"/>
      <c r="R607" s="20"/>
      <c r="S607" s="20"/>
      <c r="T607" s="20"/>
      <c r="U607" s="20"/>
      <c r="V607" s="20"/>
      <c r="W607" s="20"/>
      <c r="X607" s="20"/>
      <c r="Y607" s="20"/>
      <c r="Z607" s="20"/>
    </row>
    <row r="608" spans="1:26" ht="16.5" customHeight="1" x14ac:dyDescent="0.3">
      <c r="A608" s="20"/>
      <c r="B608" s="20"/>
      <c r="C608" s="44"/>
      <c r="D608" s="44"/>
      <c r="E608" s="44"/>
      <c r="F608" s="44"/>
      <c r="G608" s="44"/>
      <c r="H608" s="20"/>
      <c r="I608" s="20"/>
      <c r="J608" s="20"/>
      <c r="K608" s="20"/>
      <c r="L608" s="20"/>
      <c r="M608" s="20"/>
      <c r="N608" s="20"/>
      <c r="O608" s="20"/>
      <c r="P608" s="20"/>
      <c r="Q608" s="20"/>
      <c r="R608" s="20"/>
      <c r="S608" s="20"/>
      <c r="T608" s="20"/>
      <c r="U608" s="20"/>
      <c r="V608" s="20"/>
      <c r="W608" s="20"/>
      <c r="X608" s="20"/>
      <c r="Y608" s="20"/>
      <c r="Z608" s="20"/>
    </row>
    <row r="609" spans="1:26" ht="16.5" customHeight="1" x14ac:dyDescent="0.3">
      <c r="A609" s="20"/>
      <c r="B609" s="20"/>
      <c r="C609" s="44"/>
      <c r="D609" s="44"/>
      <c r="E609" s="44"/>
      <c r="F609" s="44"/>
      <c r="G609" s="44"/>
      <c r="H609" s="20"/>
      <c r="I609" s="20"/>
      <c r="J609" s="20"/>
      <c r="K609" s="20"/>
      <c r="L609" s="20"/>
      <c r="M609" s="20"/>
      <c r="N609" s="20"/>
      <c r="O609" s="20"/>
      <c r="P609" s="20"/>
      <c r="Q609" s="20"/>
      <c r="R609" s="20"/>
      <c r="S609" s="20"/>
      <c r="T609" s="20"/>
      <c r="U609" s="20"/>
      <c r="V609" s="20"/>
      <c r="W609" s="20"/>
      <c r="X609" s="20"/>
      <c r="Y609" s="20"/>
      <c r="Z609" s="20"/>
    </row>
    <row r="610" spans="1:26" ht="16.5" customHeight="1" x14ac:dyDescent="0.3">
      <c r="A610" s="20"/>
      <c r="B610" s="20"/>
      <c r="C610" s="44"/>
      <c r="D610" s="44"/>
      <c r="E610" s="44"/>
      <c r="F610" s="44"/>
      <c r="G610" s="44"/>
      <c r="H610" s="20"/>
      <c r="I610" s="20"/>
      <c r="J610" s="20"/>
      <c r="K610" s="20"/>
      <c r="L610" s="20"/>
      <c r="M610" s="20"/>
      <c r="N610" s="20"/>
      <c r="O610" s="20"/>
      <c r="P610" s="20"/>
      <c r="Q610" s="20"/>
      <c r="R610" s="20"/>
      <c r="S610" s="20"/>
      <c r="T610" s="20"/>
      <c r="U610" s="20"/>
      <c r="V610" s="20"/>
      <c r="W610" s="20"/>
      <c r="X610" s="20"/>
      <c r="Y610" s="20"/>
      <c r="Z610" s="20"/>
    </row>
    <row r="611" spans="1:26" ht="16.5" customHeight="1" x14ac:dyDescent="0.3">
      <c r="A611" s="20"/>
      <c r="B611" s="20"/>
      <c r="C611" s="44"/>
      <c r="D611" s="44"/>
      <c r="E611" s="44"/>
      <c r="F611" s="44"/>
      <c r="G611" s="44"/>
      <c r="H611" s="20"/>
      <c r="I611" s="20"/>
      <c r="J611" s="20"/>
      <c r="K611" s="20"/>
      <c r="L611" s="20"/>
      <c r="M611" s="20"/>
      <c r="N611" s="20"/>
      <c r="O611" s="20"/>
      <c r="P611" s="20"/>
      <c r="Q611" s="20"/>
      <c r="R611" s="20"/>
      <c r="S611" s="20"/>
      <c r="T611" s="20"/>
      <c r="U611" s="20"/>
      <c r="V611" s="20"/>
      <c r="W611" s="20"/>
      <c r="X611" s="20"/>
      <c r="Y611" s="20"/>
      <c r="Z611" s="20"/>
    </row>
    <row r="612" spans="1:26" ht="16.5" customHeight="1" x14ac:dyDescent="0.3">
      <c r="A612" s="20"/>
      <c r="B612" s="20"/>
      <c r="C612" s="44"/>
      <c r="D612" s="44"/>
      <c r="E612" s="44"/>
      <c r="F612" s="44"/>
      <c r="G612" s="44"/>
      <c r="H612" s="20"/>
      <c r="I612" s="20"/>
      <c r="J612" s="20"/>
      <c r="K612" s="20"/>
      <c r="L612" s="20"/>
      <c r="M612" s="20"/>
      <c r="N612" s="20"/>
      <c r="O612" s="20"/>
      <c r="P612" s="20"/>
      <c r="Q612" s="20"/>
      <c r="R612" s="20"/>
      <c r="S612" s="20"/>
      <c r="T612" s="20"/>
      <c r="U612" s="20"/>
      <c r="V612" s="20"/>
      <c r="W612" s="20"/>
      <c r="X612" s="20"/>
      <c r="Y612" s="20"/>
      <c r="Z612" s="20"/>
    </row>
    <row r="613" spans="1:26" ht="16.5" customHeight="1" x14ac:dyDescent="0.3">
      <c r="A613" s="20"/>
      <c r="B613" s="20"/>
      <c r="C613" s="44"/>
      <c r="D613" s="44"/>
      <c r="E613" s="44"/>
      <c r="F613" s="44"/>
      <c r="G613" s="44"/>
      <c r="H613" s="20"/>
      <c r="I613" s="20"/>
      <c r="J613" s="20"/>
      <c r="K613" s="20"/>
      <c r="L613" s="20"/>
      <c r="M613" s="20"/>
      <c r="N613" s="20"/>
      <c r="O613" s="20"/>
      <c r="P613" s="20"/>
      <c r="Q613" s="20"/>
      <c r="R613" s="20"/>
      <c r="S613" s="20"/>
      <c r="T613" s="20"/>
      <c r="U613" s="20"/>
      <c r="V613" s="20"/>
      <c r="W613" s="20"/>
      <c r="X613" s="20"/>
      <c r="Y613" s="20"/>
      <c r="Z613" s="20"/>
    </row>
    <row r="614" spans="1:26" ht="16.5" customHeight="1" x14ac:dyDescent="0.3">
      <c r="A614" s="20"/>
      <c r="B614" s="20"/>
      <c r="C614" s="44"/>
      <c r="D614" s="44"/>
      <c r="E614" s="44"/>
      <c r="F614" s="44"/>
      <c r="G614" s="44"/>
      <c r="H614" s="20"/>
      <c r="I614" s="20"/>
      <c r="J614" s="20"/>
      <c r="K614" s="20"/>
      <c r="L614" s="20"/>
      <c r="M614" s="20"/>
      <c r="N614" s="20"/>
      <c r="O614" s="20"/>
      <c r="P614" s="20"/>
      <c r="Q614" s="20"/>
      <c r="R614" s="20"/>
      <c r="S614" s="20"/>
      <c r="T614" s="20"/>
      <c r="U614" s="20"/>
      <c r="V614" s="20"/>
      <c r="W614" s="20"/>
      <c r="X614" s="20"/>
      <c r="Y614" s="20"/>
      <c r="Z614" s="20"/>
    </row>
    <row r="615" spans="1:26" ht="16.5" customHeight="1" x14ac:dyDescent="0.3">
      <c r="A615" s="20"/>
      <c r="B615" s="20"/>
      <c r="C615" s="44"/>
      <c r="D615" s="44"/>
      <c r="E615" s="44"/>
      <c r="F615" s="44"/>
      <c r="G615" s="44"/>
      <c r="H615" s="20"/>
      <c r="I615" s="20"/>
      <c r="J615" s="20"/>
      <c r="K615" s="20"/>
      <c r="L615" s="20"/>
      <c r="M615" s="20"/>
      <c r="N615" s="20"/>
      <c r="O615" s="20"/>
      <c r="P615" s="20"/>
      <c r="Q615" s="20"/>
      <c r="R615" s="20"/>
      <c r="S615" s="20"/>
      <c r="T615" s="20"/>
      <c r="U615" s="20"/>
      <c r="V615" s="20"/>
      <c r="W615" s="20"/>
      <c r="X615" s="20"/>
      <c r="Y615" s="20"/>
      <c r="Z615" s="20"/>
    </row>
    <row r="616" spans="1:26" ht="16.5" customHeight="1" x14ac:dyDescent="0.3">
      <c r="A616" s="20"/>
      <c r="B616" s="20"/>
      <c r="C616" s="44"/>
      <c r="D616" s="44"/>
      <c r="E616" s="44"/>
      <c r="F616" s="44"/>
      <c r="G616" s="44"/>
      <c r="H616" s="20"/>
      <c r="I616" s="20"/>
      <c r="J616" s="20"/>
      <c r="K616" s="20"/>
      <c r="L616" s="20"/>
      <c r="M616" s="20"/>
      <c r="N616" s="20"/>
      <c r="O616" s="20"/>
      <c r="P616" s="20"/>
      <c r="Q616" s="20"/>
      <c r="R616" s="20"/>
      <c r="S616" s="20"/>
      <c r="T616" s="20"/>
      <c r="U616" s="20"/>
      <c r="V616" s="20"/>
      <c r="W616" s="20"/>
      <c r="X616" s="20"/>
      <c r="Y616" s="20"/>
      <c r="Z616" s="20"/>
    </row>
    <row r="617" spans="1:26" ht="16.5" customHeight="1" x14ac:dyDescent="0.3">
      <c r="A617" s="20"/>
      <c r="B617" s="20"/>
      <c r="C617" s="44"/>
      <c r="D617" s="44"/>
      <c r="E617" s="44"/>
      <c r="F617" s="44"/>
      <c r="G617" s="44"/>
      <c r="H617" s="20"/>
      <c r="I617" s="20"/>
      <c r="J617" s="20"/>
      <c r="K617" s="20"/>
      <c r="L617" s="20"/>
      <c r="M617" s="20"/>
      <c r="N617" s="20"/>
      <c r="O617" s="20"/>
      <c r="P617" s="20"/>
      <c r="Q617" s="20"/>
      <c r="R617" s="20"/>
      <c r="S617" s="20"/>
      <c r="T617" s="20"/>
      <c r="U617" s="20"/>
      <c r="V617" s="20"/>
      <c r="W617" s="20"/>
      <c r="X617" s="20"/>
      <c r="Y617" s="20"/>
      <c r="Z617" s="20"/>
    </row>
    <row r="618" spans="1:26" ht="16.5" customHeight="1" x14ac:dyDescent="0.3">
      <c r="A618" s="20"/>
      <c r="B618" s="20"/>
      <c r="C618" s="44"/>
      <c r="D618" s="44"/>
      <c r="E618" s="44"/>
      <c r="F618" s="44"/>
      <c r="G618" s="44"/>
      <c r="H618" s="20"/>
      <c r="I618" s="20"/>
      <c r="J618" s="20"/>
      <c r="K618" s="20"/>
      <c r="L618" s="20"/>
      <c r="M618" s="20"/>
      <c r="N618" s="20"/>
      <c r="O618" s="20"/>
      <c r="P618" s="20"/>
      <c r="Q618" s="20"/>
      <c r="R618" s="20"/>
      <c r="S618" s="20"/>
      <c r="T618" s="20"/>
      <c r="U618" s="20"/>
      <c r="V618" s="20"/>
      <c r="W618" s="20"/>
      <c r="X618" s="20"/>
      <c r="Y618" s="20"/>
      <c r="Z618" s="20"/>
    </row>
    <row r="619" spans="1:26" ht="16.5" customHeight="1" x14ac:dyDescent="0.3">
      <c r="A619" s="20"/>
      <c r="B619" s="20"/>
      <c r="C619" s="44"/>
      <c r="D619" s="44"/>
      <c r="E619" s="44"/>
      <c r="F619" s="44"/>
      <c r="G619" s="44"/>
      <c r="H619" s="20"/>
      <c r="I619" s="20"/>
      <c r="J619" s="20"/>
      <c r="K619" s="20"/>
      <c r="L619" s="20"/>
      <c r="M619" s="20"/>
      <c r="N619" s="20"/>
      <c r="O619" s="20"/>
      <c r="P619" s="20"/>
      <c r="Q619" s="20"/>
      <c r="R619" s="20"/>
      <c r="S619" s="20"/>
      <c r="T619" s="20"/>
      <c r="U619" s="20"/>
      <c r="V619" s="20"/>
      <c r="W619" s="20"/>
      <c r="X619" s="20"/>
      <c r="Y619" s="20"/>
      <c r="Z619" s="20"/>
    </row>
    <row r="620" spans="1:26" ht="16.5" customHeight="1" x14ac:dyDescent="0.3">
      <c r="A620" s="20"/>
      <c r="B620" s="20"/>
      <c r="C620" s="44"/>
      <c r="D620" s="44"/>
      <c r="E620" s="44"/>
      <c r="F620" s="44"/>
      <c r="G620" s="44"/>
      <c r="H620" s="20"/>
      <c r="I620" s="20"/>
      <c r="J620" s="20"/>
      <c r="K620" s="20"/>
      <c r="L620" s="20"/>
      <c r="M620" s="20"/>
      <c r="N620" s="20"/>
      <c r="O620" s="20"/>
      <c r="P620" s="20"/>
      <c r="Q620" s="20"/>
      <c r="R620" s="20"/>
      <c r="S620" s="20"/>
      <c r="T620" s="20"/>
      <c r="U620" s="20"/>
      <c r="V620" s="20"/>
      <c r="W620" s="20"/>
      <c r="X620" s="20"/>
      <c r="Y620" s="20"/>
      <c r="Z620" s="20"/>
    </row>
    <row r="621" spans="1:26" ht="16.5" customHeight="1" x14ac:dyDescent="0.3">
      <c r="A621" s="20"/>
      <c r="B621" s="20"/>
      <c r="C621" s="44"/>
      <c r="D621" s="44"/>
      <c r="E621" s="44"/>
      <c r="F621" s="44"/>
      <c r="G621" s="44"/>
      <c r="H621" s="20"/>
      <c r="I621" s="20"/>
      <c r="J621" s="20"/>
      <c r="K621" s="20"/>
      <c r="L621" s="20"/>
      <c r="M621" s="20"/>
      <c r="N621" s="20"/>
      <c r="O621" s="20"/>
      <c r="P621" s="20"/>
      <c r="Q621" s="20"/>
      <c r="R621" s="20"/>
      <c r="S621" s="20"/>
      <c r="T621" s="20"/>
      <c r="U621" s="20"/>
      <c r="V621" s="20"/>
      <c r="W621" s="20"/>
      <c r="X621" s="20"/>
      <c r="Y621" s="20"/>
      <c r="Z621" s="20"/>
    </row>
    <row r="622" spans="1:26" ht="16.5" customHeight="1" x14ac:dyDescent="0.3">
      <c r="A622" s="20"/>
      <c r="B622" s="20"/>
      <c r="C622" s="44"/>
      <c r="D622" s="44"/>
      <c r="E622" s="44"/>
      <c r="F622" s="44"/>
      <c r="G622" s="44"/>
      <c r="H622" s="20"/>
      <c r="I622" s="20"/>
      <c r="J622" s="20"/>
      <c r="K622" s="20"/>
      <c r="L622" s="20"/>
      <c r="M622" s="20"/>
      <c r="N622" s="20"/>
      <c r="O622" s="20"/>
      <c r="P622" s="20"/>
      <c r="Q622" s="20"/>
      <c r="R622" s="20"/>
      <c r="S622" s="20"/>
      <c r="T622" s="20"/>
      <c r="U622" s="20"/>
      <c r="V622" s="20"/>
      <c r="W622" s="20"/>
      <c r="X622" s="20"/>
      <c r="Y622" s="20"/>
      <c r="Z622" s="20"/>
    </row>
    <row r="623" spans="1:26" ht="16.5" customHeight="1" x14ac:dyDescent="0.3">
      <c r="A623" s="20"/>
      <c r="B623" s="20"/>
      <c r="C623" s="44"/>
      <c r="D623" s="44"/>
      <c r="E623" s="44"/>
      <c r="F623" s="44"/>
      <c r="G623" s="44"/>
      <c r="H623" s="20"/>
      <c r="I623" s="20"/>
      <c r="J623" s="20"/>
      <c r="K623" s="20"/>
      <c r="L623" s="20"/>
      <c r="M623" s="20"/>
      <c r="N623" s="20"/>
      <c r="O623" s="20"/>
      <c r="P623" s="20"/>
      <c r="Q623" s="20"/>
      <c r="R623" s="20"/>
      <c r="S623" s="20"/>
      <c r="T623" s="20"/>
      <c r="U623" s="20"/>
      <c r="V623" s="20"/>
      <c r="W623" s="20"/>
      <c r="X623" s="20"/>
      <c r="Y623" s="20"/>
      <c r="Z623" s="20"/>
    </row>
    <row r="624" spans="1:26" ht="16.5" customHeight="1" x14ac:dyDescent="0.3">
      <c r="A624" s="20"/>
      <c r="B624" s="20"/>
      <c r="C624" s="44"/>
      <c r="D624" s="44"/>
      <c r="E624" s="44"/>
      <c r="F624" s="44"/>
      <c r="G624" s="44"/>
      <c r="H624" s="20"/>
      <c r="I624" s="20"/>
      <c r="J624" s="20"/>
      <c r="K624" s="20"/>
      <c r="L624" s="20"/>
      <c r="M624" s="20"/>
      <c r="N624" s="20"/>
      <c r="O624" s="20"/>
      <c r="P624" s="20"/>
      <c r="Q624" s="20"/>
      <c r="R624" s="20"/>
      <c r="S624" s="20"/>
      <c r="T624" s="20"/>
      <c r="U624" s="20"/>
      <c r="V624" s="20"/>
      <c r="W624" s="20"/>
      <c r="X624" s="20"/>
      <c r="Y624" s="20"/>
      <c r="Z624" s="20"/>
    </row>
    <row r="625" spans="1:26" ht="16.5" customHeight="1" x14ac:dyDescent="0.3">
      <c r="A625" s="20"/>
      <c r="B625" s="20"/>
      <c r="C625" s="44"/>
      <c r="D625" s="44"/>
      <c r="E625" s="44"/>
      <c r="F625" s="44"/>
      <c r="G625" s="44"/>
      <c r="H625" s="20"/>
      <c r="I625" s="20"/>
      <c r="J625" s="20"/>
      <c r="K625" s="20"/>
      <c r="L625" s="20"/>
      <c r="M625" s="20"/>
      <c r="N625" s="20"/>
      <c r="O625" s="20"/>
      <c r="P625" s="20"/>
      <c r="Q625" s="20"/>
      <c r="R625" s="20"/>
      <c r="S625" s="20"/>
      <c r="T625" s="20"/>
      <c r="U625" s="20"/>
      <c r="V625" s="20"/>
      <c r="W625" s="20"/>
      <c r="X625" s="20"/>
      <c r="Y625" s="20"/>
      <c r="Z625" s="20"/>
    </row>
    <row r="626" spans="1:26" ht="16.5" customHeight="1" x14ac:dyDescent="0.3">
      <c r="A626" s="20"/>
      <c r="B626" s="20"/>
      <c r="C626" s="44"/>
      <c r="D626" s="44"/>
      <c r="E626" s="44"/>
      <c r="F626" s="44"/>
      <c r="G626" s="44"/>
      <c r="H626" s="20"/>
      <c r="I626" s="20"/>
      <c r="J626" s="20"/>
      <c r="K626" s="20"/>
      <c r="L626" s="20"/>
      <c r="M626" s="20"/>
      <c r="N626" s="20"/>
      <c r="O626" s="20"/>
      <c r="P626" s="20"/>
      <c r="Q626" s="20"/>
      <c r="R626" s="20"/>
      <c r="S626" s="20"/>
      <c r="T626" s="20"/>
      <c r="U626" s="20"/>
      <c r="V626" s="20"/>
      <c r="W626" s="20"/>
      <c r="X626" s="20"/>
      <c r="Y626" s="20"/>
      <c r="Z626" s="20"/>
    </row>
    <row r="627" spans="1:26" ht="16.5" customHeight="1" x14ac:dyDescent="0.3">
      <c r="A627" s="20"/>
      <c r="B627" s="20"/>
      <c r="C627" s="44"/>
      <c r="D627" s="44"/>
      <c r="E627" s="44"/>
      <c r="F627" s="44"/>
      <c r="G627" s="44"/>
      <c r="H627" s="20"/>
      <c r="I627" s="20"/>
      <c r="J627" s="20"/>
      <c r="K627" s="20"/>
      <c r="L627" s="20"/>
      <c r="M627" s="20"/>
      <c r="N627" s="20"/>
      <c r="O627" s="20"/>
      <c r="P627" s="20"/>
      <c r="Q627" s="20"/>
      <c r="R627" s="20"/>
      <c r="S627" s="20"/>
      <c r="T627" s="20"/>
      <c r="U627" s="20"/>
      <c r="V627" s="20"/>
      <c r="W627" s="20"/>
      <c r="X627" s="20"/>
      <c r="Y627" s="20"/>
      <c r="Z627" s="20"/>
    </row>
    <row r="628" spans="1:26" ht="16.5" customHeight="1" x14ac:dyDescent="0.3">
      <c r="A628" s="20"/>
      <c r="B628" s="20"/>
      <c r="C628" s="44"/>
      <c r="D628" s="44"/>
      <c r="E628" s="44"/>
      <c r="F628" s="44"/>
      <c r="G628" s="44"/>
      <c r="H628" s="20"/>
      <c r="I628" s="20"/>
      <c r="J628" s="20"/>
      <c r="K628" s="20"/>
      <c r="L628" s="20"/>
      <c r="M628" s="20"/>
      <c r="N628" s="20"/>
      <c r="O628" s="20"/>
      <c r="P628" s="20"/>
      <c r="Q628" s="20"/>
      <c r="R628" s="20"/>
      <c r="S628" s="20"/>
      <c r="T628" s="20"/>
      <c r="U628" s="20"/>
      <c r="V628" s="20"/>
      <c r="W628" s="20"/>
      <c r="X628" s="20"/>
      <c r="Y628" s="20"/>
      <c r="Z628" s="20"/>
    </row>
    <row r="629" spans="1:26" ht="16.5" customHeight="1" x14ac:dyDescent="0.3">
      <c r="A629" s="20"/>
      <c r="B629" s="20"/>
      <c r="C629" s="44"/>
      <c r="D629" s="44"/>
      <c r="E629" s="44"/>
      <c r="F629" s="44"/>
      <c r="G629" s="44"/>
      <c r="H629" s="20"/>
      <c r="I629" s="20"/>
      <c r="J629" s="20"/>
      <c r="K629" s="20"/>
      <c r="L629" s="20"/>
      <c r="M629" s="20"/>
      <c r="N629" s="20"/>
      <c r="O629" s="20"/>
      <c r="P629" s="20"/>
      <c r="Q629" s="20"/>
      <c r="R629" s="20"/>
      <c r="S629" s="20"/>
      <c r="T629" s="20"/>
      <c r="U629" s="20"/>
      <c r="V629" s="20"/>
      <c r="W629" s="20"/>
      <c r="X629" s="20"/>
      <c r="Y629" s="20"/>
      <c r="Z629" s="20"/>
    </row>
    <row r="630" spans="1:26" ht="16.5" customHeight="1" x14ac:dyDescent="0.3">
      <c r="A630" s="20"/>
      <c r="B630" s="20"/>
      <c r="C630" s="44"/>
      <c r="D630" s="44"/>
      <c r="E630" s="44"/>
      <c r="F630" s="44"/>
      <c r="G630" s="44"/>
      <c r="H630" s="20"/>
      <c r="I630" s="20"/>
      <c r="J630" s="20"/>
      <c r="K630" s="20"/>
      <c r="L630" s="20"/>
      <c r="M630" s="20"/>
      <c r="N630" s="20"/>
      <c r="O630" s="20"/>
      <c r="P630" s="20"/>
      <c r="Q630" s="20"/>
      <c r="R630" s="20"/>
      <c r="S630" s="20"/>
      <c r="T630" s="20"/>
      <c r="U630" s="20"/>
      <c r="V630" s="20"/>
      <c r="W630" s="20"/>
      <c r="X630" s="20"/>
      <c r="Y630" s="20"/>
      <c r="Z630" s="20"/>
    </row>
    <row r="631" spans="1:26" ht="16.5" customHeight="1" x14ac:dyDescent="0.3">
      <c r="A631" s="20"/>
      <c r="B631" s="20"/>
      <c r="C631" s="44"/>
      <c r="D631" s="44"/>
      <c r="E631" s="44"/>
      <c r="F631" s="44"/>
      <c r="G631" s="44"/>
      <c r="H631" s="20"/>
      <c r="I631" s="20"/>
      <c r="J631" s="20"/>
      <c r="K631" s="20"/>
      <c r="L631" s="20"/>
      <c r="M631" s="20"/>
      <c r="N631" s="20"/>
      <c r="O631" s="20"/>
      <c r="P631" s="20"/>
      <c r="Q631" s="20"/>
      <c r="R631" s="20"/>
      <c r="S631" s="20"/>
      <c r="T631" s="20"/>
      <c r="U631" s="20"/>
      <c r="V631" s="20"/>
      <c r="W631" s="20"/>
      <c r="X631" s="20"/>
      <c r="Y631" s="20"/>
      <c r="Z631" s="20"/>
    </row>
    <row r="632" spans="1:26" ht="16.5" customHeight="1" x14ac:dyDescent="0.3">
      <c r="A632" s="20"/>
      <c r="B632" s="20"/>
      <c r="C632" s="44"/>
      <c r="D632" s="44"/>
      <c r="E632" s="44"/>
      <c r="F632" s="44"/>
      <c r="G632" s="44"/>
      <c r="H632" s="20"/>
      <c r="I632" s="20"/>
      <c r="J632" s="20"/>
      <c r="K632" s="20"/>
      <c r="L632" s="20"/>
      <c r="M632" s="20"/>
      <c r="N632" s="20"/>
      <c r="O632" s="20"/>
      <c r="P632" s="20"/>
      <c r="Q632" s="20"/>
      <c r="R632" s="20"/>
      <c r="S632" s="20"/>
      <c r="T632" s="20"/>
      <c r="U632" s="20"/>
      <c r="V632" s="20"/>
      <c r="W632" s="20"/>
      <c r="X632" s="20"/>
      <c r="Y632" s="20"/>
      <c r="Z632" s="20"/>
    </row>
    <row r="633" spans="1:26" ht="16.5" customHeight="1" x14ac:dyDescent="0.3">
      <c r="A633" s="20"/>
      <c r="B633" s="20"/>
      <c r="C633" s="44"/>
      <c r="D633" s="44"/>
      <c r="E633" s="44"/>
      <c r="F633" s="44"/>
      <c r="G633" s="44"/>
      <c r="H633" s="20"/>
      <c r="I633" s="20"/>
      <c r="J633" s="20"/>
      <c r="K633" s="20"/>
      <c r="L633" s="20"/>
      <c r="M633" s="20"/>
      <c r="N633" s="20"/>
      <c r="O633" s="20"/>
      <c r="P633" s="20"/>
      <c r="Q633" s="20"/>
      <c r="R633" s="20"/>
      <c r="S633" s="20"/>
      <c r="T633" s="20"/>
      <c r="U633" s="20"/>
      <c r="V633" s="20"/>
      <c r="W633" s="20"/>
      <c r="X633" s="20"/>
      <c r="Y633" s="20"/>
      <c r="Z633" s="20"/>
    </row>
    <row r="634" spans="1:26" ht="16.5" customHeight="1" x14ac:dyDescent="0.3">
      <c r="A634" s="20"/>
      <c r="B634" s="20"/>
      <c r="C634" s="44"/>
      <c r="D634" s="44"/>
      <c r="E634" s="44"/>
      <c r="F634" s="44"/>
      <c r="G634" s="44"/>
      <c r="H634" s="20"/>
      <c r="I634" s="20"/>
      <c r="J634" s="20"/>
      <c r="K634" s="20"/>
      <c r="L634" s="20"/>
      <c r="M634" s="20"/>
      <c r="N634" s="20"/>
      <c r="O634" s="20"/>
      <c r="P634" s="20"/>
      <c r="Q634" s="20"/>
      <c r="R634" s="20"/>
      <c r="S634" s="20"/>
      <c r="T634" s="20"/>
      <c r="U634" s="20"/>
      <c r="V634" s="20"/>
      <c r="W634" s="20"/>
      <c r="X634" s="20"/>
      <c r="Y634" s="20"/>
      <c r="Z634" s="20"/>
    </row>
    <row r="635" spans="1:26" ht="16.5" customHeight="1" x14ac:dyDescent="0.3">
      <c r="A635" s="20"/>
      <c r="B635" s="20"/>
      <c r="C635" s="44"/>
      <c r="D635" s="44"/>
      <c r="E635" s="44"/>
      <c r="F635" s="44"/>
      <c r="G635" s="44"/>
      <c r="H635" s="20"/>
      <c r="I635" s="20"/>
      <c r="J635" s="20"/>
      <c r="K635" s="20"/>
      <c r="L635" s="20"/>
      <c r="M635" s="20"/>
      <c r="N635" s="20"/>
      <c r="O635" s="20"/>
      <c r="P635" s="20"/>
      <c r="Q635" s="20"/>
      <c r="R635" s="20"/>
      <c r="S635" s="20"/>
      <c r="T635" s="20"/>
      <c r="U635" s="20"/>
      <c r="V635" s="20"/>
      <c r="W635" s="20"/>
      <c r="X635" s="20"/>
      <c r="Y635" s="20"/>
      <c r="Z635" s="20"/>
    </row>
    <row r="636" spans="1:26" ht="16.5" customHeight="1" x14ac:dyDescent="0.3">
      <c r="A636" s="20"/>
      <c r="B636" s="20"/>
      <c r="C636" s="44"/>
      <c r="D636" s="44"/>
      <c r="E636" s="44"/>
      <c r="F636" s="44"/>
      <c r="G636" s="44"/>
      <c r="H636" s="20"/>
      <c r="I636" s="20"/>
      <c r="J636" s="20"/>
      <c r="K636" s="20"/>
      <c r="L636" s="20"/>
      <c r="M636" s="20"/>
      <c r="N636" s="20"/>
      <c r="O636" s="20"/>
      <c r="P636" s="20"/>
      <c r="Q636" s="20"/>
      <c r="R636" s="20"/>
      <c r="S636" s="20"/>
      <c r="T636" s="20"/>
      <c r="U636" s="20"/>
      <c r="V636" s="20"/>
      <c r="W636" s="20"/>
      <c r="X636" s="20"/>
      <c r="Y636" s="20"/>
      <c r="Z636" s="20"/>
    </row>
    <row r="637" spans="1:26" ht="16.5" customHeight="1" x14ac:dyDescent="0.3">
      <c r="A637" s="20"/>
      <c r="B637" s="20"/>
      <c r="C637" s="44"/>
      <c r="D637" s="44"/>
      <c r="E637" s="44"/>
      <c r="F637" s="44"/>
      <c r="G637" s="44"/>
      <c r="H637" s="20"/>
      <c r="I637" s="20"/>
      <c r="J637" s="20"/>
      <c r="K637" s="20"/>
      <c r="L637" s="20"/>
      <c r="M637" s="20"/>
      <c r="N637" s="20"/>
      <c r="O637" s="20"/>
      <c r="P637" s="20"/>
      <c r="Q637" s="20"/>
      <c r="R637" s="20"/>
      <c r="S637" s="20"/>
      <c r="T637" s="20"/>
      <c r="U637" s="20"/>
      <c r="V637" s="20"/>
      <c r="W637" s="20"/>
      <c r="X637" s="20"/>
      <c r="Y637" s="20"/>
      <c r="Z637" s="20"/>
    </row>
    <row r="638" spans="1:26" ht="16.5" customHeight="1" x14ac:dyDescent="0.3">
      <c r="A638" s="20"/>
      <c r="B638" s="20"/>
      <c r="C638" s="44"/>
      <c r="D638" s="44"/>
      <c r="E638" s="44"/>
      <c r="F638" s="44"/>
      <c r="G638" s="44"/>
      <c r="H638" s="20"/>
      <c r="I638" s="20"/>
      <c r="J638" s="20"/>
      <c r="K638" s="20"/>
      <c r="L638" s="20"/>
      <c r="M638" s="20"/>
      <c r="N638" s="20"/>
      <c r="O638" s="20"/>
      <c r="P638" s="20"/>
      <c r="Q638" s="20"/>
      <c r="R638" s="20"/>
      <c r="S638" s="20"/>
      <c r="T638" s="20"/>
      <c r="U638" s="20"/>
      <c r="V638" s="20"/>
      <c r="W638" s="20"/>
      <c r="X638" s="20"/>
      <c r="Y638" s="20"/>
      <c r="Z638" s="20"/>
    </row>
    <row r="639" spans="1:26" ht="16.5" customHeight="1" x14ac:dyDescent="0.3">
      <c r="A639" s="20"/>
      <c r="B639" s="20"/>
      <c r="C639" s="44"/>
      <c r="D639" s="44"/>
      <c r="E639" s="44"/>
      <c r="F639" s="44"/>
      <c r="G639" s="44"/>
      <c r="H639" s="20"/>
      <c r="I639" s="20"/>
      <c r="J639" s="20"/>
      <c r="K639" s="20"/>
      <c r="L639" s="20"/>
      <c r="M639" s="20"/>
      <c r="N639" s="20"/>
      <c r="O639" s="20"/>
      <c r="P639" s="20"/>
      <c r="Q639" s="20"/>
      <c r="R639" s="20"/>
      <c r="S639" s="20"/>
      <c r="T639" s="20"/>
      <c r="U639" s="20"/>
      <c r="V639" s="20"/>
      <c r="W639" s="20"/>
      <c r="X639" s="20"/>
      <c r="Y639" s="20"/>
      <c r="Z639" s="20"/>
    </row>
    <row r="640" spans="1:26" ht="16.5" customHeight="1" x14ac:dyDescent="0.3">
      <c r="A640" s="20"/>
      <c r="B640" s="20"/>
      <c r="C640" s="44"/>
      <c r="D640" s="44"/>
      <c r="E640" s="44"/>
      <c r="F640" s="44"/>
      <c r="G640" s="44"/>
      <c r="H640" s="20"/>
      <c r="I640" s="20"/>
      <c r="J640" s="20"/>
      <c r="K640" s="20"/>
      <c r="L640" s="20"/>
      <c r="M640" s="20"/>
      <c r="N640" s="20"/>
      <c r="O640" s="20"/>
      <c r="P640" s="20"/>
      <c r="Q640" s="20"/>
      <c r="R640" s="20"/>
      <c r="S640" s="20"/>
      <c r="T640" s="20"/>
      <c r="U640" s="20"/>
      <c r="V640" s="20"/>
      <c r="W640" s="20"/>
      <c r="X640" s="20"/>
      <c r="Y640" s="20"/>
      <c r="Z640" s="20"/>
    </row>
    <row r="641" spans="1:26" ht="16.5" customHeight="1" x14ac:dyDescent="0.3">
      <c r="A641" s="20"/>
      <c r="B641" s="20"/>
      <c r="C641" s="44"/>
      <c r="D641" s="44"/>
      <c r="E641" s="44"/>
      <c r="F641" s="44"/>
      <c r="G641" s="44"/>
      <c r="H641" s="20"/>
      <c r="I641" s="20"/>
      <c r="J641" s="20"/>
      <c r="K641" s="20"/>
      <c r="L641" s="20"/>
      <c r="M641" s="20"/>
      <c r="N641" s="20"/>
      <c r="O641" s="20"/>
      <c r="P641" s="20"/>
      <c r="Q641" s="20"/>
      <c r="R641" s="20"/>
      <c r="S641" s="20"/>
      <c r="T641" s="20"/>
      <c r="U641" s="20"/>
      <c r="V641" s="20"/>
      <c r="W641" s="20"/>
      <c r="X641" s="20"/>
      <c r="Y641" s="20"/>
      <c r="Z641" s="20"/>
    </row>
    <row r="642" spans="1:26" ht="16.5" customHeight="1" x14ac:dyDescent="0.3">
      <c r="A642" s="20"/>
      <c r="B642" s="20"/>
      <c r="C642" s="44"/>
      <c r="D642" s="44"/>
      <c r="E642" s="44"/>
      <c r="F642" s="44"/>
      <c r="G642" s="44"/>
      <c r="H642" s="20"/>
      <c r="I642" s="20"/>
      <c r="J642" s="20"/>
      <c r="K642" s="20"/>
      <c r="L642" s="20"/>
      <c r="M642" s="20"/>
      <c r="N642" s="20"/>
      <c r="O642" s="20"/>
      <c r="P642" s="20"/>
      <c r="Q642" s="20"/>
      <c r="R642" s="20"/>
      <c r="S642" s="20"/>
      <c r="T642" s="20"/>
      <c r="U642" s="20"/>
      <c r="V642" s="20"/>
      <c r="W642" s="20"/>
      <c r="X642" s="20"/>
      <c r="Y642" s="20"/>
      <c r="Z642" s="20"/>
    </row>
    <row r="643" spans="1:26" ht="16.5" customHeight="1" x14ac:dyDescent="0.3">
      <c r="A643" s="20"/>
      <c r="B643" s="20"/>
      <c r="C643" s="44"/>
      <c r="D643" s="44"/>
      <c r="E643" s="44"/>
      <c r="F643" s="44"/>
      <c r="G643" s="44"/>
      <c r="H643" s="20"/>
      <c r="I643" s="20"/>
      <c r="J643" s="20"/>
      <c r="K643" s="20"/>
      <c r="L643" s="20"/>
      <c r="M643" s="20"/>
      <c r="N643" s="20"/>
      <c r="O643" s="20"/>
      <c r="P643" s="20"/>
      <c r="Q643" s="20"/>
      <c r="R643" s="20"/>
      <c r="S643" s="20"/>
      <c r="T643" s="20"/>
      <c r="U643" s="20"/>
      <c r="V643" s="20"/>
      <c r="W643" s="20"/>
      <c r="X643" s="20"/>
      <c r="Y643" s="20"/>
      <c r="Z643" s="20"/>
    </row>
    <row r="644" spans="1:26" ht="16.5" customHeight="1" x14ac:dyDescent="0.3">
      <c r="A644" s="20"/>
      <c r="B644" s="20"/>
      <c r="C644" s="44"/>
      <c r="D644" s="44"/>
      <c r="E644" s="44"/>
      <c r="F644" s="44"/>
      <c r="G644" s="44"/>
      <c r="H644" s="20"/>
      <c r="I644" s="20"/>
      <c r="J644" s="20"/>
      <c r="K644" s="20"/>
      <c r="L644" s="20"/>
      <c r="M644" s="20"/>
      <c r="N644" s="20"/>
      <c r="O644" s="20"/>
      <c r="P644" s="20"/>
      <c r="Q644" s="20"/>
      <c r="R644" s="20"/>
      <c r="S644" s="20"/>
      <c r="T644" s="20"/>
      <c r="U644" s="20"/>
      <c r="V644" s="20"/>
      <c r="W644" s="20"/>
      <c r="X644" s="20"/>
      <c r="Y644" s="20"/>
      <c r="Z644" s="20"/>
    </row>
    <row r="645" spans="1:26" ht="16.5" customHeight="1" x14ac:dyDescent="0.3">
      <c r="A645" s="20"/>
      <c r="B645" s="20"/>
      <c r="C645" s="44"/>
      <c r="D645" s="44"/>
      <c r="E645" s="44"/>
      <c r="F645" s="44"/>
      <c r="G645" s="44"/>
      <c r="H645" s="20"/>
      <c r="I645" s="20"/>
      <c r="J645" s="20"/>
      <c r="K645" s="20"/>
      <c r="L645" s="20"/>
      <c r="M645" s="20"/>
      <c r="N645" s="20"/>
      <c r="O645" s="20"/>
      <c r="P645" s="20"/>
      <c r="Q645" s="20"/>
      <c r="R645" s="20"/>
      <c r="S645" s="20"/>
      <c r="T645" s="20"/>
      <c r="U645" s="20"/>
      <c r="V645" s="20"/>
      <c r="W645" s="20"/>
      <c r="X645" s="20"/>
      <c r="Y645" s="20"/>
      <c r="Z645" s="20"/>
    </row>
    <row r="646" spans="1:26" ht="16.5" customHeight="1" x14ac:dyDescent="0.3">
      <c r="A646" s="20"/>
      <c r="B646" s="20"/>
      <c r="C646" s="44"/>
      <c r="D646" s="44"/>
      <c r="E646" s="44"/>
      <c r="F646" s="44"/>
      <c r="G646" s="44"/>
      <c r="H646" s="20"/>
      <c r="I646" s="20"/>
      <c r="J646" s="20"/>
      <c r="K646" s="20"/>
      <c r="L646" s="20"/>
      <c r="M646" s="20"/>
      <c r="N646" s="20"/>
      <c r="O646" s="20"/>
      <c r="P646" s="20"/>
      <c r="Q646" s="20"/>
      <c r="R646" s="20"/>
      <c r="S646" s="20"/>
      <c r="T646" s="20"/>
      <c r="U646" s="20"/>
      <c r="V646" s="20"/>
      <c r="W646" s="20"/>
      <c r="X646" s="20"/>
      <c r="Y646" s="20"/>
      <c r="Z646" s="20"/>
    </row>
    <row r="647" spans="1:26" ht="16.5" customHeight="1" x14ac:dyDescent="0.3">
      <c r="A647" s="20"/>
      <c r="B647" s="20"/>
      <c r="C647" s="44"/>
      <c r="D647" s="44"/>
      <c r="E647" s="44"/>
      <c r="F647" s="44"/>
      <c r="G647" s="44"/>
      <c r="H647" s="20"/>
      <c r="I647" s="20"/>
      <c r="J647" s="20"/>
      <c r="K647" s="20"/>
      <c r="L647" s="20"/>
      <c r="M647" s="20"/>
      <c r="N647" s="20"/>
      <c r="O647" s="20"/>
      <c r="P647" s="20"/>
      <c r="Q647" s="20"/>
      <c r="R647" s="20"/>
      <c r="S647" s="20"/>
      <c r="T647" s="20"/>
      <c r="U647" s="20"/>
      <c r="V647" s="20"/>
      <c r="W647" s="20"/>
      <c r="X647" s="20"/>
      <c r="Y647" s="20"/>
      <c r="Z647" s="20"/>
    </row>
    <row r="648" spans="1:26" ht="16.5" customHeight="1" x14ac:dyDescent="0.3">
      <c r="A648" s="20"/>
      <c r="B648" s="20"/>
      <c r="C648" s="44"/>
      <c r="D648" s="44"/>
      <c r="E648" s="44"/>
      <c r="F648" s="44"/>
      <c r="G648" s="44"/>
      <c r="H648" s="20"/>
      <c r="I648" s="20"/>
      <c r="J648" s="20"/>
      <c r="K648" s="20"/>
      <c r="L648" s="20"/>
      <c r="M648" s="20"/>
      <c r="N648" s="20"/>
      <c r="O648" s="20"/>
      <c r="P648" s="20"/>
      <c r="Q648" s="20"/>
      <c r="R648" s="20"/>
      <c r="S648" s="20"/>
      <c r="T648" s="20"/>
      <c r="U648" s="20"/>
      <c r="V648" s="20"/>
      <c r="W648" s="20"/>
      <c r="X648" s="20"/>
      <c r="Y648" s="20"/>
      <c r="Z648" s="20"/>
    </row>
    <row r="649" spans="1:26" ht="16.5" customHeight="1" x14ac:dyDescent="0.3">
      <c r="A649" s="20"/>
      <c r="B649" s="20"/>
      <c r="C649" s="44"/>
      <c r="D649" s="44"/>
      <c r="E649" s="44"/>
      <c r="F649" s="44"/>
      <c r="G649" s="44"/>
      <c r="H649" s="20"/>
      <c r="I649" s="20"/>
      <c r="J649" s="20"/>
      <c r="K649" s="20"/>
      <c r="L649" s="20"/>
      <c r="M649" s="20"/>
      <c r="N649" s="20"/>
      <c r="O649" s="20"/>
      <c r="P649" s="20"/>
      <c r="Q649" s="20"/>
      <c r="R649" s="20"/>
      <c r="S649" s="20"/>
      <c r="T649" s="20"/>
      <c r="U649" s="20"/>
      <c r="V649" s="20"/>
      <c r="W649" s="20"/>
      <c r="X649" s="20"/>
      <c r="Y649" s="20"/>
      <c r="Z649" s="20"/>
    </row>
    <row r="650" spans="1:26" ht="16.5" customHeight="1" x14ac:dyDescent="0.3">
      <c r="A650" s="20"/>
      <c r="B650" s="20"/>
      <c r="C650" s="44"/>
      <c r="D650" s="44"/>
      <c r="E650" s="44"/>
      <c r="F650" s="44"/>
      <c r="G650" s="44"/>
      <c r="H650" s="20"/>
      <c r="I650" s="20"/>
      <c r="J650" s="20"/>
      <c r="K650" s="20"/>
      <c r="L650" s="20"/>
      <c r="M650" s="20"/>
      <c r="N650" s="20"/>
      <c r="O650" s="20"/>
      <c r="P650" s="20"/>
      <c r="Q650" s="20"/>
      <c r="R650" s="20"/>
      <c r="S650" s="20"/>
      <c r="T650" s="20"/>
      <c r="U650" s="20"/>
      <c r="V650" s="20"/>
      <c r="W650" s="20"/>
      <c r="X650" s="20"/>
      <c r="Y650" s="20"/>
      <c r="Z650" s="20"/>
    </row>
    <row r="651" spans="1:26" ht="16.5" customHeight="1" x14ac:dyDescent="0.3">
      <c r="A651" s="20"/>
      <c r="B651" s="20"/>
      <c r="C651" s="44"/>
      <c r="D651" s="44"/>
      <c r="E651" s="44"/>
      <c r="F651" s="44"/>
      <c r="G651" s="44"/>
      <c r="H651" s="20"/>
      <c r="I651" s="20"/>
      <c r="J651" s="20"/>
      <c r="K651" s="20"/>
      <c r="L651" s="20"/>
      <c r="M651" s="20"/>
      <c r="N651" s="20"/>
      <c r="O651" s="20"/>
      <c r="P651" s="20"/>
      <c r="Q651" s="20"/>
      <c r="R651" s="20"/>
      <c r="S651" s="20"/>
      <c r="T651" s="20"/>
      <c r="U651" s="20"/>
      <c r="V651" s="20"/>
      <c r="W651" s="20"/>
      <c r="X651" s="20"/>
      <c r="Y651" s="20"/>
      <c r="Z651" s="20"/>
    </row>
    <row r="652" spans="1:26" ht="16.5" customHeight="1" x14ac:dyDescent="0.3">
      <c r="A652" s="20"/>
      <c r="B652" s="20"/>
      <c r="C652" s="44"/>
      <c r="D652" s="44"/>
      <c r="E652" s="44"/>
      <c r="F652" s="44"/>
      <c r="G652" s="44"/>
      <c r="H652" s="20"/>
      <c r="I652" s="20"/>
      <c r="J652" s="20"/>
      <c r="K652" s="20"/>
      <c r="L652" s="20"/>
      <c r="M652" s="20"/>
      <c r="N652" s="20"/>
      <c r="O652" s="20"/>
      <c r="P652" s="20"/>
      <c r="Q652" s="20"/>
      <c r="R652" s="20"/>
      <c r="S652" s="20"/>
      <c r="T652" s="20"/>
      <c r="U652" s="20"/>
      <c r="V652" s="20"/>
      <c r="W652" s="20"/>
      <c r="X652" s="20"/>
      <c r="Y652" s="20"/>
      <c r="Z652" s="20"/>
    </row>
    <row r="653" spans="1:26" ht="16.5" customHeight="1" x14ac:dyDescent="0.3">
      <c r="A653" s="20"/>
      <c r="B653" s="20"/>
      <c r="C653" s="44"/>
      <c r="D653" s="44"/>
      <c r="E653" s="44"/>
      <c r="F653" s="44"/>
      <c r="G653" s="44"/>
      <c r="H653" s="20"/>
      <c r="I653" s="20"/>
      <c r="J653" s="20"/>
      <c r="K653" s="20"/>
      <c r="L653" s="20"/>
      <c r="M653" s="20"/>
      <c r="N653" s="20"/>
      <c r="O653" s="20"/>
      <c r="P653" s="20"/>
      <c r="Q653" s="20"/>
      <c r="R653" s="20"/>
      <c r="S653" s="20"/>
      <c r="T653" s="20"/>
      <c r="U653" s="20"/>
      <c r="V653" s="20"/>
      <c r="W653" s="20"/>
      <c r="X653" s="20"/>
      <c r="Y653" s="20"/>
      <c r="Z653" s="20"/>
    </row>
    <row r="654" spans="1:26" ht="16.5" customHeight="1" x14ac:dyDescent="0.3">
      <c r="A654" s="20"/>
      <c r="B654" s="20"/>
      <c r="C654" s="44"/>
      <c r="D654" s="44"/>
      <c r="E654" s="44"/>
      <c r="F654" s="44"/>
      <c r="G654" s="44"/>
      <c r="H654" s="20"/>
      <c r="I654" s="20"/>
      <c r="J654" s="20"/>
      <c r="K654" s="20"/>
      <c r="L654" s="20"/>
      <c r="M654" s="20"/>
      <c r="N654" s="20"/>
      <c r="O654" s="20"/>
      <c r="P654" s="20"/>
      <c r="Q654" s="20"/>
      <c r="R654" s="20"/>
      <c r="S654" s="20"/>
      <c r="T654" s="20"/>
      <c r="U654" s="20"/>
      <c r="V654" s="20"/>
      <c r="W654" s="20"/>
      <c r="X654" s="20"/>
      <c r="Y654" s="20"/>
      <c r="Z654" s="20"/>
    </row>
    <row r="655" spans="1:26" ht="16.5" customHeight="1" x14ac:dyDescent="0.3">
      <c r="A655" s="20"/>
      <c r="B655" s="20"/>
      <c r="C655" s="44"/>
      <c r="D655" s="44"/>
      <c r="E655" s="44"/>
      <c r="F655" s="44"/>
      <c r="G655" s="44"/>
      <c r="H655" s="20"/>
      <c r="I655" s="20"/>
      <c r="J655" s="20"/>
      <c r="K655" s="20"/>
      <c r="L655" s="20"/>
      <c r="M655" s="20"/>
      <c r="N655" s="20"/>
      <c r="O655" s="20"/>
      <c r="P655" s="20"/>
      <c r="Q655" s="20"/>
      <c r="R655" s="20"/>
      <c r="S655" s="20"/>
      <c r="T655" s="20"/>
      <c r="U655" s="20"/>
      <c r="V655" s="20"/>
      <c r="W655" s="20"/>
      <c r="X655" s="20"/>
      <c r="Y655" s="20"/>
      <c r="Z655" s="20"/>
    </row>
    <row r="656" spans="1:26" ht="16.5" customHeight="1" x14ac:dyDescent="0.3">
      <c r="A656" s="20"/>
      <c r="B656" s="20"/>
      <c r="C656" s="44"/>
      <c r="D656" s="44"/>
      <c r="E656" s="44"/>
      <c r="F656" s="44"/>
      <c r="G656" s="44"/>
      <c r="H656" s="20"/>
      <c r="I656" s="20"/>
      <c r="J656" s="20"/>
      <c r="K656" s="20"/>
      <c r="L656" s="20"/>
      <c r="M656" s="20"/>
      <c r="N656" s="20"/>
      <c r="O656" s="20"/>
      <c r="P656" s="20"/>
      <c r="Q656" s="20"/>
      <c r="R656" s="20"/>
      <c r="S656" s="20"/>
      <c r="T656" s="20"/>
      <c r="U656" s="20"/>
      <c r="V656" s="20"/>
      <c r="W656" s="20"/>
      <c r="X656" s="20"/>
      <c r="Y656" s="20"/>
      <c r="Z656" s="20"/>
    </row>
    <row r="657" spans="1:26" ht="16.5" customHeight="1" x14ac:dyDescent="0.3">
      <c r="A657" s="20"/>
      <c r="B657" s="20"/>
      <c r="C657" s="44"/>
      <c r="D657" s="44"/>
      <c r="E657" s="44"/>
      <c r="F657" s="44"/>
      <c r="G657" s="44"/>
      <c r="H657" s="20"/>
      <c r="I657" s="20"/>
      <c r="J657" s="20"/>
      <c r="K657" s="20"/>
      <c r="L657" s="20"/>
      <c r="M657" s="20"/>
      <c r="N657" s="20"/>
      <c r="O657" s="20"/>
      <c r="P657" s="20"/>
      <c r="Q657" s="20"/>
      <c r="R657" s="20"/>
      <c r="S657" s="20"/>
      <c r="T657" s="20"/>
      <c r="U657" s="20"/>
      <c r="V657" s="20"/>
      <c r="W657" s="20"/>
      <c r="X657" s="20"/>
      <c r="Y657" s="20"/>
      <c r="Z657" s="20"/>
    </row>
    <row r="658" spans="1:26" ht="16.5" customHeight="1" x14ac:dyDescent="0.3">
      <c r="A658" s="20"/>
      <c r="B658" s="20"/>
      <c r="C658" s="44"/>
      <c r="D658" s="44"/>
      <c r="E658" s="44"/>
      <c r="F658" s="44"/>
      <c r="G658" s="44"/>
      <c r="H658" s="20"/>
      <c r="I658" s="20"/>
      <c r="J658" s="20"/>
      <c r="K658" s="20"/>
      <c r="L658" s="20"/>
      <c r="M658" s="20"/>
      <c r="N658" s="20"/>
      <c r="O658" s="20"/>
      <c r="P658" s="20"/>
      <c r="Q658" s="20"/>
      <c r="R658" s="20"/>
      <c r="S658" s="20"/>
      <c r="T658" s="20"/>
      <c r="U658" s="20"/>
      <c r="V658" s="20"/>
      <c r="W658" s="20"/>
      <c r="X658" s="20"/>
      <c r="Y658" s="20"/>
      <c r="Z658" s="20"/>
    </row>
    <row r="659" spans="1:26" ht="16.5" customHeight="1" x14ac:dyDescent="0.3">
      <c r="A659" s="20"/>
      <c r="B659" s="20"/>
      <c r="C659" s="44"/>
      <c r="D659" s="44"/>
      <c r="E659" s="44"/>
      <c r="F659" s="44"/>
      <c r="G659" s="44"/>
      <c r="H659" s="20"/>
      <c r="I659" s="20"/>
      <c r="J659" s="20"/>
      <c r="K659" s="20"/>
      <c r="L659" s="20"/>
      <c r="M659" s="20"/>
      <c r="N659" s="20"/>
      <c r="O659" s="20"/>
      <c r="P659" s="20"/>
      <c r="Q659" s="20"/>
      <c r="R659" s="20"/>
      <c r="S659" s="20"/>
      <c r="T659" s="20"/>
      <c r="U659" s="20"/>
      <c r="V659" s="20"/>
      <c r="W659" s="20"/>
      <c r="X659" s="20"/>
      <c r="Y659" s="20"/>
      <c r="Z659" s="20"/>
    </row>
    <row r="660" spans="1:26" ht="16.5" customHeight="1" x14ac:dyDescent="0.3">
      <c r="A660" s="20"/>
      <c r="B660" s="20"/>
      <c r="C660" s="44"/>
      <c r="D660" s="44"/>
      <c r="E660" s="44"/>
      <c r="F660" s="44"/>
      <c r="G660" s="44"/>
      <c r="H660" s="20"/>
      <c r="I660" s="20"/>
      <c r="J660" s="20"/>
      <c r="K660" s="20"/>
      <c r="L660" s="20"/>
      <c r="M660" s="20"/>
      <c r="N660" s="20"/>
      <c r="O660" s="20"/>
      <c r="P660" s="20"/>
      <c r="Q660" s="20"/>
      <c r="R660" s="20"/>
      <c r="S660" s="20"/>
      <c r="T660" s="20"/>
      <c r="U660" s="20"/>
      <c r="V660" s="20"/>
      <c r="W660" s="20"/>
      <c r="X660" s="20"/>
      <c r="Y660" s="20"/>
      <c r="Z660" s="20"/>
    </row>
    <row r="661" spans="1:26" ht="16.5" customHeight="1" x14ac:dyDescent="0.3">
      <c r="A661" s="20"/>
      <c r="B661" s="20"/>
      <c r="C661" s="44"/>
      <c r="D661" s="44"/>
      <c r="E661" s="44"/>
      <c r="F661" s="44"/>
      <c r="G661" s="44"/>
      <c r="H661" s="20"/>
      <c r="I661" s="20"/>
      <c r="J661" s="20"/>
      <c r="K661" s="20"/>
      <c r="L661" s="20"/>
      <c r="M661" s="20"/>
      <c r="N661" s="20"/>
      <c r="O661" s="20"/>
      <c r="P661" s="20"/>
      <c r="Q661" s="20"/>
      <c r="R661" s="20"/>
      <c r="S661" s="20"/>
      <c r="T661" s="20"/>
      <c r="U661" s="20"/>
      <c r="V661" s="20"/>
      <c r="W661" s="20"/>
      <c r="X661" s="20"/>
      <c r="Y661" s="20"/>
      <c r="Z661" s="20"/>
    </row>
    <row r="662" spans="1:26" ht="16.5" customHeight="1" x14ac:dyDescent="0.3">
      <c r="A662" s="20"/>
      <c r="B662" s="20"/>
      <c r="C662" s="44"/>
      <c r="D662" s="44"/>
      <c r="E662" s="44"/>
      <c r="F662" s="44"/>
      <c r="G662" s="44"/>
      <c r="H662" s="20"/>
      <c r="I662" s="20"/>
      <c r="J662" s="20"/>
      <c r="K662" s="20"/>
      <c r="L662" s="20"/>
      <c r="M662" s="20"/>
      <c r="N662" s="20"/>
      <c r="O662" s="20"/>
      <c r="P662" s="20"/>
      <c r="Q662" s="20"/>
      <c r="R662" s="20"/>
      <c r="S662" s="20"/>
      <c r="T662" s="20"/>
      <c r="U662" s="20"/>
      <c r="V662" s="20"/>
      <c r="W662" s="20"/>
      <c r="X662" s="20"/>
      <c r="Y662" s="20"/>
      <c r="Z662" s="20"/>
    </row>
    <row r="663" spans="1:26" ht="16.5" customHeight="1" x14ac:dyDescent="0.3">
      <c r="A663" s="20"/>
      <c r="B663" s="20"/>
      <c r="C663" s="44"/>
      <c r="D663" s="44"/>
      <c r="E663" s="44"/>
      <c r="F663" s="44"/>
      <c r="G663" s="44"/>
      <c r="H663" s="20"/>
      <c r="I663" s="20"/>
      <c r="J663" s="20"/>
      <c r="K663" s="20"/>
      <c r="L663" s="20"/>
      <c r="M663" s="20"/>
      <c r="N663" s="20"/>
      <c r="O663" s="20"/>
      <c r="P663" s="20"/>
      <c r="Q663" s="20"/>
      <c r="R663" s="20"/>
      <c r="S663" s="20"/>
      <c r="T663" s="20"/>
      <c r="U663" s="20"/>
      <c r="V663" s="20"/>
      <c r="W663" s="20"/>
      <c r="X663" s="20"/>
      <c r="Y663" s="20"/>
      <c r="Z663" s="20"/>
    </row>
    <row r="664" spans="1:26" ht="16.5" customHeight="1" x14ac:dyDescent="0.3">
      <c r="A664" s="20"/>
      <c r="B664" s="20"/>
      <c r="C664" s="44"/>
      <c r="D664" s="44"/>
      <c r="E664" s="44"/>
      <c r="F664" s="44"/>
      <c r="G664" s="44"/>
      <c r="H664" s="20"/>
      <c r="I664" s="20"/>
      <c r="J664" s="20"/>
      <c r="K664" s="20"/>
      <c r="L664" s="20"/>
      <c r="M664" s="20"/>
      <c r="N664" s="20"/>
      <c r="O664" s="20"/>
      <c r="P664" s="20"/>
      <c r="Q664" s="20"/>
      <c r="R664" s="20"/>
      <c r="S664" s="20"/>
      <c r="T664" s="20"/>
      <c r="U664" s="20"/>
      <c r="V664" s="20"/>
      <c r="W664" s="20"/>
      <c r="X664" s="20"/>
      <c r="Y664" s="20"/>
      <c r="Z664" s="20"/>
    </row>
    <row r="665" spans="1:26" ht="16.5" customHeight="1" x14ac:dyDescent="0.3">
      <c r="A665" s="20"/>
      <c r="B665" s="20"/>
      <c r="C665" s="44"/>
      <c r="D665" s="44"/>
      <c r="E665" s="44"/>
      <c r="F665" s="44"/>
      <c r="G665" s="44"/>
      <c r="H665" s="20"/>
      <c r="I665" s="20"/>
      <c r="J665" s="20"/>
      <c r="K665" s="20"/>
      <c r="L665" s="20"/>
      <c r="M665" s="20"/>
      <c r="N665" s="20"/>
      <c r="O665" s="20"/>
      <c r="P665" s="20"/>
      <c r="Q665" s="20"/>
      <c r="R665" s="20"/>
      <c r="S665" s="20"/>
      <c r="T665" s="20"/>
      <c r="U665" s="20"/>
      <c r="V665" s="20"/>
      <c r="W665" s="20"/>
      <c r="X665" s="20"/>
      <c r="Y665" s="20"/>
      <c r="Z665" s="20"/>
    </row>
    <row r="666" spans="1:26" ht="16.5" customHeight="1" x14ac:dyDescent="0.3">
      <c r="A666" s="20"/>
      <c r="B666" s="20"/>
      <c r="C666" s="44"/>
      <c r="D666" s="44"/>
      <c r="E666" s="44"/>
      <c r="F666" s="44"/>
      <c r="G666" s="44"/>
      <c r="H666" s="20"/>
      <c r="I666" s="20"/>
      <c r="J666" s="20"/>
      <c r="K666" s="20"/>
      <c r="L666" s="20"/>
      <c r="M666" s="20"/>
      <c r="N666" s="20"/>
      <c r="O666" s="20"/>
      <c r="P666" s="20"/>
      <c r="Q666" s="20"/>
      <c r="R666" s="20"/>
      <c r="S666" s="20"/>
      <c r="T666" s="20"/>
      <c r="U666" s="20"/>
      <c r="V666" s="20"/>
      <c r="W666" s="20"/>
      <c r="X666" s="20"/>
      <c r="Y666" s="20"/>
      <c r="Z666" s="20"/>
    </row>
    <row r="667" spans="1:26" ht="16.5" customHeight="1" x14ac:dyDescent="0.3">
      <c r="A667" s="20"/>
      <c r="B667" s="20"/>
      <c r="C667" s="44"/>
      <c r="D667" s="44"/>
      <c r="E667" s="44"/>
      <c r="F667" s="44"/>
      <c r="G667" s="44"/>
      <c r="H667" s="20"/>
      <c r="I667" s="20"/>
      <c r="J667" s="20"/>
      <c r="K667" s="20"/>
      <c r="L667" s="20"/>
      <c r="M667" s="20"/>
      <c r="N667" s="20"/>
      <c r="O667" s="20"/>
      <c r="P667" s="20"/>
      <c r="Q667" s="20"/>
      <c r="R667" s="20"/>
      <c r="S667" s="20"/>
      <c r="T667" s="20"/>
      <c r="U667" s="20"/>
      <c r="V667" s="20"/>
      <c r="W667" s="20"/>
      <c r="X667" s="20"/>
      <c r="Y667" s="20"/>
      <c r="Z667" s="20"/>
    </row>
    <row r="668" spans="1:26" ht="16.5" customHeight="1" x14ac:dyDescent="0.3">
      <c r="A668" s="20"/>
      <c r="B668" s="20"/>
      <c r="C668" s="44"/>
      <c r="D668" s="44"/>
      <c r="E668" s="44"/>
      <c r="F668" s="44"/>
      <c r="G668" s="44"/>
      <c r="H668" s="20"/>
      <c r="I668" s="20"/>
      <c r="J668" s="20"/>
      <c r="K668" s="20"/>
      <c r="L668" s="20"/>
      <c r="M668" s="20"/>
      <c r="N668" s="20"/>
      <c r="O668" s="20"/>
      <c r="P668" s="20"/>
      <c r="Q668" s="20"/>
      <c r="R668" s="20"/>
      <c r="S668" s="20"/>
      <c r="T668" s="20"/>
      <c r="U668" s="20"/>
      <c r="V668" s="20"/>
      <c r="W668" s="20"/>
      <c r="X668" s="20"/>
      <c r="Y668" s="20"/>
      <c r="Z668" s="20"/>
    </row>
    <row r="669" spans="1:26" ht="16.5" customHeight="1" x14ac:dyDescent="0.3">
      <c r="A669" s="20"/>
      <c r="B669" s="20"/>
      <c r="C669" s="44"/>
      <c r="D669" s="44"/>
      <c r="E669" s="44"/>
      <c r="F669" s="44"/>
      <c r="G669" s="44"/>
      <c r="H669" s="20"/>
      <c r="I669" s="20"/>
      <c r="J669" s="20"/>
      <c r="K669" s="20"/>
      <c r="L669" s="20"/>
      <c r="M669" s="20"/>
      <c r="N669" s="20"/>
      <c r="O669" s="20"/>
      <c r="P669" s="20"/>
      <c r="Q669" s="20"/>
      <c r="R669" s="20"/>
      <c r="S669" s="20"/>
      <c r="T669" s="20"/>
      <c r="U669" s="20"/>
      <c r="V669" s="20"/>
      <c r="W669" s="20"/>
      <c r="X669" s="20"/>
      <c r="Y669" s="20"/>
      <c r="Z669" s="20"/>
    </row>
    <row r="670" spans="1:26" ht="16.5" customHeight="1" x14ac:dyDescent="0.3">
      <c r="A670" s="20"/>
      <c r="B670" s="20"/>
      <c r="C670" s="44"/>
      <c r="D670" s="44"/>
      <c r="E670" s="44"/>
      <c r="F670" s="44"/>
      <c r="G670" s="44"/>
      <c r="H670" s="20"/>
      <c r="I670" s="20"/>
      <c r="J670" s="20"/>
      <c r="K670" s="20"/>
      <c r="L670" s="20"/>
      <c r="M670" s="20"/>
      <c r="N670" s="20"/>
      <c r="O670" s="20"/>
      <c r="P670" s="20"/>
      <c r="Q670" s="20"/>
      <c r="R670" s="20"/>
      <c r="S670" s="20"/>
      <c r="T670" s="20"/>
      <c r="U670" s="20"/>
      <c r="V670" s="20"/>
      <c r="W670" s="20"/>
      <c r="X670" s="20"/>
      <c r="Y670" s="20"/>
      <c r="Z670" s="20"/>
    </row>
    <row r="671" spans="1:26" ht="16.5" customHeight="1" x14ac:dyDescent="0.3">
      <c r="A671" s="20"/>
      <c r="B671" s="20"/>
      <c r="C671" s="44"/>
      <c r="D671" s="44"/>
      <c r="E671" s="44"/>
      <c r="F671" s="44"/>
      <c r="G671" s="44"/>
      <c r="H671" s="20"/>
      <c r="I671" s="20"/>
      <c r="J671" s="20"/>
      <c r="K671" s="20"/>
      <c r="L671" s="20"/>
      <c r="M671" s="20"/>
      <c r="N671" s="20"/>
      <c r="O671" s="20"/>
      <c r="P671" s="20"/>
      <c r="Q671" s="20"/>
      <c r="R671" s="20"/>
      <c r="S671" s="20"/>
      <c r="T671" s="20"/>
      <c r="U671" s="20"/>
      <c r="V671" s="20"/>
      <c r="W671" s="20"/>
      <c r="X671" s="20"/>
      <c r="Y671" s="20"/>
      <c r="Z671" s="20"/>
    </row>
    <row r="672" spans="1:26" ht="16.5" customHeight="1" x14ac:dyDescent="0.3">
      <c r="A672" s="20"/>
      <c r="B672" s="20"/>
      <c r="C672" s="44"/>
      <c r="D672" s="44"/>
      <c r="E672" s="44"/>
      <c r="F672" s="44"/>
      <c r="G672" s="44"/>
      <c r="H672" s="20"/>
      <c r="I672" s="20"/>
      <c r="J672" s="20"/>
      <c r="K672" s="20"/>
      <c r="L672" s="20"/>
      <c r="M672" s="20"/>
      <c r="N672" s="20"/>
      <c r="O672" s="20"/>
      <c r="P672" s="20"/>
      <c r="Q672" s="20"/>
      <c r="R672" s="20"/>
      <c r="S672" s="20"/>
      <c r="T672" s="20"/>
      <c r="U672" s="20"/>
      <c r="V672" s="20"/>
      <c r="W672" s="20"/>
      <c r="X672" s="20"/>
      <c r="Y672" s="20"/>
      <c r="Z672" s="20"/>
    </row>
    <row r="673" spans="1:26" ht="16.5" customHeight="1" x14ac:dyDescent="0.3">
      <c r="A673" s="20"/>
      <c r="B673" s="20"/>
      <c r="C673" s="44"/>
      <c r="D673" s="44"/>
      <c r="E673" s="44"/>
      <c r="F673" s="44"/>
      <c r="G673" s="44"/>
      <c r="H673" s="20"/>
      <c r="I673" s="20"/>
      <c r="J673" s="20"/>
      <c r="K673" s="20"/>
      <c r="L673" s="20"/>
      <c r="M673" s="20"/>
      <c r="N673" s="20"/>
      <c r="O673" s="20"/>
      <c r="P673" s="20"/>
      <c r="Q673" s="20"/>
      <c r="R673" s="20"/>
      <c r="S673" s="20"/>
      <c r="T673" s="20"/>
      <c r="U673" s="20"/>
      <c r="V673" s="20"/>
      <c r="W673" s="20"/>
      <c r="X673" s="20"/>
      <c r="Y673" s="20"/>
      <c r="Z673" s="20"/>
    </row>
    <row r="674" spans="1:26" ht="16.5" customHeight="1" x14ac:dyDescent="0.3">
      <c r="A674" s="20"/>
      <c r="B674" s="20"/>
      <c r="C674" s="44"/>
      <c r="D674" s="44"/>
      <c r="E674" s="44"/>
      <c r="F674" s="44"/>
      <c r="G674" s="44"/>
      <c r="H674" s="20"/>
      <c r="I674" s="20"/>
      <c r="J674" s="20"/>
      <c r="K674" s="20"/>
      <c r="L674" s="20"/>
      <c r="M674" s="20"/>
      <c r="N674" s="20"/>
      <c r="O674" s="20"/>
      <c r="P674" s="20"/>
      <c r="Q674" s="20"/>
      <c r="R674" s="20"/>
      <c r="S674" s="20"/>
      <c r="T674" s="20"/>
      <c r="U674" s="20"/>
      <c r="V674" s="20"/>
      <c r="W674" s="20"/>
      <c r="X674" s="20"/>
      <c r="Y674" s="20"/>
      <c r="Z674" s="20"/>
    </row>
    <row r="675" spans="1:26" ht="16.5" customHeight="1" x14ac:dyDescent="0.3">
      <c r="A675" s="20"/>
      <c r="B675" s="20"/>
      <c r="C675" s="44"/>
      <c r="D675" s="44"/>
      <c r="E675" s="44"/>
      <c r="F675" s="44"/>
      <c r="G675" s="44"/>
      <c r="H675" s="20"/>
      <c r="I675" s="20"/>
      <c r="J675" s="20"/>
      <c r="K675" s="20"/>
      <c r="L675" s="20"/>
      <c r="M675" s="20"/>
      <c r="N675" s="20"/>
      <c r="O675" s="20"/>
      <c r="P675" s="20"/>
      <c r="Q675" s="20"/>
      <c r="R675" s="20"/>
      <c r="S675" s="20"/>
      <c r="T675" s="20"/>
      <c r="U675" s="20"/>
      <c r="V675" s="20"/>
      <c r="W675" s="20"/>
      <c r="X675" s="20"/>
      <c r="Y675" s="20"/>
      <c r="Z675" s="20"/>
    </row>
    <row r="676" spans="1:26" ht="16.5" customHeight="1" x14ac:dyDescent="0.3">
      <c r="A676" s="20"/>
      <c r="B676" s="20"/>
      <c r="C676" s="44"/>
      <c r="D676" s="44"/>
      <c r="E676" s="44"/>
      <c r="F676" s="44"/>
      <c r="G676" s="44"/>
      <c r="H676" s="20"/>
      <c r="I676" s="20"/>
      <c r="J676" s="20"/>
      <c r="K676" s="20"/>
      <c r="L676" s="20"/>
      <c r="M676" s="20"/>
      <c r="N676" s="20"/>
      <c r="O676" s="20"/>
      <c r="P676" s="20"/>
      <c r="Q676" s="20"/>
      <c r="R676" s="20"/>
      <c r="S676" s="20"/>
      <c r="T676" s="20"/>
      <c r="U676" s="20"/>
      <c r="V676" s="20"/>
      <c r="W676" s="20"/>
      <c r="X676" s="20"/>
      <c r="Y676" s="20"/>
      <c r="Z676" s="20"/>
    </row>
    <row r="677" spans="1:26" ht="16.5" customHeight="1" x14ac:dyDescent="0.3">
      <c r="A677" s="20"/>
      <c r="B677" s="20"/>
      <c r="C677" s="44"/>
      <c r="D677" s="44"/>
      <c r="E677" s="44"/>
      <c r="F677" s="44"/>
      <c r="G677" s="44"/>
      <c r="H677" s="20"/>
      <c r="I677" s="20"/>
      <c r="J677" s="20"/>
      <c r="K677" s="20"/>
      <c r="L677" s="20"/>
      <c r="M677" s="20"/>
      <c r="N677" s="20"/>
      <c r="O677" s="20"/>
      <c r="P677" s="20"/>
      <c r="Q677" s="20"/>
      <c r="R677" s="20"/>
      <c r="S677" s="20"/>
      <c r="T677" s="20"/>
      <c r="U677" s="20"/>
      <c r="V677" s="20"/>
      <c r="W677" s="20"/>
      <c r="X677" s="20"/>
      <c r="Y677" s="20"/>
      <c r="Z677" s="20"/>
    </row>
    <row r="678" spans="1:26" ht="16.5" customHeight="1" x14ac:dyDescent="0.3">
      <c r="A678" s="20"/>
      <c r="B678" s="20"/>
      <c r="C678" s="44"/>
      <c r="D678" s="44"/>
      <c r="E678" s="44"/>
      <c r="F678" s="44"/>
      <c r="G678" s="44"/>
      <c r="H678" s="20"/>
      <c r="I678" s="20"/>
      <c r="J678" s="20"/>
      <c r="K678" s="20"/>
      <c r="L678" s="20"/>
      <c r="M678" s="20"/>
      <c r="N678" s="20"/>
      <c r="O678" s="20"/>
      <c r="P678" s="20"/>
      <c r="Q678" s="20"/>
      <c r="R678" s="20"/>
      <c r="S678" s="20"/>
      <c r="T678" s="20"/>
      <c r="U678" s="20"/>
      <c r="V678" s="20"/>
      <c r="W678" s="20"/>
      <c r="X678" s="20"/>
      <c r="Y678" s="20"/>
      <c r="Z678" s="20"/>
    </row>
    <row r="679" spans="1:26" ht="16.5" customHeight="1" x14ac:dyDescent="0.3">
      <c r="A679" s="20"/>
      <c r="B679" s="20"/>
      <c r="C679" s="44"/>
      <c r="D679" s="44"/>
      <c r="E679" s="44"/>
      <c r="F679" s="44"/>
      <c r="G679" s="44"/>
      <c r="H679" s="20"/>
      <c r="I679" s="20"/>
      <c r="J679" s="20"/>
      <c r="K679" s="20"/>
      <c r="L679" s="20"/>
      <c r="M679" s="20"/>
      <c r="N679" s="20"/>
      <c r="O679" s="20"/>
      <c r="P679" s="20"/>
      <c r="Q679" s="20"/>
      <c r="R679" s="20"/>
      <c r="S679" s="20"/>
      <c r="T679" s="20"/>
      <c r="U679" s="20"/>
      <c r="V679" s="20"/>
      <c r="W679" s="20"/>
      <c r="X679" s="20"/>
      <c r="Y679" s="20"/>
      <c r="Z679" s="20"/>
    </row>
    <row r="680" spans="1:26" ht="16.5" customHeight="1" x14ac:dyDescent="0.3">
      <c r="A680" s="20"/>
      <c r="B680" s="20"/>
      <c r="C680" s="44"/>
      <c r="D680" s="44"/>
      <c r="E680" s="44"/>
      <c r="F680" s="44"/>
      <c r="G680" s="44"/>
      <c r="H680" s="20"/>
      <c r="I680" s="20"/>
      <c r="J680" s="20"/>
      <c r="K680" s="20"/>
      <c r="L680" s="20"/>
      <c r="M680" s="20"/>
      <c r="N680" s="20"/>
      <c r="O680" s="20"/>
      <c r="P680" s="20"/>
      <c r="Q680" s="20"/>
      <c r="R680" s="20"/>
      <c r="S680" s="20"/>
      <c r="T680" s="20"/>
      <c r="U680" s="20"/>
      <c r="V680" s="20"/>
      <c r="W680" s="20"/>
      <c r="X680" s="20"/>
      <c r="Y680" s="20"/>
      <c r="Z680" s="20"/>
    </row>
    <row r="681" spans="1:26" ht="16.5" customHeight="1" x14ac:dyDescent="0.3">
      <c r="A681" s="20"/>
      <c r="B681" s="20"/>
      <c r="C681" s="44"/>
      <c r="D681" s="44"/>
      <c r="E681" s="44"/>
      <c r="F681" s="44"/>
      <c r="G681" s="44"/>
      <c r="H681" s="20"/>
      <c r="I681" s="20"/>
      <c r="J681" s="20"/>
      <c r="K681" s="20"/>
      <c r="L681" s="20"/>
      <c r="M681" s="20"/>
      <c r="N681" s="20"/>
      <c r="O681" s="20"/>
      <c r="P681" s="20"/>
      <c r="Q681" s="20"/>
      <c r="R681" s="20"/>
      <c r="S681" s="20"/>
      <c r="T681" s="20"/>
      <c r="U681" s="20"/>
      <c r="V681" s="20"/>
      <c r="W681" s="20"/>
      <c r="X681" s="20"/>
      <c r="Y681" s="20"/>
      <c r="Z681" s="20"/>
    </row>
    <row r="682" spans="1:26" ht="16.5" customHeight="1" x14ac:dyDescent="0.3">
      <c r="A682" s="20"/>
      <c r="B682" s="20"/>
      <c r="C682" s="44"/>
      <c r="D682" s="44"/>
      <c r="E682" s="44"/>
      <c r="F682" s="44"/>
      <c r="G682" s="44"/>
      <c r="H682" s="20"/>
      <c r="I682" s="20"/>
      <c r="J682" s="20"/>
      <c r="K682" s="20"/>
      <c r="L682" s="20"/>
      <c r="M682" s="20"/>
      <c r="N682" s="20"/>
      <c r="O682" s="20"/>
      <c r="P682" s="20"/>
      <c r="Q682" s="20"/>
      <c r="R682" s="20"/>
      <c r="S682" s="20"/>
      <c r="T682" s="20"/>
      <c r="U682" s="20"/>
      <c r="V682" s="20"/>
      <c r="W682" s="20"/>
      <c r="X682" s="20"/>
      <c r="Y682" s="20"/>
      <c r="Z682" s="20"/>
    </row>
    <row r="683" spans="1:26" ht="16.5" customHeight="1" x14ac:dyDescent="0.3">
      <c r="A683" s="20"/>
      <c r="B683" s="20"/>
      <c r="C683" s="44"/>
      <c r="D683" s="44"/>
      <c r="E683" s="44"/>
      <c r="F683" s="44"/>
      <c r="G683" s="44"/>
      <c r="H683" s="20"/>
      <c r="I683" s="20"/>
      <c r="J683" s="20"/>
      <c r="K683" s="20"/>
      <c r="L683" s="20"/>
      <c r="M683" s="20"/>
      <c r="N683" s="20"/>
      <c r="O683" s="20"/>
      <c r="P683" s="20"/>
      <c r="Q683" s="20"/>
      <c r="R683" s="20"/>
      <c r="S683" s="20"/>
      <c r="T683" s="20"/>
      <c r="U683" s="20"/>
      <c r="V683" s="20"/>
      <c r="W683" s="20"/>
      <c r="X683" s="20"/>
      <c r="Y683" s="20"/>
      <c r="Z683" s="20"/>
    </row>
    <row r="684" spans="1:26" ht="16.5" customHeight="1" x14ac:dyDescent="0.3">
      <c r="A684" s="20"/>
      <c r="B684" s="20"/>
      <c r="C684" s="44"/>
      <c r="D684" s="44"/>
      <c r="E684" s="44"/>
      <c r="F684" s="44"/>
      <c r="G684" s="44"/>
      <c r="H684" s="20"/>
      <c r="I684" s="20"/>
      <c r="J684" s="20"/>
      <c r="K684" s="20"/>
      <c r="L684" s="20"/>
      <c r="M684" s="20"/>
      <c r="N684" s="20"/>
      <c r="O684" s="20"/>
      <c r="P684" s="20"/>
      <c r="Q684" s="20"/>
      <c r="R684" s="20"/>
      <c r="S684" s="20"/>
      <c r="T684" s="20"/>
      <c r="U684" s="20"/>
      <c r="V684" s="20"/>
      <c r="W684" s="20"/>
      <c r="X684" s="20"/>
      <c r="Y684" s="20"/>
      <c r="Z684" s="20"/>
    </row>
    <row r="685" spans="1:26" ht="16.5" customHeight="1" x14ac:dyDescent="0.3">
      <c r="A685" s="20"/>
      <c r="B685" s="20"/>
      <c r="C685" s="44"/>
      <c r="D685" s="44"/>
      <c r="E685" s="44"/>
      <c r="F685" s="44"/>
      <c r="G685" s="44"/>
      <c r="H685" s="20"/>
      <c r="I685" s="20"/>
      <c r="J685" s="20"/>
      <c r="K685" s="20"/>
      <c r="L685" s="20"/>
      <c r="M685" s="20"/>
      <c r="N685" s="20"/>
      <c r="O685" s="20"/>
      <c r="P685" s="20"/>
      <c r="Q685" s="20"/>
      <c r="R685" s="20"/>
      <c r="S685" s="20"/>
      <c r="T685" s="20"/>
      <c r="U685" s="20"/>
      <c r="V685" s="20"/>
      <c r="W685" s="20"/>
      <c r="X685" s="20"/>
      <c r="Y685" s="20"/>
      <c r="Z685" s="20"/>
    </row>
    <row r="686" spans="1:26" ht="16.5" customHeight="1" x14ac:dyDescent="0.3">
      <c r="A686" s="20"/>
      <c r="B686" s="20"/>
      <c r="C686" s="44"/>
      <c r="D686" s="44"/>
      <c r="E686" s="44"/>
      <c r="F686" s="44"/>
      <c r="G686" s="44"/>
      <c r="H686" s="20"/>
      <c r="I686" s="20"/>
      <c r="J686" s="20"/>
      <c r="K686" s="20"/>
      <c r="L686" s="20"/>
      <c r="M686" s="20"/>
      <c r="N686" s="20"/>
      <c r="O686" s="20"/>
      <c r="P686" s="20"/>
      <c r="Q686" s="20"/>
      <c r="R686" s="20"/>
      <c r="S686" s="20"/>
      <c r="T686" s="20"/>
      <c r="U686" s="20"/>
      <c r="V686" s="20"/>
      <c r="W686" s="20"/>
      <c r="X686" s="20"/>
      <c r="Y686" s="20"/>
      <c r="Z686" s="20"/>
    </row>
    <row r="687" spans="1:26" ht="16.5" customHeight="1" x14ac:dyDescent="0.3">
      <c r="A687" s="20"/>
      <c r="B687" s="20"/>
      <c r="C687" s="44"/>
      <c r="D687" s="44"/>
      <c r="E687" s="44"/>
      <c r="F687" s="44"/>
      <c r="G687" s="44"/>
      <c r="H687" s="20"/>
      <c r="I687" s="20"/>
      <c r="J687" s="20"/>
      <c r="K687" s="20"/>
      <c r="L687" s="20"/>
      <c r="M687" s="20"/>
      <c r="N687" s="20"/>
      <c r="O687" s="20"/>
      <c r="P687" s="20"/>
      <c r="Q687" s="20"/>
      <c r="R687" s="20"/>
      <c r="S687" s="20"/>
      <c r="T687" s="20"/>
      <c r="U687" s="20"/>
      <c r="V687" s="20"/>
      <c r="W687" s="20"/>
      <c r="X687" s="20"/>
      <c r="Y687" s="20"/>
      <c r="Z687" s="20"/>
    </row>
    <row r="688" spans="1:26" ht="16.5" customHeight="1" x14ac:dyDescent="0.3">
      <c r="A688" s="20"/>
      <c r="B688" s="20"/>
      <c r="C688" s="44"/>
      <c r="D688" s="44"/>
      <c r="E688" s="44"/>
      <c r="F688" s="44"/>
      <c r="G688" s="44"/>
      <c r="H688" s="20"/>
      <c r="I688" s="20"/>
      <c r="J688" s="20"/>
      <c r="K688" s="20"/>
      <c r="L688" s="20"/>
      <c r="M688" s="20"/>
      <c r="N688" s="20"/>
      <c r="O688" s="20"/>
      <c r="P688" s="20"/>
      <c r="Q688" s="20"/>
      <c r="R688" s="20"/>
      <c r="S688" s="20"/>
      <c r="T688" s="20"/>
      <c r="U688" s="20"/>
      <c r="V688" s="20"/>
      <c r="W688" s="20"/>
      <c r="X688" s="20"/>
      <c r="Y688" s="20"/>
      <c r="Z688" s="20"/>
    </row>
    <row r="689" spans="1:26" ht="16.5" customHeight="1" x14ac:dyDescent="0.3">
      <c r="A689" s="20"/>
      <c r="B689" s="20"/>
      <c r="C689" s="44"/>
      <c r="D689" s="44"/>
      <c r="E689" s="44"/>
      <c r="F689" s="44"/>
      <c r="G689" s="44"/>
      <c r="H689" s="20"/>
      <c r="I689" s="20"/>
      <c r="J689" s="20"/>
      <c r="K689" s="20"/>
      <c r="L689" s="20"/>
      <c r="M689" s="20"/>
      <c r="N689" s="20"/>
      <c r="O689" s="20"/>
      <c r="P689" s="20"/>
      <c r="Q689" s="20"/>
      <c r="R689" s="20"/>
      <c r="S689" s="20"/>
      <c r="T689" s="20"/>
      <c r="U689" s="20"/>
      <c r="V689" s="20"/>
      <c r="W689" s="20"/>
      <c r="X689" s="20"/>
      <c r="Y689" s="20"/>
      <c r="Z689" s="20"/>
    </row>
    <row r="690" spans="1:26" ht="16.5" customHeight="1" x14ac:dyDescent="0.3">
      <c r="A690" s="20"/>
      <c r="B690" s="20"/>
      <c r="C690" s="44"/>
      <c r="D690" s="44"/>
      <c r="E690" s="44"/>
      <c r="F690" s="44"/>
      <c r="G690" s="44"/>
      <c r="H690" s="20"/>
      <c r="I690" s="20"/>
      <c r="J690" s="20"/>
      <c r="K690" s="20"/>
      <c r="L690" s="20"/>
      <c r="M690" s="20"/>
      <c r="N690" s="20"/>
      <c r="O690" s="20"/>
      <c r="P690" s="20"/>
      <c r="Q690" s="20"/>
      <c r="R690" s="20"/>
      <c r="S690" s="20"/>
      <c r="T690" s="20"/>
      <c r="U690" s="20"/>
      <c r="V690" s="20"/>
      <c r="W690" s="20"/>
      <c r="X690" s="20"/>
      <c r="Y690" s="20"/>
      <c r="Z690" s="20"/>
    </row>
    <row r="691" spans="1:26" ht="16.5" customHeight="1" x14ac:dyDescent="0.3">
      <c r="A691" s="20"/>
      <c r="B691" s="20"/>
      <c r="C691" s="44"/>
      <c r="D691" s="44"/>
      <c r="E691" s="44"/>
      <c r="F691" s="44"/>
      <c r="G691" s="44"/>
      <c r="H691" s="20"/>
      <c r="I691" s="20"/>
      <c r="J691" s="20"/>
      <c r="K691" s="20"/>
      <c r="L691" s="20"/>
      <c r="M691" s="20"/>
      <c r="N691" s="20"/>
      <c r="O691" s="20"/>
      <c r="P691" s="20"/>
      <c r="Q691" s="20"/>
      <c r="R691" s="20"/>
      <c r="S691" s="20"/>
      <c r="T691" s="20"/>
      <c r="U691" s="20"/>
      <c r="V691" s="20"/>
      <c r="W691" s="20"/>
      <c r="X691" s="20"/>
      <c r="Y691" s="20"/>
      <c r="Z691" s="20"/>
    </row>
    <row r="692" spans="1:26" ht="16.5" customHeight="1" x14ac:dyDescent="0.3">
      <c r="A692" s="20"/>
      <c r="B692" s="20"/>
      <c r="C692" s="44"/>
      <c r="D692" s="44"/>
      <c r="E692" s="44"/>
      <c r="F692" s="44"/>
      <c r="G692" s="44"/>
      <c r="H692" s="20"/>
      <c r="I692" s="20"/>
      <c r="J692" s="20"/>
      <c r="K692" s="20"/>
      <c r="L692" s="20"/>
      <c r="M692" s="20"/>
      <c r="N692" s="20"/>
      <c r="O692" s="20"/>
      <c r="P692" s="20"/>
      <c r="Q692" s="20"/>
      <c r="R692" s="20"/>
      <c r="S692" s="20"/>
      <c r="T692" s="20"/>
      <c r="U692" s="20"/>
      <c r="V692" s="20"/>
      <c r="W692" s="20"/>
      <c r="X692" s="20"/>
      <c r="Y692" s="20"/>
      <c r="Z692" s="20"/>
    </row>
    <row r="693" spans="1:26" ht="16.5" customHeight="1" x14ac:dyDescent="0.3">
      <c r="A693" s="20"/>
      <c r="B693" s="20"/>
      <c r="C693" s="44"/>
      <c r="D693" s="44"/>
      <c r="E693" s="44"/>
      <c r="F693" s="44"/>
      <c r="G693" s="44"/>
      <c r="H693" s="20"/>
      <c r="I693" s="20"/>
      <c r="J693" s="20"/>
      <c r="K693" s="20"/>
      <c r="L693" s="20"/>
      <c r="M693" s="20"/>
      <c r="N693" s="20"/>
      <c r="O693" s="20"/>
      <c r="P693" s="20"/>
      <c r="Q693" s="20"/>
      <c r="R693" s="20"/>
      <c r="S693" s="20"/>
      <c r="T693" s="20"/>
      <c r="U693" s="20"/>
      <c r="V693" s="20"/>
      <c r="W693" s="20"/>
      <c r="X693" s="20"/>
      <c r="Y693" s="20"/>
      <c r="Z693" s="20"/>
    </row>
    <row r="694" spans="1:26" ht="16.5" customHeight="1" x14ac:dyDescent="0.3">
      <c r="A694" s="20"/>
      <c r="B694" s="20"/>
      <c r="C694" s="44"/>
      <c r="D694" s="44"/>
      <c r="E694" s="44"/>
      <c r="F694" s="44"/>
      <c r="G694" s="44"/>
      <c r="H694" s="20"/>
      <c r="I694" s="20"/>
      <c r="J694" s="20"/>
      <c r="K694" s="20"/>
      <c r="L694" s="20"/>
      <c r="M694" s="20"/>
      <c r="N694" s="20"/>
      <c r="O694" s="20"/>
      <c r="P694" s="20"/>
      <c r="Q694" s="20"/>
      <c r="R694" s="20"/>
      <c r="S694" s="20"/>
      <c r="T694" s="20"/>
      <c r="U694" s="20"/>
      <c r="V694" s="20"/>
      <c r="W694" s="20"/>
      <c r="X694" s="20"/>
      <c r="Y694" s="20"/>
      <c r="Z694" s="20"/>
    </row>
    <row r="695" spans="1:26" ht="16.5" customHeight="1" x14ac:dyDescent="0.3">
      <c r="A695" s="20"/>
      <c r="B695" s="20"/>
      <c r="C695" s="44"/>
      <c r="D695" s="44"/>
      <c r="E695" s="44"/>
      <c r="F695" s="44"/>
      <c r="G695" s="44"/>
      <c r="H695" s="20"/>
      <c r="I695" s="20"/>
      <c r="J695" s="20"/>
      <c r="K695" s="20"/>
      <c r="L695" s="20"/>
      <c r="M695" s="20"/>
      <c r="N695" s="20"/>
      <c r="O695" s="20"/>
      <c r="P695" s="20"/>
      <c r="Q695" s="20"/>
      <c r="R695" s="20"/>
      <c r="S695" s="20"/>
      <c r="T695" s="20"/>
      <c r="U695" s="20"/>
      <c r="V695" s="20"/>
      <c r="W695" s="20"/>
      <c r="X695" s="20"/>
      <c r="Y695" s="20"/>
      <c r="Z695" s="20"/>
    </row>
    <row r="696" spans="1:26" ht="16.5" customHeight="1" x14ac:dyDescent="0.3">
      <c r="A696" s="20"/>
      <c r="B696" s="20"/>
      <c r="C696" s="44"/>
      <c r="D696" s="44"/>
      <c r="E696" s="44"/>
      <c r="F696" s="44"/>
      <c r="G696" s="44"/>
      <c r="H696" s="20"/>
      <c r="I696" s="20"/>
      <c r="J696" s="20"/>
      <c r="K696" s="20"/>
      <c r="L696" s="20"/>
      <c r="M696" s="20"/>
      <c r="N696" s="20"/>
      <c r="O696" s="20"/>
      <c r="P696" s="20"/>
      <c r="Q696" s="20"/>
      <c r="R696" s="20"/>
      <c r="S696" s="20"/>
      <c r="T696" s="20"/>
      <c r="U696" s="20"/>
      <c r="V696" s="20"/>
      <c r="W696" s="20"/>
      <c r="X696" s="20"/>
      <c r="Y696" s="20"/>
      <c r="Z696" s="20"/>
    </row>
    <row r="697" spans="1:26" ht="16.5" customHeight="1" x14ac:dyDescent="0.3">
      <c r="A697" s="20"/>
      <c r="B697" s="20"/>
      <c r="C697" s="44"/>
      <c r="D697" s="44"/>
      <c r="E697" s="44"/>
      <c r="F697" s="44"/>
      <c r="G697" s="44"/>
      <c r="H697" s="20"/>
      <c r="I697" s="20"/>
      <c r="J697" s="20"/>
      <c r="K697" s="20"/>
      <c r="L697" s="20"/>
      <c r="M697" s="20"/>
      <c r="N697" s="20"/>
      <c r="O697" s="20"/>
      <c r="P697" s="20"/>
      <c r="Q697" s="20"/>
      <c r="R697" s="20"/>
      <c r="S697" s="20"/>
      <c r="T697" s="20"/>
      <c r="U697" s="20"/>
      <c r="V697" s="20"/>
      <c r="W697" s="20"/>
      <c r="X697" s="20"/>
      <c r="Y697" s="20"/>
      <c r="Z697" s="20"/>
    </row>
    <row r="698" spans="1:26" ht="16.5" customHeight="1" x14ac:dyDescent="0.3">
      <c r="A698" s="20"/>
      <c r="B698" s="20"/>
      <c r="C698" s="44"/>
      <c r="D698" s="44"/>
      <c r="E698" s="44"/>
      <c r="F698" s="44"/>
      <c r="G698" s="44"/>
      <c r="H698" s="20"/>
      <c r="I698" s="20"/>
      <c r="J698" s="20"/>
      <c r="K698" s="20"/>
      <c r="L698" s="20"/>
      <c r="M698" s="20"/>
      <c r="N698" s="20"/>
      <c r="O698" s="20"/>
      <c r="P698" s="20"/>
      <c r="Q698" s="20"/>
      <c r="R698" s="20"/>
      <c r="S698" s="20"/>
      <c r="T698" s="20"/>
      <c r="U698" s="20"/>
      <c r="V698" s="20"/>
      <c r="W698" s="20"/>
      <c r="X698" s="20"/>
      <c r="Y698" s="20"/>
      <c r="Z698" s="20"/>
    </row>
    <row r="699" spans="1:26" ht="16.5" customHeight="1" x14ac:dyDescent="0.3">
      <c r="A699" s="20"/>
      <c r="B699" s="20"/>
      <c r="C699" s="44"/>
      <c r="D699" s="44"/>
      <c r="E699" s="44"/>
      <c r="F699" s="44"/>
      <c r="G699" s="44"/>
      <c r="H699" s="20"/>
      <c r="I699" s="20"/>
      <c r="J699" s="20"/>
      <c r="K699" s="20"/>
      <c r="L699" s="20"/>
      <c r="M699" s="20"/>
      <c r="N699" s="20"/>
      <c r="O699" s="20"/>
      <c r="P699" s="20"/>
      <c r="Q699" s="20"/>
      <c r="R699" s="20"/>
      <c r="S699" s="20"/>
      <c r="T699" s="20"/>
      <c r="U699" s="20"/>
      <c r="V699" s="20"/>
      <c r="W699" s="20"/>
      <c r="X699" s="20"/>
      <c r="Y699" s="20"/>
      <c r="Z699" s="20"/>
    </row>
    <row r="700" spans="1:26" ht="16.5" customHeight="1" x14ac:dyDescent="0.3">
      <c r="A700" s="20"/>
      <c r="B700" s="20"/>
      <c r="C700" s="44"/>
      <c r="D700" s="44"/>
      <c r="E700" s="44"/>
      <c r="F700" s="44"/>
      <c r="G700" s="44"/>
      <c r="H700" s="20"/>
      <c r="I700" s="20"/>
      <c r="J700" s="20"/>
      <c r="K700" s="20"/>
      <c r="L700" s="20"/>
      <c r="M700" s="20"/>
      <c r="N700" s="20"/>
      <c r="O700" s="20"/>
      <c r="P700" s="20"/>
      <c r="Q700" s="20"/>
      <c r="R700" s="20"/>
      <c r="S700" s="20"/>
      <c r="T700" s="20"/>
      <c r="U700" s="20"/>
      <c r="V700" s="20"/>
      <c r="W700" s="20"/>
      <c r="X700" s="20"/>
      <c r="Y700" s="20"/>
      <c r="Z700" s="20"/>
    </row>
    <row r="701" spans="1:26" ht="16.5" customHeight="1" x14ac:dyDescent="0.3">
      <c r="A701" s="20"/>
      <c r="B701" s="20"/>
      <c r="C701" s="44"/>
      <c r="D701" s="44"/>
      <c r="E701" s="44"/>
      <c r="F701" s="44"/>
      <c r="G701" s="44"/>
      <c r="H701" s="20"/>
      <c r="I701" s="20"/>
      <c r="J701" s="20"/>
      <c r="K701" s="20"/>
      <c r="L701" s="20"/>
      <c r="M701" s="20"/>
      <c r="N701" s="20"/>
      <c r="O701" s="20"/>
      <c r="P701" s="20"/>
      <c r="Q701" s="20"/>
      <c r="R701" s="20"/>
      <c r="S701" s="20"/>
      <c r="T701" s="20"/>
      <c r="U701" s="20"/>
      <c r="V701" s="20"/>
      <c r="W701" s="20"/>
      <c r="X701" s="20"/>
      <c r="Y701" s="20"/>
      <c r="Z701" s="20"/>
    </row>
    <row r="702" spans="1:26" ht="16.5" customHeight="1" x14ac:dyDescent="0.3">
      <c r="A702" s="20"/>
      <c r="B702" s="20"/>
      <c r="C702" s="44"/>
      <c r="D702" s="44"/>
      <c r="E702" s="44"/>
      <c r="F702" s="44"/>
      <c r="G702" s="44"/>
      <c r="H702" s="20"/>
      <c r="I702" s="20"/>
      <c r="J702" s="20"/>
      <c r="K702" s="20"/>
      <c r="L702" s="20"/>
      <c r="M702" s="20"/>
      <c r="N702" s="20"/>
      <c r="O702" s="20"/>
      <c r="P702" s="20"/>
      <c r="Q702" s="20"/>
      <c r="R702" s="20"/>
      <c r="S702" s="20"/>
      <c r="T702" s="20"/>
      <c r="U702" s="20"/>
      <c r="V702" s="20"/>
      <c r="W702" s="20"/>
      <c r="X702" s="20"/>
      <c r="Y702" s="20"/>
      <c r="Z702" s="20"/>
    </row>
    <row r="703" spans="1:26" ht="16.5" customHeight="1" x14ac:dyDescent="0.3">
      <c r="A703" s="20"/>
      <c r="B703" s="20"/>
      <c r="C703" s="44"/>
      <c r="D703" s="44"/>
      <c r="E703" s="44"/>
      <c r="F703" s="44"/>
      <c r="G703" s="44"/>
      <c r="H703" s="20"/>
      <c r="I703" s="20"/>
      <c r="J703" s="20"/>
      <c r="K703" s="20"/>
      <c r="L703" s="20"/>
      <c r="M703" s="20"/>
      <c r="N703" s="20"/>
      <c r="O703" s="20"/>
      <c r="P703" s="20"/>
      <c r="Q703" s="20"/>
      <c r="R703" s="20"/>
      <c r="S703" s="20"/>
      <c r="T703" s="20"/>
      <c r="U703" s="20"/>
      <c r="V703" s="20"/>
      <c r="W703" s="20"/>
      <c r="X703" s="20"/>
      <c r="Y703" s="20"/>
      <c r="Z703" s="20"/>
    </row>
    <row r="704" spans="1:26" ht="16.5" customHeight="1" x14ac:dyDescent="0.3">
      <c r="A704" s="20"/>
      <c r="B704" s="20"/>
      <c r="C704" s="44"/>
      <c r="D704" s="44"/>
      <c r="E704" s="44"/>
      <c r="F704" s="44"/>
      <c r="G704" s="44"/>
      <c r="H704" s="20"/>
      <c r="I704" s="20"/>
      <c r="J704" s="20"/>
      <c r="K704" s="20"/>
      <c r="L704" s="20"/>
      <c r="M704" s="20"/>
      <c r="N704" s="20"/>
      <c r="O704" s="20"/>
      <c r="P704" s="20"/>
      <c r="Q704" s="20"/>
      <c r="R704" s="20"/>
      <c r="S704" s="20"/>
      <c r="T704" s="20"/>
      <c r="U704" s="20"/>
      <c r="V704" s="20"/>
      <c r="W704" s="20"/>
      <c r="X704" s="20"/>
      <c r="Y704" s="20"/>
      <c r="Z704" s="20"/>
    </row>
    <row r="705" spans="1:26" ht="16.5" customHeight="1" x14ac:dyDescent="0.3">
      <c r="A705" s="20"/>
      <c r="B705" s="20"/>
      <c r="C705" s="44"/>
      <c r="D705" s="44"/>
      <c r="E705" s="44"/>
      <c r="F705" s="44"/>
      <c r="G705" s="44"/>
      <c r="H705" s="20"/>
      <c r="I705" s="20"/>
      <c r="J705" s="20"/>
      <c r="K705" s="20"/>
      <c r="L705" s="20"/>
      <c r="M705" s="20"/>
      <c r="N705" s="20"/>
      <c r="O705" s="20"/>
      <c r="P705" s="20"/>
      <c r="Q705" s="20"/>
      <c r="R705" s="20"/>
      <c r="S705" s="20"/>
      <c r="T705" s="20"/>
      <c r="U705" s="20"/>
      <c r="V705" s="20"/>
      <c r="W705" s="20"/>
      <c r="X705" s="20"/>
      <c r="Y705" s="20"/>
      <c r="Z705" s="20"/>
    </row>
    <row r="706" spans="1:26" ht="16.5" customHeight="1" x14ac:dyDescent="0.3">
      <c r="A706" s="20"/>
      <c r="B706" s="20"/>
      <c r="C706" s="44"/>
      <c r="D706" s="44"/>
      <c r="E706" s="44"/>
      <c r="F706" s="44"/>
      <c r="G706" s="44"/>
      <c r="H706" s="20"/>
      <c r="I706" s="20"/>
      <c r="J706" s="20"/>
      <c r="K706" s="20"/>
      <c r="L706" s="20"/>
      <c r="M706" s="20"/>
      <c r="N706" s="20"/>
      <c r="O706" s="20"/>
      <c r="P706" s="20"/>
      <c r="Q706" s="20"/>
      <c r="R706" s="20"/>
      <c r="S706" s="20"/>
      <c r="T706" s="20"/>
      <c r="U706" s="20"/>
      <c r="V706" s="20"/>
      <c r="W706" s="20"/>
      <c r="X706" s="20"/>
      <c r="Y706" s="20"/>
      <c r="Z706" s="20"/>
    </row>
    <row r="707" spans="1:26" ht="16.5" customHeight="1" x14ac:dyDescent="0.3">
      <c r="A707" s="20"/>
      <c r="B707" s="20"/>
      <c r="C707" s="44"/>
      <c r="D707" s="44"/>
      <c r="E707" s="44"/>
      <c r="F707" s="44"/>
      <c r="G707" s="44"/>
      <c r="H707" s="20"/>
      <c r="I707" s="20"/>
      <c r="J707" s="20"/>
      <c r="K707" s="20"/>
      <c r="L707" s="20"/>
      <c r="M707" s="20"/>
      <c r="N707" s="20"/>
      <c r="O707" s="20"/>
      <c r="P707" s="20"/>
      <c r="Q707" s="20"/>
      <c r="R707" s="20"/>
      <c r="S707" s="20"/>
      <c r="T707" s="20"/>
      <c r="U707" s="20"/>
      <c r="V707" s="20"/>
      <c r="W707" s="20"/>
      <c r="X707" s="20"/>
      <c r="Y707" s="20"/>
      <c r="Z707" s="20"/>
    </row>
    <row r="708" spans="1:26" ht="16.5" customHeight="1" x14ac:dyDescent="0.3">
      <c r="A708" s="20"/>
      <c r="B708" s="20"/>
      <c r="C708" s="44"/>
      <c r="D708" s="44"/>
      <c r="E708" s="44"/>
      <c r="F708" s="44"/>
      <c r="G708" s="44"/>
      <c r="H708" s="20"/>
      <c r="I708" s="20"/>
      <c r="J708" s="20"/>
      <c r="K708" s="20"/>
      <c r="L708" s="20"/>
      <c r="M708" s="20"/>
      <c r="N708" s="20"/>
      <c r="O708" s="20"/>
      <c r="P708" s="20"/>
      <c r="Q708" s="20"/>
      <c r="R708" s="20"/>
      <c r="S708" s="20"/>
      <c r="T708" s="20"/>
      <c r="U708" s="20"/>
      <c r="V708" s="20"/>
      <c r="W708" s="20"/>
      <c r="X708" s="20"/>
      <c r="Y708" s="20"/>
      <c r="Z708" s="20"/>
    </row>
    <row r="709" spans="1:26" ht="16.5" customHeight="1" x14ac:dyDescent="0.3">
      <c r="A709" s="20"/>
      <c r="B709" s="20"/>
      <c r="C709" s="44"/>
      <c r="D709" s="44"/>
      <c r="E709" s="44"/>
      <c r="F709" s="44"/>
      <c r="G709" s="44"/>
      <c r="H709" s="20"/>
      <c r="I709" s="20"/>
      <c r="J709" s="20"/>
      <c r="K709" s="20"/>
      <c r="L709" s="20"/>
      <c r="M709" s="20"/>
      <c r="N709" s="20"/>
      <c r="O709" s="20"/>
      <c r="P709" s="20"/>
      <c r="Q709" s="20"/>
      <c r="R709" s="20"/>
      <c r="S709" s="20"/>
      <c r="T709" s="20"/>
      <c r="U709" s="20"/>
      <c r="V709" s="20"/>
      <c r="W709" s="20"/>
      <c r="X709" s="20"/>
      <c r="Y709" s="20"/>
      <c r="Z709" s="20"/>
    </row>
    <row r="710" spans="1:26" ht="16.5" customHeight="1" x14ac:dyDescent="0.3">
      <c r="A710" s="20"/>
      <c r="B710" s="20"/>
      <c r="C710" s="44"/>
      <c r="D710" s="44"/>
      <c r="E710" s="44"/>
      <c r="F710" s="44"/>
      <c r="G710" s="44"/>
      <c r="H710" s="20"/>
      <c r="I710" s="20"/>
      <c r="J710" s="20"/>
      <c r="K710" s="20"/>
      <c r="L710" s="20"/>
      <c r="M710" s="20"/>
      <c r="N710" s="20"/>
      <c r="O710" s="20"/>
      <c r="P710" s="20"/>
      <c r="Q710" s="20"/>
      <c r="R710" s="20"/>
      <c r="S710" s="20"/>
      <c r="T710" s="20"/>
      <c r="U710" s="20"/>
      <c r="V710" s="20"/>
      <c r="W710" s="20"/>
      <c r="X710" s="20"/>
      <c r="Y710" s="20"/>
      <c r="Z710" s="20"/>
    </row>
    <row r="711" spans="1:26" ht="16.5" customHeight="1" x14ac:dyDescent="0.3">
      <c r="A711" s="20"/>
      <c r="B711" s="20"/>
      <c r="C711" s="44"/>
      <c r="D711" s="44"/>
      <c r="E711" s="44"/>
      <c r="F711" s="44"/>
      <c r="G711" s="44"/>
      <c r="H711" s="20"/>
      <c r="I711" s="20"/>
      <c r="J711" s="20"/>
      <c r="K711" s="20"/>
      <c r="L711" s="20"/>
      <c r="M711" s="20"/>
      <c r="N711" s="20"/>
      <c r="O711" s="20"/>
      <c r="P711" s="20"/>
      <c r="Q711" s="20"/>
      <c r="R711" s="20"/>
      <c r="S711" s="20"/>
      <c r="T711" s="20"/>
      <c r="U711" s="20"/>
      <c r="V711" s="20"/>
      <c r="W711" s="20"/>
      <c r="X711" s="20"/>
      <c r="Y711" s="20"/>
      <c r="Z711" s="20"/>
    </row>
    <row r="712" spans="1:26" ht="16.5" customHeight="1" x14ac:dyDescent="0.3">
      <c r="A712" s="20"/>
      <c r="B712" s="20"/>
      <c r="C712" s="44"/>
      <c r="D712" s="44"/>
      <c r="E712" s="44"/>
      <c r="F712" s="44"/>
      <c r="G712" s="44"/>
      <c r="H712" s="20"/>
      <c r="I712" s="20"/>
      <c r="J712" s="20"/>
      <c r="K712" s="20"/>
      <c r="L712" s="20"/>
      <c r="M712" s="20"/>
      <c r="N712" s="20"/>
      <c r="O712" s="20"/>
      <c r="P712" s="20"/>
      <c r="Q712" s="20"/>
      <c r="R712" s="20"/>
      <c r="S712" s="20"/>
      <c r="T712" s="20"/>
      <c r="U712" s="20"/>
      <c r="V712" s="20"/>
      <c r="W712" s="20"/>
      <c r="X712" s="20"/>
      <c r="Y712" s="20"/>
      <c r="Z712" s="20"/>
    </row>
    <row r="713" spans="1:26" ht="16.5" customHeight="1" x14ac:dyDescent="0.3">
      <c r="A713" s="20"/>
      <c r="B713" s="20"/>
      <c r="C713" s="44"/>
      <c r="D713" s="44"/>
      <c r="E713" s="44"/>
      <c r="F713" s="44"/>
      <c r="G713" s="44"/>
      <c r="H713" s="20"/>
      <c r="I713" s="20"/>
      <c r="J713" s="20"/>
      <c r="K713" s="20"/>
      <c r="L713" s="20"/>
      <c r="M713" s="20"/>
      <c r="N713" s="20"/>
      <c r="O713" s="20"/>
      <c r="P713" s="20"/>
      <c r="Q713" s="20"/>
      <c r="R713" s="20"/>
      <c r="S713" s="20"/>
      <c r="T713" s="20"/>
      <c r="U713" s="20"/>
      <c r="V713" s="20"/>
      <c r="W713" s="20"/>
      <c r="X713" s="20"/>
      <c r="Y713" s="20"/>
      <c r="Z713" s="20"/>
    </row>
    <row r="714" spans="1:26" ht="16.5" customHeight="1" x14ac:dyDescent="0.3">
      <c r="A714" s="20"/>
      <c r="B714" s="20"/>
      <c r="C714" s="44"/>
      <c r="D714" s="44"/>
      <c r="E714" s="44"/>
      <c r="F714" s="44"/>
      <c r="G714" s="44"/>
      <c r="H714" s="20"/>
      <c r="I714" s="20"/>
      <c r="J714" s="20"/>
      <c r="K714" s="20"/>
      <c r="L714" s="20"/>
      <c r="M714" s="20"/>
      <c r="N714" s="20"/>
      <c r="O714" s="20"/>
      <c r="P714" s="20"/>
      <c r="Q714" s="20"/>
      <c r="R714" s="20"/>
      <c r="S714" s="20"/>
      <c r="T714" s="20"/>
      <c r="U714" s="20"/>
      <c r="V714" s="20"/>
      <c r="W714" s="20"/>
      <c r="X714" s="20"/>
      <c r="Y714" s="20"/>
      <c r="Z714" s="20"/>
    </row>
    <row r="715" spans="1:26" ht="16.5" customHeight="1" x14ac:dyDescent="0.3">
      <c r="A715" s="20"/>
      <c r="B715" s="20"/>
      <c r="C715" s="44"/>
      <c r="D715" s="44"/>
      <c r="E715" s="44"/>
      <c r="F715" s="44"/>
      <c r="G715" s="44"/>
      <c r="H715" s="20"/>
      <c r="I715" s="20"/>
      <c r="J715" s="20"/>
      <c r="K715" s="20"/>
      <c r="L715" s="20"/>
      <c r="M715" s="20"/>
      <c r="N715" s="20"/>
      <c r="O715" s="20"/>
      <c r="P715" s="20"/>
      <c r="Q715" s="20"/>
      <c r="R715" s="20"/>
      <c r="S715" s="20"/>
      <c r="T715" s="20"/>
      <c r="U715" s="20"/>
      <c r="V715" s="20"/>
      <c r="W715" s="20"/>
      <c r="X715" s="20"/>
      <c r="Y715" s="20"/>
      <c r="Z715" s="20"/>
    </row>
    <row r="716" spans="1:26" ht="16.5" customHeight="1" x14ac:dyDescent="0.3">
      <c r="A716" s="20"/>
      <c r="B716" s="20"/>
      <c r="C716" s="44"/>
      <c r="D716" s="44"/>
      <c r="E716" s="44"/>
      <c r="F716" s="44"/>
      <c r="G716" s="44"/>
      <c r="H716" s="20"/>
      <c r="I716" s="20"/>
      <c r="J716" s="20"/>
      <c r="K716" s="20"/>
      <c r="L716" s="20"/>
      <c r="M716" s="20"/>
      <c r="N716" s="20"/>
      <c r="O716" s="20"/>
      <c r="P716" s="20"/>
      <c r="Q716" s="20"/>
      <c r="R716" s="20"/>
      <c r="S716" s="20"/>
      <c r="T716" s="20"/>
      <c r="U716" s="20"/>
      <c r="V716" s="20"/>
      <c r="W716" s="20"/>
      <c r="X716" s="20"/>
      <c r="Y716" s="20"/>
      <c r="Z716" s="20"/>
    </row>
    <row r="717" spans="1:26" ht="16.5" customHeight="1" x14ac:dyDescent="0.3">
      <c r="A717" s="20"/>
      <c r="B717" s="20"/>
      <c r="C717" s="44"/>
      <c r="D717" s="44"/>
      <c r="E717" s="44"/>
      <c r="F717" s="44"/>
      <c r="G717" s="44"/>
      <c r="H717" s="20"/>
      <c r="I717" s="20"/>
      <c r="J717" s="20"/>
      <c r="K717" s="20"/>
      <c r="L717" s="20"/>
      <c r="M717" s="20"/>
      <c r="N717" s="20"/>
      <c r="O717" s="20"/>
      <c r="P717" s="20"/>
      <c r="Q717" s="20"/>
      <c r="R717" s="20"/>
      <c r="S717" s="20"/>
      <c r="T717" s="20"/>
      <c r="U717" s="20"/>
      <c r="V717" s="20"/>
      <c r="W717" s="20"/>
      <c r="X717" s="20"/>
      <c r="Y717" s="20"/>
      <c r="Z717" s="20"/>
    </row>
    <row r="718" spans="1:26" ht="16.5" customHeight="1" x14ac:dyDescent="0.3">
      <c r="A718" s="20"/>
      <c r="B718" s="20"/>
      <c r="C718" s="44"/>
      <c r="D718" s="44"/>
      <c r="E718" s="44"/>
      <c r="F718" s="44"/>
      <c r="G718" s="44"/>
      <c r="H718" s="20"/>
      <c r="I718" s="20"/>
      <c r="J718" s="20"/>
      <c r="K718" s="20"/>
      <c r="L718" s="20"/>
      <c r="M718" s="20"/>
      <c r="N718" s="20"/>
      <c r="O718" s="20"/>
      <c r="P718" s="20"/>
      <c r="Q718" s="20"/>
      <c r="R718" s="20"/>
      <c r="S718" s="20"/>
      <c r="T718" s="20"/>
      <c r="U718" s="20"/>
      <c r="V718" s="20"/>
      <c r="W718" s="20"/>
      <c r="X718" s="20"/>
      <c r="Y718" s="20"/>
      <c r="Z718" s="20"/>
    </row>
    <row r="719" spans="1:26" ht="16.5" customHeight="1" x14ac:dyDescent="0.3">
      <c r="A719" s="20"/>
      <c r="B719" s="20"/>
      <c r="C719" s="44"/>
      <c r="D719" s="44"/>
      <c r="E719" s="44"/>
      <c r="F719" s="44"/>
      <c r="G719" s="44"/>
      <c r="H719" s="20"/>
      <c r="I719" s="20"/>
      <c r="J719" s="20"/>
      <c r="K719" s="20"/>
      <c r="L719" s="20"/>
      <c r="M719" s="20"/>
      <c r="N719" s="20"/>
      <c r="O719" s="20"/>
      <c r="P719" s="20"/>
      <c r="Q719" s="20"/>
      <c r="R719" s="20"/>
      <c r="S719" s="20"/>
      <c r="T719" s="20"/>
      <c r="U719" s="20"/>
      <c r="V719" s="20"/>
      <c r="W719" s="20"/>
      <c r="X719" s="20"/>
      <c r="Y719" s="20"/>
      <c r="Z719" s="20"/>
    </row>
    <row r="720" spans="1:26" ht="16.5" customHeight="1" x14ac:dyDescent="0.3">
      <c r="A720" s="20"/>
      <c r="B720" s="20"/>
      <c r="C720" s="44"/>
      <c r="D720" s="44"/>
      <c r="E720" s="44"/>
      <c r="F720" s="44"/>
      <c r="G720" s="44"/>
      <c r="H720" s="20"/>
      <c r="I720" s="20"/>
      <c r="J720" s="20"/>
      <c r="K720" s="20"/>
      <c r="L720" s="20"/>
      <c r="M720" s="20"/>
      <c r="N720" s="20"/>
      <c r="O720" s="20"/>
      <c r="P720" s="20"/>
      <c r="Q720" s="20"/>
      <c r="R720" s="20"/>
      <c r="S720" s="20"/>
      <c r="T720" s="20"/>
      <c r="U720" s="20"/>
      <c r="V720" s="20"/>
      <c r="W720" s="20"/>
      <c r="X720" s="20"/>
      <c r="Y720" s="20"/>
      <c r="Z720" s="20"/>
    </row>
    <row r="721" spans="1:26" ht="16.5" customHeight="1" x14ac:dyDescent="0.3">
      <c r="A721" s="20"/>
      <c r="B721" s="20"/>
      <c r="C721" s="44"/>
      <c r="D721" s="44"/>
      <c r="E721" s="44"/>
      <c r="F721" s="44"/>
      <c r="G721" s="44"/>
      <c r="H721" s="20"/>
      <c r="I721" s="20"/>
      <c r="J721" s="20"/>
      <c r="K721" s="20"/>
      <c r="L721" s="20"/>
      <c r="M721" s="20"/>
      <c r="N721" s="20"/>
      <c r="O721" s="20"/>
      <c r="P721" s="20"/>
      <c r="Q721" s="20"/>
      <c r="R721" s="20"/>
      <c r="S721" s="20"/>
      <c r="T721" s="20"/>
      <c r="U721" s="20"/>
      <c r="V721" s="20"/>
      <c r="W721" s="20"/>
      <c r="X721" s="20"/>
      <c r="Y721" s="20"/>
      <c r="Z721" s="20"/>
    </row>
    <row r="722" spans="1:26" ht="16.5" customHeight="1" x14ac:dyDescent="0.3">
      <c r="A722" s="20"/>
      <c r="B722" s="20"/>
      <c r="C722" s="44"/>
      <c r="D722" s="44"/>
      <c r="E722" s="44"/>
      <c r="F722" s="44"/>
      <c r="G722" s="44"/>
      <c r="H722" s="20"/>
      <c r="I722" s="20"/>
      <c r="J722" s="20"/>
      <c r="K722" s="20"/>
      <c r="L722" s="20"/>
      <c r="M722" s="20"/>
      <c r="N722" s="20"/>
      <c r="O722" s="20"/>
      <c r="P722" s="20"/>
      <c r="Q722" s="20"/>
      <c r="R722" s="20"/>
      <c r="S722" s="20"/>
      <c r="T722" s="20"/>
      <c r="U722" s="20"/>
      <c r="V722" s="20"/>
      <c r="W722" s="20"/>
      <c r="X722" s="20"/>
      <c r="Y722" s="20"/>
      <c r="Z722" s="20"/>
    </row>
    <row r="723" spans="1:26" ht="16.5" customHeight="1" x14ac:dyDescent="0.3">
      <c r="A723" s="20"/>
      <c r="B723" s="20"/>
      <c r="C723" s="44"/>
      <c r="D723" s="44"/>
      <c r="E723" s="44"/>
      <c r="F723" s="44"/>
      <c r="G723" s="44"/>
      <c r="H723" s="20"/>
      <c r="I723" s="20"/>
      <c r="J723" s="20"/>
      <c r="K723" s="20"/>
      <c r="L723" s="20"/>
      <c r="M723" s="20"/>
      <c r="N723" s="20"/>
      <c r="O723" s="20"/>
      <c r="P723" s="20"/>
      <c r="Q723" s="20"/>
      <c r="R723" s="20"/>
      <c r="S723" s="20"/>
      <c r="T723" s="20"/>
      <c r="U723" s="20"/>
      <c r="V723" s="20"/>
      <c r="W723" s="20"/>
      <c r="X723" s="20"/>
      <c r="Y723" s="20"/>
      <c r="Z723" s="20"/>
    </row>
    <row r="724" spans="1:26" ht="16.5" customHeight="1" x14ac:dyDescent="0.3">
      <c r="A724" s="20"/>
      <c r="B724" s="20"/>
      <c r="C724" s="44"/>
      <c r="D724" s="44"/>
      <c r="E724" s="44"/>
      <c r="F724" s="44"/>
      <c r="G724" s="44"/>
      <c r="H724" s="20"/>
      <c r="I724" s="20"/>
      <c r="J724" s="20"/>
      <c r="K724" s="20"/>
      <c r="L724" s="20"/>
      <c r="M724" s="20"/>
      <c r="N724" s="20"/>
      <c r="O724" s="20"/>
      <c r="P724" s="20"/>
      <c r="Q724" s="20"/>
      <c r="R724" s="20"/>
      <c r="S724" s="20"/>
      <c r="T724" s="20"/>
      <c r="U724" s="20"/>
      <c r="V724" s="20"/>
      <c r="W724" s="20"/>
      <c r="X724" s="20"/>
      <c r="Y724" s="20"/>
      <c r="Z724" s="20"/>
    </row>
    <row r="725" spans="1:26" ht="16.5" customHeight="1" x14ac:dyDescent="0.3">
      <c r="A725" s="20"/>
      <c r="B725" s="20"/>
      <c r="C725" s="44"/>
      <c r="D725" s="44"/>
      <c r="E725" s="44"/>
      <c r="F725" s="44"/>
      <c r="G725" s="44"/>
      <c r="H725" s="20"/>
      <c r="I725" s="20"/>
      <c r="J725" s="20"/>
      <c r="K725" s="20"/>
      <c r="L725" s="20"/>
      <c r="M725" s="20"/>
      <c r="N725" s="20"/>
      <c r="O725" s="20"/>
      <c r="P725" s="20"/>
      <c r="Q725" s="20"/>
      <c r="R725" s="20"/>
      <c r="S725" s="20"/>
      <c r="T725" s="20"/>
      <c r="U725" s="20"/>
      <c r="V725" s="20"/>
      <c r="W725" s="20"/>
      <c r="X725" s="20"/>
      <c r="Y725" s="20"/>
      <c r="Z725" s="20"/>
    </row>
    <row r="726" spans="1:26" ht="16.5" customHeight="1" x14ac:dyDescent="0.3">
      <c r="A726" s="20"/>
      <c r="B726" s="20"/>
      <c r="C726" s="44"/>
      <c r="D726" s="44"/>
      <c r="E726" s="44"/>
      <c r="F726" s="44"/>
      <c r="G726" s="44"/>
      <c r="H726" s="20"/>
      <c r="I726" s="20"/>
      <c r="J726" s="20"/>
      <c r="K726" s="20"/>
      <c r="L726" s="20"/>
      <c r="M726" s="20"/>
      <c r="N726" s="20"/>
      <c r="O726" s="20"/>
      <c r="P726" s="20"/>
      <c r="Q726" s="20"/>
      <c r="R726" s="20"/>
      <c r="S726" s="20"/>
      <c r="T726" s="20"/>
      <c r="U726" s="20"/>
      <c r="V726" s="20"/>
      <c r="W726" s="20"/>
      <c r="X726" s="20"/>
      <c r="Y726" s="20"/>
      <c r="Z726" s="20"/>
    </row>
    <row r="727" spans="1:26" ht="16.5" customHeight="1" x14ac:dyDescent="0.3">
      <c r="A727" s="20"/>
      <c r="B727" s="20"/>
      <c r="C727" s="44"/>
      <c r="D727" s="44"/>
      <c r="E727" s="44"/>
      <c r="F727" s="44"/>
      <c r="G727" s="44"/>
      <c r="H727" s="20"/>
      <c r="I727" s="20"/>
      <c r="J727" s="20"/>
      <c r="K727" s="20"/>
      <c r="L727" s="20"/>
      <c r="M727" s="20"/>
      <c r="N727" s="20"/>
      <c r="O727" s="20"/>
      <c r="P727" s="20"/>
      <c r="Q727" s="20"/>
      <c r="R727" s="20"/>
      <c r="S727" s="20"/>
      <c r="T727" s="20"/>
      <c r="U727" s="20"/>
      <c r="V727" s="20"/>
      <c r="W727" s="20"/>
      <c r="X727" s="20"/>
      <c r="Y727" s="20"/>
      <c r="Z727" s="20"/>
    </row>
    <row r="728" spans="1:26" ht="16.5" customHeight="1" x14ac:dyDescent="0.3">
      <c r="A728" s="20"/>
      <c r="B728" s="20"/>
      <c r="C728" s="44"/>
      <c r="D728" s="44"/>
      <c r="E728" s="44"/>
      <c r="F728" s="44"/>
      <c r="G728" s="44"/>
      <c r="H728" s="20"/>
      <c r="I728" s="20"/>
      <c r="J728" s="20"/>
      <c r="K728" s="20"/>
      <c r="L728" s="20"/>
      <c r="M728" s="20"/>
      <c r="N728" s="20"/>
      <c r="O728" s="20"/>
      <c r="P728" s="20"/>
      <c r="Q728" s="20"/>
      <c r="R728" s="20"/>
      <c r="S728" s="20"/>
      <c r="T728" s="20"/>
      <c r="U728" s="20"/>
      <c r="V728" s="20"/>
      <c r="W728" s="20"/>
      <c r="X728" s="20"/>
      <c r="Y728" s="20"/>
      <c r="Z728" s="20"/>
    </row>
    <row r="729" spans="1:26" ht="16.5" customHeight="1" x14ac:dyDescent="0.3">
      <c r="A729" s="20"/>
      <c r="B729" s="20"/>
      <c r="C729" s="44"/>
      <c r="D729" s="44"/>
      <c r="E729" s="44"/>
      <c r="F729" s="44"/>
      <c r="G729" s="44"/>
      <c r="H729" s="20"/>
      <c r="I729" s="20"/>
      <c r="J729" s="20"/>
      <c r="K729" s="20"/>
      <c r="L729" s="20"/>
      <c r="M729" s="20"/>
      <c r="N729" s="20"/>
      <c r="O729" s="20"/>
      <c r="P729" s="20"/>
      <c r="Q729" s="20"/>
      <c r="R729" s="20"/>
      <c r="S729" s="20"/>
      <c r="T729" s="20"/>
      <c r="U729" s="20"/>
      <c r="V729" s="20"/>
      <c r="W729" s="20"/>
      <c r="X729" s="20"/>
      <c r="Y729" s="20"/>
      <c r="Z729" s="20"/>
    </row>
    <row r="730" spans="1:26" ht="16.5" customHeight="1" x14ac:dyDescent="0.3">
      <c r="A730" s="20"/>
      <c r="B730" s="20"/>
      <c r="C730" s="44"/>
      <c r="D730" s="44"/>
      <c r="E730" s="44"/>
      <c r="F730" s="44"/>
      <c r="G730" s="44"/>
      <c r="H730" s="20"/>
      <c r="I730" s="20"/>
      <c r="J730" s="20"/>
      <c r="K730" s="20"/>
      <c r="L730" s="20"/>
      <c r="M730" s="20"/>
      <c r="N730" s="20"/>
      <c r="O730" s="20"/>
      <c r="P730" s="20"/>
      <c r="Q730" s="20"/>
      <c r="R730" s="20"/>
      <c r="S730" s="20"/>
      <c r="T730" s="20"/>
      <c r="U730" s="20"/>
      <c r="V730" s="20"/>
      <c r="W730" s="20"/>
      <c r="X730" s="20"/>
      <c r="Y730" s="20"/>
      <c r="Z730" s="20"/>
    </row>
    <row r="731" spans="1:26" ht="16.5" customHeight="1" x14ac:dyDescent="0.3">
      <c r="A731" s="20"/>
      <c r="B731" s="20"/>
      <c r="C731" s="44"/>
      <c r="D731" s="44"/>
      <c r="E731" s="44"/>
      <c r="F731" s="44"/>
      <c r="G731" s="44"/>
      <c r="H731" s="20"/>
      <c r="I731" s="20"/>
      <c r="J731" s="20"/>
      <c r="K731" s="20"/>
      <c r="L731" s="20"/>
      <c r="M731" s="20"/>
      <c r="N731" s="20"/>
      <c r="O731" s="20"/>
      <c r="P731" s="20"/>
      <c r="Q731" s="20"/>
      <c r="R731" s="20"/>
      <c r="S731" s="20"/>
      <c r="T731" s="20"/>
      <c r="U731" s="20"/>
      <c r="V731" s="20"/>
      <c r="W731" s="20"/>
      <c r="X731" s="20"/>
      <c r="Y731" s="20"/>
      <c r="Z731" s="20"/>
    </row>
    <row r="732" spans="1:26" ht="16.5" customHeight="1" x14ac:dyDescent="0.3">
      <c r="A732" s="20"/>
      <c r="B732" s="20"/>
      <c r="C732" s="44"/>
      <c r="D732" s="44"/>
      <c r="E732" s="44"/>
      <c r="F732" s="44"/>
      <c r="G732" s="44"/>
      <c r="H732" s="20"/>
      <c r="I732" s="20"/>
      <c r="J732" s="20"/>
      <c r="K732" s="20"/>
      <c r="L732" s="20"/>
      <c r="M732" s="20"/>
      <c r="N732" s="20"/>
      <c r="O732" s="20"/>
      <c r="P732" s="20"/>
      <c r="Q732" s="20"/>
      <c r="R732" s="20"/>
      <c r="S732" s="20"/>
      <c r="T732" s="20"/>
      <c r="U732" s="20"/>
      <c r="V732" s="20"/>
      <c r="W732" s="20"/>
      <c r="X732" s="20"/>
      <c r="Y732" s="20"/>
      <c r="Z732" s="20"/>
    </row>
    <row r="733" spans="1:26" ht="16.5" customHeight="1" x14ac:dyDescent="0.3">
      <c r="A733" s="20"/>
      <c r="B733" s="20"/>
      <c r="C733" s="44"/>
      <c r="D733" s="44"/>
      <c r="E733" s="44"/>
      <c r="F733" s="44"/>
      <c r="G733" s="44"/>
      <c r="H733" s="20"/>
      <c r="I733" s="20"/>
      <c r="J733" s="20"/>
      <c r="K733" s="20"/>
      <c r="L733" s="20"/>
      <c r="M733" s="20"/>
      <c r="N733" s="20"/>
      <c r="O733" s="20"/>
      <c r="P733" s="20"/>
      <c r="Q733" s="20"/>
      <c r="R733" s="20"/>
      <c r="S733" s="20"/>
      <c r="T733" s="20"/>
      <c r="U733" s="20"/>
      <c r="V733" s="20"/>
      <c r="W733" s="20"/>
      <c r="X733" s="20"/>
      <c r="Y733" s="20"/>
      <c r="Z733" s="20"/>
    </row>
    <row r="734" spans="1:26" ht="16.5" customHeight="1" x14ac:dyDescent="0.3">
      <c r="A734" s="20"/>
      <c r="B734" s="20"/>
      <c r="C734" s="44"/>
      <c r="D734" s="44"/>
      <c r="E734" s="44"/>
      <c r="F734" s="44"/>
      <c r="G734" s="44"/>
      <c r="H734" s="20"/>
      <c r="I734" s="20"/>
      <c r="J734" s="20"/>
      <c r="K734" s="20"/>
      <c r="L734" s="20"/>
      <c r="M734" s="20"/>
      <c r="N734" s="20"/>
      <c r="O734" s="20"/>
      <c r="P734" s="20"/>
      <c r="Q734" s="20"/>
      <c r="R734" s="20"/>
      <c r="S734" s="20"/>
      <c r="T734" s="20"/>
      <c r="U734" s="20"/>
      <c r="V734" s="20"/>
      <c r="W734" s="20"/>
      <c r="X734" s="20"/>
      <c r="Y734" s="20"/>
      <c r="Z734" s="20"/>
    </row>
    <row r="735" spans="1:26" ht="16.5" customHeight="1" x14ac:dyDescent="0.3">
      <c r="A735" s="20"/>
      <c r="B735" s="20"/>
      <c r="C735" s="44"/>
      <c r="D735" s="44"/>
      <c r="E735" s="44"/>
      <c r="F735" s="44"/>
      <c r="G735" s="44"/>
      <c r="H735" s="20"/>
      <c r="I735" s="20"/>
      <c r="J735" s="20"/>
      <c r="K735" s="20"/>
      <c r="L735" s="20"/>
      <c r="M735" s="20"/>
      <c r="N735" s="20"/>
      <c r="O735" s="20"/>
      <c r="P735" s="20"/>
      <c r="Q735" s="20"/>
      <c r="R735" s="20"/>
      <c r="S735" s="20"/>
      <c r="T735" s="20"/>
      <c r="U735" s="20"/>
      <c r="V735" s="20"/>
      <c r="W735" s="20"/>
      <c r="X735" s="20"/>
      <c r="Y735" s="20"/>
      <c r="Z735" s="20"/>
    </row>
    <row r="736" spans="1:26" ht="16.5" customHeight="1" x14ac:dyDescent="0.3">
      <c r="A736" s="20"/>
      <c r="B736" s="20"/>
      <c r="C736" s="44"/>
      <c r="D736" s="44"/>
      <c r="E736" s="44"/>
      <c r="F736" s="44"/>
      <c r="G736" s="44"/>
      <c r="H736" s="20"/>
      <c r="I736" s="20"/>
      <c r="J736" s="20"/>
      <c r="K736" s="20"/>
      <c r="L736" s="20"/>
      <c r="M736" s="20"/>
      <c r="N736" s="20"/>
      <c r="O736" s="20"/>
      <c r="P736" s="20"/>
      <c r="Q736" s="20"/>
      <c r="R736" s="20"/>
      <c r="S736" s="20"/>
      <c r="T736" s="20"/>
      <c r="U736" s="20"/>
      <c r="V736" s="20"/>
      <c r="W736" s="20"/>
      <c r="X736" s="20"/>
      <c r="Y736" s="20"/>
      <c r="Z736" s="20"/>
    </row>
    <row r="737" spans="1:26" ht="16.5" customHeight="1" x14ac:dyDescent="0.3">
      <c r="A737" s="20"/>
      <c r="B737" s="20"/>
      <c r="C737" s="44"/>
      <c r="D737" s="44"/>
      <c r="E737" s="44"/>
      <c r="F737" s="44"/>
      <c r="G737" s="44"/>
      <c r="H737" s="20"/>
      <c r="I737" s="20"/>
      <c r="J737" s="20"/>
      <c r="K737" s="20"/>
      <c r="L737" s="20"/>
      <c r="M737" s="20"/>
      <c r="N737" s="20"/>
      <c r="O737" s="20"/>
      <c r="P737" s="20"/>
      <c r="Q737" s="20"/>
      <c r="R737" s="20"/>
      <c r="S737" s="20"/>
      <c r="T737" s="20"/>
      <c r="U737" s="20"/>
      <c r="V737" s="20"/>
      <c r="W737" s="20"/>
      <c r="X737" s="20"/>
      <c r="Y737" s="20"/>
      <c r="Z737" s="20"/>
    </row>
    <row r="738" spans="1:26" ht="16.5" customHeight="1" x14ac:dyDescent="0.3">
      <c r="A738" s="20"/>
      <c r="B738" s="20"/>
      <c r="C738" s="44"/>
      <c r="D738" s="44"/>
      <c r="E738" s="44"/>
      <c r="F738" s="44"/>
      <c r="G738" s="44"/>
      <c r="H738" s="20"/>
      <c r="I738" s="20"/>
      <c r="J738" s="20"/>
      <c r="K738" s="20"/>
      <c r="L738" s="20"/>
      <c r="M738" s="20"/>
      <c r="N738" s="20"/>
      <c r="O738" s="20"/>
      <c r="P738" s="20"/>
      <c r="Q738" s="20"/>
      <c r="R738" s="20"/>
      <c r="S738" s="20"/>
      <c r="T738" s="20"/>
      <c r="U738" s="20"/>
      <c r="V738" s="20"/>
      <c r="W738" s="20"/>
      <c r="X738" s="20"/>
      <c r="Y738" s="20"/>
      <c r="Z738" s="20"/>
    </row>
    <row r="739" spans="1:26" ht="16.5" customHeight="1" x14ac:dyDescent="0.3">
      <c r="A739" s="20"/>
      <c r="B739" s="20"/>
      <c r="C739" s="44"/>
      <c r="D739" s="44"/>
      <c r="E739" s="44"/>
      <c r="F739" s="44"/>
      <c r="G739" s="44"/>
      <c r="H739" s="20"/>
      <c r="I739" s="20"/>
      <c r="J739" s="20"/>
      <c r="K739" s="20"/>
      <c r="L739" s="20"/>
      <c r="M739" s="20"/>
      <c r="N739" s="20"/>
      <c r="O739" s="20"/>
      <c r="P739" s="20"/>
      <c r="Q739" s="20"/>
      <c r="R739" s="20"/>
      <c r="S739" s="20"/>
      <c r="T739" s="20"/>
      <c r="U739" s="20"/>
      <c r="V739" s="20"/>
      <c r="W739" s="20"/>
      <c r="X739" s="20"/>
      <c r="Y739" s="20"/>
      <c r="Z739" s="20"/>
    </row>
    <row r="740" spans="1:26" ht="16.5" customHeight="1" x14ac:dyDescent="0.3">
      <c r="A740" s="20"/>
      <c r="B740" s="20"/>
      <c r="C740" s="44"/>
      <c r="D740" s="44"/>
      <c r="E740" s="44"/>
      <c r="F740" s="44"/>
      <c r="G740" s="44"/>
      <c r="H740" s="20"/>
      <c r="I740" s="20"/>
      <c r="J740" s="20"/>
      <c r="K740" s="20"/>
      <c r="L740" s="20"/>
      <c r="M740" s="20"/>
      <c r="N740" s="20"/>
      <c r="O740" s="20"/>
      <c r="P740" s="20"/>
      <c r="Q740" s="20"/>
      <c r="R740" s="20"/>
      <c r="S740" s="20"/>
      <c r="T740" s="20"/>
      <c r="U740" s="20"/>
      <c r="V740" s="20"/>
      <c r="W740" s="20"/>
      <c r="X740" s="20"/>
      <c r="Y740" s="20"/>
      <c r="Z740" s="20"/>
    </row>
    <row r="741" spans="1:26" ht="16.5" customHeight="1" x14ac:dyDescent="0.3">
      <c r="A741" s="20"/>
      <c r="B741" s="20"/>
      <c r="C741" s="44"/>
      <c r="D741" s="44"/>
      <c r="E741" s="44"/>
      <c r="F741" s="44"/>
      <c r="G741" s="44"/>
      <c r="H741" s="20"/>
      <c r="I741" s="20"/>
      <c r="J741" s="20"/>
      <c r="K741" s="20"/>
      <c r="L741" s="20"/>
      <c r="M741" s="20"/>
      <c r="N741" s="20"/>
      <c r="O741" s="20"/>
      <c r="P741" s="20"/>
      <c r="Q741" s="20"/>
      <c r="R741" s="20"/>
      <c r="S741" s="20"/>
      <c r="T741" s="20"/>
      <c r="U741" s="20"/>
      <c r="V741" s="20"/>
      <c r="W741" s="20"/>
      <c r="X741" s="20"/>
      <c r="Y741" s="20"/>
      <c r="Z741" s="20"/>
    </row>
    <row r="742" spans="1:26" ht="16.5" customHeight="1" x14ac:dyDescent="0.3">
      <c r="A742" s="20"/>
      <c r="B742" s="20"/>
      <c r="C742" s="44"/>
      <c r="D742" s="44"/>
      <c r="E742" s="44"/>
      <c r="F742" s="44"/>
      <c r="G742" s="44"/>
      <c r="H742" s="20"/>
      <c r="I742" s="20"/>
      <c r="J742" s="20"/>
      <c r="K742" s="20"/>
      <c r="L742" s="20"/>
      <c r="M742" s="20"/>
      <c r="N742" s="20"/>
      <c r="O742" s="20"/>
      <c r="P742" s="20"/>
      <c r="Q742" s="20"/>
      <c r="R742" s="20"/>
      <c r="S742" s="20"/>
      <c r="T742" s="20"/>
      <c r="U742" s="20"/>
      <c r="V742" s="20"/>
      <c r="W742" s="20"/>
      <c r="X742" s="20"/>
      <c r="Y742" s="20"/>
      <c r="Z742" s="20"/>
    </row>
    <row r="743" spans="1:26" ht="16.5" customHeight="1" x14ac:dyDescent="0.3">
      <c r="A743" s="20"/>
      <c r="B743" s="20"/>
      <c r="C743" s="44"/>
      <c r="D743" s="44"/>
      <c r="E743" s="44"/>
      <c r="F743" s="44"/>
      <c r="G743" s="44"/>
      <c r="H743" s="20"/>
      <c r="I743" s="20"/>
      <c r="J743" s="20"/>
      <c r="K743" s="20"/>
      <c r="L743" s="20"/>
      <c r="M743" s="20"/>
      <c r="N743" s="20"/>
      <c r="O743" s="20"/>
      <c r="P743" s="20"/>
      <c r="Q743" s="20"/>
      <c r="R743" s="20"/>
      <c r="S743" s="20"/>
      <c r="T743" s="20"/>
      <c r="U743" s="20"/>
      <c r="V743" s="20"/>
      <c r="W743" s="20"/>
      <c r="X743" s="20"/>
      <c r="Y743" s="20"/>
      <c r="Z743" s="20"/>
    </row>
    <row r="744" spans="1:26" ht="16.5" customHeight="1" x14ac:dyDescent="0.3">
      <c r="A744" s="20"/>
      <c r="B744" s="20"/>
      <c r="C744" s="44"/>
      <c r="D744" s="44"/>
      <c r="E744" s="44"/>
      <c r="F744" s="44"/>
      <c r="G744" s="44"/>
      <c r="H744" s="20"/>
      <c r="I744" s="20"/>
      <c r="J744" s="20"/>
      <c r="K744" s="20"/>
      <c r="L744" s="20"/>
      <c r="M744" s="20"/>
      <c r="N744" s="20"/>
      <c r="O744" s="20"/>
      <c r="P744" s="20"/>
      <c r="Q744" s="20"/>
      <c r="R744" s="20"/>
      <c r="S744" s="20"/>
      <c r="T744" s="20"/>
      <c r="U744" s="20"/>
      <c r="V744" s="20"/>
      <c r="W744" s="20"/>
      <c r="X744" s="20"/>
      <c r="Y744" s="20"/>
      <c r="Z744" s="20"/>
    </row>
    <row r="745" spans="1:26" ht="16.5" customHeight="1" x14ac:dyDescent="0.3">
      <c r="A745" s="20"/>
      <c r="B745" s="20"/>
      <c r="C745" s="44"/>
      <c r="D745" s="44"/>
      <c r="E745" s="44"/>
      <c r="F745" s="44"/>
      <c r="G745" s="44"/>
      <c r="H745" s="20"/>
      <c r="I745" s="20"/>
      <c r="J745" s="20"/>
      <c r="K745" s="20"/>
      <c r="L745" s="20"/>
      <c r="M745" s="20"/>
      <c r="N745" s="20"/>
      <c r="O745" s="20"/>
      <c r="P745" s="20"/>
      <c r="Q745" s="20"/>
      <c r="R745" s="20"/>
      <c r="S745" s="20"/>
      <c r="T745" s="20"/>
      <c r="U745" s="20"/>
      <c r="V745" s="20"/>
      <c r="W745" s="20"/>
      <c r="X745" s="20"/>
      <c r="Y745" s="20"/>
      <c r="Z745" s="20"/>
    </row>
    <row r="746" spans="1:26" ht="16.5" customHeight="1" x14ac:dyDescent="0.3">
      <c r="A746" s="20"/>
      <c r="B746" s="20"/>
      <c r="C746" s="44"/>
      <c r="D746" s="44"/>
      <c r="E746" s="44"/>
      <c r="F746" s="44"/>
      <c r="G746" s="44"/>
      <c r="H746" s="20"/>
      <c r="I746" s="20"/>
      <c r="J746" s="20"/>
      <c r="K746" s="20"/>
      <c r="L746" s="20"/>
      <c r="M746" s="20"/>
      <c r="N746" s="20"/>
      <c r="O746" s="20"/>
      <c r="P746" s="20"/>
      <c r="Q746" s="20"/>
      <c r="R746" s="20"/>
      <c r="S746" s="20"/>
      <c r="T746" s="20"/>
      <c r="U746" s="20"/>
      <c r="V746" s="20"/>
      <c r="W746" s="20"/>
      <c r="X746" s="20"/>
      <c r="Y746" s="20"/>
      <c r="Z746" s="20"/>
    </row>
    <row r="747" spans="1:26" ht="16.5" customHeight="1" x14ac:dyDescent="0.3">
      <c r="A747" s="20"/>
      <c r="B747" s="20"/>
      <c r="C747" s="44"/>
      <c r="D747" s="44"/>
      <c r="E747" s="44"/>
      <c r="F747" s="44"/>
      <c r="G747" s="44"/>
      <c r="H747" s="20"/>
      <c r="I747" s="20"/>
      <c r="J747" s="20"/>
      <c r="K747" s="20"/>
      <c r="L747" s="20"/>
      <c r="M747" s="20"/>
      <c r="N747" s="20"/>
      <c r="O747" s="20"/>
      <c r="P747" s="20"/>
      <c r="Q747" s="20"/>
      <c r="R747" s="20"/>
      <c r="S747" s="20"/>
      <c r="T747" s="20"/>
      <c r="U747" s="20"/>
      <c r="V747" s="20"/>
      <c r="W747" s="20"/>
      <c r="X747" s="20"/>
      <c r="Y747" s="20"/>
      <c r="Z747" s="20"/>
    </row>
    <row r="748" spans="1:26" ht="16.5" customHeight="1" x14ac:dyDescent="0.3">
      <c r="A748" s="20"/>
      <c r="B748" s="20"/>
      <c r="C748" s="44"/>
      <c r="D748" s="44"/>
      <c r="E748" s="44"/>
      <c r="F748" s="44"/>
      <c r="G748" s="44"/>
      <c r="H748" s="20"/>
      <c r="I748" s="20"/>
      <c r="J748" s="20"/>
      <c r="K748" s="20"/>
      <c r="L748" s="20"/>
      <c r="M748" s="20"/>
      <c r="N748" s="20"/>
      <c r="O748" s="20"/>
      <c r="P748" s="20"/>
      <c r="Q748" s="20"/>
      <c r="R748" s="20"/>
      <c r="S748" s="20"/>
      <c r="T748" s="20"/>
      <c r="U748" s="20"/>
      <c r="V748" s="20"/>
      <c r="W748" s="20"/>
      <c r="X748" s="20"/>
      <c r="Y748" s="20"/>
      <c r="Z748" s="20"/>
    </row>
    <row r="749" spans="1:26" ht="16.5" customHeight="1" x14ac:dyDescent="0.3">
      <c r="A749" s="20"/>
      <c r="B749" s="20"/>
      <c r="C749" s="44"/>
      <c r="D749" s="44"/>
      <c r="E749" s="44"/>
      <c r="F749" s="44"/>
      <c r="G749" s="44"/>
      <c r="H749" s="20"/>
      <c r="I749" s="20"/>
      <c r="J749" s="20"/>
      <c r="K749" s="20"/>
      <c r="L749" s="20"/>
      <c r="M749" s="20"/>
      <c r="N749" s="20"/>
      <c r="O749" s="20"/>
      <c r="P749" s="20"/>
      <c r="Q749" s="20"/>
      <c r="R749" s="20"/>
      <c r="S749" s="20"/>
      <c r="T749" s="20"/>
      <c r="U749" s="20"/>
      <c r="V749" s="20"/>
      <c r="W749" s="20"/>
      <c r="X749" s="20"/>
      <c r="Y749" s="20"/>
      <c r="Z749" s="20"/>
    </row>
    <row r="750" spans="1:26" ht="16.5" customHeight="1" x14ac:dyDescent="0.3">
      <c r="A750" s="20"/>
      <c r="B750" s="20"/>
      <c r="C750" s="44"/>
      <c r="D750" s="44"/>
      <c r="E750" s="44"/>
      <c r="F750" s="44"/>
      <c r="G750" s="44"/>
      <c r="H750" s="20"/>
      <c r="I750" s="20"/>
      <c r="J750" s="20"/>
      <c r="K750" s="20"/>
      <c r="L750" s="20"/>
      <c r="M750" s="20"/>
      <c r="N750" s="20"/>
      <c r="O750" s="20"/>
      <c r="P750" s="20"/>
      <c r="Q750" s="20"/>
      <c r="R750" s="20"/>
      <c r="S750" s="20"/>
      <c r="T750" s="20"/>
      <c r="U750" s="20"/>
      <c r="V750" s="20"/>
      <c r="W750" s="20"/>
      <c r="X750" s="20"/>
      <c r="Y750" s="20"/>
      <c r="Z750" s="20"/>
    </row>
    <row r="751" spans="1:26" ht="16.5" customHeight="1" x14ac:dyDescent="0.3">
      <c r="A751" s="20"/>
      <c r="B751" s="20"/>
      <c r="C751" s="44"/>
      <c r="D751" s="44"/>
      <c r="E751" s="44"/>
      <c r="F751" s="44"/>
      <c r="G751" s="44"/>
      <c r="H751" s="20"/>
      <c r="I751" s="20"/>
      <c r="J751" s="20"/>
      <c r="K751" s="20"/>
      <c r="L751" s="20"/>
      <c r="M751" s="20"/>
      <c r="N751" s="20"/>
      <c r="O751" s="20"/>
      <c r="P751" s="20"/>
      <c r="Q751" s="20"/>
      <c r="R751" s="20"/>
      <c r="S751" s="20"/>
      <c r="T751" s="20"/>
      <c r="U751" s="20"/>
      <c r="V751" s="20"/>
      <c r="W751" s="20"/>
      <c r="X751" s="20"/>
      <c r="Y751" s="20"/>
      <c r="Z751" s="20"/>
    </row>
    <row r="752" spans="1:26" ht="16.5" customHeight="1" x14ac:dyDescent="0.3">
      <c r="A752" s="20"/>
      <c r="B752" s="20"/>
      <c r="C752" s="44"/>
      <c r="D752" s="44"/>
      <c r="E752" s="44"/>
      <c r="F752" s="44"/>
      <c r="G752" s="44"/>
      <c r="H752" s="20"/>
      <c r="I752" s="20"/>
      <c r="J752" s="20"/>
      <c r="K752" s="20"/>
      <c r="L752" s="20"/>
      <c r="M752" s="20"/>
      <c r="N752" s="20"/>
      <c r="O752" s="20"/>
      <c r="P752" s="20"/>
      <c r="Q752" s="20"/>
      <c r="R752" s="20"/>
      <c r="S752" s="20"/>
      <c r="T752" s="20"/>
      <c r="U752" s="20"/>
      <c r="V752" s="20"/>
      <c r="W752" s="20"/>
      <c r="X752" s="20"/>
      <c r="Y752" s="20"/>
      <c r="Z752" s="20"/>
    </row>
    <row r="753" spans="1:26" ht="16.5" customHeight="1" x14ac:dyDescent="0.3">
      <c r="A753" s="20"/>
      <c r="B753" s="20"/>
      <c r="C753" s="44"/>
      <c r="D753" s="44"/>
      <c r="E753" s="44"/>
      <c r="F753" s="44"/>
      <c r="G753" s="44"/>
      <c r="H753" s="20"/>
      <c r="I753" s="20"/>
      <c r="J753" s="20"/>
      <c r="K753" s="20"/>
      <c r="L753" s="20"/>
      <c r="M753" s="20"/>
      <c r="N753" s="20"/>
      <c r="O753" s="20"/>
      <c r="P753" s="20"/>
      <c r="Q753" s="20"/>
      <c r="R753" s="20"/>
      <c r="S753" s="20"/>
      <c r="T753" s="20"/>
      <c r="U753" s="20"/>
      <c r="V753" s="20"/>
      <c r="W753" s="20"/>
      <c r="X753" s="20"/>
      <c r="Y753" s="20"/>
      <c r="Z753" s="20"/>
    </row>
    <row r="754" spans="1:26" ht="16.5" customHeight="1" x14ac:dyDescent="0.3">
      <c r="A754" s="20"/>
      <c r="B754" s="20"/>
      <c r="C754" s="44"/>
      <c r="D754" s="44"/>
      <c r="E754" s="44"/>
      <c r="F754" s="44"/>
      <c r="G754" s="44"/>
      <c r="H754" s="20"/>
      <c r="I754" s="20"/>
      <c r="J754" s="20"/>
      <c r="K754" s="20"/>
      <c r="L754" s="20"/>
      <c r="M754" s="20"/>
      <c r="N754" s="20"/>
      <c r="O754" s="20"/>
      <c r="P754" s="20"/>
      <c r="Q754" s="20"/>
      <c r="R754" s="20"/>
      <c r="S754" s="20"/>
      <c r="T754" s="20"/>
      <c r="U754" s="20"/>
      <c r="V754" s="20"/>
      <c r="W754" s="20"/>
      <c r="X754" s="20"/>
      <c r="Y754" s="20"/>
      <c r="Z754" s="20"/>
    </row>
    <row r="755" spans="1:26" ht="16.5" customHeight="1" x14ac:dyDescent="0.3">
      <c r="A755" s="20"/>
      <c r="B755" s="20"/>
      <c r="C755" s="44"/>
      <c r="D755" s="44"/>
      <c r="E755" s="44"/>
      <c r="F755" s="44"/>
      <c r="G755" s="44"/>
      <c r="H755" s="20"/>
      <c r="I755" s="20"/>
      <c r="J755" s="20"/>
      <c r="K755" s="20"/>
      <c r="L755" s="20"/>
      <c r="M755" s="20"/>
      <c r="N755" s="20"/>
      <c r="O755" s="20"/>
      <c r="P755" s="20"/>
      <c r="Q755" s="20"/>
      <c r="R755" s="20"/>
      <c r="S755" s="20"/>
      <c r="T755" s="20"/>
      <c r="U755" s="20"/>
      <c r="V755" s="20"/>
      <c r="W755" s="20"/>
      <c r="X755" s="20"/>
      <c r="Y755" s="20"/>
      <c r="Z755" s="20"/>
    </row>
    <row r="756" spans="1:26" ht="16.5" customHeight="1" x14ac:dyDescent="0.3">
      <c r="A756" s="20"/>
      <c r="B756" s="20"/>
      <c r="C756" s="44"/>
      <c r="D756" s="44"/>
      <c r="E756" s="44"/>
      <c r="F756" s="44"/>
      <c r="G756" s="44"/>
      <c r="H756" s="20"/>
      <c r="I756" s="20"/>
      <c r="J756" s="20"/>
      <c r="K756" s="20"/>
      <c r="L756" s="20"/>
      <c r="M756" s="20"/>
      <c r="N756" s="20"/>
      <c r="O756" s="20"/>
      <c r="P756" s="20"/>
      <c r="Q756" s="20"/>
      <c r="R756" s="20"/>
      <c r="S756" s="20"/>
      <c r="T756" s="20"/>
      <c r="U756" s="20"/>
      <c r="V756" s="20"/>
      <c r="W756" s="20"/>
      <c r="X756" s="20"/>
      <c r="Y756" s="20"/>
      <c r="Z756" s="20"/>
    </row>
    <row r="757" spans="1:26" ht="16.5" customHeight="1" x14ac:dyDescent="0.3">
      <c r="A757" s="20"/>
      <c r="B757" s="20"/>
      <c r="C757" s="44"/>
      <c r="D757" s="44"/>
      <c r="E757" s="44"/>
      <c r="F757" s="44"/>
      <c r="G757" s="44"/>
      <c r="H757" s="20"/>
      <c r="I757" s="20"/>
      <c r="J757" s="20"/>
      <c r="K757" s="20"/>
      <c r="L757" s="20"/>
      <c r="M757" s="20"/>
      <c r="N757" s="20"/>
      <c r="O757" s="20"/>
      <c r="P757" s="20"/>
      <c r="Q757" s="20"/>
      <c r="R757" s="20"/>
      <c r="S757" s="20"/>
      <c r="T757" s="20"/>
      <c r="U757" s="20"/>
      <c r="V757" s="20"/>
      <c r="W757" s="20"/>
      <c r="X757" s="20"/>
      <c r="Y757" s="20"/>
      <c r="Z757" s="20"/>
    </row>
    <row r="758" spans="1:26" ht="16.5" customHeight="1" x14ac:dyDescent="0.3">
      <c r="A758" s="20"/>
      <c r="B758" s="20"/>
      <c r="C758" s="44"/>
      <c r="D758" s="44"/>
      <c r="E758" s="44"/>
      <c r="F758" s="44"/>
      <c r="G758" s="44"/>
      <c r="H758" s="20"/>
      <c r="I758" s="20"/>
      <c r="J758" s="20"/>
      <c r="K758" s="20"/>
      <c r="L758" s="20"/>
      <c r="M758" s="20"/>
      <c r="N758" s="20"/>
      <c r="O758" s="20"/>
      <c r="P758" s="20"/>
      <c r="Q758" s="20"/>
      <c r="R758" s="20"/>
      <c r="S758" s="20"/>
      <c r="T758" s="20"/>
      <c r="U758" s="20"/>
      <c r="V758" s="20"/>
      <c r="W758" s="20"/>
      <c r="X758" s="20"/>
      <c r="Y758" s="20"/>
      <c r="Z758" s="20"/>
    </row>
    <row r="759" spans="1:26" ht="16.5" customHeight="1" x14ac:dyDescent="0.3">
      <c r="A759" s="20"/>
      <c r="B759" s="20"/>
      <c r="C759" s="44"/>
      <c r="D759" s="44"/>
      <c r="E759" s="44"/>
      <c r="F759" s="44"/>
      <c r="G759" s="44"/>
      <c r="H759" s="20"/>
      <c r="I759" s="20"/>
      <c r="J759" s="20"/>
      <c r="K759" s="20"/>
      <c r="L759" s="20"/>
      <c r="M759" s="20"/>
      <c r="N759" s="20"/>
      <c r="O759" s="20"/>
      <c r="P759" s="20"/>
      <c r="Q759" s="20"/>
      <c r="R759" s="20"/>
      <c r="S759" s="20"/>
      <c r="T759" s="20"/>
      <c r="U759" s="20"/>
      <c r="V759" s="20"/>
      <c r="W759" s="20"/>
      <c r="X759" s="20"/>
      <c r="Y759" s="20"/>
      <c r="Z759" s="20"/>
    </row>
    <row r="760" spans="1:26" ht="16.5" customHeight="1" x14ac:dyDescent="0.3">
      <c r="A760" s="20"/>
      <c r="B760" s="20"/>
      <c r="C760" s="44"/>
      <c r="D760" s="44"/>
      <c r="E760" s="44"/>
      <c r="F760" s="44"/>
      <c r="G760" s="44"/>
      <c r="H760" s="20"/>
      <c r="I760" s="20"/>
      <c r="J760" s="20"/>
      <c r="K760" s="20"/>
      <c r="L760" s="20"/>
      <c r="M760" s="20"/>
      <c r="N760" s="20"/>
      <c r="O760" s="20"/>
      <c r="P760" s="20"/>
      <c r="Q760" s="20"/>
      <c r="R760" s="20"/>
      <c r="S760" s="20"/>
      <c r="T760" s="20"/>
      <c r="U760" s="20"/>
      <c r="V760" s="20"/>
      <c r="W760" s="20"/>
      <c r="X760" s="20"/>
      <c r="Y760" s="20"/>
      <c r="Z760" s="20"/>
    </row>
    <row r="761" spans="1:26" ht="16.5" customHeight="1" x14ac:dyDescent="0.3">
      <c r="A761" s="20"/>
      <c r="B761" s="20"/>
      <c r="C761" s="44"/>
      <c r="D761" s="44"/>
      <c r="E761" s="44"/>
      <c r="F761" s="44"/>
      <c r="G761" s="44"/>
      <c r="H761" s="20"/>
      <c r="I761" s="20"/>
      <c r="J761" s="20"/>
      <c r="K761" s="20"/>
      <c r="L761" s="20"/>
      <c r="M761" s="20"/>
      <c r="N761" s="20"/>
      <c r="O761" s="20"/>
      <c r="P761" s="20"/>
      <c r="Q761" s="20"/>
      <c r="R761" s="20"/>
      <c r="S761" s="20"/>
      <c r="T761" s="20"/>
      <c r="U761" s="20"/>
      <c r="V761" s="20"/>
      <c r="W761" s="20"/>
      <c r="X761" s="20"/>
      <c r="Y761" s="20"/>
      <c r="Z761" s="20"/>
    </row>
    <row r="762" spans="1:26" ht="16.5" customHeight="1" x14ac:dyDescent="0.3">
      <c r="A762" s="20"/>
      <c r="B762" s="20"/>
      <c r="C762" s="44"/>
      <c r="D762" s="44"/>
      <c r="E762" s="44"/>
      <c r="F762" s="44"/>
      <c r="G762" s="44"/>
      <c r="H762" s="20"/>
      <c r="I762" s="20"/>
      <c r="J762" s="20"/>
      <c r="K762" s="20"/>
      <c r="L762" s="20"/>
      <c r="M762" s="20"/>
      <c r="N762" s="20"/>
      <c r="O762" s="20"/>
      <c r="P762" s="20"/>
      <c r="Q762" s="20"/>
      <c r="R762" s="20"/>
      <c r="S762" s="20"/>
      <c r="T762" s="20"/>
      <c r="U762" s="20"/>
      <c r="V762" s="20"/>
      <c r="W762" s="20"/>
      <c r="X762" s="20"/>
      <c r="Y762" s="20"/>
      <c r="Z762" s="20"/>
    </row>
    <row r="763" spans="1:26" ht="16.5" customHeight="1" x14ac:dyDescent="0.3">
      <c r="A763" s="20"/>
      <c r="B763" s="20"/>
      <c r="C763" s="44"/>
      <c r="D763" s="44"/>
      <c r="E763" s="44"/>
      <c r="F763" s="44"/>
      <c r="G763" s="44"/>
      <c r="H763" s="20"/>
      <c r="I763" s="20"/>
      <c r="J763" s="20"/>
      <c r="K763" s="20"/>
      <c r="L763" s="20"/>
      <c r="M763" s="20"/>
      <c r="N763" s="20"/>
      <c r="O763" s="20"/>
      <c r="P763" s="20"/>
      <c r="Q763" s="20"/>
      <c r="R763" s="20"/>
      <c r="S763" s="20"/>
      <c r="T763" s="20"/>
      <c r="U763" s="20"/>
      <c r="V763" s="20"/>
      <c r="W763" s="20"/>
      <c r="X763" s="20"/>
      <c r="Y763" s="20"/>
      <c r="Z763" s="20"/>
    </row>
    <row r="764" spans="1:26" ht="16.5" customHeight="1" x14ac:dyDescent="0.3">
      <c r="A764" s="20"/>
      <c r="B764" s="20"/>
      <c r="C764" s="44"/>
      <c r="D764" s="44"/>
      <c r="E764" s="44"/>
      <c r="F764" s="44"/>
      <c r="G764" s="44"/>
      <c r="H764" s="20"/>
      <c r="I764" s="20"/>
      <c r="J764" s="20"/>
      <c r="K764" s="20"/>
      <c r="L764" s="20"/>
      <c r="M764" s="20"/>
      <c r="N764" s="20"/>
      <c r="O764" s="20"/>
      <c r="P764" s="20"/>
      <c r="Q764" s="20"/>
      <c r="R764" s="20"/>
      <c r="S764" s="20"/>
      <c r="T764" s="20"/>
      <c r="U764" s="20"/>
      <c r="V764" s="20"/>
      <c r="W764" s="20"/>
      <c r="X764" s="20"/>
      <c r="Y764" s="20"/>
      <c r="Z764" s="20"/>
    </row>
    <row r="765" spans="1:26" ht="16.5" customHeight="1" x14ac:dyDescent="0.3">
      <c r="A765" s="20"/>
      <c r="B765" s="20"/>
      <c r="C765" s="44"/>
      <c r="D765" s="44"/>
      <c r="E765" s="44"/>
      <c r="F765" s="44"/>
      <c r="G765" s="44"/>
      <c r="H765" s="20"/>
      <c r="I765" s="20"/>
      <c r="J765" s="20"/>
      <c r="K765" s="20"/>
      <c r="L765" s="20"/>
      <c r="M765" s="20"/>
      <c r="N765" s="20"/>
      <c r="O765" s="20"/>
      <c r="P765" s="20"/>
      <c r="Q765" s="20"/>
      <c r="R765" s="20"/>
      <c r="S765" s="20"/>
      <c r="T765" s="20"/>
      <c r="U765" s="20"/>
      <c r="V765" s="20"/>
      <c r="W765" s="20"/>
      <c r="X765" s="20"/>
      <c r="Y765" s="20"/>
      <c r="Z765" s="20"/>
    </row>
    <row r="766" spans="1:26" ht="16.5" customHeight="1" x14ac:dyDescent="0.3">
      <c r="A766" s="20"/>
      <c r="B766" s="20"/>
      <c r="C766" s="44"/>
      <c r="D766" s="44"/>
      <c r="E766" s="44"/>
      <c r="F766" s="44"/>
      <c r="G766" s="44"/>
      <c r="H766" s="20"/>
      <c r="I766" s="20"/>
      <c r="J766" s="20"/>
      <c r="K766" s="20"/>
      <c r="L766" s="20"/>
      <c r="M766" s="20"/>
      <c r="N766" s="20"/>
      <c r="O766" s="20"/>
      <c r="P766" s="20"/>
      <c r="Q766" s="20"/>
      <c r="R766" s="20"/>
      <c r="S766" s="20"/>
      <c r="T766" s="20"/>
      <c r="U766" s="20"/>
      <c r="V766" s="20"/>
      <c r="W766" s="20"/>
      <c r="X766" s="20"/>
      <c r="Y766" s="20"/>
      <c r="Z766" s="20"/>
    </row>
    <row r="767" spans="1:26" ht="16.5" customHeight="1" x14ac:dyDescent="0.3">
      <c r="A767" s="20"/>
      <c r="B767" s="20"/>
      <c r="C767" s="44"/>
      <c r="D767" s="44"/>
      <c r="E767" s="44"/>
      <c r="F767" s="44"/>
      <c r="G767" s="44"/>
      <c r="H767" s="20"/>
      <c r="I767" s="20"/>
      <c r="J767" s="20"/>
      <c r="K767" s="20"/>
      <c r="L767" s="20"/>
      <c r="M767" s="20"/>
      <c r="N767" s="20"/>
      <c r="O767" s="20"/>
      <c r="P767" s="20"/>
      <c r="Q767" s="20"/>
      <c r="R767" s="20"/>
      <c r="S767" s="20"/>
      <c r="T767" s="20"/>
      <c r="U767" s="20"/>
      <c r="V767" s="20"/>
      <c r="W767" s="20"/>
      <c r="X767" s="20"/>
      <c r="Y767" s="20"/>
      <c r="Z767" s="20"/>
    </row>
    <row r="768" spans="1:26" ht="16.5" customHeight="1" x14ac:dyDescent="0.3">
      <c r="A768" s="20"/>
      <c r="B768" s="20"/>
      <c r="C768" s="44"/>
      <c r="D768" s="44"/>
      <c r="E768" s="44"/>
      <c r="F768" s="44"/>
      <c r="G768" s="44"/>
      <c r="H768" s="20"/>
      <c r="I768" s="20"/>
      <c r="J768" s="20"/>
      <c r="K768" s="20"/>
      <c r="L768" s="20"/>
      <c r="M768" s="20"/>
      <c r="N768" s="20"/>
      <c r="O768" s="20"/>
      <c r="P768" s="20"/>
      <c r="Q768" s="20"/>
      <c r="R768" s="20"/>
      <c r="S768" s="20"/>
      <c r="T768" s="20"/>
      <c r="U768" s="20"/>
      <c r="V768" s="20"/>
      <c r="W768" s="20"/>
      <c r="X768" s="20"/>
      <c r="Y768" s="20"/>
      <c r="Z768" s="20"/>
    </row>
    <row r="769" spans="1:26" ht="16.5" customHeight="1" x14ac:dyDescent="0.3">
      <c r="A769" s="20"/>
      <c r="B769" s="20"/>
      <c r="C769" s="44"/>
      <c r="D769" s="44"/>
      <c r="E769" s="44"/>
      <c r="F769" s="44"/>
      <c r="G769" s="44"/>
      <c r="H769" s="20"/>
      <c r="I769" s="20"/>
      <c r="J769" s="20"/>
      <c r="K769" s="20"/>
      <c r="L769" s="20"/>
      <c r="M769" s="20"/>
      <c r="N769" s="20"/>
      <c r="O769" s="20"/>
      <c r="P769" s="20"/>
      <c r="Q769" s="20"/>
      <c r="R769" s="20"/>
      <c r="S769" s="20"/>
      <c r="T769" s="20"/>
      <c r="U769" s="20"/>
      <c r="V769" s="20"/>
      <c r="W769" s="20"/>
      <c r="X769" s="20"/>
      <c r="Y769" s="20"/>
      <c r="Z769" s="20"/>
    </row>
    <row r="770" spans="1:26" ht="16.5" customHeight="1" x14ac:dyDescent="0.3">
      <c r="A770" s="20"/>
      <c r="B770" s="20"/>
      <c r="C770" s="44"/>
      <c r="D770" s="44"/>
      <c r="E770" s="44"/>
      <c r="F770" s="44"/>
      <c r="G770" s="44"/>
      <c r="H770" s="20"/>
      <c r="I770" s="20"/>
      <c r="J770" s="20"/>
      <c r="K770" s="20"/>
      <c r="L770" s="20"/>
      <c r="M770" s="20"/>
      <c r="N770" s="20"/>
      <c r="O770" s="20"/>
      <c r="P770" s="20"/>
      <c r="Q770" s="20"/>
      <c r="R770" s="20"/>
      <c r="S770" s="20"/>
      <c r="T770" s="20"/>
      <c r="U770" s="20"/>
      <c r="V770" s="20"/>
      <c r="W770" s="20"/>
      <c r="X770" s="20"/>
      <c r="Y770" s="20"/>
      <c r="Z770" s="20"/>
    </row>
    <row r="771" spans="1:26" ht="16.5" customHeight="1" x14ac:dyDescent="0.3">
      <c r="A771" s="20"/>
      <c r="B771" s="20"/>
      <c r="C771" s="44"/>
      <c r="D771" s="44"/>
      <c r="E771" s="44"/>
      <c r="F771" s="44"/>
      <c r="G771" s="44"/>
      <c r="H771" s="20"/>
      <c r="I771" s="20"/>
      <c r="J771" s="20"/>
      <c r="K771" s="20"/>
      <c r="L771" s="20"/>
      <c r="M771" s="20"/>
      <c r="N771" s="20"/>
      <c r="O771" s="20"/>
      <c r="P771" s="20"/>
      <c r="Q771" s="20"/>
      <c r="R771" s="20"/>
      <c r="S771" s="20"/>
      <c r="T771" s="20"/>
      <c r="U771" s="20"/>
      <c r="V771" s="20"/>
      <c r="W771" s="20"/>
      <c r="X771" s="20"/>
      <c r="Y771" s="20"/>
      <c r="Z771" s="20"/>
    </row>
    <row r="772" spans="1:26" ht="16.5" customHeight="1" x14ac:dyDescent="0.3">
      <c r="A772" s="20"/>
      <c r="B772" s="20"/>
      <c r="C772" s="44"/>
      <c r="D772" s="44"/>
      <c r="E772" s="44"/>
      <c r="F772" s="44"/>
      <c r="G772" s="44"/>
      <c r="H772" s="20"/>
      <c r="I772" s="20"/>
      <c r="J772" s="20"/>
      <c r="K772" s="20"/>
      <c r="L772" s="20"/>
      <c r="M772" s="20"/>
      <c r="N772" s="20"/>
      <c r="O772" s="20"/>
      <c r="P772" s="20"/>
      <c r="Q772" s="20"/>
      <c r="R772" s="20"/>
      <c r="S772" s="20"/>
      <c r="T772" s="20"/>
      <c r="U772" s="20"/>
      <c r="V772" s="20"/>
      <c r="W772" s="20"/>
      <c r="X772" s="20"/>
      <c r="Y772" s="20"/>
      <c r="Z772" s="20"/>
    </row>
    <row r="773" spans="1:26" ht="16.5" customHeight="1" x14ac:dyDescent="0.3">
      <c r="A773" s="20"/>
      <c r="B773" s="20"/>
      <c r="C773" s="44"/>
      <c r="D773" s="44"/>
      <c r="E773" s="44"/>
      <c r="F773" s="44"/>
      <c r="G773" s="44"/>
      <c r="H773" s="20"/>
      <c r="I773" s="20"/>
      <c r="J773" s="20"/>
      <c r="K773" s="20"/>
      <c r="L773" s="20"/>
      <c r="M773" s="20"/>
      <c r="N773" s="20"/>
      <c r="O773" s="20"/>
      <c r="P773" s="20"/>
      <c r="Q773" s="20"/>
      <c r="R773" s="20"/>
      <c r="S773" s="20"/>
      <c r="T773" s="20"/>
      <c r="U773" s="20"/>
      <c r="V773" s="20"/>
      <c r="W773" s="20"/>
      <c r="X773" s="20"/>
      <c r="Y773" s="20"/>
      <c r="Z773" s="20"/>
    </row>
    <row r="774" spans="1:26" ht="16.5" customHeight="1" x14ac:dyDescent="0.3">
      <c r="A774" s="20"/>
      <c r="B774" s="20"/>
      <c r="C774" s="44"/>
      <c r="D774" s="44"/>
      <c r="E774" s="44"/>
      <c r="F774" s="44"/>
      <c r="G774" s="44"/>
      <c r="H774" s="20"/>
      <c r="I774" s="20"/>
      <c r="J774" s="20"/>
      <c r="K774" s="20"/>
      <c r="L774" s="20"/>
      <c r="M774" s="20"/>
      <c r="N774" s="20"/>
      <c r="O774" s="20"/>
      <c r="P774" s="20"/>
      <c r="Q774" s="20"/>
      <c r="R774" s="20"/>
      <c r="S774" s="20"/>
      <c r="T774" s="20"/>
      <c r="U774" s="20"/>
      <c r="V774" s="20"/>
      <c r="W774" s="20"/>
      <c r="X774" s="20"/>
      <c r="Y774" s="20"/>
      <c r="Z774" s="20"/>
    </row>
    <row r="775" spans="1:26" ht="16.5" customHeight="1" x14ac:dyDescent="0.3">
      <c r="A775" s="20"/>
      <c r="B775" s="20"/>
      <c r="C775" s="44"/>
      <c r="D775" s="44"/>
      <c r="E775" s="44"/>
      <c r="F775" s="44"/>
      <c r="G775" s="44"/>
      <c r="H775" s="20"/>
      <c r="I775" s="20"/>
      <c r="J775" s="20"/>
      <c r="K775" s="20"/>
      <c r="L775" s="20"/>
      <c r="M775" s="20"/>
      <c r="N775" s="20"/>
      <c r="O775" s="20"/>
      <c r="P775" s="20"/>
      <c r="Q775" s="20"/>
      <c r="R775" s="20"/>
      <c r="S775" s="20"/>
      <c r="T775" s="20"/>
      <c r="U775" s="20"/>
      <c r="V775" s="20"/>
      <c r="W775" s="20"/>
      <c r="X775" s="20"/>
      <c r="Y775" s="20"/>
      <c r="Z775" s="20"/>
    </row>
    <row r="776" spans="1:26" ht="16.5" customHeight="1" x14ac:dyDescent="0.3">
      <c r="A776" s="20"/>
      <c r="B776" s="20"/>
      <c r="C776" s="44"/>
      <c r="D776" s="44"/>
      <c r="E776" s="44"/>
      <c r="F776" s="44"/>
      <c r="G776" s="44"/>
      <c r="H776" s="20"/>
      <c r="I776" s="20"/>
      <c r="J776" s="20"/>
      <c r="K776" s="20"/>
      <c r="L776" s="20"/>
      <c r="M776" s="20"/>
      <c r="N776" s="20"/>
      <c r="O776" s="20"/>
      <c r="P776" s="20"/>
      <c r="Q776" s="20"/>
      <c r="R776" s="20"/>
      <c r="S776" s="20"/>
      <c r="T776" s="20"/>
      <c r="U776" s="20"/>
      <c r="V776" s="20"/>
      <c r="W776" s="20"/>
      <c r="X776" s="20"/>
      <c r="Y776" s="20"/>
      <c r="Z776" s="20"/>
    </row>
    <row r="777" spans="1:26" ht="16.5" customHeight="1" x14ac:dyDescent="0.3">
      <c r="A777" s="20"/>
      <c r="B777" s="20"/>
      <c r="C777" s="44"/>
      <c r="D777" s="44"/>
      <c r="E777" s="44"/>
      <c r="F777" s="44"/>
      <c r="G777" s="44"/>
      <c r="H777" s="20"/>
      <c r="I777" s="20"/>
      <c r="J777" s="20"/>
      <c r="K777" s="20"/>
      <c r="L777" s="20"/>
      <c r="M777" s="20"/>
      <c r="N777" s="20"/>
      <c r="O777" s="20"/>
      <c r="P777" s="20"/>
      <c r="Q777" s="20"/>
      <c r="R777" s="20"/>
      <c r="S777" s="20"/>
      <c r="T777" s="20"/>
      <c r="U777" s="20"/>
      <c r="V777" s="20"/>
      <c r="W777" s="20"/>
      <c r="X777" s="20"/>
      <c r="Y777" s="20"/>
      <c r="Z777" s="20"/>
    </row>
    <row r="778" spans="1:26" ht="16.5" customHeight="1" x14ac:dyDescent="0.3">
      <c r="A778" s="20"/>
      <c r="B778" s="20"/>
      <c r="C778" s="44"/>
      <c r="D778" s="44"/>
      <c r="E778" s="44"/>
      <c r="F778" s="44"/>
      <c r="G778" s="44"/>
      <c r="H778" s="20"/>
      <c r="I778" s="20"/>
      <c r="J778" s="20"/>
      <c r="K778" s="20"/>
      <c r="L778" s="20"/>
      <c r="M778" s="20"/>
      <c r="N778" s="20"/>
      <c r="O778" s="20"/>
      <c r="P778" s="20"/>
      <c r="Q778" s="20"/>
      <c r="R778" s="20"/>
      <c r="S778" s="20"/>
      <c r="T778" s="20"/>
      <c r="U778" s="20"/>
      <c r="V778" s="20"/>
      <c r="W778" s="20"/>
      <c r="X778" s="20"/>
      <c r="Y778" s="20"/>
      <c r="Z778" s="20"/>
    </row>
    <row r="779" spans="1:26" ht="16.5" customHeight="1" x14ac:dyDescent="0.3">
      <c r="A779" s="20"/>
      <c r="B779" s="20"/>
      <c r="C779" s="44"/>
      <c r="D779" s="44"/>
      <c r="E779" s="44"/>
      <c r="F779" s="44"/>
      <c r="G779" s="44"/>
      <c r="H779" s="20"/>
      <c r="I779" s="20"/>
      <c r="J779" s="20"/>
      <c r="K779" s="20"/>
      <c r="L779" s="20"/>
      <c r="M779" s="20"/>
      <c r="N779" s="20"/>
      <c r="O779" s="20"/>
      <c r="P779" s="20"/>
      <c r="Q779" s="20"/>
      <c r="R779" s="20"/>
      <c r="S779" s="20"/>
      <c r="T779" s="20"/>
      <c r="U779" s="20"/>
      <c r="V779" s="20"/>
      <c r="W779" s="20"/>
      <c r="X779" s="20"/>
      <c r="Y779" s="20"/>
      <c r="Z779" s="20"/>
    </row>
    <row r="780" spans="1:26" ht="16.5" customHeight="1" x14ac:dyDescent="0.3">
      <c r="A780" s="20"/>
      <c r="B780" s="20"/>
      <c r="C780" s="44"/>
      <c r="D780" s="44"/>
      <c r="E780" s="44"/>
      <c r="F780" s="44"/>
      <c r="G780" s="44"/>
      <c r="H780" s="20"/>
      <c r="I780" s="20"/>
      <c r="J780" s="20"/>
      <c r="K780" s="20"/>
      <c r="L780" s="20"/>
      <c r="M780" s="20"/>
      <c r="N780" s="20"/>
      <c r="O780" s="20"/>
      <c r="P780" s="20"/>
      <c r="Q780" s="20"/>
      <c r="R780" s="20"/>
      <c r="S780" s="20"/>
      <c r="T780" s="20"/>
      <c r="U780" s="20"/>
      <c r="V780" s="20"/>
      <c r="W780" s="20"/>
      <c r="X780" s="20"/>
      <c r="Y780" s="20"/>
      <c r="Z780" s="20"/>
    </row>
    <row r="781" spans="1:26" ht="16.5" customHeight="1" x14ac:dyDescent="0.3">
      <c r="A781" s="20"/>
      <c r="B781" s="20"/>
      <c r="C781" s="44"/>
      <c r="D781" s="44"/>
      <c r="E781" s="44"/>
      <c r="F781" s="44"/>
      <c r="G781" s="44"/>
      <c r="H781" s="20"/>
      <c r="I781" s="20"/>
      <c r="J781" s="20"/>
      <c r="K781" s="20"/>
      <c r="L781" s="20"/>
      <c r="M781" s="20"/>
      <c r="N781" s="20"/>
      <c r="O781" s="20"/>
      <c r="P781" s="20"/>
      <c r="Q781" s="20"/>
      <c r="R781" s="20"/>
      <c r="S781" s="20"/>
      <c r="T781" s="20"/>
      <c r="U781" s="20"/>
      <c r="V781" s="20"/>
      <c r="W781" s="20"/>
      <c r="X781" s="20"/>
      <c r="Y781" s="20"/>
      <c r="Z781" s="20"/>
    </row>
    <row r="782" spans="1:26" ht="16.5" customHeight="1" x14ac:dyDescent="0.3">
      <c r="A782" s="20"/>
      <c r="B782" s="20"/>
      <c r="C782" s="44"/>
      <c r="D782" s="44"/>
      <c r="E782" s="44"/>
      <c r="F782" s="44"/>
      <c r="G782" s="44"/>
      <c r="H782" s="20"/>
      <c r="I782" s="20"/>
      <c r="J782" s="20"/>
      <c r="K782" s="20"/>
      <c r="L782" s="20"/>
      <c r="M782" s="20"/>
      <c r="N782" s="20"/>
      <c r="O782" s="20"/>
      <c r="P782" s="20"/>
      <c r="Q782" s="20"/>
      <c r="R782" s="20"/>
      <c r="S782" s="20"/>
      <c r="T782" s="20"/>
      <c r="U782" s="20"/>
      <c r="V782" s="20"/>
      <c r="W782" s="20"/>
      <c r="X782" s="20"/>
      <c r="Y782" s="20"/>
      <c r="Z782" s="20"/>
    </row>
    <row r="783" spans="1:26" ht="16.5" customHeight="1" x14ac:dyDescent="0.3">
      <c r="A783" s="20"/>
      <c r="B783" s="20"/>
      <c r="C783" s="44"/>
      <c r="D783" s="44"/>
      <c r="E783" s="44"/>
      <c r="F783" s="44"/>
      <c r="G783" s="44"/>
      <c r="H783" s="20"/>
      <c r="I783" s="20"/>
      <c r="J783" s="20"/>
      <c r="K783" s="20"/>
      <c r="L783" s="20"/>
      <c r="M783" s="20"/>
      <c r="N783" s="20"/>
      <c r="O783" s="20"/>
      <c r="P783" s="20"/>
      <c r="Q783" s="20"/>
      <c r="R783" s="20"/>
      <c r="S783" s="20"/>
      <c r="T783" s="20"/>
      <c r="U783" s="20"/>
      <c r="V783" s="20"/>
      <c r="W783" s="20"/>
      <c r="X783" s="20"/>
      <c r="Y783" s="20"/>
      <c r="Z783" s="20"/>
    </row>
    <row r="784" spans="1:26" ht="16.5" customHeight="1" x14ac:dyDescent="0.3">
      <c r="A784" s="20"/>
      <c r="B784" s="20"/>
      <c r="C784" s="44"/>
      <c r="D784" s="44"/>
      <c r="E784" s="44"/>
      <c r="F784" s="44"/>
      <c r="G784" s="44"/>
      <c r="H784" s="20"/>
      <c r="I784" s="20"/>
      <c r="J784" s="20"/>
      <c r="K784" s="20"/>
      <c r="L784" s="20"/>
      <c r="M784" s="20"/>
      <c r="N784" s="20"/>
      <c r="O784" s="20"/>
      <c r="P784" s="20"/>
      <c r="Q784" s="20"/>
      <c r="R784" s="20"/>
      <c r="S784" s="20"/>
      <c r="T784" s="20"/>
      <c r="U784" s="20"/>
      <c r="V784" s="20"/>
      <c r="W784" s="20"/>
      <c r="X784" s="20"/>
      <c r="Y784" s="20"/>
      <c r="Z784" s="20"/>
    </row>
    <row r="785" spans="1:26" ht="16.5" customHeight="1" x14ac:dyDescent="0.3">
      <c r="A785" s="20"/>
      <c r="B785" s="20"/>
      <c r="C785" s="44"/>
      <c r="D785" s="44"/>
      <c r="E785" s="44"/>
      <c r="F785" s="44"/>
      <c r="G785" s="44"/>
      <c r="H785" s="20"/>
      <c r="I785" s="20"/>
      <c r="J785" s="20"/>
      <c r="K785" s="20"/>
      <c r="L785" s="20"/>
      <c r="M785" s="20"/>
      <c r="N785" s="20"/>
      <c r="O785" s="20"/>
      <c r="P785" s="20"/>
      <c r="Q785" s="20"/>
      <c r="R785" s="20"/>
      <c r="S785" s="20"/>
      <c r="T785" s="20"/>
      <c r="U785" s="20"/>
      <c r="V785" s="20"/>
      <c r="W785" s="20"/>
      <c r="X785" s="20"/>
      <c r="Y785" s="20"/>
      <c r="Z785" s="20"/>
    </row>
    <row r="786" spans="1:26" ht="16.5" customHeight="1" x14ac:dyDescent="0.3">
      <c r="A786" s="20"/>
      <c r="B786" s="20"/>
      <c r="C786" s="44"/>
      <c r="D786" s="44"/>
      <c r="E786" s="44"/>
      <c r="F786" s="44"/>
      <c r="G786" s="44"/>
      <c r="H786" s="20"/>
      <c r="I786" s="20"/>
      <c r="J786" s="20"/>
      <c r="K786" s="20"/>
      <c r="L786" s="20"/>
      <c r="M786" s="20"/>
      <c r="N786" s="20"/>
      <c r="O786" s="20"/>
      <c r="P786" s="20"/>
      <c r="Q786" s="20"/>
      <c r="R786" s="20"/>
      <c r="S786" s="20"/>
      <c r="T786" s="20"/>
      <c r="U786" s="20"/>
      <c r="V786" s="20"/>
      <c r="W786" s="20"/>
      <c r="X786" s="20"/>
      <c r="Y786" s="20"/>
      <c r="Z786" s="20"/>
    </row>
    <row r="787" spans="1:26" ht="16.5" customHeight="1" x14ac:dyDescent="0.3">
      <c r="A787" s="20"/>
      <c r="B787" s="20"/>
      <c r="C787" s="44"/>
      <c r="D787" s="44"/>
      <c r="E787" s="44"/>
      <c r="F787" s="44"/>
      <c r="G787" s="44"/>
      <c r="H787" s="20"/>
      <c r="I787" s="20"/>
      <c r="J787" s="20"/>
      <c r="K787" s="20"/>
      <c r="L787" s="20"/>
      <c r="M787" s="20"/>
      <c r="N787" s="20"/>
      <c r="O787" s="20"/>
      <c r="P787" s="20"/>
      <c r="Q787" s="20"/>
      <c r="R787" s="20"/>
      <c r="S787" s="20"/>
      <c r="T787" s="20"/>
      <c r="U787" s="20"/>
      <c r="V787" s="20"/>
      <c r="W787" s="20"/>
      <c r="X787" s="20"/>
      <c r="Y787" s="20"/>
      <c r="Z787" s="20"/>
    </row>
    <row r="788" spans="1:26" ht="16.5" customHeight="1" x14ac:dyDescent="0.3">
      <c r="A788" s="20"/>
      <c r="B788" s="20"/>
      <c r="C788" s="44"/>
      <c r="D788" s="44"/>
      <c r="E788" s="44"/>
      <c r="F788" s="44"/>
      <c r="G788" s="44"/>
      <c r="H788" s="20"/>
      <c r="I788" s="20"/>
      <c r="J788" s="20"/>
      <c r="K788" s="20"/>
      <c r="L788" s="20"/>
      <c r="M788" s="20"/>
      <c r="N788" s="20"/>
      <c r="O788" s="20"/>
      <c r="P788" s="20"/>
      <c r="Q788" s="20"/>
      <c r="R788" s="20"/>
      <c r="S788" s="20"/>
      <c r="T788" s="20"/>
      <c r="U788" s="20"/>
      <c r="V788" s="20"/>
      <c r="W788" s="20"/>
      <c r="X788" s="20"/>
      <c r="Y788" s="20"/>
      <c r="Z788" s="20"/>
    </row>
    <row r="789" spans="1:26" ht="16.5" customHeight="1" x14ac:dyDescent="0.3">
      <c r="A789" s="20"/>
      <c r="B789" s="20"/>
      <c r="C789" s="44"/>
      <c r="D789" s="44"/>
      <c r="E789" s="44"/>
      <c r="F789" s="44"/>
      <c r="G789" s="44"/>
      <c r="H789" s="20"/>
      <c r="I789" s="20"/>
      <c r="J789" s="20"/>
      <c r="K789" s="20"/>
      <c r="L789" s="20"/>
      <c r="M789" s="20"/>
      <c r="N789" s="20"/>
      <c r="O789" s="20"/>
      <c r="P789" s="20"/>
      <c r="Q789" s="20"/>
      <c r="R789" s="20"/>
      <c r="S789" s="20"/>
      <c r="T789" s="20"/>
      <c r="U789" s="20"/>
      <c r="V789" s="20"/>
      <c r="W789" s="20"/>
      <c r="X789" s="20"/>
      <c r="Y789" s="20"/>
      <c r="Z789" s="20"/>
    </row>
    <row r="790" spans="1:26" ht="16.5" customHeight="1" x14ac:dyDescent="0.3">
      <c r="A790" s="20"/>
      <c r="B790" s="20"/>
      <c r="C790" s="44"/>
      <c r="D790" s="44"/>
      <c r="E790" s="44"/>
      <c r="F790" s="44"/>
      <c r="G790" s="44"/>
      <c r="H790" s="20"/>
      <c r="I790" s="20"/>
      <c r="J790" s="20"/>
      <c r="K790" s="20"/>
      <c r="L790" s="20"/>
      <c r="M790" s="20"/>
      <c r="N790" s="20"/>
      <c r="O790" s="20"/>
      <c r="P790" s="20"/>
      <c r="Q790" s="20"/>
      <c r="R790" s="20"/>
      <c r="S790" s="20"/>
      <c r="T790" s="20"/>
      <c r="U790" s="20"/>
      <c r="V790" s="20"/>
      <c r="W790" s="20"/>
      <c r="X790" s="20"/>
      <c r="Y790" s="20"/>
      <c r="Z790" s="20"/>
    </row>
    <row r="791" spans="1:26" ht="16.5" customHeight="1" x14ac:dyDescent="0.3">
      <c r="A791" s="20"/>
      <c r="B791" s="20"/>
      <c r="C791" s="44"/>
      <c r="D791" s="44"/>
      <c r="E791" s="44"/>
      <c r="F791" s="44"/>
      <c r="G791" s="44"/>
      <c r="H791" s="20"/>
      <c r="I791" s="20"/>
      <c r="J791" s="20"/>
      <c r="K791" s="20"/>
      <c r="L791" s="20"/>
      <c r="M791" s="20"/>
      <c r="N791" s="20"/>
      <c r="O791" s="20"/>
      <c r="P791" s="20"/>
      <c r="Q791" s="20"/>
      <c r="R791" s="20"/>
      <c r="S791" s="20"/>
      <c r="T791" s="20"/>
      <c r="U791" s="20"/>
      <c r="V791" s="20"/>
      <c r="W791" s="20"/>
      <c r="X791" s="20"/>
      <c r="Y791" s="20"/>
      <c r="Z791" s="20"/>
    </row>
    <row r="792" spans="1:26" ht="16.5" customHeight="1" x14ac:dyDescent="0.3">
      <c r="A792" s="20"/>
      <c r="B792" s="20"/>
      <c r="C792" s="44"/>
      <c r="D792" s="44"/>
      <c r="E792" s="44"/>
      <c r="F792" s="44"/>
      <c r="G792" s="44"/>
      <c r="H792" s="20"/>
      <c r="I792" s="20"/>
      <c r="J792" s="20"/>
      <c r="K792" s="20"/>
      <c r="L792" s="20"/>
      <c r="M792" s="20"/>
      <c r="N792" s="20"/>
      <c r="O792" s="20"/>
      <c r="P792" s="20"/>
      <c r="Q792" s="20"/>
      <c r="R792" s="20"/>
      <c r="S792" s="20"/>
      <c r="T792" s="20"/>
      <c r="U792" s="20"/>
      <c r="V792" s="20"/>
      <c r="W792" s="20"/>
      <c r="X792" s="20"/>
      <c r="Y792" s="20"/>
      <c r="Z792" s="20"/>
    </row>
    <row r="793" spans="1:26" ht="16.5" customHeight="1" x14ac:dyDescent="0.3">
      <c r="A793" s="20"/>
      <c r="B793" s="20"/>
      <c r="C793" s="44"/>
      <c r="D793" s="44"/>
      <c r="E793" s="44"/>
      <c r="F793" s="44"/>
      <c r="G793" s="44"/>
      <c r="H793" s="20"/>
      <c r="I793" s="20"/>
      <c r="J793" s="20"/>
      <c r="K793" s="20"/>
      <c r="L793" s="20"/>
      <c r="M793" s="20"/>
      <c r="N793" s="20"/>
      <c r="O793" s="20"/>
      <c r="P793" s="20"/>
      <c r="Q793" s="20"/>
      <c r="R793" s="20"/>
      <c r="S793" s="20"/>
      <c r="T793" s="20"/>
      <c r="U793" s="20"/>
      <c r="V793" s="20"/>
      <c r="W793" s="20"/>
      <c r="X793" s="20"/>
      <c r="Y793" s="20"/>
      <c r="Z793" s="20"/>
    </row>
    <row r="794" spans="1:26" ht="16.5" customHeight="1" x14ac:dyDescent="0.3">
      <c r="A794" s="20"/>
      <c r="B794" s="20"/>
      <c r="C794" s="44"/>
      <c r="D794" s="44"/>
      <c r="E794" s="44"/>
      <c r="F794" s="44"/>
      <c r="G794" s="44"/>
      <c r="H794" s="20"/>
      <c r="I794" s="20"/>
      <c r="J794" s="20"/>
      <c r="K794" s="20"/>
      <c r="L794" s="20"/>
      <c r="M794" s="20"/>
      <c r="N794" s="20"/>
      <c r="O794" s="20"/>
      <c r="P794" s="20"/>
      <c r="Q794" s="20"/>
      <c r="R794" s="20"/>
      <c r="S794" s="20"/>
      <c r="T794" s="20"/>
      <c r="U794" s="20"/>
      <c r="V794" s="20"/>
      <c r="W794" s="20"/>
      <c r="X794" s="20"/>
      <c r="Y794" s="20"/>
      <c r="Z794" s="20"/>
    </row>
    <row r="795" spans="1:26" ht="16.5" customHeight="1" x14ac:dyDescent="0.3">
      <c r="A795" s="20"/>
      <c r="B795" s="20"/>
      <c r="C795" s="44"/>
      <c r="D795" s="44"/>
      <c r="E795" s="44"/>
      <c r="F795" s="44"/>
      <c r="G795" s="44"/>
      <c r="H795" s="20"/>
      <c r="I795" s="20"/>
      <c r="J795" s="20"/>
      <c r="K795" s="20"/>
      <c r="L795" s="20"/>
      <c r="M795" s="20"/>
      <c r="N795" s="20"/>
      <c r="O795" s="20"/>
      <c r="P795" s="20"/>
      <c r="Q795" s="20"/>
      <c r="R795" s="20"/>
      <c r="S795" s="20"/>
      <c r="T795" s="20"/>
      <c r="U795" s="20"/>
      <c r="V795" s="20"/>
      <c r="W795" s="20"/>
      <c r="X795" s="20"/>
      <c r="Y795" s="20"/>
      <c r="Z795" s="20"/>
    </row>
    <row r="796" spans="1:26" ht="16.5" customHeight="1" x14ac:dyDescent="0.3">
      <c r="A796" s="20"/>
      <c r="B796" s="20"/>
      <c r="C796" s="44"/>
      <c r="D796" s="44"/>
      <c r="E796" s="44"/>
      <c r="F796" s="44"/>
      <c r="G796" s="44"/>
      <c r="H796" s="20"/>
      <c r="I796" s="20"/>
      <c r="J796" s="20"/>
      <c r="K796" s="20"/>
      <c r="L796" s="20"/>
      <c r="M796" s="20"/>
      <c r="N796" s="20"/>
      <c r="O796" s="20"/>
      <c r="P796" s="20"/>
      <c r="Q796" s="20"/>
      <c r="R796" s="20"/>
      <c r="S796" s="20"/>
      <c r="T796" s="20"/>
      <c r="U796" s="20"/>
      <c r="V796" s="20"/>
      <c r="W796" s="20"/>
      <c r="X796" s="20"/>
      <c r="Y796" s="20"/>
      <c r="Z796" s="20"/>
    </row>
    <row r="797" spans="1:26" ht="16.5" customHeight="1" x14ac:dyDescent="0.3">
      <c r="A797" s="20"/>
      <c r="B797" s="20"/>
      <c r="C797" s="44"/>
      <c r="D797" s="44"/>
      <c r="E797" s="44"/>
      <c r="F797" s="44"/>
      <c r="G797" s="44"/>
      <c r="H797" s="20"/>
      <c r="I797" s="20"/>
      <c r="J797" s="20"/>
      <c r="K797" s="20"/>
      <c r="L797" s="20"/>
      <c r="M797" s="20"/>
      <c r="N797" s="20"/>
      <c r="O797" s="20"/>
      <c r="P797" s="20"/>
      <c r="Q797" s="20"/>
      <c r="R797" s="20"/>
      <c r="S797" s="20"/>
      <c r="T797" s="20"/>
      <c r="U797" s="20"/>
      <c r="V797" s="20"/>
      <c r="W797" s="20"/>
      <c r="X797" s="20"/>
      <c r="Y797" s="20"/>
      <c r="Z797" s="20"/>
    </row>
    <row r="798" spans="1:26" ht="16.5" customHeight="1" x14ac:dyDescent="0.3">
      <c r="A798" s="20"/>
      <c r="B798" s="20"/>
      <c r="C798" s="44"/>
      <c r="D798" s="44"/>
      <c r="E798" s="44"/>
      <c r="F798" s="44"/>
      <c r="G798" s="44"/>
      <c r="H798" s="20"/>
      <c r="I798" s="20"/>
      <c r="J798" s="20"/>
      <c r="K798" s="20"/>
      <c r="L798" s="20"/>
      <c r="M798" s="20"/>
      <c r="N798" s="20"/>
      <c r="O798" s="20"/>
      <c r="P798" s="20"/>
      <c r="Q798" s="20"/>
      <c r="R798" s="20"/>
      <c r="S798" s="20"/>
      <c r="T798" s="20"/>
      <c r="U798" s="20"/>
      <c r="V798" s="20"/>
      <c r="W798" s="20"/>
      <c r="X798" s="20"/>
      <c r="Y798" s="20"/>
      <c r="Z798" s="20"/>
    </row>
    <row r="799" spans="1:26" ht="16.5" customHeight="1" x14ac:dyDescent="0.3">
      <c r="A799" s="20"/>
      <c r="B799" s="20"/>
      <c r="C799" s="44"/>
      <c r="D799" s="44"/>
      <c r="E799" s="44"/>
      <c r="F799" s="44"/>
      <c r="G799" s="44"/>
      <c r="H799" s="20"/>
      <c r="I799" s="20"/>
      <c r="J799" s="20"/>
      <c r="K799" s="20"/>
      <c r="L799" s="20"/>
      <c r="M799" s="20"/>
      <c r="N799" s="20"/>
      <c r="O799" s="20"/>
      <c r="P799" s="20"/>
      <c r="Q799" s="20"/>
      <c r="R799" s="20"/>
      <c r="S799" s="20"/>
      <c r="T799" s="20"/>
      <c r="U799" s="20"/>
      <c r="V799" s="20"/>
      <c r="W799" s="20"/>
      <c r="X799" s="20"/>
      <c r="Y799" s="20"/>
      <c r="Z799" s="20"/>
    </row>
    <row r="800" spans="1:26" ht="16.5" customHeight="1" x14ac:dyDescent="0.3">
      <c r="A800" s="20"/>
      <c r="B800" s="20"/>
      <c r="C800" s="44"/>
      <c r="D800" s="44"/>
      <c r="E800" s="44"/>
      <c r="F800" s="44"/>
      <c r="G800" s="44"/>
      <c r="H800" s="20"/>
      <c r="I800" s="20"/>
      <c r="J800" s="20"/>
      <c r="K800" s="20"/>
      <c r="L800" s="20"/>
      <c r="M800" s="20"/>
      <c r="N800" s="20"/>
      <c r="O800" s="20"/>
      <c r="P800" s="20"/>
      <c r="Q800" s="20"/>
      <c r="R800" s="20"/>
      <c r="S800" s="20"/>
      <c r="T800" s="20"/>
      <c r="U800" s="20"/>
      <c r="V800" s="20"/>
      <c r="W800" s="20"/>
      <c r="X800" s="20"/>
      <c r="Y800" s="20"/>
      <c r="Z800" s="20"/>
    </row>
    <row r="801" spans="1:26" ht="16.5" customHeight="1" x14ac:dyDescent="0.3">
      <c r="A801" s="20"/>
      <c r="B801" s="20"/>
      <c r="C801" s="44"/>
      <c r="D801" s="44"/>
      <c r="E801" s="44"/>
      <c r="F801" s="44"/>
      <c r="G801" s="44"/>
      <c r="H801" s="20"/>
      <c r="I801" s="20"/>
      <c r="J801" s="20"/>
      <c r="K801" s="20"/>
      <c r="L801" s="20"/>
      <c r="M801" s="20"/>
      <c r="N801" s="20"/>
      <c r="O801" s="20"/>
      <c r="P801" s="20"/>
      <c r="Q801" s="20"/>
      <c r="R801" s="20"/>
      <c r="S801" s="20"/>
      <c r="T801" s="20"/>
      <c r="U801" s="20"/>
      <c r="V801" s="20"/>
      <c r="W801" s="20"/>
      <c r="X801" s="20"/>
      <c r="Y801" s="20"/>
      <c r="Z801" s="20"/>
    </row>
    <row r="802" spans="1:26" ht="16.5" customHeight="1" x14ac:dyDescent="0.3">
      <c r="A802" s="20"/>
      <c r="B802" s="20"/>
      <c r="C802" s="44"/>
      <c r="D802" s="44"/>
      <c r="E802" s="44"/>
      <c r="F802" s="44"/>
      <c r="G802" s="44"/>
      <c r="H802" s="20"/>
      <c r="I802" s="20"/>
      <c r="J802" s="20"/>
      <c r="K802" s="20"/>
      <c r="L802" s="20"/>
      <c r="M802" s="20"/>
      <c r="N802" s="20"/>
      <c r="O802" s="20"/>
      <c r="P802" s="20"/>
      <c r="Q802" s="20"/>
      <c r="R802" s="20"/>
      <c r="S802" s="20"/>
      <c r="T802" s="20"/>
      <c r="U802" s="20"/>
      <c r="V802" s="20"/>
      <c r="W802" s="20"/>
      <c r="X802" s="20"/>
      <c r="Y802" s="20"/>
      <c r="Z802" s="20"/>
    </row>
    <row r="803" spans="1:26" ht="16.5" customHeight="1" x14ac:dyDescent="0.3">
      <c r="A803" s="20"/>
      <c r="B803" s="20"/>
      <c r="C803" s="44"/>
      <c r="D803" s="44"/>
      <c r="E803" s="44"/>
      <c r="F803" s="44"/>
      <c r="G803" s="44"/>
      <c r="H803" s="20"/>
      <c r="I803" s="20"/>
      <c r="J803" s="20"/>
      <c r="K803" s="20"/>
      <c r="L803" s="20"/>
      <c r="M803" s="20"/>
      <c r="N803" s="20"/>
      <c r="O803" s="20"/>
      <c r="P803" s="20"/>
      <c r="Q803" s="20"/>
      <c r="R803" s="20"/>
      <c r="S803" s="20"/>
      <c r="T803" s="20"/>
      <c r="U803" s="20"/>
      <c r="V803" s="20"/>
      <c r="W803" s="20"/>
      <c r="X803" s="20"/>
      <c r="Y803" s="20"/>
      <c r="Z803" s="20"/>
    </row>
    <row r="804" spans="1:26" ht="16.5" customHeight="1" x14ac:dyDescent="0.3">
      <c r="A804" s="20"/>
      <c r="B804" s="20"/>
      <c r="C804" s="44"/>
      <c r="D804" s="44"/>
      <c r="E804" s="44"/>
      <c r="F804" s="44"/>
      <c r="G804" s="44"/>
      <c r="H804" s="20"/>
      <c r="I804" s="20"/>
      <c r="J804" s="20"/>
      <c r="K804" s="20"/>
      <c r="L804" s="20"/>
      <c r="M804" s="20"/>
      <c r="N804" s="20"/>
      <c r="O804" s="20"/>
      <c r="P804" s="20"/>
      <c r="Q804" s="20"/>
      <c r="R804" s="20"/>
      <c r="S804" s="20"/>
      <c r="T804" s="20"/>
      <c r="U804" s="20"/>
      <c r="V804" s="20"/>
      <c r="W804" s="20"/>
      <c r="X804" s="20"/>
      <c r="Y804" s="20"/>
      <c r="Z804" s="20"/>
    </row>
    <row r="805" spans="1:26" ht="16.5" customHeight="1" x14ac:dyDescent="0.3">
      <c r="A805" s="20"/>
      <c r="B805" s="20"/>
      <c r="C805" s="44"/>
      <c r="D805" s="44"/>
      <c r="E805" s="44"/>
      <c r="F805" s="44"/>
      <c r="G805" s="44"/>
      <c r="H805" s="20"/>
      <c r="I805" s="20"/>
      <c r="J805" s="20"/>
      <c r="K805" s="20"/>
      <c r="L805" s="20"/>
      <c r="M805" s="20"/>
      <c r="N805" s="20"/>
      <c r="O805" s="20"/>
      <c r="P805" s="20"/>
      <c r="Q805" s="20"/>
      <c r="R805" s="20"/>
      <c r="S805" s="20"/>
      <c r="T805" s="20"/>
      <c r="U805" s="20"/>
      <c r="V805" s="20"/>
      <c r="W805" s="20"/>
      <c r="X805" s="20"/>
      <c r="Y805" s="20"/>
      <c r="Z805" s="20"/>
    </row>
    <row r="806" spans="1:26" ht="16.5" customHeight="1" x14ac:dyDescent="0.3">
      <c r="A806" s="20"/>
      <c r="B806" s="20"/>
      <c r="C806" s="44"/>
      <c r="D806" s="44"/>
      <c r="E806" s="44"/>
      <c r="F806" s="44"/>
      <c r="G806" s="44"/>
      <c r="H806" s="20"/>
      <c r="I806" s="20"/>
      <c r="J806" s="20"/>
      <c r="K806" s="20"/>
      <c r="L806" s="20"/>
      <c r="M806" s="20"/>
      <c r="N806" s="20"/>
      <c r="O806" s="20"/>
      <c r="P806" s="20"/>
      <c r="Q806" s="20"/>
      <c r="R806" s="20"/>
      <c r="S806" s="20"/>
      <c r="T806" s="20"/>
      <c r="U806" s="20"/>
      <c r="V806" s="20"/>
      <c r="W806" s="20"/>
      <c r="X806" s="20"/>
      <c r="Y806" s="20"/>
      <c r="Z806" s="20"/>
    </row>
    <row r="807" spans="1:26" ht="16.5" customHeight="1" x14ac:dyDescent="0.3">
      <c r="A807" s="20"/>
      <c r="B807" s="20"/>
      <c r="C807" s="44"/>
      <c r="D807" s="44"/>
      <c r="E807" s="44"/>
      <c r="F807" s="44"/>
      <c r="G807" s="44"/>
      <c r="H807" s="20"/>
      <c r="I807" s="20"/>
      <c r="J807" s="20"/>
      <c r="K807" s="20"/>
      <c r="L807" s="20"/>
      <c r="M807" s="20"/>
      <c r="N807" s="20"/>
      <c r="O807" s="20"/>
      <c r="P807" s="20"/>
      <c r="Q807" s="20"/>
      <c r="R807" s="20"/>
      <c r="S807" s="20"/>
      <c r="T807" s="20"/>
      <c r="U807" s="20"/>
      <c r="V807" s="20"/>
      <c r="W807" s="20"/>
      <c r="X807" s="20"/>
      <c r="Y807" s="20"/>
      <c r="Z807" s="20"/>
    </row>
    <row r="808" spans="1:26" ht="16.5" customHeight="1" x14ac:dyDescent="0.3">
      <c r="A808" s="20"/>
      <c r="B808" s="20"/>
      <c r="C808" s="44"/>
      <c r="D808" s="44"/>
      <c r="E808" s="44"/>
      <c r="F808" s="44"/>
      <c r="G808" s="44"/>
      <c r="H808" s="20"/>
      <c r="I808" s="20"/>
      <c r="J808" s="20"/>
      <c r="K808" s="20"/>
      <c r="L808" s="20"/>
      <c r="M808" s="20"/>
      <c r="N808" s="20"/>
      <c r="O808" s="20"/>
      <c r="P808" s="20"/>
      <c r="Q808" s="20"/>
      <c r="R808" s="20"/>
      <c r="S808" s="20"/>
      <c r="T808" s="20"/>
      <c r="U808" s="20"/>
      <c r="V808" s="20"/>
      <c r="W808" s="20"/>
      <c r="X808" s="20"/>
      <c r="Y808" s="20"/>
      <c r="Z808" s="20"/>
    </row>
    <row r="809" spans="1:26" ht="16.5" customHeight="1" x14ac:dyDescent="0.3">
      <c r="A809" s="20"/>
      <c r="B809" s="20"/>
      <c r="C809" s="44"/>
      <c r="D809" s="44"/>
      <c r="E809" s="44"/>
      <c r="F809" s="44"/>
      <c r="G809" s="44"/>
      <c r="H809" s="20"/>
      <c r="I809" s="20"/>
      <c r="J809" s="20"/>
      <c r="K809" s="20"/>
      <c r="L809" s="20"/>
      <c r="M809" s="20"/>
      <c r="N809" s="20"/>
      <c r="O809" s="20"/>
      <c r="P809" s="20"/>
      <c r="Q809" s="20"/>
      <c r="R809" s="20"/>
      <c r="S809" s="20"/>
      <c r="T809" s="20"/>
      <c r="U809" s="20"/>
      <c r="V809" s="20"/>
      <c r="W809" s="20"/>
      <c r="X809" s="20"/>
      <c r="Y809" s="20"/>
      <c r="Z809" s="20"/>
    </row>
    <row r="810" spans="1:26" ht="16.5" customHeight="1" x14ac:dyDescent="0.3">
      <c r="A810" s="20"/>
      <c r="B810" s="20"/>
      <c r="C810" s="44"/>
      <c r="D810" s="44"/>
      <c r="E810" s="44"/>
      <c r="F810" s="44"/>
      <c r="G810" s="44"/>
      <c r="H810" s="20"/>
      <c r="I810" s="20"/>
      <c r="J810" s="20"/>
      <c r="K810" s="20"/>
      <c r="L810" s="20"/>
      <c r="M810" s="20"/>
      <c r="N810" s="20"/>
      <c r="O810" s="20"/>
      <c r="P810" s="20"/>
      <c r="Q810" s="20"/>
      <c r="R810" s="20"/>
      <c r="S810" s="20"/>
      <c r="T810" s="20"/>
      <c r="U810" s="20"/>
      <c r="V810" s="20"/>
      <c r="W810" s="20"/>
      <c r="X810" s="20"/>
      <c r="Y810" s="20"/>
      <c r="Z810" s="20"/>
    </row>
    <row r="811" spans="1:26" ht="16.5" customHeight="1" x14ac:dyDescent="0.3">
      <c r="A811" s="20"/>
      <c r="B811" s="20"/>
      <c r="C811" s="44"/>
      <c r="D811" s="44"/>
      <c r="E811" s="44"/>
      <c r="F811" s="44"/>
      <c r="G811" s="44"/>
      <c r="H811" s="20"/>
      <c r="I811" s="20"/>
      <c r="J811" s="20"/>
      <c r="K811" s="20"/>
      <c r="L811" s="20"/>
      <c r="M811" s="20"/>
      <c r="N811" s="20"/>
      <c r="O811" s="20"/>
      <c r="P811" s="20"/>
      <c r="Q811" s="20"/>
      <c r="R811" s="20"/>
      <c r="S811" s="20"/>
      <c r="T811" s="20"/>
      <c r="U811" s="20"/>
      <c r="V811" s="20"/>
      <c r="W811" s="20"/>
      <c r="X811" s="20"/>
      <c r="Y811" s="20"/>
      <c r="Z811" s="20"/>
    </row>
    <row r="812" spans="1:26" ht="16.5" customHeight="1" x14ac:dyDescent="0.3">
      <c r="A812" s="20"/>
      <c r="B812" s="20"/>
      <c r="C812" s="44"/>
      <c r="D812" s="44"/>
      <c r="E812" s="44"/>
      <c r="F812" s="44"/>
      <c r="G812" s="44"/>
      <c r="H812" s="20"/>
      <c r="I812" s="20"/>
      <c r="J812" s="20"/>
      <c r="K812" s="20"/>
      <c r="L812" s="20"/>
      <c r="M812" s="20"/>
      <c r="N812" s="20"/>
      <c r="O812" s="20"/>
      <c r="P812" s="20"/>
      <c r="Q812" s="20"/>
      <c r="R812" s="20"/>
      <c r="S812" s="20"/>
      <c r="T812" s="20"/>
      <c r="U812" s="20"/>
      <c r="V812" s="20"/>
      <c r="W812" s="20"/>
      <c r="X812" s="20"/>
      <c r="Y812" s="20"/>
      <c r="Z812" s="20"/>
    </row>
    <row r="813" spans="1:26" ht="16.5" customHeight="1" x14ac:dyDescent="0.3">
      <c r="A813" s="20"/>
      <c r="B813" s="20"/>
      <c r="C813" s="44"/>
      <c r="D813" s="44"/>
      <c r="E813" s="44"/>
      <c r="F813" s="44"/>
      <c r="G813" s="44"/>
      <c r="H813" s="20"/>
      <c r="I813" s="20"/>
      <c r="J813" s="20"/>
      <c r="K813" s="20"/>
      <c r="L813" s="20"/>
      <c r="M813" s="20"/>
      <c r="N813" s="20"/>
      <c r="O813" s="20"/>
      <c r="P813" s="20"/>
      <c r="Q813" s="20"/>
      <c r="R813" s="20"/>
      <c r="S813" s="20"/>
      <c r="T813" s="20"/>
      <c r="U813" s="20"/>
      <c r="V813" s="20"/>
      <c r="W813" s="20"/>
      <c r="X813" s="20"/>
      <c r="Y813" s="20"/>
      <c r="Z813" s="20"/>
    </row>
    <row r="814" spans="1:26" ht="16.5" customHeight="1" x14ac:dyDescent="0.3">
      <c r="A814" s="20"/>
      <c r="B814" s="20"/>
      <c r="C814" s="44"/>
      <c r="D814" s="44"/>
      <c r="E814" s="44"/>
      <c r="F814" s="44"/>
      <c r="G814" s="44"/>
      <c r="H814" s="20"/>
      <c r="I814" s="20"/>
      <c r="J814" s="20"/>
      <c r="K814" s="20"/>
      <c r="L814" s="20"/>
      <c r="M814" s="20"/>
      <c r="N814" s="20"/>
      <c r="O814" s="20"/>
      <c r="P814" s="20"/>
      <c r="Q814" s="20"/>
      <c r="R814" s="20"/>
      <c r="S814" s="20"/>
      <c r="T814" s="20"/>
      <c r="U814" s="20"/>
      <c r="V814" s="20"/>
      <c r="W814" s="20"/>
      <c r="X814" s="20"/>
      <c r="Y814" s="20"/>
      <c r="Z814" s="20"/>
    </row>
    <row r="815" spans="1:26" ht="16.5" customHeight="1" x14ac:dyDescent="0.3">
      <c r="A815" s="20"/>
      <c r="B815" s="20"/>
      <c r="C815" s="44"/>
      <c r="D815" s="44"/>
      <c r="E815" s="44"/>
      <c r="F815" s="44"/>
      <c r="G815" s="44"/>
      <c r="H815" s="20"/>
      <c r="I815" s="20"/>
      <c r="J815" s="20"/>
      <c r="K815" s="20"/>
      <c r="L815" s="20"/>
      <c r="M815" s="20"/>
      <c r="N815" s="20"/>
      <c r="O815" s="20"/>
      <c r="P815" s="20"/>
      <c r="Q815" s="20"/>
      <c r="R815" s="20"/>
      <c r="S815" s="20"/>
      <c r="T815" s="20"/>
      <c r="U815" s="20"/>
      <c r="V815" s="20"/>
      <c r="W815" s="20"/>
      <c r="X815" s="20"/>
      <c r="Y815" s="20"/>
      <c r="Z815" s="20"/>
    </row>
    <row r="816" spans="1:26" ht="16.5" customHeight="1" x14ac:dyDescent="0.3">
      <c r="A816" s="20"/>
      <c r="B816" s="20"/>
      <c r="C816" s="44"/>
      <c r="D816" s="44"/>
      <c r="E816" s="44"/>
      <c r="F816" s="44"/>
      <c r="G816" s="44"/>
      <c r="H816" s="20"/>
      <c r="I816" s="20"/>
      <c r="J816" s="20"/>
      <c r="K816" s="20"/>
      <c r="L816" s="20"/>
      <c r="M816" s="20"/>
      <c r="N816" s="20"/>
      <c r="O816" s="20"/>
      <c r="P816" s="20"/>
      <c r="Q816" s="20"/>
      <c r="R816" s="20"/>
      <c r="S816" s="20"/>
      <c r="T816" s="20"/>
      <c r="U816" s="20"/>
      <c r="V816" s="20"/>
      <c r="W816" s="20"/>
      <c r="X816" s="20"/>
      <c r="Y816" s="20"/>
      <c r="Z816" s="20"/>
    </row>
    <row r="817" spans="1:26" ht="16.5" customHeight="1" x14ac:dyDescent="0.3">
      <c r="A817" s="20"/>
      <c r="B817" s="20"/>
      <c r="C817" s="44"/>
      <c r="D817" s="44"/>
      <c r="E817" s="44"/>
      <c r="F817" s="44"/>
      <c r="G817" s="44"/>
      <c r="H817" s="20"/>
      <c r="I817" s="20"/>
      <c r="J817" s="20"/>
      <c r="K817" s="20"/>
      <c r="L817" s="20"/>
      <c r="M817" s="20"/>
      <c r="N817" s="20"/>
      <c r="O817" s="20"/>
      <c r="P817" s="20"/>
      <c r="Q817" s="20"/>
      <c r="R817" s="20"/>
      <c r="S817" s="20"/>
      <c r="T817" s="20"/>
      <c r="U817" s="20"/>
      <c r="V817" s="20"/>
      <c r="W817" s="20"/>
      <c r="X817" s="20"/>
      <c r="Y817" s="20"/>
      <c r="Z817" s="20"/>
    </row>
    <row r="818" spans="1:26" ht="16.5" customHeight="1" x14ac:dyDescent="0.3">
      <c r="A818" s="20"/>
      <c r="B818" s="20"/>
      <c r="C818" s="44"/>
      <c r="D818" s="44"/>
      <c r="E818" s="44"/>
      <c r="F818" s="44"/>
      <c r="G818" s="44"/>
      <c r="H818" s="20"/>
      <c r="I818" s="20"/>
      <c r="J818" s="20"/>
      <c r="K818" s="20"/>
      <c r="L818" s="20"/>
      <c r="M818" s="20"/>
      <c r="N818" s="20"/>
      <c r="O818" s="20"/>
      <c r="P818" s="20"/>
      <c r="Q818" s="20"/>
      <c r="R818" s="20"/>
      <c r="S818" s="20"/>
      <c r="T818" s="20"/>
      <c r="U818" s="20"/>
      <c r="V818" s="20"/>
      <c r="W818" s="20"/>
      <c r="X818" s="20"/>
      <c r="Y818" s="20"/>
      <c r="Z818" s="20"/>
    </row>
    <row r="819" spans="1:26" ht="16.5" customHeight="1" x14ac:dyDescent="0.3">
      <c r="A819" s="20"/>
      <c r="B819" s="20"/>
      <c r="C819" s="44"/>
      <c r="D819" s="44"/>
      <c r="E819" s="44"/>
      <c r="F819" s="44"/>
      <c r="G819" s="44"/>
      <c r="H819" s="20"/>
      <c r="I819" s="20"/>
      <c r="J819" s="20"/>
      <c r="K819" s="20"/>
      <c r="L819" s="20"/>
      <c r="M819" s="20"/>
      <c r="N819" s="20"/>
      <c r="O819" s="20"/>
      <c r="P819" s="20"/>
      <c r="Q819" s="20"/>
      <c r="R819" s="20"/>
      <c r="S819" s="20"/>
      <c r="T819" s="20"/>
      <c r="U819" s="20"/>
      <c r="V819" s="20"/>
      <c r="W819" s="20"/>
      <c r="X819" s="20"/>
      <c r="Y819" s="20"/>
      <c r="Z819" s="20"/>
    </row>
    <row r="820" spans="1:26" ht="16.5" customHeight="1" x14ac:dyDescent="0.3">
      <c r="A820" s="20"/>
      <c r="B820" s="20"/>
      <c r="C820" s="44"/>
      <c r="D820" s="44"/>
      <c r="E820" s="44"/>
      <c r="F820" s="44"/>
      <c r="G820" s="44"/>
      <c r="H820" s="20"/>
      <c r="I820" s="20"/>
      <c r="J820" s="20"/>
      <c r="K820" s="20"/>
      <c r="L820" s="20"/>
      <c r="M820" s="20"/>
      <c r="N820" s="20"/>
      <c r="O820" s="20"/>
      <c r="P820" s="20"/>
      <c r="Q820" s="20"/>
      <c r="R820" s="20"/>
      <c r="S820" s="20"/>
      <c r="T820" s="20"/>
      <c r="U820" s="20"/>
      <c r="V820" s="20"/>
      <c r="W820" s="20"/>
      <c r="X820" s="20"/>
      <c r="Y820" s="20"/>
      <c r="Z820" s="20"/>
    </row>
    <row r="821" spans="1:26" ht="16.5" customHeight="1" x14ac:dyDescent="0.3">
      <c r="A821" s="20"/>
      <c r="B821" s="20"/>
      <c r="C821" s="44"/>
      <c r="D821" s="44"/>
      <c r="E821" s="44"/>
      <c r="F821" s="44"/>
      <c r="G821" s="44"/>
      <c r="H821" s="20"/>
      <c r="I821" s="20"/>
      <c r="J821" s="20"/>
      <c r="K821" s="20"/>
      <c r="L821" s="20"/>
      <c r="M821" s="20"/>
      <c r="N821" s="20"/>
      <c r="O821" s="20"/>
      <c r="P821" s="20"/>
      <c r="Q821" s="20"/>
      <c r="R821" s="20"/>
      <c r="S821" s="20"/>
      <c r="T821" s="20"/>
      <c r="U821" s="20"/>
      <c r="V821" s="20"/>
      <c r="W821" s="20"/>
      <c r="X821" s="20"/>
      <c r="Y821" s="20"/>
      <c r="Z821" s="20"/>
    </row>
    <row r="822" spans="1:26" ht="16.5" customHeight="1" x14ac:dyDescent="0.3">
      <c r="A822" s="20"/>
      <c r="B822" s="20"/>
      <c r="C822" s="44"/>
      <c r="D822" s="44"/>
      <c r="E822" s="44"/>
      <c r="F822" s="44"/>
      <c r="G822" s="44"/>
      <c r="H822" s="20"/>
      <c r="I822" s="20"/>
      <c r="J822" s="20"/>
      <c r="K822" s="20"/>
      <c r="L822" s="20"/>
      <c r="M822" s="20"/>
      <c r="N822" s="20"/>
      <c r="O822" s="20"/>
      <c r="P822" s="20"/>
      <c r="Q822" s="20"/>
      <c r="R822" s="20"/>
      <c r="S822" s="20"/>
      <c r="T822" s="20"/>
      <c r="U822" s="20"/>
      <c r="V822" s="20"/>
      <c r="W822" s="20"/>
      <c r="X822" s="20"/>
      <c r="Y822" s="20"/>
      <c r="Z822" s="20"/>
    </row>
    <row r="823" spans="1:26" ht="16.5" customHeight="1" x14ac:dyDescent="0.3">
      <c r="A823" s="20"/>
      <c r="B823" s="20"/>
      <c r="C823" s="44"/>
      <c r="D823" s="44"/>
      <c r="E823" s="44"/>
      <c r="F823" s="44"/>
      <c r="G823" s="44"/>
      <c r="H823" s="20"/>
      <c r="I823" s="20"/>
      <c r="J823" s="20"/>
      <c r="K823" s="20"/>
      <c r="L823" s="20"/>
      <c r="M823" s="20"/>
      <c r="N823" s="20"/>
      <c r="O823" s="20"/>
      <c r="P823" s="20"/>
      <c r="Q823" s="20"/>
      <c r="R823" s="20"/>
      <c r="S823" s="20"/>
      <c r="T823" s="20"/>
      <c r="U823" s="20"/>
      <c r="V823" s="20"/>
      <c r="W823" s="20"/>
      <c r="X823" s="20"/>
      <c r="Y823" s="20"/>
      <c r="Z823" s="20"/>
    </row>
    <row r="824" spans="1:26" ht="16.5" customHeight="1" x14ac:dyDescent="0.3">
      <c r="A824" s="20"/>
      <c r="B824" s="20"/>
      <c r="C824" s="44"/>
      <c r="D824" s="44"/>
      <c r="E824" s="44"/>
      <c r="F824" s="44"/>
      <c r="G824" s="44"/>
      <c r="H824" s="20"/>
      <c r="I824" s="20"/>
      <c r="J824" s="20"/>
      <c r="K824" s="20"/>
      <c r="L824" s="20"/>
      <c r="M824" s="20"/>
      <c r="N824" s="20"/>
      <c r="O824" s="20"/>
      <c r="P824" s="20"/>
      <c r="Q824" s="20"/>
      <c r="R824" s="20"/>
      <c r="S824" s="20"/>
      <c r="T824" s="20"/>
      <c r="U824" s="20"/>
      <c r="V824" s="20"/>
      <c r="W824" s="20"/>
      <c r="X824" s="20"/>
      <c r="Y824" s="20"/>
      <c r="Z824" s="20"/>
    </row>
    <row r="825" spans="1:26" ht="16.5" customHeight="1" x14ac:dyDescent="0.3">
      <c r="A825" s="20"/>
      <c r="B825" s="20"/>
      <c r="C825" s="44"/>
      <c r="D825" s="44"/>
      <c r="E825" s="44"/>
      <c r="F825" s="44"/>
      <c r="G825" s="44"/>
      <c r="H825" s="20"/>
      <c r="I825" s="20"/>
      <c r="J825" s="20"/>
      <c r="K825" s="20"/>
      <c r="L825" s="20"/>
      <c r="M825" s="20"/>
      <c r="N825" s="20"/>
      <c r="O825" s="20"/>
      <c r="P825" s="20"/>
      <c r="Q825" s="20"/>
      <c r="R825" s="20"/>
      <c r="S825" s="20"/>
      <c r="T825" s="20"/>
      <c r="U825" s="20"/>
      <c r="V825" s="20"/>
      <c r="W825" s="20"/>
      <c r="X825" s="20"/>
      <c r="Y825" s="20"/>
      <c r="Z825" s="20"/>
    </row>
    <row r="826" spans="1:26" ht="16.5" customHeight="1" x14ac:dyDescent="0.3">
      <c r="A826" s="20"/>
      <c r="B826" s="20"/>
      <c r="C826" s="44"/>
      <c r="D826" s="44"/>
      <c r="E826" s="44"/>
      <c r="F826" s="44"/>
      <c r="G826" s="44"/>
      <c r="H826" s="20"/>
      <c r="I826" s="20"/>
      <c r="J826" s="20"/>
      <c r="K826" s="20"/>
      <c r="L826" s="20"/>
      <c r="M826" s="20"/>
      <c r="N826" s="20"/>
      <c r="O826" s="20"/>
      <c r="P826" s="20"/>
      <c r="Q826" s="20"/>
      <c r="R826" s="20"/>
      <c r="S826" s="20"/>
      <c r="T826" s="20"/>
      <c r="U826" s="20"/>
      <c r="V826" s="20"/>
      <c r="W826" s="20"/>
      <c r="X826" s="20"/>
      <c r="Y826" s="20"/>
      <c r="Z826" s="20"/>
    </row>
    <row r="827" spans="1:26" ht="16.5" customHeight="1" x14ac:dyDescent="0.3">
      <c r="A827" s="20"/>
      <c r="B827" s="20"/>
      <c r="C827" s="44"/>
      <c r="D827" s="44"/>
      <c r="E827" s="44"/>
      <c r="F827" s="44"/>
      <c r="G827" s="44"/>
      <c r="H827" s="20"/>
      <c r="I827" s="20"/>
      <c r="J827" s="20"/>
      <c r="K827" s="20"/>
      <c r="L827" s="20"/>
      <c r="M827" s="20"/>
      <c r="N827" s="20"/>
      <c r="O827" s="20"/>
      <c r="P827" s="20"/>
      <c r="Q827" s="20"/>
      <c r="R827" s="20"/>
      <c r="S827" s="20"/>
      <c r="T827" s="20"/>
      <c r="U827" s="20"/>
      <c r="V827" s="20"/>
      <c r="W827" s="20"/>
      <c r="X827" s="20"/>
      <c r="Y827" s="20"/>
      <c r="Z827" s="20"/>
    </row>
    <row r="828" spans="1:26" ht="16.5" customHeight="1" x14ac:dyDescent="0.3">
      <c r="A828" s="20"/>
      <c r="B828" s="20"/>
      <c r="C828" s="44"/>
      <c r="D828" s="44"/>
      <c r="E828" s="44"/>
      <c r="F828" s="44"/>
      <c r="G828" s="44"/>
      <c r="H828" s="20"/>
      <c r="I828" s="20"/>
      <c r="J828" s="20"/>
      <c r="K828" s="20"/>
      <c r="L828" s="20"/>
      <c r="M828" s="20"/>
      <c r="N828" s="20"/>
      <c r="O828" s="20"/>
      <c r="P828" s="20"/>
      <c r="Q828" s="20"/>
      <c r="R828" s="20"/>
      <c r="S828" s="20"/>
      <c r="T828" s="20"/>
      <c r="U828" s="20"/>
      <c r="V828" s="20"/>
      <c r="W828" s="20"/>
      <c r="X828" s="20"/>
      <c r="Y828" s="20"/>
      <c r="Z828" s="20"/>
    </row>
    <row r="829" spans="1:26" ht="16.5" customHeight="1" x14ac:dyDescent="0.3">
      <c r="A829" s="20"/>
      <c r="B829" s="20"/>
      <c r="C829" s="44"/>
      <c r="D829" s="44"/>
      <c r="E829" s="44"/>
      <c r="F829" s="44"/>
      <c r="G829" s="44"/>
      <c r="H829" s="20"/>
      <c r="I829" s="20"/>
      <c r="J829" s="20"/>
      <c r="K829" s="20"/>
      <c r="L829" s="20"/>
      <c r="M829" s="20"/>
      <c r="N829" s="20"/>
      <c r="O829" s="20"/>
      <c r="P829" s="20"/>
      <c r="Q829" s="20"/>
      <c r="R829" s="20"/>
      <c r="S829" s="20"/>
      <c r="T829" s="20"/>
      <c r="U829" s="20"/>
      <c r="V829" s="20"/>
      <c r="W829" s="20"/>
      <c r="X829" s="20"/>
      <c r="Y829" s="20"/>
      <c r="Z829" s="20"/>
    </row>
    <row r="830" spans="1:26" ht="16.5" customHeight="1" x14ac:dyDescent="0.3">
      <c r="A830" s="20"/>
      <c r="B830" s="20"/>
      <c r="C830" s="44"/>
      <c r="D830" s="44"/>
      <c r="E830" s="44"/>
      <c r="F830" s="44"/>
      <c r="G830" s="44"/>
      <c r="H830" s="20"/>
      <c r="I830" s="20"/>
      <c r="J830" s="20"/>
      <c r="K830" s="20"/>
      <c r="L830" s="20"/>
      <c r="M830" s="20"/>
      <c r="N830" s="20"/>
      <c r="O830" s="20"/>
      <c r="P830" s="20"/>
      <c r="Q830" s="20"/>
      <c r="R830" s="20"/>
      <c r="S830" s="20"/>
      <c r="T830" s="20"/>
      <c r="U830" s="20"/>
      <c r="V830" s="20"/>
      <c r="W830" s="20"/>
      <c r="X830" s="20"/>
      <c r="Y830" s="20"/>
      <c r="Z830" s="20"/>
    </row>
    <row r="831" spans="1:26" ht="16.5" customHeight="1" x14ac:dyDescent="0.3">
      <c r="A831" s="20"/>
      <c r="B831" s="20"/>
      <c r="C831" s="44"/>
      <c r="D831" s="44"/>
      <c r="E831" s="44"/>
      <c r="F831" s="44"/>
      <c r="G831" s="44"/>
      <c r="H831" s="20"/>
      <c r="I831" s="20"/>
      <c r="J831" s="20"/>
      <c r="K831" s="20"/>
      <c r="L831" s="20"/>
      <c r="M831" s="20"/>
      <c r="N831" s="20"/>
      <c r="O831" s="20"/>
      <c r="P831" s="20"/>
      <c r="Q831" s="20"/>
      <c r="R831" s="20"/>
      <c r="S831" s="20"/>
      <c r="T831" s="20"/>
      <c r="U831" s="20"/>
      <c r="V831" s="20"/>
      <c r="W831" s="20"/>
      <c r="X831" s="20"/>
      <c r="Y831" s="20"/>
      <c r="Z831" s="20"/>
    </row>
    <row r="832" spans="1:26" ht="16.5" customHeight="1" x14ac:dyDescent="0.3">
      <c r="A832" s="20"/>
      <c r="B832" s="20"/>
      <c r="C832" s="44"/>
      <c r="D832" s="44"/>
      <c r="E832" s="44"/>
      <c r="F832" s="44"/>
      <c r="G832" s="44"/>
      <c r="H832" s="20"/>
      <c r="I832" s="20"/>
      <c r="J832" s="20"/>
      <c r="K832" s="20"/>
      <c r="L832" s="20"/>
      <c r="M832" s="20"/>
      <c r="N832" s="20"/>
      <c r="O832" s="20"/>
      <c r="P832" s="20"/>
      <c r="Q832" s="20"/>
      <c r="R832" s="20"/>
      <c r="S832" s="20"/>
      <c r="T832" s="20"/>
      <c r="U832" s="20"/>
      <c r="V832" s="20"/>
      <c r="W832" s="20"/>
      <c r="X832" s="20"/>
      <c r="Y832" s="20"/>
      <c r="Z832" s="20"/>
    </row>
    <row r="833" spans="1:26" ht="16.5" customHeight="1" x14ac:dyDescent="0.3">
      <c r="A833" s="20"/>
      <c r="B833" s="20"/>
      <c r="C833" s="44"/>
      <c r="D833" s="44"/>
      <c r="E833" s="44"/>
      <c r="F833" s="44"/>
      <c r="G833" s="44"/>
      <c r="H833" s="20"/>
      <c r="I833" s="20"/>
      <c r="J833" s="20"/>
      <c r="K833" s="20"/>
      <c r="L833" s="20"/>
      <c r="M833" s="20"/>
      <c r="N833" s="20"/>
      <c r="O833" s="20"/>
      <c r="P833" s="20"/>
      <c r="Q833" s="20"/>
      <c r="R833" s="20"/>
      <c r="S833" s="20"/>
      <c r="T833" s="20"/>
      <c r="U833" s="20"/>
      <c r="V833" s="20"/>
      <c r="W833" s="20"/>
      <c r="X833" s="20"/>
      <c r="Y833" s="20"/>
      <c r="Z833" s="20"/>
    </row>
    <row r="834" spans="1:26" ht="16.5" customHeight="1" x14ac:dyDescent="0.3">
      <c r="A834" s="20"/>
      <c r="B834" s="20"/>
      <c r="C834" s="44"/>
      <c r="D834" s="44"/>
      <c r="E834" s="44"/>
      <c r="F834" s="44"/>
      <c r="G834" s="44"/>
      <c r="H834" s="20"/>
      <c r="I834" s="20"/>
      <c r="J834" s="20"/>
      <c r="K834" s="20"/>
      <c r="L834" s="20"/>
      <c r="M834" s="20"/>
      <c r="N834" s="20"/>
      <c r="O834" s="20"/>
      <c r="P834" s="20"/>
      <c r="Q834" s="20"/>
      <c r="R834" s="20"/>
      <c r="S834" s="20"/>
      <c r="T834" s="20"/>
      <c r="U834" s="20"/>
      <c r="V834" s="20"/>
      <c r="W834" s="20"/>
      <c r="X834" s="20"/>
      <c r="Y834" s="20"/>
      <c r="Z834" s="20"/>
    </row>
    <row r="835" spans="1:26" ht="16.5" customHeight="1" x14ac:dyDescent="0.3">
      <c r="A835" s="20"/>
      <c r="B835" s="20"/>
      <c r="C835" s="44"/>
      <c r="D835" s="44"/>
      <c r="E835" s="44"/>
      <c r="F835" s="44"/>
      <c r="G835" s="44"/>
      <c r="H835" s="20"/>
      <c r="I835" s="20"/>
      <c r="J835" s="20"/>
      <c r="K835" s="20"/>
      <c r="L835" s="20"/>
      <c r="M835" s="20"/>
      <c r="N835" s="20"/>
      <c r="O835" s="20"/>
      <c r="P835" s="20"/>
      <c r="Q835" s="20"/>
      <c r="R835" s="20"/>
      <c r="S835" s="20"/>
      <c r="T835" s="20"/>
      <c r="U835" s="20"/>
      <c r="V835" s="20"/>
      <c r="W835" s="20"/>
      <c r="X835" s="20"/>
      <c r="Y835" s="20"/>
      <c r="Z835" s="20"/>
    </row>
    <row r="836" spans="1:26" ht="16.5" customHeight="1" x14ac:dyDescent="0.3">
      <c r="A836" s="20"/>
      <c r="B836" s="20"/>
      <c r="C836" s="44"/>
      <c r="D836" s="44"/>
      <c r="E836" s="44"/>
      <c r="F836" s="44"/>
      <c r="G836" s="44"/>
      <c r="H836" s="20"/>
      <c r="I836" s="20"/>
      <c r="J836" s="20"/>
      <c r="K836" s="20"/>
      <c r="L836" s="20"/>
      <c r="M836" s="20"/>
      <c r="N836" s="20"/>
      <c r="O836" s="20"/>
      <c r="P836" s="20"/>
      <c r="Q836" s="20"/>
      <c r="R836" s="20"/>
      <c r="S836" s="20"/>
      <c r="T836" s="20"/>
      <c r="U836" s="20"/>
      <c r="V836" s="20"/>
      <c r="W836" s="20"/>
      <c r="X836" s="20"/>
      <c r="Y836" s="20"/>
      <c r="Z836" s="20"/>
    </row>
    <row r="837" spans="1:26" ht="16.5" customHeight="1" x14ac:dyDescent="0.3">
      <c r="A837" s="20"/>
      <c r="B837" s="20"/>
      <c r="C837" s="44"/>
      <c r="D837" s="44"/>
      <c r="E837" s="44"/>
      <c r="F837" s="44"/>
      <c r="G837" s="44"/>
      <c r="H837" s="20"/>
      <c r="I837" s="20"/>
      <c r="J837" s="20"/>
      <c r="K837" s="20"/>
      <c r="L837" s="20"/>
      <c r="M837" s="20"/>
      <c r="N837" s="20"/>
      <c r="O837" s="20"/>
      <c r="P837" s="20"/>
      <c r="Q837" s="20"/>
      <c r="R837" s="20"/>
      <c r="S837" s="20"/>
      <c r="T837" s="20"/>
      <c r="U837" s="20"/>
      <c r="V837" s="20"/>
      <c r="W837" s="20"/>
      <c r="X837" s="20"/>
      <c r="Y837" s="20"/>
      <c r="Z837" s="20"/>
    </row>
    <row r="838" spans="1:26" ht="16.5" customHeight="1" x14ac:dyDescent="0.3">
      <c r="A838" s="20"/>
      <c r="B838" s="20"/>
      <c r="C838" s="44"/>
      <c r="D838" s="44"/>
      <c r="E838" s="44"/>
      <c r="F838" s="44"/>
      <c r="G838" s="44"/>
      <c r="H838" s="20"/>
      <c r="I838" s="20"/>
      <c r="J838" s="20"/>
      <c r="K838" s="20"/>
      <c r="L838" s="20"/>
      <c r="M838" s="20"/>
      <c r="N838" s="20"/>
      <c r="O838" s="20"/>
      <c r="P838" s="20"/>
      <c r="Q838" s="20"/>
      <c r="R838" s="20"/>
      <c r="S838" s="20"/>
      <c r="T838" s="20"/>
      <c r="U838" s="20"/>
      <c r="V838" s="20"/>
      <c r="W838" s="20"/>
      <c r="X838" s="20"/>
      <c r="Y838" s="20"/>
      <c r="Z838" s="20"/>
    </row>
    <row r="839" spans="1:26" ht="16.5" customHeight="1" x14ac:dyDescent="0.3">
      <c r="A839" s="20"/>
      <c r="B839" s="20"/>
      <c r="C839" s="44"/>
      <c r="D839" s="44"/>
      <c r="E839" s="44"/>
      <c r="F839" s="44"/>
      <c r="G839" s="44"/>
      <c r="H839" s="20"/>
      <c r="I839" s="20"/>
      <c r="J839" s="20"/>
      <c r="K839" s="20"/>
      <c r="L839" s="20"/>
      <c r="M839" s="20"/>
      <c r="N839" s="20"/>
      <c r="O839" s="20"/>
      <c r="P839" s="20"/>
      <c r="Q839" s="20"/>
      <c r="R839" s="20"/>
      <c r="S839" s="20"/>
      <c r="T839" s="20"/>
      <c r="U839" s="20"/>
      <c r="V839" s="20"/>
      <c r="W839" s="20"/>
      <c r="X839" s="20"/>
      <c r="Y839" s="20"/>
      <c r="Z839" s="20"/>
    </row>
    <row r="840" spans="1:26" ht="16.5" customHeight="1" x14ac:dyDescent="0.3">
      <c r="A840" s="20"/>
      <c r="B840" s="20"/>
      <c r="C840" s="44"/>
      <c r="D840" s="44"/>
      <c r="E840" s="44"/>
      <c r="F840" s="44"/>
      <c r="G840" s="44"/>
      <c r="H840" s="20"/>
      <c r="I840" s="20"/>
      <c r="J840" s="20"/>
      <c r="K840" s="20"/>
      <c r="L840" s="20"/>
      <c r="M840" s="20"/>
      <c r="N840" s="20"/>
      <c r="O840" s="20"/>
      <c r="P840" s="20"/>
      <c r="Q840" s="20"/>
      <c r="R840" s="20"/>
      <c r="S840" s="20"/>
      <c r="T840" s="20"/>
      <c r="U840" s="20"/>
      <c r="V840" s="20"/>
      <c r="W840" s="20"/>
      <c r="X840" s="20"/>
      <c r="Y840" s="20"/>
      <c r="Z840" s="20"/>
    </row>
    <row r="841" spans="1:26" ht="16.5" customHeight="1" x14ac:dyDescent="0.3">
      <c r="A841" s="20"/>
      <c r="B841" s="20"/>
      <c r="C841" s="44"/>
      <c r="D841" s="44"/>
      <c r="E841" s="44"/>
      <c r="F841" s="44"/>
      <c r="G841" s="44"/>
      <c r="H841" s="20"/>
      <c r="I841" s="20"/>
      <c r="J841" s="20"/>
      <c r="K841" s="20"/>
      <c r="L841" s="20"/>
      <c r="M841" s="20"/>
      <c r="N841" s="20"/>
      <c r="O841" s="20"/>
      <c r="P841" s="20"/>
      <c r="Q841" s="20"/>
      <c r="R841" s="20"/>
      <c r="S841" s="20"/>
      <c r="T841" s="20"/>
      <c r="U841" s="20"/>
      <c r="V841" s="20"/>
      <c r="W841" s="20"/>
      <c r="X841" s="20"/>
      <c r="Y841" s="20"/>
      <c r="Z841" s="20"/>
    </row>
    <row r="842" spans="1:26" ht="16.5" customHeight="1" x14ac:dyDescent="0.3">
      <c r="A842" s="20"/>
      <c r="B842" s="20"/>
      <c r="C842" s="44"/>
      <c r="D842" s="44"/>
      <c r="E842" s="44"/>
      <c r="F842" s="44"/>
      <c r="G842" s="44"/>
      <c r="H842" s="20"/>
      <c r="I842" s="20"/>
      <c r="J842" s="20"/>
      <c r="K842" s="20"/>
      <c r="L842" s="20"/>
      <c r="M842" s="20"/>
      <c r="N842" s="20"/>
      <c r="O842" s="20"/>
      <c r="P842" s="20"/>
      <c r="Q842" s="20"/>
      <c r="R842" s="20"/>
      <c r="S842" s="20"/>
      <c r="T842" s="20"/>
      <c r="U842" s="20"/>
      <c r="V842" s="20"/>
      <c r="W842" s="20"/>
      <c r="X842" s="20"/>
      <c r="Y842" s="20"/>
      <c r="Z842" s="20"/>
    </row>
    <row r="843" spans="1:26" ht="16.5" customHeight="1" x14ac:dyDescent="0.3">
      <c r="A843" s="20"/>
      <c r="B843" s="20"/>
      <c r="C843" s="44"/>
      <c r="D843" s="44"/>
      <c r="E843" s="44"/>
      <c r="F843" s="44"/>
      <c r="G843" s="44"/>
      <c r="H843" s="20"/>
      <c r="I843" s="20"/>
      <c r="J843" s="20"/>
      <c r="K843" s="20"/>
      <c r="L843" s="20"/>
      <c r="M843" s="20"/>
      <c r="N843" s="20"/>
      <c r="O843" s="20"/>
      <c r="P843" s="20"/>
      <c r="Q843" s="20"/>
      <c r="R843" s="20"/>
      <c r="S843" s="20"/>
      <c r="T843" s="20"/>
      <c r="U843" s="20"/>
      <c r="V843" s="20"/>
      <c r="W843" s="20"/>
      <c r="X843" s="20"/>
      <c r="Y843" s="20"/>
      <c r="Z843" s="20"/>
    </row>
    <row r="844" spans="1:26" ht="16.5" customHeight="1" x14ac:dyDescent="0.3">
      <c r="A844" s="20"/>
      <c r="B844" s="20"/>
      <c r="C844" s="44"/>
      <c r="D844" s="44"/>
      <c r="E844" s="44"/>
      <c r="F844" s="44"/>
      <c r="G844" s="44"/>
      <c r="H844" s="20"/>
      <c r="I844" s="20"/>
      <c r="J844" s="20"/>
      <c r="K844" s="20"/>
      <c r="L844" s="20"/>
      <c r="M844" s="20"/>
      <c r="N844" s="20"/>
      <c r="O844" s="20"/>
      <c r="P844" s="20"/>
      <c r="Q844" s="20"/>
      <c r="R844" s="20"/>
      <c r="S844" s="20"/>
      <c r="T844" s="20"/>
      <c r="U844" s="20"/>
      <c r="V844" s="20"/>
      <c r="W844" s="20"/>
      <c r="X844" s="20"/>
      <c r="Y844" s="20"/>
      <c r="Z844" s="20"/>
    </row>
    <row r="845" spans="1:26" ht="16.5" customHeight="1" x14ac:dyDescent="0.3">
      <c r="A845" s="20"/>
      <c r="B845" s="20"/>
      <c r="C845" s="44"/>
      <c r="D845" s="44"/>
      <c r="E845" s="44"/>
      <c r="F845" s="44"/>
      <c r="G845" s="44"/>
      <c r="H845" s="20"/>
      <c r="I845" s="20"/>
      <c r="J845" s="20"/>
      <c r="K845" s="20"/>
      <c r="L845" s="20"/>
      <c r="M845" s="20"/>
      <c r="N845" s="20"/>
      <c r="O845" s="20"/>
      <c r="P845" s="20"/>
      <c r="Q845" s="20"/>
      <c r="R845" s="20"/>
      <c r="S845" s="20"/>
      <c r="T845" s="20"/>
      <c r="U845" s="20"/>
      <c r="V845" s="20"/>
      <c r="W845" s="20"/>
      <c r="X845" s="20"/>
      <c r="Y845" s="20"/>
      <c r="Z845" s="20"/>
    </row>
    <row r="846" spans="1:26" ht="16.5" customHeight="1" x14ac:dyDescent="0.3">
      <c r="A846" s="20"/>
      <c r="B846" s="20"/>
      <c r="C846" s="44"/>
      <c r="D846" s="44"/>
      <c r="E846" s="44"/>
      <c r="F846" s="44"/>
      <c r="G846" s="44"/>
      <c r="H846" s="20"/>
      <c r="I846" s="20"/>
      <c r="J846" s="20"/>
      <c r="K846" s="20"/>
      <c r="L846" s="20"/>
      <c r="M846" s="20"/>
      <c r="N846" s="20"/>
      <c r="O846" s="20"/>
      <c r="P846" s="20"/>
      <c r="Q846" s="20"/>
      <c r="R846" s="20"/>
      <c r="S846" s="20"/>
      <c r="T846" s="20"/>
      <c r="U846" s="20"/>
      <c r="V846" s="20"/>
      <c r="W846" s="20"/>
      <c r="X846" s="20"/>
      <c r="Y846" s="20"/>
      <c r="Z846" s="20"/>
    </row>
    <row r="847" spans="1:26" ht="16.5" customHeight="1" x14ac:dyDescent="0.3">
      <c r="A847" s="20"/>
      <c r="B847" s="20"/>
      <c r="C847" s="44"/>
      <c r="D847" s="44"/>
      <c r="E847" s="44"/>
      <c r="F847" s="44"/>
      <c r="G847" s="44"/>
      <c r="H847" s="20"/>
      <c r="I847" s="20"/>
      <c r="J847" s="20"/>
      <c r="K847" s="20"/>
      <c r="L847" s="20"/>
      <c r="M847" s="20"/>
      <c r="N847" s="20"/>
      <c r="O847" s="20"/>
      <c r="P847" s="20"/>
      <c r="Q847" s="20"/>
      <c r="R847" s="20"/>
      <c r="S847" s="20"/>
      <c r="T847" s="20"/>
      <c r="U847" s="20"/>
      <c r="V847" s="20"/>
      <c r="W847" s="20"/>
      <c r="X847" s="20"/>
      <c r="Y847" s="20"/>
      <c r="Z847" s="20"/>
    </row>
    <row r="848" spans="1:26" ht="16.5" customHeight="1" x14ac:dyDescent="0.3">
      <c r="A848" s="20"/>
      <c r="B848" s="20"/>
      <c r="C848" s="44"/>
      <c r="D848" s="44"/>
      <c r="E848" s="44"/>
      <c r="F848" s="44"/>
      <c r="G848" s="44"/>
      <c r="H848" s="20"/>
      <c r="I848" s="20"/>
      <c r="J848" s="20"/>
      <c r="K848" s="20"/>
      <c r="L848" s="20"/>
      <c r="M848" s="20"/>
      <c r="N848" s="20"/>
      <c r="O848" s="20"/>
      <c r="P848" s="20"/>
      <c r="Q848" s="20"/>
      <c r="R848" s="20"/>
      <c r="S848" s="20"/>
      <c r="T848" s="20"/>
      <c r="U848" s="20"/>
      <c r="V848" s="20"/>
      <c r="W848" s="20"/>
      <c r="X848" s="20"/>
      <c r="Y848" s="20"/>
      <c r="Z848" s="20"/>
    </row>
    <row r="849" spans="1:26" ht="16.5" customHeight="1" x14ac:dyDescent="0.3">
      <c r="A849" s="20"/>
      <c r="B849" s="20"/>
      <c r="C849" s="44"/>
      <c r="D849" s="44"/>
      <c r="E849" s="44"/>
      <c r="F849" s="44"/>
      <c r="G849" s="44"/>
      <c r="H849" s="20"/>
      <c r="I849" s="20"/>
      <c r="J849" s="20"/>
      <c r="K849" s="20"/>
      <c r="L849" s="20"/>
      <c r="M849" s="20"/>
      <c r="N849" s="20"/>
      <c r="O849" s="20"/>
      <c r="P849" s="20"/>
      <c r="Q849" s="20"/>
      <c r="R849" s="20"/>
      <c r="S849" s="20"/>
      <c r="T849" s="20"/>
      <c r="U849" s="20"/>
      <c r="V849" s="20"/>
      <c r="W849" s="20"/>
      <c r="X849" s="20"/>
      <c r="Y849" s="20"/>
      <c r="Z849" s="20"/>
    </row>
    <row r="850" spans="1:26" ht="16.5" customHeight="1" x14ac:dyDescent="0.3">
      <c r="A850" s="20"/>
      <c r="B850" s="20"/>
      <c r="C850" s="44"/>
      <c r="D850" s="44"/>
      <c r="E850" s="44"/>
      <c r="F850" s="44"/>
      <c r="G850" s="44"/>
      <c r="H850" s="20"/>
      <c r="I850" s="20"/>
      <c r="J850" s="20"/>
      <c r="K850" s="20"/>
      <c r="L850" s="20"/>
      <c r="M850" s="20"/>
      <c r="N850" s="20"/>
      <c r="O850" s="20"/>
      <c r="P850" s="20"/>
      <c r="Q850" s="20"/>
      <c r="R850" s="20"/>
      <c r="S850" s="20"/>
      <c r="T850" s="20"/>
      <c r="U850" s="20"/>
      <c r="V850" s="20"/>
      <c r="W850" s="20"/>
      <c r="X850" s="20"/>
      <c r="Y850" s="20"/>
      <c r="Z850" s="20"/>
    </row>
    <row r="851" spans="1:26" ht="16.5" customHeight="1" x14ac:dyDescent="0.3">
      <c r="A851" s="20"/>
      <c r="B851" s="20"/>
      <c r="C851" s="44"/>
      <c r="D851" s="44"/>
      <c r="E851" s="44"/>
      <c r="F851" s="44"/>
      <c r="G851" s="44"/>
      <c r="H851" s="20"/>
      <c r="I851" s="20"/>
      <c r="J851" s="20"/>
      <c r="K851" s="20"/>
      <c r="L851" s="20"/>
      <c r="M851" s="20"/>
      <c r="N851" s="20"/>
      <c r="O851" s="20"/>
      <c r="P851" s="20"/>
      <c r="Q851" s="20"/>
      <c r="R851" s="20"/>
      <c r="S851" s="20"/>
      <c r="T851" s="20"/>
      <c r="U851" s="20"/>
      <c r="V851" s="20"/>
      <c r="W851" s="20"/>
      <c r="X851" s="20"/>
      <c r="Y851" s="20"/>
      <c r="Z851" s="20"/>
    </row>
    <row r="852" spans="1:26" ht="16.5" customHeight="1" x14ac:dyDescent="0.3">
      <c r="A852" s="20"/>
      <c r="B852" s="20"/>
      <c r="C852" s="44"/>
      <c r="D852" s="44"/>
      <c r="E852" s="44"/>
      <c r="F852" s="44"/>
      <c r="G852" s="44"/>
      <c r="H852" s="20"/>
      <c r="I852" s="20"/>
      <c r="J852" s="20"/>
      <c r="K852" s="20"/>
      <c r="L852" s="20"/>
      <c r="M852" s="20"/>
      <c r="N852" s="20"/>
      <c r="O852" s="20"/>
      <c r="P852" s="20"/>
      <c r="Q852" s="20"/>
      <c r="R852" s="20"/>
      <c r="S852" s="20"/>
      <c r="T852" s="20"/>
      <c r="U852" s="20"/>
      <c r="V852" s="20"/>
      <c r="W852" s="20"/>
      <c r="X852" s="20"/>
      <c r="Y852" s="20"/>
      <c r="Z852" s="20"/>
    </row>
    <row r="853" spans="1:26" ht="16.5" customHeight="1" x14ac:dyDescent="0.3">
      <c r="A853" s="20"/>
      <c r="B853" s="20"/>
      <c r="C853" s="44"/>
      <c r="D853" s="44"/>
      <c r="E853" s="44"/>
      <c r="F853" s="44"/>
      <c r="G853" s="44"/>
      <c r="H853" s="20"/>
      <c r="I853" s="20"/>
      <c r="J853" s="20"/>
      <c r="K853" s="20"/>
      <c r="L853" s="20"/>
      <c r="M853" s="20"/>
      <c r="N853" s="20"/>
      <c r="O853" s="20"/>
      <c r="P853" s="20"/>
      <c r="Q853" s="20"/>
      <c r="R853" s="20"/>
      <c r="S853" s="20"/>
      <c r="T853" s="20"/>
      <c r="U853" s="20"/>
      <c r="V853" s="20"/>
      <c r="W853" s="20"/>
      <c r="X853" s="20"/>
      <c r="Y853" s="20"/>
      <c r="Z853" s="20"/>
    </row>
    <row r="854" spans="1:26" ht="16.5" customHeight="1" x14ac:dyDescent="0.3">
      <c r="A854" s="20"/>
      <c r="B854" s="20"/>
      <c r="C854" s="44"/>
      <c r="D854" s="44"/>
      <c r="E854" s="44"/>
      <c r="F854" s="44"/>
      <c r="G854" s="44"/>
      <c r="H854" s="20"/>
      <c r="I854" s="20"/>
      <c r="J854" s="20"/>
      <c r="K854" s="20"/>
      <c r="L854" s="20"/>
      <c r="M854" s="20"/>
      <c r="N854" s="20"/>
      <c r="O854" s="20"/>
      <c r="P854" s="20"/>
      <c r="Q854" s="20"/>
      <c r="R854" s="20"/>
      <c r="S854" s="20"/>
      <c r="T854" s="20"/>
      <c r="U854" s="20"/>
      <c r="V854" s="20"/>
      <c r="W854" s="20"/>
      <c r="X854" s="20"/>
      <c r="Y854" s="20"/>
      <c r="Z854" s="20"/>
    </row>
    <row r="855" spans="1:26" ht="16.5" customHeight="1" x14ac:dyDescent="0.3">
      <c r="A855" s="20"/>
      <c r="B855" s="20"/>
      <c r="C855" s="44"/>
      <c r="D855" s="44"/>
      <c r="E855" s="44"/>
      <c r="F855" s="44"/>
      <c r="G855" s="44"/>
      <c r="H855" s="20"/>
      <c r="I855" s="20"/>
      <c r="J855" s="20"/>
      <c r="K855" s="20"/>
      <c r="L855" s="20"/>
      <c r="M855" s="20"/>
      <c r="N855" s="20"/>
      <c r="O855" s="20"/>
      <c r="P855" s="20"/>
      <c r="Q855" s="20"/>
      <c r="R855" s="20"/>
      <c r="S855" s="20"/>
      <c r="T855" s="20"/>
      <c r="U855" s="20"/>
      <c r="V855" s="20"/>
      <c r="W855" s="20"/>
      <c r="X855" s="20"/>
      <c r="Y855" s="20"/>
      <c r="Z855" s="20"/>
    </row>
    <row r="856" spans="1:26" ht="16.5" customHeight="1" x14ac:dyDescent="0.3">
      <c r="A856" s="20"/>
      <c r="B856" s="20"/>
      <c r="C856" s="44"/>
      <c r="D856" s="44"/>
      <c r="E856" s="44"/>
      <c r="F856" s="44"/>
      <c r="G856" s="44"/>
      <c r="H856" s="20"/>
      <c r="I856" s="20"/>
      <c r="J856" s="20"/>
      <c r="K856" s="20"/>
      <c r="L856" s="20"/>
      <c r="M856" s="20"/>
      <c r="N856" s="20"/>
      <c r="O856" s="20"/>
      <c r="P856" s="20"/>
      <c r="Q856" s="20"/>
      <c r="R856" s="20"/>
      <c r="S856" s="20"/>
      <c r="T856" s="20"/>
      <c r="U856" s="20"/>
      <c r="V856" s="20"/>
      <c r="W856" s="20"/>
      <c r="X856" s="20"/>
      <c r="Y856" s="20"/>
      <c r="Z856" s="20"/>
    </row>
    <row r="857" spans="1:26" ht="16.5" customHeight="1" x14ac:dyDescent="0.3">
      <c r="A857" s="20"/>
      <c r="B857" s="20"/>
      <c r="C857" s="44"/>
      <c r="D857" s="44"/>
      <c r="E857" s="44"/>
      <c r="F857" s="44"/>
      <c r="G857" s="44"/>
      <c r="H857" s="20"/>
      <c r="I857" s="20"/>
      <c r="J857" s="20"/>
      <c r="K857" s="20"/>
      <c r="L857" s="20"/>
      <c r="M857" s="20"/>
      <c r="N857" s="20"/>
      <c r="O857" s="20"/>
      <c r="P857" s="20"/>
      <c r="Q857" s="20"/>
      <c r="R857" s="20"/>
      <c r="S857" s="20"/>
      <c r="T857" s="20"/>
      <c r="U857" s="20"/>
      <c r="V857" s="20"/>
      <c r="W857" s="20"/>
      <c r="X857" s="20"/>
      <c r="Y857" s="20"/>
      <c r="Z857" s="20"/>
    </row>
    <row r="858" spans="1:26" ht="16.5" customHeight="1" x14ac:dyDescent="0.3">
      <c r="A858" s="20"/>
      <c r="B858" s="20"/>
      <c r="C858" s="44"/>
      <c r="D858" s="44"/>
      <c r="E858" s="44"/>
      <c r="F858" s="44"/>
      <c r="G858" s="44"/>
      <c r="H858" s="20"/>
      <c r="I858" s="20"/>
      <c r="J858" s="20"/>
      <c r="K858" s="20"/>
      <c r="L858" s="20"/>
      <c r="M858" s="20"/>
      <c r="N858" s="20"/>
      <c r="O858" s="20"/>
      <c r="P858" s="20"/>
      <c r="Q858" s="20"/>
      <c r="R858" s="20"/>
      <c r="S858" s="20"/>
      <c r="T858" s="20"/>
      <c r="U858" s="20"/>
      <c r="V858" s="20"/>
      <c r="W858" s="20"/>
      <c r="X858" s="20"/>
      <c r="Y858" s="20"/>
      <c r="Z858" s="20"/>
    </row>
    <row r="859" spans="1:26" ht="16.5" customHeight="1" x14ac:dyDescent="0.3">
      <c r="A859" s="20"/>
      <c r="B859" s="20"/>
      <c r="C859" s="44"/>
      <c r="D859" s="44"/>
      <c r="E859" s="44"/>
      <c r="F859" s="44"/>
      <c r="G859" s="44"/>
      <c r="H859" s="20"/>
      <c r="I859" s="20"/>
      <c r="J859" s="20"/>
      <c r="K859" s="20"/>
      <c r="L859" s="20"/>
      <c r="M859" s="20"/>
      <c r="N859" s="20"/>
      <c r="O859" s="20"/>
      <c r="P859" s="20"/>
      <c r="Q859" s="20"/>
      <c r="R859" s="20"/>
      <c r="S859" s="20"/>
      <c r="T859" s="20"/>
      <c r="U859" s="20"/>
      <c r="V859" s="20"/>
      <c r="W859" s="20"/>
      <c r="X859" s="20"/>
      <c r="Y859" s="20"/>
      <c r="Z859" s="20"/>
    </row>
    <row r="860" spans="1:26" ht="16.5" customHeight="1" x14ac:dyDescent="0.3">
      <c r="A860" s="20"/>
      <c r="B860" s="20"/>
      <c r="C860" s="44"/>
      <c r="D860" s="44"/>
      <c r="E860" s="44"/>
      <c r="F860" s="44"/>
      <c r="G860" s="44"/>
      <c r="H860" s="20"/>
      <c r="I860" s="20"/>
      <c r="J860" s="20"/>
      <c r="K860" s="20"/>
      <c r="L860" s="20"/>
      <c r="M860" s="20"/>
      <c r="N860" s="20"/>
      <c r="O860" s="20"/>
      <c r="P860" s="20"/>
      <c r="Q860" s="20"/>
      <c r="R860" s="20"/>
      <c r="S860" s="20"/>
      <c r="T860" s="20"/>
      <c r="U860" s="20"/>
      <c r="V860" s="20"/>
      <c r="W860" s="20"/>
      <c r="X860" s="20"/>
      <c r="Y860" s="20"/>
      <c r="Z860" s="20"/>
    </row>
    <row r="861" spans="1:26" ht="16.5" customHeight="1" x14ac:dyDescent="0.3">
      <c r="A861" s="20"/>
      <c r="B861" s="20"/>
      <c r="C861" s="44"/>
      <c r="D861" s="44"/>
      <c r="E861" s="44"/>
      <c r="F861" s="44"/>
      <c r="G861" s="44"/>
      <c r="H861" s="20"/>
      <c r="I861" s="20"/>
      <c r="J861" s="20"/>
      <c r="K861" s="20"/>
      <c r="L861" s="20"/>
      <c r="M861" s="20"/>
      <c r="N861" s="20"/>
      <c r="O861" s="20"/>
      <c r="P861" s="20"/>
      <c r="Q861" s="20"/>
      <c r="R861" s="20"/>
      <c r="S861" s="20"/>
      <c r="T861" s="20"/>
      <c r="U861" s="20"/>
      <c r="V861" s="20"/>
      <c r="W861" s="20"/>
      <c r="X861" s="20"/>
      <c r="Y861" s="20"/>
      <c r="Z861" s="20"/>
    </row>
    <row r="862" spans="1:26" ht="16.5" customHeight="1" x14ac:dyDescent="0.3">
      <c r="A862" s="20"/>
      <c r="B862" s="20"/>
      <c r="C862" s="44"/>
      <c r="D862" s="44"/>
      <c r="E862" s="44"/>
      <c r="F862" s="44"/>
      <c r="G862" s="44"/>
      <c r="H862" s="20"/>
      <c r="I862" s="20"/>
      <c r="J862" s="20"/>
      <c r="K862" s="20"/>
      <c r="L862" s="20"/>
      <c r="M862" s="20"/>
      <c r="N862" s="20"/>
      <c r="O862" s="20"/>
      <c r="P862" s="20"/>
      <c r="Q862" s="20"/>
      <c r="R862" s="20"/>
      <c r="S862" s="20"/>
      <c r="T862" s="20"/>
      <c r="U862" s="20"/>
      <c r="V862" s="20"/>
      <c r="W862" s="20"/>
      <c r="X862" s="20"/>
      <c r="Y862" s="20"/>
      <c r="Z862" s="20"/>
    </row>
    <row r="863" spans="1:26" ht="16.5" customHeight="1" x14ac:dyDescent="0.3">
      <c r="A863" s="20"/>
      <c r="B863" s="20"/>
      <c r="C863" s="44"/>
      <c r="D863" s="44"/>
      <c r="E863" s="44"/>
      <c r="F863" s="44"/>
      <c r="G863" s="44"/>
      <c r="H863" s="20"/>
      <c r="I863" s="20"/>
      <c r="J863" s="20"/>
      <c r="K863" s="20"/>
      <c r="L863" s="20"/>
      <c r="M863" s="20"/>
      <c r="N863" s="20"/>
      <c r="O863" s="20"/>
      <c r="P863" s="20"/>
      <c r="Q863" s="20"/>
      <c r="R863" s="20"/>
      <c r="S863" s="20"/>
      <c r="T863" s="20"/>
      <c r="U863" s="20"/>
      <c r="V863" s="20"/>
      <c r="W863" s="20"/>
      <c r="X863" s="20"/>
      <c r="Y863" s="20"/>
      <c r="Z863" s="20"/>
    </row>
    <row r="864" spans="1:26" ht="16.5" customHeight="1" x14ac:dyDescent="0.3">
      <c r="A864" s="20"/>
      <c r="B864" s="20"/>
      <c r="C864" s="44"/>
      <c r="D864" s="44"/>
      <c r="E864" s="44"/>
      <c r="F864" s="44"/>
      <c r="G864" s="44"/>
      <c r="H864" s="20"/>
      <c r="I864" s="20"/>
      <c r="J864" s="20"/>
      <c r="K864" s="20"/>
      <c r="L864" s="20"/>
      <c r="M864" s="20"/>
      <c r="N864" s="20"/>
      <c r="O864" s="20"/>
      <c r="P864" s="20"/>
      <c r="Q864" s="20"/>
      <c r="R864" s="20"/>
      <c r="S864" s="20"/>
      <c r="T864" s="20"/>
      <c r="U864" s="20"/>
      <c r="V864" s="20"/>
      <c r="W864" s="20"/>
      <c r="X864" s="20"/>
      <c r="Y864" s="20"/>
      <c r="Z864" s="20"/>
    </row>
    <row r="865" spans="1:26" ht="16.5" customHeight="1" x14ac:dyDescent="0.3">
      <c r="A865" s="20"/>
      <c r="B865" s="20"/>
      <c r="C865" s="44"/>
      <c r="D865" s="44"/>
      <c r="E865" s="44"/>
      <c r="F865" s="44"/>
      <c r="G865" s="44"/>
      <c r="H865" s="20"/>
      <c r="I865" s="20"/>
      <c r="J865" s="20"/>
      <c r="K865" s="20"/>
      <c r="L865" s="20"/>
      <c r="M865" s="20"/>
      <c r="N865" s="20"/>
      <c r="O865" s="20"/>
      <c r="P865" s="20"/>
      <c r="Q865" s="20"/>
      <c r="R865" s="20"/>
      <c r="S865" s="20"/>
      <c r="T865" s="20"/>
      <c r="U865" s="20"/>
      <c r="V865" s="20"/>
      <c r="W865" s="20"/>
      <c r="X865" s="20"/>
      <c r="Y865" s="20"/>
      <c r="Z865" s="20"/>
    </row>
    <row r="866" spans="1:26" ht="16.5" customHeight="1" x14ac:dyDescent="0.3">
      <c r="A866" s="20"/>
      <c r="B866" s="20"/>
      <c r="C866" s="44"/>
      <c r="D866" s="44"/>
      <c r="E866" s="44"/>
      <c r="F866" s="44"/>
      <c r="G866" s="44"/>
      <c r="H866" s="20"/>
      <c r="I866" s="20"/>
      <c r="J866" s="20"/>
      <c r="K866" s="20"/>
      <c r="L866" s="20"/>
      <c r="M866" s="20"/>
      <c r="N866" s="20"/>
      <c r="O866" s="20"/>
      <c r="P866" s="20"/>
      <c r="Q866" s="20"/>
      <c r="R866" s="20"/>
      <c r="S866" s="20"/>
      <c r="T866" s="20"/>
      <c r="U866" s="20"/>
      <c r="V866" s="20"/>
      <c r="W866" s="20"/>
      <c r="X866" s="20"/>
      <c r="Y866" s="20"/>
      <c r="Z866" s="20"/>
    </row>
    <row r="867" spans="1:26" ht="16.5" customHeight="1" x14ac:dyDescent="0.3">
      <c r="A867" s="20"/>
      <c r="B867" s="20"/>
      <c r="C867" s="44"/>
      <c r="D867" s="44"/>
      <c r="E867" s="44"/>
      <c r="F867" s="44"/>
      <c r="G867" s="44"/>
      <c r="H867" s="20"/>
      <c r="I867" s="20"/>
      <c r="J867" s="20"/>
      <c r="K867" s="20"/>
      <c r="L867" s="20"/>
      <c r="M867" s="20"/>
      <c r="N867" s="20"/>
      <c r="O867" s="20"/>
      <c r="P867" s="20"/>
      <c r="Q867" s="20"/>
      <c r="R867" s="20"/>
      <c r="S867" s="20"/>
      <c r="T867" s="20"/>
      <c r="U867" s="20"/>
      <c r="V867" s="20"/>
      <c r="W867" s="20"/>
      <c r="X867" s="20"/>
      <c r="Y867" s="20"/>
      <c r="Z867" s="20"/>
    </row>
    <row r="868" spans="1:26" ht="16.5" customHeight="1" x14ac:dyDescent="0.3">
      <c r="A868" s="20"/>
      <c r="B868" s="20"/>
      <c r="C868" s="44"/>
      <c r="D868" s="44"/>
      <c r="E868" s="44"/>
      <c r="F868" s="44"/>
      <c r="G868" s="44"/>
      <c r="H868" s="20"/>
      <c r="I868" s="20"/>
      <c r="J868" s="20"/>
      <c r="K868" s="20"/>
      <c r="L868" s="20"/>
      <c r="M868" s="20"/>
      <c r="N868" s="20"/>
      <c r="O868" s="20"/>
      <c r="P868" s="20"/>
      <c r="Q868" s="20"/>
      <c r="R868" s="20"/>
      <c r="S868" s="20"/>
      <c r="T868" s="20"/>
      <c r="U868" s="20"/>
      <c r="V868" s="20"/>
      <c r="W868" s="20"/>
      <c r="X868" s="20"/>
      <c r="Y868" s="20"/>
      <c r="Z868" s="20"/>
    </row>
    <row r="869" spans="1:26" ht="16.5" customHeight="1" x14ac:dyDescent="0.3">
      <c r="A869" s="20"/>
      <c r="B869" s="20"/>
      <c r="C869" s="44"/>
      <c r="D869" s="44"/>
      <c r="E869" s="44"/>
      <c r="F869" s="44"/>
      <c r="G869" s="44"/>
      <c r="H869" s="20"/>
      <c r="I869" s="20"/>
      <c r="J869" s="20"/>
      <c r="K869" s="20"/>
      <c r="L869" s="20"/>
      <c r="M869" s="20"/>
      <c r="N869" s="20"/>
      <c r="O869" s="20"/>
      <c r="P869" s="20"/>
      <c r="Q869" s="20"/>
      <c r="R869" s="20"/>
      <c r="S869" s="20"/>
      <c r="T869" s="20"/>
      <c r="U869" s="20"/>
      <c r="V869" s="20"/>
      <c r="W869" s="20"/>
      <c r="X869" s="20"/>
      <c r="Y869" s="20"/>
      <c r="Z869" s="20"/>
    </row>
    <row r="870" spans="1:26" ht="16.5" customHeight="1" x14ac:dyDescent="0.3">
      <c r="A870" s="20"/>
      <c r="B870" s="20"/>
      <c r="C870" s="44"/>
      <c r="D870" s="44"/>
      <c r="E870" s="44"/>
      <c r="F870" s="44"/>
      <c r="G870" s="44"/>
      <c r="H870" s="20"/>
      <c r="I870" s="20"/>
      <c r="J870" s="20"/>
      <c r="K870" s="20"/>
      <c r="L870" s="20"/>
      <c r="M870" s="20"/>
      <c r="N870" s="20"/>
      <c r="O870" s="20"/>
      <c r="P870" s="20"/>
      <c r="Q870" s="20"/>
      <c r="R870" s="20"/>
      <c r="S870" s="20"/>
      <c r="T870" s="20"/>
      <c r="U870" s="20"/>
      <c r="V870" s="20"/>
      <c r="W870" s="20"/>
      <c r="X870" s="20"/>
      <c r="Y870" s="20"/>
      <c r="Z870" s="20"/>
    </row>
    <row r="871" spans="1:26" ht="16.5" customHeight="1" x14ac:dyDescent="0.3">
      <c r="A871" s="20"/>
      <c r="B871" s="20"/>
      <c r="C871" s="44"/>
      <c r="D871" s="44"/>
      <c r="E871" s="44"/>
      <c r="F871" s="44"/>
      <c r="G871" s="44"/>
      <c r="H871" s="20"/>
      <c r="I871" s="20"/>
      <c r="J871" s="20"/>
      <c r="K871" s="20"/>
      <c r="L871" s="20"/>
      <c r="M871" s="20"/>
      <c r="N871" s="20"/>
      <c r="O871" s="20"/>
      <c r="P871" s="20"/>
      <c r="Q871" s="20"/>
      <c r="R871" s="20"/>
      <c r="S871" s="20"/>
      <c r="T871" s="20"/>
      <c r="U871" s="20"/>
      <c r="V871" s="20"/>
      <c r="W871" s="20"/>
      <c r="X871" s="20"/>
      <c r="Y871" s="20"/>
      <c r="Z871" s="20"/>
    </row>
    <row r="872" spans="1:26" ht="16.5" customHeight="1" x14ac:dyDescent="0.3">
      <c r="A872" s="20"/>
      <c r="B872" s="20"/>
      <c r="C872" s="44"/>
      <c r="D872" s="44"/>
      <c r="E872" s="44"/>
      <c r="F872" s="44"/>
      <c r="G872" s="44"/>
      <c r="H872" s="20"/>
      <c r="I872" s="20"/>
      <c r="J872" s="20"/>
      <c r="K872" s="20"/>
      <c r="L872" s="20"/>
      <c r="M872" s="20"/>
      <c r="N872" s="20"/>
      <c r="O872" s="20"/>
      <c r="P872" s="20"/>
      <c r="Q872" s="20"/>
      <c r="R872" s="20"/>
      <c r="S872" s="20"/>
      <c r="T872" s="20"/>
      <c r="U872" s="20"/>
      <c r="V872" s="20"/>
      <c r="W872" s="20"/>
      <c r="X872" s="20"/>
      <c r="Y872" s="20"/>
      <c r="Z872" s="20"/>
    </row>
    <row r="873" spans="1:26" ht="16.5" customHeight="1" x14ac:dyDescent="0.3">
      <c r="A873" s="20"/>
      <c r="B873" s="20"/>
      <c r="C873" s="44"/>
      <c r="D873" s="44"/>
      <c r="E873" s="44"/>
      <c r="F873" s="44"/>
      <c r="G873" s="44"/>
      <c r="H873" s="20"/>
      <c r="I873" s="20"/>
      <c r="J873" s="20"/>
      <c r="K873" s="20"/>
      <c r="L873" s="20"/>
      <c r="M873" s="20"/>
      <c r="N873" s="20"/>
      <c r="O873" s="20"/>
      <c r="P873" s="20"/>
      <c r="Q873" s="20"/>
      <c r="R873" s="20"/>
      <c r="S873" s="20"/>
      <c r="T873" s="20"/>
      <c r="U873" s="20"/>
      <c r="V873" s="20"/>
      <c r="W873" s="20"/>
      <c r="X873" s="20"/>
      <c r="Y873" s="20"/>
      <c r="Z873" s="20"/>
    </row>
    <row r="874" spans="1:26" ht="16.5" customHeight="1" x14ac:dyDescent="0.3">
      <c r="A874" s="20"/>
      <c r="B874" s="20"/>
      <c r="C874" s="44"/>
      <c r="D874" s="44"/>
      <c r="E874" s="44"/>
      <c r="F874" s="44"/>
      <c r="G874" s="44"/>
      <c r="H874" s="20"/>
      <c r="I874" s="20"/>
      <c r="J874" s="20"/>
      <c r="K874" s="20"/>
      <c r="L874" s="20"/>
      <c r="M874" s="20"/>
      <c r="N874" s="20"/>
      <c r="O874" s="20"/>
      <c r="P874" s="20"/>
      <c r="Q874" s="20"/>
      <c r="R874" s="20"/>
      <c r="S874" s="20"/>
      <c r="T874" s="20"/>
      <c r="U874" s="20"/>
      <c r="V874" s="20"/>
      <c r="W874" s="20"/>
      <c r="X874" s="20"/>
      <c r="Y874" s="20"/>
      <c r="Z874" s="20"/>
    </row>
    <row r="875" spans="1:26" ht="16.5" customHeight="1" x14ac:dyDescent="0.3">
      <c r="A875" s="20"/>
      <c r="B875" s="20"/>
      <c r="C875" s="44"/>
      <c r="D875" s="44"/>
      <c r="E875" s="44"/>
      <c r="F875" s="44"/>
      <c r="G875" s="44"/>
      <c r="H875" s="20"/>
      <c r="I875" s="20"/>
      <c r="J875" s="20"/>
      <c r="K875" s="20"/>
      <c r="L875" s="20"/>
      <c r="M875" s="20"/>
      <c r="N875" s="20"/>
      <c r="O875" s="20"/>
      <c r="P875" s="20"/>
      <c r="Q875" s="20"/>
      <c r="R875" s="20"/>
      <c r="S875" s="20"/>
      <c r="T875" s="20"/>
      <c r="U875" s="20"/>
      <c r="V875" s="20"/>
      <c r="W875" s="20"/>
      <c r="X875" s="20"/>
      <c r="Y875" s="20"/>
      <c r="Z875" s="20"/>
    </row>
    <row r="876" spans="1:26" ht="16.5" customHeight="1" x14ac:dyDescent="0.3">
      <c r="A876" s="20"/>
      <c r="B876" s="20"/>
      <c r="C876" s="44"/>
      <c r="D876" s="44"/>
      <c r="E876" s="44"/>
      <c r="F876" s="44"/>
      <c r="G876" s="44"/>
      <c r="H876" s="20"/>
      <c r="I876" s="20"/>
      <c r="J876" s="20"/>
      <c r="K876" s="20"/>
      <c r="L876" s="20"/>
      <c r="M876" s="20"/>
      <c r="N876" s="20"/>
      <c r="O876" s="20"/>
      <c r="P876" s="20"/>
      <c r="Q876" s="20"/>
      <c r="R876" s="20"/>
      <c r="S876" s="20"/>
      <c r="T876" s="20"/>
      <c r="U876" s="20"/>
      <c r="V876" s="20"/>
      <c r="W876" s="20"/>
      <c r="X876" s="20"/>
      <c r="Y876" s="20"/>
      <c r="Z876" s="20"/>
    </row>
    <row r="877" spans="1:26" ht="16.5" customHeight="1" x14ac:dyDescent="0.3">
      <c r="A877" s="20"/>
      <c r="B877" s="20"/>
      <c r="C877" s="44"/>
      <c r="D877" s="44"/>
      <c r="E877" s="44"/>
      <c r="F877" s="44"/>
      <c r="G877" s="44"/>
      <c r="H877" s="20"/>
      <c r="I877" s="20"/>
      <c r="J877" s="20"/>
      <c r="K877" s="20"/>
      <c r="L877" s="20"/>
      <c r="M877" s="20"/>
      <c r="N877" s="20"/>
      <c r="O877" s="20"/>
      <c r="P877" s="20"/>
      <c r="Q877" s="20"/>
      <c r="R877" s="20"/>
      <c r="S877" s="20"/>
      <c r="T877" s="20"/>
      <c r="U877" s="20"/>
      <c r="V877" s="20"/>
      <c r="W877" s="20"/>
      <c r="X877" s="20"/>
      <c r="Y877" s="20"/>
      <c r="Z877" s="20"/>
    </row>
    <row r="878" spans="1:26" ht="16.5" customHeight="1" x14ac:dyDescent="0.3">
      <c r="A878" s="20"/>
      <c r="B878" s="20"/>
      <c r="C878" s="44"/>
      <c r="D878" s="44"/>
      <c r="E878" s="44"/>
      <c r="F878" s="44"/>
      <c r="G878" s="44"/>
      <c r="H878" s="20"/>
      <c r="I878" s="20"/>
      <c r="J878" s="20"/>
      <c r="K878" s="20"/>
      <c r="L878" s="20"/>
      <c r="M878" s="20"/>
      <c r="N878" s="20"/>
      <c r="O878" s="20"/>
      <c r="P878" s="20"/>
      <c r="Q878" s="20"/>
      <c r="R878" s="20"/>
      <c r="S878" s="20"/>
      <c r="T878" s="20"/>
      <c r="U878" s="20"/>
      <c r="V878" s="20"/>
      <c r="W878" s="20"/>
      <c r="X878" s="20"/>
      <c r="Y878" s="20"/>
      <c r="Z878" s="20"/>
    </row>
    <row r="879" spans="1:26" ht="16.5" customHeight="1" x14ac:dyDescent="0.3">
      <c r="A879" s="20"/>
      <c r="B879" s="20"/>
      <c r="C879" s="44"/>
      <c r="D879" s="44"/>
      <c r="E879" s="44"/>
      <c r="F879" s="44"/>
      <c r="G879" s="44"/>
      <c r="H879" s="20"/>
      <c r="I879" s="20"/>
      <c r="J879" s="20"/>
      <c r="K879" s="20"/>
      <c r="L879" s="20"/>
      <c r="M879" s="20"/>
      <c r="N879" s="20"/>
      <c r="O879" s="20"/>
      <c r="P879" s="20"/>
      <c r="Q879" s="20"/>
      <c r="R879" s="20"/>
      <c r="S879" s="20"/>
      <c r="T879" s="20"/>
      <c r="U879" s="20"/>
      <c r="V879" s="20"/>
      <c r="W879" s="20"/>
      <c r="X879" s="20"/>
      <c r="Y879" s="20"/>
      <c r="Z879" s="20"/>
    </row>
    <row r="880" spans="1:26" ht="16.5" customHeight="1" x14ac:dyDescent="0.3">
      <c r="A880" s="20"/>
      <c r="B880" s="20"/>
      <c r="C880" s="44"/>
      <c r="D880" s="44"/>
      <c r="E880" s="44"/>
      <c r="F880" s="44"/>
      <c r="G880" s="44"/>
      <c r="H880" s="20"/>
      <c r="I880" s="20"/>
      <c r="J880" s="20"/>
      <c r="K880" s="20"/>
      <c r="L880" s="20"/>
      <c r="M880" s="20"/>
      <c r="N880" s="20"/>
      <c r="O880" s="20"/>
      <c r="P880" s="20"/>
      <c r="Q880" s="20"/>
      <c r="R880" s="20"/>
      <c r="S880" s="20"/>
      <c r="T880" s="20"/>
      <c r="U880" s="20"/>
      <c r="V880" s="20"/>
      <c r="W880" s="20"/>
      <c r="X880" s="20"/>
      <c r="Y880" s="20"/>
      <c r="Z880" s="20"/>
    </row>
    <row r="881" spans="1:26" ht="16.5" customHeight="1" x14ac:dyDescent="0.3">
      <c r="A881" s="20"/>
      <c r="B881" s="20"/>
      <c r="C881" s="44"/>
      <c r="D881" s="44"/>
      <c r="E881" s="44"/>
      <c r="F881" s="44"/>
      <c r="G881" s="44"/>
      <c r="H881" s="20"/>
      <c r="I881" s="20"/>
      <c r="J881" s="20"/>
      <c r="K881" s="20"/>
      <c r="L881" s="20"/>
      <c r="M881" s="20"/>
      <c r="N881" s="20"/>
      <c r="O881" s="20"/>
      <c r="P881" s="20"/>
      <c r="Q881" s="20"/>
      <c r="R881" s="20"/>
      <c r="S881" s="20"/>
      <c r="T881" s="20"/>
      <c r="U881" s="20"/>
      <c r="V881" s="20"/>
      <c r="W881" s="20"/>
      <c r="X881" s="20"/>
      <c r="Y881" s="20"/>
      <c r="Z881" s="20"/>
    </row>
    <row r="882" spans="1:26" ht="16.5" customHeight="1" x14ac:dyDescent="0.3">
      <c r="A882" s="20"/>
      <c r="B882" s="20"/>
      <c r="C882" s="44"/>
      <c r="D882" s="44"/>
      <c r="E882" s="44"/>
      <c r="F882" s="44"/>
      <c r="G882" s="44"/>
      <c r="H882" s="20"/>
      <c r="I882" s="20"/>
      <c r="J882" s="20"/>
      <c r="K882" s="20"/>
      <c r="L882" s="20"/>
      <c r="M882" s="20"/>
      <c r="N882" s="20"/>
      <c r="O882" s="20"/>
      <c r="P882" s="20"/>
      <c r="Q882" s="20"/>
      <c r="R882" s="20"/>
      <c r="S882" s="20"/>
      <c r="T882" s="20"/>
      <c r="U882" s="20"/>
      <c r="V882" s="20"/>
      <c r="W882" s="20"/>
      <c r="X882" s="20"/>
      <c r="Y882" s="20"/>
      <c r="Z882" s="20"/>
    </row>
    <row r="883" spans="1:26" ht="16.5" customHeight="1" x14ac:dyDescent="0.3">
      <c r="A883" s="20"/>
      <c r="B883" s="20"/>
      <c r="C883" s="44"/>
      <c r="D883" s="44"/>
      <c r="E883" s="44"/>
      <c r="F883" s="44"/>
      <c r="G883" s="44"/>
      <c r="H883" s="20"/>
      <c r="I883" s="20"/>
      <c r="J883" s="20"/>
      <c r="K883" s="20"/>
      <c r="L883" s="20"/>
      <c r="M883" s="20"/>
      <c r="N883" s="20"/>
      <c r="O883" s="20"/>
      <c r="P883" s="20"/>
      <c r="Q883" s="20"/>
      <c r="R883" s="20"/>
      <c r="S883" s="20"/>
      <c r="T883" s="20"/>
      <c r="U883" s="20"/>
      <c r="V883" s="20"/>
      <c r="W883" s="20"/>
      <c r="X883" s="20"/>
      <c r="Y883" s="20"/>
      <c r="Z883" s="20"/>
    </row>
    <row r="884" spans="1:26" ht="16.5" customHeight="1" x14ac:dyDescent="0.3">
      <c r="A884" s="20"/>
      <c r="B884" s="20"/>
      <c r="C884" s="44"/>
      <c r="D884" s="44"/>
      <c r="E884" s="44"/>
      <c r="F884" s="44"/>
      <c r="G884" s="44"/>
      <c r="H884" s="20"/>
      <c r="I884" s="20"/>
      <c r="J884" s="20"/>
      <c r="K884" s="20"/>
      <c r="L884" s="20"/>
      <c r="M884" s="20"/>
      <c r="N884" s="20"/>
      <c r="O884" s="20"/>
      <c r="P884" s="20"/>
      <c r="Q884" s="20"/>
      <c r="R884" s="20"/>
      <c r="S884" s="20"/>
      <c r="T884" s="20"/>
      <c r="U884" s="20"/>
      <c r="V884" s="20"/>
      <c r="W884" s="20"/>
      <c r="X884" s="20"/>
      <c r="Y884" s="20"/>
      <c r="Z884" s="20"/>
    </row>
    <row r="885" spans="1:26" ht="16.5" customHeight="1" x14ac:dyDescent="0.3">
      <c r="A885" s="20"/>
      <c r="B885" s="20"/>
      <c r="C885" s="44"/>
      <c r="D885" s="44"/>
      <c r="E885" s="44"/>
      <c r="F885" s="44"/>
      <c r="G885" s="44"/>
      <c r="H885" s="20"/>
      <c r="I885" s="20"/>
      <c r="J885" s="20"/>
      <c r="K885" s="20"/>
      <c r="L885" s="20"/>
      <c r="M885" s="20"/>
      <c r="N885" s="20"/>
      <c r="O885" s="20"/>
      <c r="P885" s="20"/>
      <c r="Q885" s="20"/>
      <c r="R885" s="20"/>
      <c r="S885" s="20"/>
      <c r="T885" s="20"/>
      <c r="U885" s="20"/>
      <c r="V885" s="20"/>
      <c r="W885" s="20"/>
      <c r="X885" s="20"/>
      <c r="Y885" s="20"/>
      <c r="Z885" s="20"/>
    </row>
    <row r="886" spans="1:26" ht="16.5" customHeight="1" x14ac:dyDescent="0.3">
      <c r="A886" s="20"/>
      <c r="B886" s="20"/>
      <c r="C886" s="44"/>
      <c r="D886" s="44"/>
      <c r="E886" s="44"/>
      <c r="F886" s="44"/>
      <c r="G886" s="44"/>
      <c r="H886" s="20"/>
      <c r="I886" s="20"/>
      <c r="J886" s="20"/>
      <c r="K886" s="20"/>
      <c r="L886" s="20"/>
      <c r="M886" s="20"/>
      <c r="N886" s="20"/>
      <c r="O886" s="20"/>
      <c r="P886" s="20"/>
      <c r="Q886" s="20"/>
      <c r="R886" s="20"/>
      <c r="S886" s="20"/>
      <c r="T886" s="20"/>
      <c r="U886" s="20"/>
      <c r="V886" s="20"/>
      <c r="W886" s="20"/>
      <c r="X886" s="20"/>
      <c r="Y886" s="20"/>
      <c r="Z886" s="20"/>
    </row>
    <row r="887" spans="1:26" ht="16.5" customHeight="1" x14ac:dyDescent="0.3">
      <c r="A887" s="20"/>
      <c r="B887" s="20"/>
      <c r="C887" s="44"/>
      <c r="D887" s="44"/>
      <c r="E887" s="44"/>
      <c r="F887" s="44"/>
      <c r="G887" s="44"/>
      <c r="H887" s="20"/>
      <c r="I887" s="20"/>
      <c r="J887" s="20"/>
      <c r="K887" s="20"/>
      <c r="L887" s="20"/>
      <c r="M887" s="20"/>
      <c r="N887" s="20"/>
      <c r="O887" s="20"/>
      <c r="P887" s="20"/>
      <c r="Q887" s="20"/>
      <c r="R887" s="20"/>
      <c r="S887" s="20"/>
      <c r="T887" s="20"/>
      <c r="U887" s="20"/>
      <c r="V887" s="20"/>
      <c r="W887" s="20"/>
      <c r="X887" s="20"/>
      <c r="Y887" s="20"/>
      <c r="Z887" s="20"/>
    </row>
    <row r="888" spans="1:26" ht="16.5" customHeight="1" x14ac:dyDescent="0.3">
      <c r="A888" s="20"/>
      <c r="B888" s="20"/>
      <c r="C888" s="44"/>
      <c r="D888" s="44"/>
      <c r="E888" s="44"/>
      <c r="F888" s="44"/>
      <c r="G888" s="44"/>
      <c r="H888" s="20"/>
      <c r="I888" s="20"/>
      <c r="J888" s="20"/>
      <c r="K888" s="20"/>
      <c r="L888" s="20"/>
      <c r="M888" s="20"/>
      <c r="N888" s="20"/>
      <c r="O888" s="20"/>
      <c r="P888" s="20"/>
      <c r="Q888" s="20"/>
      <c r="R888" s="20"/>
      <c r="S888" s="20"/>
      <c r="T888" s="20"/>
      <c r="U888" s="20"/>
      <c r="V888" s="20"/>
      <c r="W888" s="20"/>
      <c r="X888" s="20"/>
      <c r="Y888" s="20"/>
      <c r="Z888" s="20"/>
    </row>
    <row r="889" spans="1:26" ht="16.5" customHeight="1" x14ac:dyDescent="0.3">
      <c r="A889" s="20"/>
      <c r="B889" s="20"/>
      <c r="C889" s="44"/>
      <c r="D889" s="44"/>
      <c r="E889" s="44"/>
      <c r="F889" s="44"/>
      <c r="G889" s="44"/>
      <c r="H889" s="20"/>
      <c r="I889" s="20"/>
      <c r="J889" s="20"/>
      <c r="K889" s="20"/>
      <c r="L889" s="20"/>
      <c r="M889" s="20"/>
      <c r="N889" s="20"/>
      <c r="O889" s="20"/>
      <c r="P889" s="20"/>
      <c r="Q889" s="20"/>
      <c r="R889" s="20"/>
      <c r="S889" s="20"/>
      <c r="T889" s="20"/>
      <c r="U889" s="20"/>
      <c r="V889" s="20"/>
      <c r="W889" s="20"/>
      <c r="X889" s="20"/>
      <c r="Y889" s="20"/>
      <c r="Z889" s="20"/>
    </row>
    <row r="890" spans="1:26" ht="16.5" customHeight="1" x14ac:dyDescent="0.3">
      <c r="A890" s="20"/>
      <c r="B890" s="20"/>
      <c r="C890" s="44"/>
      <c r="D890" s="44"/>
      <c r="E890" s="44"/>
      <c r="F890" s="44"/>
      <c r="G890" s="44"/>
      <c r="H890" s="20"/>
      <c r="I890" s="20"/>
      <c r="J890" s="20"/>
      <c r="K890" s="20"/>
      <c r="L890" s="20"/>
      <c r="M890" s="20"/>
      <c r="N890" s="20"/>
      <c r="O890" s="20"/>
      <c r="P890" s="20"/>
      <c r="Q890" s="20"/>
      <c r="R890" s="20"/>
      <c r="S890" s="20"/>
      <c r="T890" s="20"/>
      <c r="U890" s="20"/>
      <c r="V890" s="20"/>
      <c r="W890" s="20"/>
      <c r="X890" s="20"/>
      <c r="Y890" s="20"/>
      <c r="Z890" s="20"/>
    </row>
    <row r="891" spans="1:26" ht="16.5" customHeight="1" x14ac:dyDescent="0.3">
      <c r="A891" s="20"/>
      <c r="B891" s="20"/>
      <c r="C891" s="44"/>
      <c r="D891" s="44"/>
      <c r="E891" s="44"/>
      <c r="F891" s="44"/>
      <c r="G891" s="44"/>
      <c r="H891" s="20"/>
      <c r="I891" s="20"/>
      <c r="J891" s="20"/>
      <c r="K891" s="20"/>
      <c r="L891" s="20"/>
      <c r="M891" s="20"/>
      <c r="N891" s="20"/>
      <c r="O891" s="20"/>
      <c r="P891" s="20"/>
      <c r="Q891" s="20"/>
      <c r="R891" s="20"/>
      <c r="S891" s="20"/>
      <c r="T891" s="20"/>
      <c r="U891" s="20"/>
      <c r="V891" s="20"/>
      <c r="W891" s="20"/>
      <c r="X891" s="20"/>
      <c r="Y891" s="20"/>
      <c r="Z891" s="20"/>
    </row>
    <row r="892" spans="1:26" ht="16.5" customHeight="1" x14ac:dyDescent="0.3">
      <c r="A892" s="20"/>
      <c r="B892" s="20"/>
      <c r="C892" s="44"/>
      <c r="D892" s="44"/>
      <c r="E892" s="44"/>
      <c r="F892" s="44"/>
      <c r="G892" s="44"/>
      <c r="H892" s="20"/>
      <c r="I892" s="20"/>
      <c r="J892" s="20"/>
      <c r="K892" s="20"/>
      <c r="L892" s="20"/>
      <c r="M892" s="20"/>
      <c r="N892" s="20"/>
      <c r="O892" s="20"/>
      <c r="P892" s="20"/>
      <c r="Q892" s="20"/>
      <c r="R892" s="20"/>
      <c r="S892" s="20"/>
      <c r="T892" s="20"/>
      <c r="U892" s="20"/>
      <c r="V892" s="20"/>
      <c r="W892" s="20"/>
      <c r="X892" s="20"/>
      <c r="Y892" s="20"/>
      <c r="Z892" s="20"/>
    </row>
    <row r="893" spans="1:26" ht="16.5" customHeight="1" x14ac:dyDescent="0.3">
      <c r="A893" s="20"/>
      <c r="B893" s="20"/>
      <c r="C893" s="44"/>
      <c r="D893" s="44"/>
      <c r="E893" s="44"/>
      <c r="F893" s="44"/>
      <c r="G893" s="44"/>
      <c r="H893" s="20"/>
      <c r="I893" s="20"/>
      <c r="J893" s="20"/>
      <c r="K893" s="20"/>
      <c r="L893" s="20"/>
      <c r="M893" s="20"/>
      <c r="N893" s="20"/>
      <c r="O893" s="20"/>
      <c r="P893" s="20"/>
      <c r="Q893" s="20"/>
      <c r="R893" s="20"/>
      <c r="S893" s="20"/>
      <c r="T893" s="20"/>
      <c r="U893" s="20"/>
      <c r="V893" s="20"/>
      <c r="W893" s="20"/>
      <c r="X893" s="20"/>
      <c r="Y893" s="20"/>
      <c r="Z893" s="20"/>
    </row>
    <row r="894" spans="1:26" ht="16.5" customHeight="1" x14ac:dyDescent="0.3">
      <c r="A894" s="20"/>
      <c r="B894" s="20"/>
      <c r="C894" s="44"/>
      <c r="D894" s="44"/>
      <c r="E894" s="44"/>
      <c r="F894" s="44"/>
      <c r="G894" s="44"/>
      <c r="H894" s="20"/>
      <c r="I894" s="20"/>
      <c r="J894" s="20"/>
      <c r="K894" s="20"/>
      <c r="L894" s="20"/>
      <c r="M894" s="20"/>
      <c r="N894" s="20"/>
      <c r="O894" s="20"/>
      <c r="P894" s="20"/>
      <c r="Q894" s="20"/>
      <c r="R894" s="20"/>
      <c r="S894" s="20"/>
      <c r="T894" s="20"/>
      <c r="U894" s="20"/>
      <c r="V894" s="20"/>
      <c r="W894" s="20"/>
      <c r="X894" s="20"/>
      <c r="Y894" s="20"/>
      <c r="Z894" s="20"/>
    </row>
    <row r="895" spans="1:26" ht="16.5" customHeight="1" x14ac:dyDescent="0.3">
      <c r="A895" s="20"/>
      <c r="B895" s="20"/>
      <c r="C895" s="44"/>
      <c r="D895" s="44"/>
      <c r="E895" s="44"/>
      <c r="F895" s="44"/>
      <c r="G895" s="44"/>
      <c r="H895" s="20"/>
      <c r="I895" s="20"/>
      <c r="J895" s="20"/>
      <c r="K895" s="20"/>
      <c r="L895" s="20"/>
      <c r="M895" s="20"/>
      <c r="N895" s="20"/>
      <c r="O895" s="20"/>
      <c r="P895" s="20"/>
      <c r="Q895" s="20"/>
      <c r="R895" s="20"/>
      <c r="S895" s="20"/>
      <c r="T895" s="20"/>
      <c r="U895" s="20"/>
      <c r="V895" s="20"/>
      <c r="W895" s="20"/>
      <c r="X895" s="20"/>
      <c r="Y895" s="20"/>
      <c r="Z895" s="20"/>
    </row>
    <row r="896" spans="1:26" ht="16.5" customHeight="1" x14ac:dyDescent="0.3">
      <c r="A896" s="20"/>
      <c r="B896" s="20"/>
      <c r="C896" s="44"/>
      <c r="D896" s="44"/>
      <c r="E896" s="44"/>
      <c r="F896" s="44"/>
      <c r="G896" s="44"/>
      <c r="H896" s="20"/>
      <c r="I896" s="20"/>
      <c r="J896" s="20"/>
      <c r="K896" s="20"/>
      <c r="L896" s="20"/>
      <c r="M896" s="20"/>
      <c r="N896" s="20"/>
      <c r="O896" s="20"/>
      <c r="P896" s="20"/>
      <c r="Q896" s="20"/>
      <c r="R896" s="20"/>
      <c r="S896" s="20"/>
      <c r="T896" s="20"/>
      <c r="U896" s="20"/>
      <c r="V896" s="20"/>
      <c r="W896" s="20"/>
      <c r="X896" s="20"/>
      <c r="Y896" s="20"/>
      <c r="Z896" s="20"/>
    </row>
    <row r="897" spans="1:26" ht="16.5" customHeight="1" x14ac:dyDescent="0.3">
      <c r="A897" s="20"/>
      <c r="B897" s="20"/>
      <c r="C897" s="44"/>
      <c r="D897" s="44"/>
      <c r="E897" s="44"/>
      <c r="F897" s="44"/>
      <c r="G897" s="44"/>
      <c r="H897" s="20"/>
      <c r="I897" s="20"/>
      <c r="J897" s="20"/>
      <c r="K897" s="20"/>
      <c r="L897" s="20"/>
      <c r="M897" s="20"/>
      <c r="N897" s="20"/>
      <c r="O897" s="20"/>
      <c r="P897" s="20"/>
      <c r="Q897" s="20"/>
      <c r="R897" s="20"/>
      <c r="S897" s="20"/>
      <c r="T897" s="20"/>
      <c r="U897" s="20"/>
      <c r="V897" s="20"/>
      <c r="W897" s="20"/>
      <c r="X897" s="20"/>
      <c r="Y897" s="20"/>
      <c r="Z897" s="20"/>
    </row>
    <row r="898" spans="1:26" ht="16.5" customHeight="1" x14ac:dyDescent="0.3">
      <c r="A898" s="20"/>
      <c r="B898" s="20"/>
      <c r="C898" s="44"/>
      <c r="D898" s="44"/>
      <c r="E898" s="44"/>
      <c r="F898" s="44"/>
      <c r="G898" s="44"/>
      <c r="H898" s="20"/>
      <c r="I898" s="20"/>
      <c r="J898" s="20"/>
      <c r="K898" s="20"/>
      <c r="L898" s="20"/>
      <c r="M898" s="20"/>
      <c r="N898" s="20"/>
      <c r="O898" s="20"/>
      <c r="P898" s="20"/>
      <c r="Q898" s="20"/>
      <c r="R898" s="20"/>
      <c r="S898" s="20"/>
      <c r="T898" s="20"/>
      <c r="U898" s="20"/>
      <c r="V898" s="20"/>
      <c r="W898" s="20"/>
      <c r="X898" s="20"/>
      <c r="Y898" s="20"/>
      <c r="Z898" s="20"/>
    </row>
    <row r="899" spans="1:26" ht="16.5" customHeight="1" x14ac:dyDescent="0.3">
      <c r="A899" s="20"/>
      <c r="B899" s="20"/>
      <c r="C899" s="44"/>
      <c r="D899" s="44"/>
      <c r="E899" s="44"/>
      <c r="F899" s="44"/>
      <c r="G899" s="44"/>
      <c r="H899" s="20"/>
      <c r="I899" s="20"/>
      <c r="J899" s="20"/>
      <c r="K899" s="20"/>
      <c r="L899" s="20"/>
      <c r="M899" s="20"/>
      <c r="N899" s="20"/>
      <c r="O899" s="20"/>
      <c r="P899" s="20"/>
      <c r="Q899" s="20"/>
      <c r="R899" s="20"/>
      <c r="S899" s="20"/>
      <c r="T899" s="20"/>
      <c r="U899" s="20"/>
      <c r="V899" s="20"/>
      <c r="W899" s="20"/>
      <c r="X899" s="20"/>
      <c r="Y899" s="20"/>
      <c r="Z899" s="20"/>
    </row>
    <row r="900" spans="1:26" ht="16.5" customHeight="1" x14ac:dyDescent="0.3">
      <c r="A900" s="20"/>
      <c r="B900" s="20"/>
      <c r="C900" s="44"/>
      <c r="D900" s="44"/>
      <c r="E900" s="44"/>
      <c r="F900" s="44"/>
      <c r="G900" s="44"/>
      <c r="H900" s="20"/>
      <c r="I900" s="20"/>
      <c r="J900" s="20"/>
      <c r="K900" s="20"/>
      <c r="L900" s="20"/>
      <c r="M900" s="20"/>
      <c r="N900" s="20"/>
      <c r="O900" s="20"/>
      <c r="P900" s="20"/>
      <c r="Q900" s="20"/>
      <c r="R900" s="20"/>
      <c r="S900" s="20"/>
      <c r="T900" s="20"/>
      <c r="U900" s="20"/>
      <c r="V900" s="20"/>
      <c r="W900" s="20"/>
      <c r="X900" s="20"/>
      <c r="Y900" s="20"/>
      <c r="Z900" s="20"/>
    </row>
    <row r="901" spans="1:26" ht="16.5" customHeight="1" x14ac:dyDescent="0.3">
      <c r="A901" s="20"/>
      <c r="B901" s="20"/>
      <c r="C901" s="44"/>
      <c r="D901" s="44"/>
      <c r="E901" s="44"/>
      <c r="F901" s="44"/>
      <c r="G901" s="44"/>
      <c r="H901" s="20"/>
      <c r="I901" s="20"/>
      <c r="J901" s="20"/>
      <c r="K901" s="20"/>
      <c r="L901" s="20"/>
      <c r="M901" s="20"/>
      <c r="N901" s="20"/>
      <c r="O901" s="20"/>
      <c r="P901" s="20"/>
      <c r="Q901" s="20"/>
      <c r="R901" s="20"/>
      <c r="S901" s="20"/>
      <c r="T901" s="20"/>
      <c r="U901" s="20"/>
      <c r="V901" s="20"/>
      <c r="W901" s="20"/>
      <c r="X901" s="20"/>
      <c r="Y901" s="20"/>
      <c r="Z901" s="20"/>
    </row>
    <row r="902" spans="1:26" ht="16.5" customHeight="1" x14ac:dyDescent="0.3">
      <c r="A902" s="20"/>
      <c r="B902" s="20"/>
      <c r="C902" s="44"/>
      <c r="D902" s="44"/>
      <c r="E902" s="44"/>
      <c r="F902" s="44"/>
      <c r="G902" s="44"/>
      <c r="H902" s="20"/>
      <c r="I902" s="20"/>
      <c r="J902" s="20"/>
      <c r="K902" s="20"/>
      <c r="L902" s="20"/>
      <c r="M902" s="20"/>
      <c r="N902" s="20"/>
      <c r="O902" s="20"/>
      <c r="P902" s="20"/>
      <c r="Q902" s="20"/>
      <c r="R902" s="20"/>
      <c r="S902" s="20"/>
      <c r="T902" s="20"/>
      <c r="U902" s="20"/>
      <c r="V902" s="20"/>
      <c r="W902" s="20"/>
      <c r="X902" s="20"/>
      <c r="Y902" s="20"/>
      <c r="Z902" s="20"/>
    </row>
    <row r="903" spans="1:26" ht="16.5" customHeight="1" x14ac:dyDescent="0.3">
      <c r="A903" s="20"/>
      <c r="B903" s="20"/>
      <c r="C903" s="44"/>
      <c r="D903" s="44"/>
      <c r="E903" s="44"/>
      <c r="F903" s="44"/>
      <c r="G903" s="44"/>
      <c r="H903" s="20"/>
      <c r="I903" s="20"/>
      <c r="J903" s="20"/>
      <c r="K903" s="20"/>
      <c r="L903" s="20"/>
      <c r="M903" s="20"/>
      <c r="N903" s="20"/>
      <c r="O903" s="20"/>
      <c r="P903" s="20"/>
      <c r="Q903" s="20"/>
      <c r="R903" s="20"/>
      <c r="S903" s="20"/>
      <c r="T903" s="20"/>
      <c r="U903" s="20"/>
      <c r="V903" s="20"/>
      <c r="W903" s="20"/>
      <c r="X903" s="20"/>
      <c r="Y903" s="20"/>
      <c r="Z903" s="20"/>
    </row>
    <row r="904" spans="1:26" ht="16.5" customHeight="1" x14ac:dyDescent="0.3">
      <c r="A904" s="20"/>
      <c r="B904" s="20"/>
      <c r="C904" s="44"/>
      <c r="D904" s="44"/>
      <c r="E904" s="44"/>
      <c r="F904" s="44"/>
      <c r="G904" s="44"/>
      <c r="H904" s="20"/>
      <c r="I904" s="20"/>
      <c r="J904" s="20"/>
      <c r="K904" s="20"/>
      <c r="L904" s="20"/>
      <c r="M904" s="20"/>
      <c r="N904" s="20"/>
      <c r="O904" s="20"/>
      <c r="P904" s="20"/>
      <c r="Q904" s="20"/>
      <c r="R904" s="20"/>
      <c r="S904" s="20"/>
      <c r="T904" s="20"/>
      <c r="U904" s="20"/>
      <c r="V904" s="20"/>
      <c r="W904" s="20"/>
      <c r="X904" s="20"/>
      <c r="Y904" s="20"/>
      <c r="Z904" s="20"/>
    </row>
    <row r="905" spans="1:26" ht="16.5" customHeight="1" x14ac:dyDescent="0.3">
      <c r="A905" s="20"/>
      <c r="B905" s="20"/>
      <c r="C905" s="44"/>
      <c r="D905" s="44"/>
      <c r="E905" s="44"/>
      <c r="F905" s="44"/>
      <c r="G905" s="44"/>
      <c r="H905" s="20"/>
      <c r="I905" s="20"/>
      <c r="J905" s="20"/>
      <c r="K905" s="20"/>
      <c r="L905" s="20"/>
      <c r="M905" s="20"/>
      <c r="N905" s="20"/>
      <c r="O905" s="20"/>
      <c r="P905" s="20"/>
      <c r="Q905" s="20"/>
      <c r="R905" s="20"/>
      <c r="S905" s="20"/>
      <c r="T905" s="20"/>
      <c r="U905" s="20"/>
      <c r="V905" s="20"/>
      <c r="W905" s="20"/>
      <c r="X905" s="20"/>
      <c r="Y905" s="20"/>
      <c r="Z905" s="20"/>
    </row>
    <row r="906" spans="1:26" ht="16.5" customHeight="1" x14ac:dyDescent="0.3">
      <c r="A906" s="20"/>
      <c r="B906" s="20"/>
      <c r="C906" s="44"/>
      <c r="D906" s="44"/>
      <c r="E906" s="44"/>
      <c r="F906" s="44"/>
      <c r="G906" s="44"/>
      <c r="H906" s="20"/>
      <c r="I906" s="20"/>
      <c r="J906" s="20"/>
      <c r="K906" s="20"/>
      <c r="L906" s="20"/>
      <c r="M906" s="20"/>
      <c r="N906" s="20"/>
      <c r="O906" s="20"/>
      <c r="P906" s="20"/>
      <c r="Q906" s="20"/>
      <c r="R906" s="20"/>
      <c r="S906" s="20"/>
      <c r="T906" s="20"/>
      <c r="U906" s="20"/>
      <c r="V906" s="20"/>
      <c r="W906" s="20"/>
      <c r="X906" s="20"/>
      <c r="Y906" s="20"/>
      <c r="Z906" s="20"/>
    </row>
    <row r="907" spans="1:26" ht="16.5" customHeight="1" x14ac:dyDescent="0.3">
      <c r="A907" s="20"/>
      <c r="B907" s="20"/>
      <c r="C907" s="44"/>
      <c r="D907" s="44"/>
      <c r="E907" s="44"/>
      <c r="F907" s="44"/>
      <c r="G907" s="44"/>
      <c r="H907" s="20"/>
      <c r="I907" s="20"/>
      <c r="J907" s="20"/>
      <c r="K907" s="20"/>
      <c r="L907" s="20"/>
      <c r="M907" s="20"/>
      <c r="N907" s="20"/>
      <c r="O907" s="20"/>
      <c r="P907" s="20"/>
      <c r="Q907" s="20"/>
      <c r="R907" s="20"/>
      <c r="S907" s="20"/>
      <c r="T907" s="20"/>
      <c r="U907" s="20"/>
      <c r="V907" s="20"/>
      <c r="W907" s="20"/>
      <c r="X907" s="20"/>
      <c r="Y907" s="20"/>
      <c r="Z907" s="20"/>
    </row>
    <row r="908" spans="1:26" ht="16.5" customHeight="1" x14ac:dyDescent="0.3">
      <c r="A908" s="20"/>
      <c r="B908" s="20"/>
      <c r="C908" s="44"/>
      <c r="D908" s="44"/>
      <c r="E908" s="44"/>
      <c r="F908" s="44"/>
      <c r="G908" s="44"/>
      <c r="H908" s="20"/>
      <c r="I908" s="20"/>
      <c r="J908" s="20"/>
      <c r="K908" s="20"/>
      <c r="L908" s="20"/>
      <c r="M908" s="20"/>
      <c r="N908" s="20"/>
      <c r="O908" s="20"/>
      <c r="P908" s="20"/>
      <c r="Q908" s="20"/>
      <c r="R908" s="20"/>
      <c r="S908" s="20"/>
      <c r="T908" s="20"/>
      <c r="U908" s="20"/>
      <c r="V908" s="20"/>
      <c r="W908" s="20"/>
      <c r="X908" s="20"/>
      <c r="Y908" s="20"/>
      <c r="Z908" s="20"/>
    </row>
    <row r="909" spans="1:26" ht="16.5" customHeight="1" x14ac:dyDescent="0.3">
      <c r="A909" s="20"/>
      <c r="B909" s="20"/>
      <c r="C909" s="44"/>
      <c r="D909" s="44"/>
      <c r="E909" s="44"/>
      <c r="F909" s="44"/>
      <c r="G909" s="44"/>
      <c r="H909" s="20"/>
      <c r="I909" s="20"/>
      <c r="J909" s="20"/>
      <c r="K909" s="20"/>
      <c r="L909" s="20"/>
      <c r="M909" s="20"/>
      <c r="N909" s="20"/>
      <c r="O909" s="20"/>
      <c r="P909" s="20"/>
      <c r="Q909" s="20"/>
      <c r="R909" s="20"/>
      <c r="S909" s="20"/>
      <c r="T909" s="20"/>
      <c r="U909" s="20"/>
      <c r="V909" s="20"/>
      <c r="W909" s="20"/>
      <c r="X909" s="20"/>
      <c r="Y909" s="20"/>
      <c r="Z909" s="20"/>
    </row>
    <row r="910" spans="1:26" ht="16.5" customHeight="1" x14ac:dyDescent="0.3">
      <c r="A910" s="20"/>
      <c r="B910" s="20"/>
      <c r="C910" s="44"/>
      <c r="D910" s="44"/>
      <c r="E910" s="44"/>
      <c r="F910" s="44"/>
      <c r="G910" s="44"/>
      <c r="H910" s="20"/>
      <c r="I910" s="20"/>
      <c r="J910" s="20"/>
      <c r="K910" s="20"/>
      <c r="L910" s="20"/>
      <c r="M910" s="20"/>
      <c r="N910" s="20"/>
      <c r="O910" s="20"/>
      <c r="P910" s="20"/>
      <c r="Q910" s="20"/>
      <c r="R910" s="20"/>
      <c r="S910" s="20"/>
      <c r="T910" s="20"/>
      <c r="U910" s="20"/>
      <c r="V910" s="20"/>
      <c r="W910" s="20"/>
      <c r="X910" s="20"/>
      <c r="Y910" s="20"/>
      <c r="Z910" s="20"/>
    </row>
    <row r="911" spans="1:26" ht="16.5" customHeight="1" x14ac:dyDescent="0.3">
      <c r="A911" s="20"/>
      <c r="B911" s="20"/>
      <c r="C911" s="44"/>
      <c r="D911" s="44"/>
      <c r="E911" s="44"/>
      <c r="F911" s="44"/>
      <c r="G911" s="44"/>
      <c r="H911" s="20"/>
      <c r="I911" s="20"/>
      <c r="J911" s="20"/>
      <c r="K911" s="20"/>
      <c r="L911" s="20"/>
      <c r="M911" s="20"/>
      <c r="N911" s="20"/>
      <c r="O911" s="20"/>
      <c r="P911" s="20"/>
      <c r="Q911" s="20"/>
      <c r="R911" s="20"/>
      <c r="S911" s="20"/>
      <c r="T911" s="20"/>
      <c r="U911" s="20"/>
      <c r="V911" s="20"/>
      <c r="W911" s="20"/>
      <c r="X911" s="20"/>
      <c r="Y911" s="20"/>
      <c r="Z911" s="20"/>
    </row>
    <row r="912" spans="1:26" ht="16.5" customHeight="1" x14ac:dyDescent="0.3">
      <c r="A912" s="20"/>
      <c r="B912" s="20"/>
      <c r="C912" s="44"/>
      <c r="D912" s="44"/>
      <c r="E912" s="44"/>
      <c r="F912" s="44"/>
      <c r="G912" s="44"/>
      <c r="H912" s="20"/>
      <c r="I912" s="20"/>
      <c r="J912" s="20"/>
      <c r="K912" s="20"/>
      <c r="L912" s="20"/>
      <c r="M912" s="20"/>
      <c r="N912" s="20"/>
      <c r="O912" s="20"/>
      <c r="P912" s="20"/>
      <c r="Q912" s="20"/>
      <c r="R912" s="20"/>
      <c r="S912" s="20"/>
      <c r="T912" s="20"/>
      <c r="U912" s="20"/>
      <c r="V912" s="20"/>
      <c r="W912" s="20"/>
      <c r="X912" s="20"/>
      <c r="Y912" s="20"/>
      <c r="Z912" s="20"/>
    </row>
    <row r="913" spans="1:26" ht="16.5" customHeight="1" x14ac:dyDescent="0.3">
      <c r="A913" s="20"/>
      <c r="B913" s="20"/>
      <c r="C913" s="44"/>
      <c r="D913" s="44"/>
      <c r="E913" s="44"/>
      <c r="F913" s="44"/>
      <c r="G913" s="44"/>
      <c r="H913" s="20"/>
      <c r="I913" s="20"/>
      <c r="J913" s="20"/>
      <c r="K913" s="20"/>
      <c r="L913" s="20"/>
      <c r="M913" s="20"/>
      <c r="N913" s="20"/>
      <c r="O913" s="20"/>
      <c r="P913" s="20"/>
      <c r="Q913" s="20"/>
      <c r="R913" s="20"/>
      <c r="S913" s="20"/>
      <c r="T913" s="20"/>
      <c r="U913" s="20"/>
      <c r="V913" s="20"/>
      <c r="W913" s="20"/>
      <c r="X913" s="20"/>
      <c r="Y913" s="20"/>
      <c r="Z913" s="20"/>
    </row>
    <row r="914" spans="1:26" ht="16.5" customHeight="1" x14ac:dyDescent="0.3">
      <c r="A914" s="20"/>
      <c r="B914" s="20"/>
      <c r="C914" s="44"/>
      <c r="D914" s="44"/>
      <c r="E914" s="44"/>
      <c r="F914" s="44"/>
      <c r="G914" s="44"/>
      <c r="H914" s="20"/>
      <c r="I914" s="20"/>
      <c r="J914" s="20"/>
      <c r="K914" s="20"/>
      <c r="L914" s="20"/>
      <c r="M914" s="20"/>
      <c r="N914" s="20"/>
      <c r="O914" s="20"/>
      <c r="P914" s="20"/>
      <c r="Q914" s="20"/>
      <c r="R914" s="20"/>
      <c r="S914" s="20"/>
      <c r="T914" s="20"/>
      <c r="U914" s="20"/>
      <c r="V914" s="20"/>
      <c r="W914" s="20"/>
      <c r="X914" s="20"/>
      <c r="Y914" s="20"/>
      <c r="Z914" s="20"/>
    </row>
    <row r="915" spans="1:26" ht="16.5" customHeight="1" x14ac:dyDescent="0.3">
      <c r="A915" s="20"/>
      <c r="B915" s="20"/>
      <c r="C915" s="44"/>
      <c r="D915" s="44"/>
      <c r="E915" s="44"/>
      <c r="F915" s="44"/>
      <c r="G915" s="44"/>
      <c r="H915" s="20"/>
      <c r="I915" s="20"/>
      <c r="J915" s="20"/>
      <c r="K915" s="20"/>
      <c r="L915" s="20"/>
      <c r="M915" s="20"/>
      <c r="N915" s="20"/>
      <c r="O915" s="20"/>
      <c r="P915" s="20"/>
      <c r="Q915" s="20"/>
      <c r="R915" s="20"/>
      <c r="S915" s="20"/>
      <c r="T915" s="20"/>
      <c r="U915" s="20"/>
      <c r="V915" s="20"/>
      <c r="W915" s="20"/>
      <c r="X915" s="20"/>
      <c r="Y915" s="20"/>
      <c r="Z915" s="20"/>
    </row>
    <row r="916" spans="1:26" ht="16.5" customHeight="1" x14ac:dyDescent="0.3">
      <c r="A916" s="20"/>
      <c r="B916" s="20"/>
      <c r="C916" s="44"/>
      <c r="D916" s="44"/>
      <c r="E916" s="44"/>
      <c r="F916" s="44"/>
      <c r="G916" s="44"/>
      <c r="H916" s="20"/>
      <c r="I916" s="20"/>
      <c r="J916" s="20"/>
      <c r="K916" s="20"/>
      <c r="L916" s="20"/>
      <c r="M916" s="20"/>
      <c r="N916" s="20"/>
      <c r="O916" s="20"/>
      <c r="P916" s="20"/>
      <c r="Q916" s="20"/>
      <c r="R916" s="20"/>
      <c r="S916" s="20"/>
      <c r="T916" s="20"/>
      <c r="U916" s="20"/>
      <c r="V916" s="20"/>
      <c r="W916" s="20"/>
      <c r="X916" s="20"/>
      <c r="Y916" s="20"/>
      <c r="Z916" s="20"/>
    </row>
    <row r="917" spans="1:26" ht="16.5" customHeight="1" x14ac:dyDescent="0.3">
      <c r="A917" s="20"/>
      <c r="B917" s="20"/>
      <c r="C917" s="44"/>
      <c r="D917" s="44"/>
      <c r="E917" s="44"/>
      <c r="F917" s="44"/>
      <c r="G917" s="44"/>
      <c r="H917" s="20"/>
      <c r="I917" s="20"/>
      <c r="J917" s="20"/>
      <c r="K917" s="20"/>
      <c r="L917" s="20"/>
      <c r="M917" s="20"/>
      <c r="N917" s="20"/>
      <c r="O917" s="20"/>
      <c r="P917" s="20"/>
      <c r="Q917" s="20"/>
      <c r="R917" s="20"/>
      <c r="S917" s="20"/>
      <c r="T917" s="20"/>
      <c r="U917" s="20"/>
      <c r="V917" s="20"/>
      <c r="W917" s="20"/>
      <c r="X917" s="20"/>
      <c r="Y917" s="20"/>
      <c r="Z917" s="20"/>
    </row>
    <row r="918" spans="1:26" ht="16.5" customHeight="1" x14ac:dyDescent="0.3">
      <c r="A918" s="20"/>
      <c r="B918" s="20"/>
      <c r="C918" s="44"/>
      <c r="D918" s="44"/>
      <c r="E918" s="44"/>
      <c r="F918" s="44"/>
      <c r="G918" s="44"/>
      <c r="H918" s="20"/>
      <c r="I918" s="20"/>
      <c r="J918" s="20"/>
      <c r="K918" s="20"/>
      <c r="L918" s="20"/>
      <c r="M918" s="20"/>
      <c r="N918" s="20"/>
      <c r="O918" s="20"/>
      <c r="P918" s="20"/>
      <c r="Q918" s="20"/>
      <c r="R918" s="20"/>
      <c r="S918" s="20"/>
      <c r="T918" s="20"/>
      <c r="U918" s="20"/>
      <c r="V918" s="20"/>
      <c r="W918" s="20"/>
      <c r="X918" s="20"/>
      <c r="Y918" s="20"/>
      <c r="Z918" s="20"/>
    </row>
    <row r="919" spans="1:26" ht="16.5" customHeight="1" x14ac:dyDescent="0.3">
      <c r="A919" s="20"/>
      <c r="B919" s="20"/>
      <c r="C919" s="44"/>
      <c r="D919" s="44"/>
      <c r="E919" s="44"/>
      <c r="F919" s="44"/>
      <c r="G919" s="44"/>
      <c r="H919" s="20"/>
      <c r="I919" s="20"/>
      <c r="J919" s="20"/>
      <c r="K919" s="20"/>
      <c r="L919" s="20"/>
      <c r="M919" s="20"/>
      <c r="N919" s="20"/>
      <c r="O919" s="20"/>
      <c r="P919" s="20"/>
      <c r="Q919" s="20"/>
      <c r="R919" s="20"/>
      <c r="S919" s="20"/>
      <c r="T919" s="20"/>
      <c r="U919" s="20"/>
      <c r="V919" s="20"/>
      <c r="W919" s="20"/>
      <c r="X919" s="20"/>
      <c r="Y919" s="20"/>
      <c r="Z919" s="20"/>
    </row>
    <row r="920" spans="1:26" ht="16.5" customHeight="1" x14ac:dyDescent="0.3">
      <c r="A920" s="20"/>
      <c r="B920" s="20"/>
      <c r="C920" s="44"/>
      <c r="D920" s="44"/>
      <c r="E920" s="44"/>
      <c r="F920" s="44"/>
      <c r="G920" s="44"/>
      <c r="H920" s="20"/>
      <c r="I920" s="20"/>
      <c r="J920" s="20"/>
      <c r="K920" s="20"/>
      <c r="L920" s="20"/>
      <c r="M920" s="20"/>
      <c r="N920" s="20"/>
      <c r="O920" s="20"/>
      <c r="P920" s="20"/>
      <c r="Q920" s="20"/>
      <c r="R920" s="20"/>
      <c r="S920" s="20"/>
      <c r="T920" s="20"/>
      <c r="U920" s="20"/>
      <c r="V920" s="20"/>
      <c r="W920" s="20"/>
      <c r="X920" s="20"/>
      <c r="Y920" s="20"/>
      <c r="Z920" s="20"/>
    </row>
    <row r="921" spans="1:26" ht="16.5" customHeight="1" x14ac:dyDescent="0.3">
      <c r="A921" s="20"/>
      <c r="B921" s="20"/>
      <c r="C921" s="44"/>
      <c r="D921" s="44"/>
      <c r="E921" s="44"/>
      <c r="F921" s="44"/>
      <c r="G921" s="44"/>
      <c r="H921" s="20"/>
      <c r="I921" s="20"/>
      <c r="J921" s="20"/>
      <c r="K921" s="20"/>
      <c r="L921" s="20"/>
      <c r="M921" s="20"/>
      <c r="N921" s="20"/>
      <c r="O921" s="20"/>
      <c r="P921" s="20"/>
      <c r="Q921" s="20"/>
      <c r="R921" s="20"/>
      <c r="S921" s="20"/>
      <c r="T921" s="20"/>
      <c r="U921" s="20"/>
      <c r="V921" s="20"/>
      <c r="W921" s="20"/>
      <c r="X921" s="20"/>
      <c r="Y921" s="20"/>
      <c r="Z921" s="20"/>
    </row>
    <row r="922" spans="1:26" ht="16.5" customHeight="1" x14ac:dyDescent="0.3">
      <c r="A922" s="20"/>
      <c r="B922" s="20"/>
      <c r="C922" s="44"/>
      <c r="D922" s="44"/>
      <c r="E922" s="44"/>
      <c r="F922" s="44"/>
      <c r="G922" s="44"/>
      <c r="H922" s="20"/>
      <c r="I922" s="20"/>
      <c r="J922" s="20"/>
      <c r="K922" s="20"/>
      <c r="L922" s="20"/>
      <c r="M922" s="20"/>
      <c r="N922" s="20"/>
      <c r="O922" s="20"/>
      <c r="P922" s="20"/>
      <c r="Q922" s="20"/>
      <c r="R922" s="20"/>
      <c r="S922" s="20"/>
      <c r="T922" s="20"/>
      <c r="U922" s="20"/>
      <c r="V922" s="20"/>
      <c r="W922" s="20"/>
      <c r="X922" s="20"/>
      <c r="Y922" s="20"/>
      <c r="Z922" s="20"/>
    </row>
    <row r="923" spans="1:26" ht="16.5" customHeight="1" x14ac:dyDescent="0.3">
      <c r="A923" s="20"/>
      <c r="B923" s="20"/>
      <c r="C923" s="44"/>
      <c r="D923" s="44"/>
      <c r="E923" s="44"/>
      <c r="F923" s="44"/>
      <c r="G923" s="44"/>
      <c r="H923" s="20"/>
      <c r="I923" s="20"/>
      <c r="J923" s="20"/>
      <c r="K923" s="20"/>
      <c r="L923" s="20"/>
      <c r="M923" s="20"/>
      <c r="N923" s="20"/>
      <c r="O923" s="20"/>
      <c r="P923" s="20"/>
      <c r="Q923" s="20"/>
      <c r="R923" s="20"/>
      <c r="S923" s="20"/>
      <c r="T923" s="20"/>
      <c r="U923" s="20"/>
      <c r="V923" s="20"/>
      <c r="W923" s="20"/>
      <c r="X923" s="20"/>
      <c r="Y923" s="20"/>
      <c r="Z923" s="20"/>
    </row>
    <row r="924" spans="1:26" ht="16.5" customHeight="1" x14ac:dyDescent="0.3">
      <c r="A924" s="20"/>
      <c r="B924" s="20"/>
      <c r="C924" s="44"/>
      <c r="D924" s="44"/>
      <c r="E924" s="44"/>
      <c r="F924" s="44"/>
      <c r="G924" s="44"/>
      <c r="H924" s="20"/>
      <c r="I924" s="20"/>
      <c r="J924" s="20"/>
      <c r="K924" s="20"/>
      <c r="L924" s="20"/>
      <c r="M924" s="20"/>
      <c r="N924" s="20"/>
      <c r="O924" s="20"/>
      <c r="P924" s="20"/>
      <c r="Q924" s="20"/>
      <c r="R924" s="20"/>
      <c r="S924" s="20"/>
      <c r="T924" s="20"/>
      <c r="U924" s="20"/>
      <c r="V924" s="20"/>
      <c r="W924" s="20"/>
      <c r="X924" s="20"/>
      <c r="Y924" s="20"/>
      <c r="Z924" s="20"/>
    </row>
    <row r="925" spans="1:26" ht="16.5" customHeight="1" x14ac:dyDescent="0.3">
      <c r="A925" s="20"/>
      <c r="B925" s="20"/>
      <c r="C925" s="44"/>
      <c r="D925" s="44"/>
      <c r="E925" s="44"/>
      <c r="F925" s="44"/>
      <c r="G925" s="44"/>
      <c r="H925" s="20"/>
      <c r="I925" s="20"/>
      <c r="J925" s="20"/>
      <c r="K925" s="20"/>
      <c r="L925" s="20"/>
      <c r="M925" s="20"/>
      <c r="N925" s="20"/>
      <c r="O925" s="20"/>
      <c r="P925" s="20"/>
      <c r="Q925" s="20"/>
      <c r="R925" s="20"/>
      <c r="S925" s="20"/>
      <c r="T925" s="20"/>
      <c r="U925" s="20"/>
      <c r="V925" s="20"/>
      <c r="W925" s="20"/>
      <c r="X925" s="20"/>
      <c r="Y925" s="20"/>
      <c r="Z925" s="20"/>
    </row>
    <row r="926" spans="1:26" ht="16.5" customHeight="1" x14ac:dyDescent="0.3">
      <c r="A926" s="20"/>
      <c r="B926" s="20"/>
      <c r="C926" s="44"/>
      <c r="D926" s="44"/>
      <c r="E926" s="44"/>
      <c r="F926" s="44"/>
      <c r="G926" s="44"/>
      <c r="H926" s="20"/>
      <c r="I926" s="20"/>
      <c r="J926" s="20"/>
      <c r="K926" s="20"/>
      <c r="L926" s="20"/>
      <c r="M926" s="20"/>
      <c r="N926" s="20"/>
      <c r="O926" s="20"/>
      <c r="P926" s="20"/>
      <c r="Q926" s="20"/>
      <c r="R926" s="20"/>
      <c r="S926" s="20"/>
      <c r="T926" s="20"/>
      <c r="U926" s="20"/>
      <c r="V926" s="20"/>
      <c r="W926" s="20"/>
      <c r="X926" s="20"/>
      <c r="Y926" s="20"/>
      <c r="Z926" s="20"/>
    </row>
    <row r="927" spans="1:26" ht="16.5" customHeight="1" x14ac:dyDescent="0.3">
      <c r="A927" s="20"/>
      <c r="B927" s="20"/>
      <c r="C927" s="44"/>
      <c r="D927" s="44"/>
      <c r="E927" s="44"/>
      <c r="F927" s="44"/>
      <c r="G927" s="44"/>
      <c r="H927" s="20"/>
      <c r="I927" s="20"/>
      <c r="J927" s="20"/>
      <c r="K927" s="20"/>
      <c r="L927" s="20"/>
      <c r="M927" s="20"/>
      <c r="N927" s="20"/>
      <c r="O927" s="20"/>
      <c r="P927" s="20"/>
      <c r="Q927" s="20"/>
      <c r="R927" s="20"/>
      <c r="S927" s="20"/>
      <c r="T927" s="20"/>
      <c r="U927" s="20"/>
      <c r="V927" s="20"/>
      <c r="W927" s="20"/>
      <c r="X927" s="20"/>
      <c r="Y927" s="20"/>
      <c r="Z927" s="20"/>
    </row>
    <row r="928" spans="1:26" ht="16.5" customHeight="1" x14ac:dyDescent="0.3">
      <c r="A928" s="20"/>
      <c r="B928" s="20"/>
      <c r="C928" s="44"/>
      <c r="D928" s="44"/>
      <c r="E928" s="44"/>
      <c r="F928" s="44"/>
      <c r="G928" s="44"/>
      <c r="H928" s="20"/>
      <c r="I928" s="20"/>
      <c r="J928" s="20"/>
      <c r="K928" s="20"/>
      <c r="L928" s="20"/>
      <c r="M928" s="20"/>
      <c r="N928" s="20"/>
      <c r="O928" s="20"/>
      <c r="P928" s="20"/>
      <c r="Q928" s="20"/>
      <c r="R928" s="20"/>
      <c r="S928" s="20"/>
      <c r="T928" s="20"/>
      <c r="U928" s="20"/>
      <c r="V928" s="20"/>
      <c r="W928" s="20"/>
      <c r="X928" s="20"/>
      <c r="Y928" s="20"/>
      <c r="Z928" s="20"/>
    </row>
    <row r="929" spans="1:26" ht="16.5" customHeight="1" x14ac:dyDescent="0.3">
      <c r="A929" s="20"/>
      <c r="B929" s="20"/>
      <c r="C929" s="44"/>
      <c r="D929" s="44"/>
      <c r="E929" s="44"/>
      <c r="F929" s="44"/>
      <c r="G929" s="44"/>
      <c r="H929" s="20"/>
      <c r="I929" s="20"/>
      <c r="J929" s="20"/>
      <c r="K929" s="20"/>
      <c r="L929" s="20"/>
      <c r="M929" s="20"/>
      <c r="N929" s="20"/>
      <c r="O929" s="20"/>
      <c r="P929" s="20"/>
      <c r="Q929" s="20"/>
      <c r="R929" s="20"/>
      <c r="S929" s="20"/>
      <c r="T929" s="20"/>
      <c r="U929" s="20"/>
      <c r="V929" s="20"/>
      <c r="W929" s="20"/>
      <c r="X929" s="20"/>
      <c r="Y929" s="20"/>
      <c r="Z929" s="20"/>
    </row>
    <row r="930" spans="1:26" ht="16.5" customHeight="1" x14ac:dyDescent="0.3">
      <c r="A930" s="20"/>
      <c r="B930" s="20"/>
      <c r="C930" s="44"/>
      <c r="D930" s="44"/>
      <c r="E930" s="44"/>
      <c r="F930" s="44"/>
      <c r="G930" s="44"/>
      <c r="H930" s="20"/>
      <c r="I930" s="20"/>
      <c r="J930" s="20"/>
      <c r="K930" s="20"/>
      <c r="L930" s="20"/>
      <c r="M930" s="20"/>
      <c r="N930" s="20"/>
      <c r="O930" s="20"/>
      <c r="P930" s="20"/>
      <c r="Q930" s="20"/>
      <c r="R930" s="20"/>
      <c r="S930" s="20"/>
      <c r="T930" s="20"/>
      <c r="U930" s="20"/>
      <c r="V930" s="20"/>
      <c r="W930" s="20"/>
      <c r="X930" s="20"/>
      <c r="Y930" s="20"/>
      <c r="Z930" s="20"/>
    </row>
    <row r="931" spans="1:26" ht="16.5" customHeight="1" x14ac:dyDescent="0.3">
      <c r="A931" s="20"/>
      <c r="B931" s="20"/>
      <c r="C931" s="44"/>
      <c r="D931" s="44"/>
      <c r="E931" s="44"/>
      <c r="F931" s="44"/>
      <c r="G931" s="44"/>
      <c r="H931" s="20"/>
      <c r="I931" s="20"/>
      <c r="J931" s="20"/>
      <c r="K931" s="20"/>
      <c r="L931" s="20"/>
      <c r="M931" s="20"/>
      <c r="N931" s="20"/>
      <c r="O931" s="20"/>
      <c r="P931" s="20"/>
      <c r="Q931" s="20"/>
      <c r="R931" s="20"/>
      <c r="S931" s="20"/>
      <c r="T931" s="20"/>
      <c r="U931" s="20"/>
      <c r="V931" s="20"/>
      <c r="W931" s="20"/>
      <c r="X931" s="20"/>
      <c r="Y931" s="20"/>
      <c r="Z931" s="20"/>
    </row>
    <row r="932" spans="1:26" ht="16.5" customHeight="1" x14ac:dyDescent="0.3">
      <c r="A932" s="20"/>
      <c r="B932" s="20"/>
      <c r="C932" s="44"/>
      <c r="D932" s="44"/>
      <c r="E932" s="44"/>
      <c r="F932" s="44"/>
      <c r="G932" s="44"/>
      <c r="H932" s="20"/>
      <c r="I932" s="20"/>
      <c r="J932" s="20"/>
      <c r="K932" s="20"/>
      <c r="L932" s="20"/>
      <c r="M932" s="20"/>
      <c r="N932" s="20"/>
      <c r="O932" s="20"/>
      <c r="P932" s="20"/>
      <c r="Q932" s="20"/>
      <c r="R932" s="20"/>
      <c r="S932" s="20"/>
      <c r="T932" s="20"/>
      <c r="U932" s="20"/>
      <c r="V932" s="20"/>
      <c r="W932" s="20"/>
      <c r="X932" s="20"/>
      <c r="Y932" s="20"/>
      <c r="Z932" s="20"/>
    </row>
    <row r="933" spans="1:26" ht="16.5" customHeight="1" x14ac:dyDescent="0.3">
      <c r="A933" s="20"/>
      <c r="B933" s="20"/>
      <c r="C933" s="44"/>
      <c r="D933" s="44"/>
      <c r="E933" s="44"/>
      <c r="F933" s="44"/>
      <c r="G933" s="44"/>
      <c r="H933" s="20"/>
      <c r="I933" s="20"/>
      <c r="J933" s="20"/>
      <c r="K933" s="20"/>
      <c r="L933" s="20"/>
      <c r="M933" s="20"/>
      <c r="N933" s="20"/>
      <c r="O933" s="20"/>
      <c r="P933" s="20"/>
      <c r="Q933" s="20"/>
      <c r="R933" s="20"/>
      <c r="S933" s="20"/>
      <c r="T933" s="20"/>
      <c r="U933" s="20"/>
      <c r="V933" s="20"/>
      <c r="W933" s="20"/>
      <c r="X933" s="20"/>
      <c r="Y933" s="20"/>
      <c r="Z933" s="20"/>
    </row>
    <row r="934" spans="1:26" ht="16.5" customHeight="1" x14ac:dyDescent="0.3">
      <c r="A934" s="20"/>
      <c r="B934" s="20"/>
      <c r="C934" s="44"/>
      <c r="D934" s="44"/>
      <c r="E934" s="44"/>
      <c r="F934" s="44"/>
      <c r="G934" s="44"/>
      <c r="H934" s="20"/>
      <c r="I934" s="20"/>
      <c r="J934" s="20"/>
      <c r="K934" s="20"/>
      <c r="L934" s="20"/>
      <c r="M934" s="20"/>
      <c r="N934" s="20"/>
      <c r="O934" s="20"/>
      <c r="P934" s="20"/>
      <c r="Q934" s="20"/>
      <c r="R934" s="20"/>
      <c r="S934" s="20"/>
      <c r="T934" s="20"/>
      <c r="U934" s="20"/>
      <c r="V934" s="20"/>
      <c r="W934" s="20"/>
      <c r="X934" s="20"/>
      <c r="Y934" s="20"/>
      <c r="Z934" s="20"/>
    </row>
    <row r="935" spans="1:26" ht="16.5" customHeight="1" x14ac:dyDescent="0.3">
      <c r="A935" s="20"/>
      <c r="B935" s="20"/>
      <c r="C935" s="44"/>
      <c r="D935" s="44"/>
      <c r="E935" s="44"/>
      <c r="F935" s="44"/>
      <c r="G935" s="44"/>
      <c r="H935" s="20"/>
      <c r="I935" s="20"/>
      <c r="J935" s="20"/>
      <c r="K935" s="20"/>
      <c r="L935" s="20"/>
      <c r="M935" s="20"/>
      <c r="N935" s="20"/>
      <c r="O935" s="20"/>
      <c r="P935" s="20"/>
      <c r="Q935" s="20"/>
      <c r="R935" s="20"/>
      <c r="S935" s="20"/>
      <c r="T935" s="20"/>
      <c r="U935" s="20"/>
      <c r="V935" s="20"/>
      <c r="W935" s="20"/>
      <c r="X935" s="20"/>
      <c r="Y935" s="20"/>
      <c r="Z935" s="20"/>
    </row>
    <row r="936" spans="1:26" ht="16.5" customHeight="1" x14ac:dyDescent="0.3">
      <c r="A936" s="20"/>
      <c r="B936" s="20"/>
      <c r="C936" s="44"/>
      <c r="D936" s="44"/>
      <c r="E936" s="44"/>
      <c r="F936" s="44"/>
      <c r="G936" s="44"/>
      <c r="H936" s="20"/>
      <c r="I936" s="20"/>
      <c r="J936" s="20"/>
      <c r="K936" s="20"/>
      <c r="L936" s="20"/>
      <c r="M936" s="20"/>
      <c r="N936" s="20"/>
      <c r="O936" s="20"/>
      <c r="P936" s="20"/>
      <c r="Q936" s="20"/>
      <c r="R936" s="20"/>
      <c r="S936" s="20"/>
      <c r="T936" s="20"/>
      <c r="U936" s="20"/>
      <c r="V936" s="20"/>
      <c r="W936" s="20"/>
      <c r="X936" s="20"/>
      <c r="Y936" s="20"/>
      <c r="Z936" s="20"/>
    </row>
    <row r="937" spans="1:26" ht="16.5" customHeight="1" x14ac:dyDescent="0.3">
      <c r="A937" s="20"/>
      <c r="B937" s="20"/>
      <c r="C937" s="44"/>
      <c r="D937" s="44"/>
      <c r="E937" s="44"/>
      <c r="F937" s="44"/>
      <c r="G937" s="44"/>
      <c r="H937" s="20"/>
      <c r="I937" s="20"/>
      <c r="J937" s="20"/>
      <c r="K937" s="20"/>
      <c r="L937" s="20"/>
      <c r="M937" s="20"/>
      <c r="N937" s="20"/>
      <c r="O937" s="20"/>
      <c r="P937" s="20"/>
      <c r="Q937" s="20"/>
      <c r="R937" s="20"/>
      <c r="S937" s="20"/>
      <c r="T937" s="20"/>
      <c r="U937" s="20"/>
      <c r="V937" s="20"/>
      <c r="W937" s="20"/>
      <c r="X937" s="20"/>
      <c r="Y937" s="20"/>
      <c r="Z937" s="20"/>
    </row>
    <row r="938" spans="1:26" ht="16.5" customHeight="1" x14ac:dyDescent="0.3">
      <c r="A938" s="20"/>
      <c r="B938" s="20"/>
      <c r="C938" s="44"/>
      <c r="D938" s="44"/>
      <c r="E938" s="44"/>
      <c r="F938" s="44"/>
      <c r="G938" s="44"/>
      <c r="H938" s="20"/>
      <c r="I938" s="20"/>
      <c r="J938" s="20"/>
      <c r="K938" s="20"/>
      <c r="L938" s="20"/>
      <c r="M938" s="20"/>
      <c r="N938" s="20"/>
      <c r="O938" s="20"/>
      <c r="P938" s="20"/>
      <c r="Q938" s="20"/>
      <c r="R938" s="20"/>
      <c r="S938" s="20"/>
      <c r="T938" s="20"/>
      <c r="U938" s="20"/>
      <c r="V938" s="20"/>
      <c r="W938" s="20"/>
      <c r="X938" s="20"/>
      <c r="Y938" s="20"/>
      <c r="Z938" s="20"/>
    </row>
    <row r="939" spans="1:26" ht="16.5" customHeight="1" x14ac:dyDescent="0.3">
      <c r="A939" s="20"/>
      <c r="B939" s="20"/>
      <c r="C939" s="44"/>
      <c r="D939" s="44"/>
      <c r="E939" s="44"/>
      <c r="F939" s="44"/>
      <c r="G939" s="44"/>
      <c r="H939" s="20"/>
      <c r="I939" s="20"/>
      <c r="J939" s="20"/>
      <c r="K939" s="20"/>
      <c r="L939" s="20"/>
      <c r="M939" s="20"/>
      <c r="N939" s="20"/>
      <c r="O939" s="20"/>
      <c r="P939" s="20"/>
      <c r="Q939" s="20"/>
      <c r="R939" s="20"/>
      <c r="S939" s="20"/>
      <c r="T939" s="20"/>
      <c r="U939" s="20"/>
      <c r="V939" s="20"/>
      <c r="W939" s="20"/>
      <c r="X939" s="20"/>
      <c r="Y939" s="20"/>
      <c r="Z939" s="20"/>
    </row>
    <row r="940" spans="1:26" ht="16.5" customHeight="1" x14ac:dyDescent="0.3">
      <c r="A940" s="20"/>
      <c r="B940" s="20"/>
      <c r="C940" s="44"/>
      <c r="D940" s="44"/>
      <c r="E940" s="44"/>
      <c r="F940" s="44"/>
      <c r="G940" s="44"/>
      <c r="H940" s="20"/>
      <c r="I940" s="20"/>
      <c r="J940" s="20"/>
      <c r="K940" s="20"/>
      <c r="L940" s="20"/>
      <c r="M940" s="20"/>
      <c r="N940" s="20"/>
      <c r="O940" s="20"/>
      <c r="P940" s="20"/>
      <c r="Q940" s="20"/>
      <c r="R940" s="20"/>
      <c r="S940" s="20"/>
      <c r="T940" s="20"/>
      <c r="U940" s="20"/>
      <c r="V940" s="20"/>
      <c r="W940" s="20"/>
      <c r="X940" s="20"/>
      <c r="Y940" s="20"/>
      <c r="Z940" s="20"/>
    </row>
    <row r="941" spans="1:26" ht="16.5" customHeight="1" x14ac:dyDescent="0.3">
      <c r="A941" s="20"/>
      <c r="B941" s="20"/>
      <c r="C941" s="44"/>
      <c r="D941" s="44"/>
      <c r="E941" s="44"/>
      <c r="F941" s="44"/>
      <c r="G941" s="44"/>
      <c r="H941" s="20"/>
      <c r="I941" s="20"/>
      <c r="J941" s="20"/>
      <c r="K941" s="20"/>
      <c r="L941" s="20"/>
      <c r="M941" s="20"/>
      <c r="N941" s="20"/>
      <c r="O941" s="20"/>
      <c r="P941" s="20"/>
      <c r="Q941" s="20"/>
      <c r="R941" s="20"/>
      <c r="S941" s="20"/>
      <c r="T941" s="20"/>
      <c r="U941" s="20"/>
      <c r="V941" s="20"/>
      <c r="W941" s="20"/>
      <c r="X941" s="20"/>
      <c r="Y941" s="20"/>
      <c r="Z941" s="20"/>
    </row>
    <row r="942" spans="1:26" ht="16.5" customHeight="1" x14ac:dyDescent="0.3">
      <c r="A942" s="20"/>
      <c r="B942" s="20"/>
      <c r="C942" s="44"/>
      <c r="D942" s="44"/>
      <c r="E942" s="44"/>
      <c r="F942" s="44"/>
      <c r="G942" s="44"/>
      <c r="H942" s="20"/>
      <c r="I942" s="20"/>
      <c r="J942" s="20"/>
      <c r="K942" s="20"/>
      <c r="L942" s="20"/>
      <c r="M942" s="20"/>
      <c r="N942" s="20"/>
      <c r="O942" s="20"/>
      <c r="P942" s="20"/>
      <c r="Q942" s="20"/>
      <c r="R942" s="20"/>
      <c r="S942" s="20"/>
      <c r="T942" s="20"/>
      <c r="U942" s="20"/>
      <c r="V942" s="20"/>
      <c r="W942" s="20"/>
      <c r="X942" s="20"/>
      <c r="Y942" s="20"/>
      <c r="Z942" s="20"/>
    </row>
    <row r="943" spans="1:26" ht="16.5" customHeight="1" x14ac:dyDescent="0.3">
      <c r="A943" s="20"/>
      <c r="B943" s="20"/>
      <c r="C943" s="44"/>
      <c r="D943" s="44"/>
      <c r="E943" s="44"/>
      <c r="F943" s="44"/>
      <c r="G943" s="44"/>
      <c r="H943" s="20"/>
      <c r="I943" s="20"/>
      <c r="J943" s="20"/>
      <c r="K943" s="20"/>
      <c r="L943" s="20"/>
      <c r="M943" s="20"/>
      <c r="N943" s="20"/>
      <c r="O943" s="20"/>
      <c r="P943" s="20"/>
      <c r="Q943" s="20"/>
      <c r="R943" s="20"/>
      <c r="S943" s="20"/>
      <c r="T943" s="20"/>
      <c r="U943" s="20"/>
      <c r="V943" s="20"/>
      <c r="W943" s="20"/>
      <c r="X943" s="20"/>
      <c r="Y943" s="20"/>
      <c r="Z943" s="20"/>
    </row>
    <row r="944" spans="1:26" ht="16.5" customHeight="1" x14ac:dyDescent="0.3">
      <c r="A944" s="20"/>
      <c r="B944" s="20"/>
      <c r="C944" s="44"/>
      <c r="D944" s="44"/>
      <c r="E944" s="44"/>
      <c r="F944" s="44"/>
      <c r="G944" s="44"/>
      <c r="H944" s="20"/>
      <c r="I944" s="20"/>
      <c r="J944" s="20"/>
      <c r="K944" s="20"/>
      <c r="L944" s="20"/>
      <c r="M944" s="20"/>
      <c r="N944" s="20"/>
      <c r="O944" s="20"/>
      <c r="P944" s="20"/>
      <c r="Q944" s="20"/>
      <c r="R944" s="20"/>
      <c r="S944" s="20"/>
      <c r="T944" s="20"/>
      <c r="U944" s="20"/>
      <c r="V944" s="20"/>
      <c r="W944" s="20"/>
      <c r="X944" s="20"/>
      <c r="Y944" s="20"/>
      <c r="Z944" s="20"/>
    </row>
    <row r="945" spans="1:26" ht="16.5" customHeight="1" x14ac:dyDescent="0.3">
      <c r="A945" s="20"/>
      <c r="B945" s="20"/>
      <c r="C945" s="44"/>
      <c r="D945" s="44"/>
      <c r="E945" s="44"/>
      <c r="F945" s="44"/>
      <c r="G945" s="44"/>
      <c r="H945" s="20"/>
      <c r="I945" s="20"/>
      <c r="J945" s="20"/>
      <c r="K945" s="20"/>
      <c r="L945" s="20"/>
      <c r="M945" s="20"/>
      <c r="N945" s="20"/>
      <c r="O945" s="20"/>
      <c r="P945" s="20"/>
      <c r="Q945" s="20"/>
      <c r="R945" s="20"/>
      <c r="S945" s="20"/>
      <c r="T945" s="20"/>
      <c r="U945" s="20"/>
      <c r="V945" s="20"/>
      <c r="W945" s="20"/>
      <c r="X945" s="20"/>
      <c r="Y945" s="20"/>
      <c r="Z945" s="20"/>
    </row>
    <row r="946" spans="1:26" ht="16.5" customHeight="1" x14ac:dyDescent="0.3">
      <c r="A946" s="20"/>
      <c r="B946" s="20"/>
      <c r="C946" s="44"/>
      <c r="D946" s="44"/>
      <c r="E946" s="44"/>
      <c r="F946" s="44"/>
      <c r="G946" s="44"/>
      <c r="H946" s="20"/>
      <c r="I946" s="20"/>
      <c r="J946" s="20"/>
      <c r="K946" s="20"/>
      <c r="L946" s="20"/>
      <c r="M946" s="20"/>
      <c r="N946" s="20"/>
      <c r="O946" s="20"/>
      <c r="P946" s="20"/>
      <c r="Q946" s="20"/>
      <c r="R946" s="20"/>
      <c r="S946" s="20"/>
      <c r="T946" s="20"/>
      <c r="U946" s="20"/>
      <c r="V946" s="20"/>
      <c r="W946" s="20"/>
      <c r="X946" s="20"/>
      <c r="Y946" s="20"/>
      <c r="Z946" s="20"/>
    </row>
    <row r="947" spans="1:26" ht="16.5" customHeight="1" x14ac:dyDescent="0.3">
      <c r="A947" s="20"/>
      <c r="B947" s="20"/>
      <c r="C947" s="44"/>
      <c r="D947" s="44"/>
      <c r="E947" s="44"/>
      <c r="F947" s="44"/>
      <c r="G947" s="44"/>
      <c r="H947" s="20"/>
      <c r="I947" s="20"/>
      <c r="J947" s="20"/>
      <c r="K947" s="20"/>
      <c r="L947" s="20"/>
      <c r="M947" s="20"/>
      <c r="N947" s="20"/>
      <c r="O947" s="20"/>
      <c r="P947" s="20"/>
      <c r="Q947" s="20"/>
      <c r="R947" s="20"/>
      <c r="S947" s="20"/>
      <c r="T947" s="20"/>
      <c r="U947" s="20"/>
      <c r="V947" s="20"/>
      <c r="W947" s="20"/>
      <c r="X947" s="20"/>
      <c r="Y947" s="20"/>
      <c r="Z947" s="20"/>
    </row>
    <row r="948" spans="1:26" ht="16.5" customHeight="1" x14ac:dyDescent="0.3">
      <c r="A948" s="20"/>
      <c r="B948" s="20"/>
      <c r="C948" s="44"/>
      <c r="D948" s="44"/>
      <c r="E948" s="44"/>
      <c r="F948" s="44"/>
      <c r="G948" s="44"/>
      <c r="H948" s="20"/>
      <c r="I948" s="20"/>
      <c r="J948" s="20"/>
      <c r="K948" s="20"/>
      <c r="L948" s="20"/>
      <c r="M948" s="20"/>
      <c r="N948" s="20"/>
      <c r="O948" s="20"/>
      <c r="P948" s="20"/>
      <c r="Q948" s="20"/>
      <c r="R948" s="20"/>
      <c r="S948" s="20"/>
      <c r="T948" s="20"/>
      <c r="U948" s="20"/>
      <c r="V948" s="20"/>
      <c r="W948" s="20"/>
      <c r="X948" s="20"/>
      <c r="Y948" s="20"/>
      <c r="Z948" s="20"/>
    </row>
    <row r="949" spans="1:26" ht="16.5" customHeight="1" x14ac:dyDescent="0.3">
      <c r="A949" s="20"/>
      <c r="B949" s="20"/>
      <c r="C949" s="44"/>
      <c r="D949" s="44"/>
      <c r="E949" s="44"/>
      <c r="F949" s="44"/>
      <c r="G949" s="44"/>
      <c r="H949" s="20"/>
      <c r="I949" s="20"/>
      <c r="J949" s="20"/>
      <c r="K949" s="20"/>
      <c r="L949" s="20"/>
      <c r="M949" s="20"/>
      <c r="N949" s="20"/>
      <c r="O949" s="20"/>
      <c r="P949" s="20"/>
      <c r="Q949" s="20"/>
      <c r="R949" s="20"/>
      <c r="S949" s="20"/>
      <c r="T949" s="20"/>
      <c r="U949" s="20"/>
      <c r="V949" s="20"/>
      <c r="W949" s="20"/>
      <c r="X949" s="20"/>
      <c r="Y949" s="20"/>
      <c r="Z949" s="20"/>
    </row>
    <row r="950" spans="1:26" ht="16.5" customHeight="1" x14ac:dyDescent="0.3">
      <c r="A950" s="20"/>
      <c r="B950" s="20"/>
      <c r="C950" s="44"/>
      <c r="D950" s="44"/>
      <c r="E950" s="44"/>
      <c r="F950" s="44"/>
      <c r="G950" s="44"/>
      <c r="H950" s="20"/>
      <c r="I950" s="20"/>
      <c r="J950" s="20"/>
      <c r="K950" s="20"/>
      <c r="L950" s="20"/>
      <c r="M950" s="20"/>
      <c r="N950" s="20"/>
      <c r="O950" s="20"/>
      <c r="P950" s="20"/>
      <c r="Q950" s="20"/>
      <c r="R950" s="20"/>
      <c r="S950" s="20"/>
      <c r="T950" s="20"/>
      <c r="U950" s="20"/>
      <c r="V950" s="20"/>
      <c r="W950" s="20"/>
      <c r="X950" s="20"/>
      <c r="Y950" s="20"/>
      <c r="Z950" s="20"/>
    </row>
    <row r="951" spans="1:26" ht="16.5" customHeight="1" x14ac:dyDescent="0.3">
      <c r="A951" s="20"/>
      <c r="B951" s="20"/>
      <c r="C951" s="44"/>
      <c r="D951" s="44"/>
      <c r="E951" s="44"/>
      <c r="F951" s="44"/>
      <c r="G951" s="44"/>
      <c r="H951" s="20"/>
      <c r="I951" s="20"/>
      <c r="J951" s="20"/>
      <c r="K951" s="20"/>
      <c r="L951" s="20"/>
      <c r="M951" s="20"/>
      <c r="N951" s="20"/>
      <c r="O951" s="20"/>
      <c r="P951" s="20"/>
      <c r="Q951" s="20"/>
      <c r="R951" s="20"/>
      <c r="S951" s="20"/>
      <c r="T951" s="20"/>
      <c r="U951" s="20"/>
      <c r="V951" s="20"/>
      <c r="W951" s="20"/>
      <c r="X951" s="20"/>
      <c r="Y951" s="20"/>
      <c r="Z951" s="20"/>
    </row>
    <row r="952" spans="1:26" ht="16.5" customHeight="1" x14ac:dyDescent="0.3">
      <c r="A952" s="20"/>
      <c r="B952" s="20"/>
      <c r="C952" s="44"/>
      <c r="D952" s="44"/>
      <c r="E952" s="44"/>
      <c r="F952" s="44"/>
      <c r="G952" s="44"/>
      <c r="H952" s="20"/>
      <c r="I952" s="20"/>
      <c r="J952" s="20"/>
      <c r="K952" s="20"/>
      <c r="L952" s="20"/>
      <c r="M952" s="20"/>
      <c r="N952" s="20"/>
      <c r="O952" s="20"/>
      <c r="P952" s="20"/>
      <c r="Q952" s="20"/>
      <c r="R952" s="20"/>
      <c r="S952" s="20"/>
      <c r="T952" s="20"/>
      <c r="U952" s="20"/>
      <c r="V952" s="20"/>
      <c r="W952" s="20"/>
      <c r="X952" s="20"/>
      <c r="Y952" s="20"/>
      <c r="Z952" s="20"/>
    </row>
    <row r="953" spans="1:26" ht="16.5" customHeight="1" x14ac:dyDescent="0.3">
      <c r="A953" s="20"/>
      <c r="B953" s="20"/>
      <c r="C953" s="44"/>
      <c r="D953" s="44"/>
      <c r="E953" s="44"/>
      <c r="F953" s="44"/>
      <c r="G953" s="44"/>
      <c r="H953" s="20"/>
      <c r="I953" s="20"/>
      <c r="J953" s="20"/>
      <c r="K953" s="20"/>
      <c r="L953" s="20"/>
      <c r="M953" s="20"/>
      <c r="N953" s="20"/>
      <c r="O953" s="20"/>
      <c r="P953" s="20"/>
      <c r="Q953" s="20"/>
      <c r="R953" s="20"/>
      <c r="S953" s="20"/>
      <c r="T953" s="20"/>
      <c r="U953" s="20"/>
      <c r="V953" s="20"/>
      <c r="W953" s="20"/>
      <c r="X953" s="20"/>
      <c r="Y953" s="20"/>
      <c r="Z953" s="20"/>
    </row>
    <row r="954" spans="1:26" ht="16.5" customHeight="1" x14ac:dyDescent="0.3">
      <c r="A954" s="20"/>
      <c r="B954" s="20"/>
      <c r="C954" s="44"/>
      <c r="D954" s="44"/>
      <c r="E954" s="44"/>
      <c r="F954" s="44"/>
      <c r="G954" s="44"/>
      <c r="H954" s="20"/>
      <c r="I954" s="20"/>
      <c r="J954" s="20"/>
      <c r="K954" s="20"/>
      <c r="L954" s="20"/>
      <c r="M954" s="20"/>
      <c r="N954" s="20"/>
      <c r="O954" s="20"/>
      <c r="P954" s="20"/>
      <c r="Q954" s="20"/>
      <c r="R954" s="20"/>
      <c r="S954" s="20"/>
      <c r="T954" s="20"/>
      <c r="U954" s="20"/>
      <c r="V954" s="20"/>
      <c r="W954" s="20"/>
      <c r="X954" s="20"/>
      <c r="Y954" s="20"/>
      <c r="Z954" s="20"/>
    </row>
    <row r="955" spans="1:26" ht="16.5" customHeight="1" x14ac:dyDescent="0.3">
      <c r="A955" s="20"/>
      <c r="B955" s="20"/>
      <c r="C955" s="44"/>
      <c r="D955" s="44"/>
      <c r="E955" s="44"/>
      <c r="F955" s="44"/>
      <c r="G955" s="44"/>
      <c r="H955" s="20"/>
      <c r="I955" s="20"/>
      <c r="J955" s="20"/>
      <c r="K955" s="20"/>
      <c r="L955" s="20"/>
      <c r="M955" s="20"/>
      <c r="N955" s="20"/>
      <c r="O955" s="20"/>
      <c r="P955" s="20"/>
      <c r="Q955" s="20"/>
      <c r="R955" s="20"/>
      <c r="S955" s="20"/>
      <c r="T955" s="20"/>
      <c r="U955" s="20"/>
      <c r="V955" s="20"/>
      <c r="W955" s="20"/>
      <c r="X955" s="20"/>
      <c r="Y955" s="20"/>
      <c r="Z955" s="20"/>
    </row>
    <row r="956" spans="1:26" ht="16.5" customHeight="1" x14ac:dyDescent="0.3">
      <c r="A956" s="20"/>
      <c r="B956" s="20"/>
      <c r="C956" s="44"/>
      <c r="D956" s="44"/>
      <c r="E956" s="44"/>
      <c r="F956" s="44"/>
      <c r="G956" s="44"/>
      <c r="H956" s="20"/>
      <c r="I956" s="20"/>
      <c r="J956" s="20"/>
      <c r="K956" s="20"/>
      <c r="L956" s="20"/>
      <c r="M956" s="20"/>
      <c r="N956" s="20"/>
      <c r="O956" s="20"/>
      <c r="P956" s="20"/>
      <c r="Q956" s="20"/>
      <c r="R956" s="20"/>
      <c r="S956" s="20"/>
      <c r="T956" s="20"/>
      <c r="U956" s="20"/>
      <c r="V956" s="20"/>
      <c r="W956" s="20"/>
      <c r="X956" s="20"/>
      <c r="Y956" s="20"/>
      <c r="Z956" s="20"/>
    </row>
    <row r="957" spans="1:26" ht="16.5" customHeight="1" x14ac:dyDescent="0.3">
      <c r="A957" s="20"/>
      <c r="B957" s="20"/>
      <c r="C957" s="44"/>
      <c r="D957" s="44"/>
      <c r="E957" s="44"/>
      <c r="F957" s="44"/>
      <c r="G957" s="44"/>
      <c r="H957" s="20"/>
      <c r="I957" s="20"/>
      <c r="J957" s="20"/>
      <c r="K957" s="20"/>
      <c r="L957" s="20"/>
      <c r="M957" s="20"/>
      <c r="N957" s="20"/>
      <c r="O957" s="20"/>
      <c r="P957" s="20"/>
      <c r="Q957" s="20"/>
      <c r="R957" s="20"/>
      <c r="S957" s="20"/>
      <c r="T957" s="20"/>
      <c r="U957" s="20"/>
      <c r="V957" s="20"/>
      <c r="W957" s="20"/>
      <c r="X957" s="20"/>
      <c r="Y957" s="20"/>
      <c r="Z957" s="20"/>
    </row>
    <row r="958" spans="1:26" ht="16.5" customHeight="1" x14ac:dyDescent="0.3">
      <c r="A958" s="20"/>
      <c r="B958" s="20"/>
      <c r="C958" s="44"/>
      <c r="D958" s="44"/>
      <c r="E958" s="44"/>
      <c r="F958" s="44"/>
      <c r="G958" s="44"/>
      <c r="H958" s="20"/>
      <c r="I958" s="20"/>
      <c r="J958" s="20"/>
      <c r="K958" s="20"/>
      <c r="L958" s="20"/>
      <c r="M958" s="20"/>
      <c r="N958" s="20"/>
      <c r="O958" s="20"/>
      <c r="P958" s="20"/>
      <c r="Q958" s="20"/>
      <c r="R958" s="20"/>
      <c r="S958" s="20"/>
      <c r="T958" s="20"/>
      <c r="U958" s="20"/>
      <c r="V958" s="20"/>
      <c r="W958" s="20"/>
      <c r="X958" s="20"/>
      <c r="Y958" s="20"/>
      <c r="Z958" s="20"/>
    </row>
    <row r="959" spans="1:26" ht="16.5" customHeight="1" x14ac:dyDescent="0.3">
      <c r="A959" s="20"/>
      <c r="B959" s="20"/>
      <c r="C959" s="44"/>
      <c r="D959" s="44"/>
      <c r="E959" s="44"/>
      <c r="F959" s="44"/>
      <c r="G959" s="44"/>
      <c r="H959" s="20"/>
      <c r="I959" s="20"/>
      <c r="J959" s="20"/>
      <c r="K959" s="20"/>
      <c r="L959" s="20"/>
      <c r="M959" s="20"/>
      <c r="N959" s="20"/>
      <c r="O959" s="20"/>
      <c r="P959" s="20"/>
      <c r="Q959" s="20"/>
      <c r="R959" s="20"/>
      <c r="S959" s="20"/>
      <c r="T959" s="20"/>
      <c r="U959" s="20"/>
      <c r="V959" s="20"/>
      <c r="W959" s="20"/>
      <c r="X959" s="20"/>
      <c r="Y959" s="20"/>
      <c r="Z959" s="20"/>
    </row>
    <row r="960" spans="1:26" ht="16.5" customHeight="1" x14ac:dyDescent="0.3">
      <c r="A960" s="20"/>
      <c r="B960" s="20"/>
      <c r="C960" s="44"/>
      <c r="D960" s="44"/>
      <c r="E960" s="44"/>
      <c r="F960" s="44"/>
      <c r="G960" s="44"/>
      <c r="H960" s="20"/>
      <c r="I960" s="20"/>
      <c r="J960" s="20"/>
      <c r="K960" s="20"/>
      <c r="L960" s="20"/>
      <c r="M960" s="20"/>
      <c r="N960" s="20"/>
      <c r="O960" s="20"/>
      <c r="P960" s="20"/>
      <c r="Q960" s="20"/>
      <c r="R960" s="20"/>
      <c r="S960" s="20"/>
      <c r="T960" s="20"/>
      <c r="U960" s="20"/>
      <c r="V960" s="20"/>
      <c r="W960" s="20"/>
      <c r="X960" s="20"/>
      <c r="Y960" s="20"/>
      <c r="Z960" s="20"/>
    </row>
    <row r="961" spans="1:26" ht="16.5" customHeight="1" x14ac:dyDescent="0.3">
      <c r="A961" s="20"/>
      <c r="B961" s="20"/>
      <c r="C961" s="44"/>
      <c r="D961" s="44"/>
      <c r="E961" s="44"/>
      <c r="F961" s="44"/>
      <c r="G961" s="44"/>
      <c r="H961" s="20"/>
      <c r="I961" s="20"/>
      <c r="J961" s="20"/>
      <c r="K961" s="20"/>
      <c r="L961" s="20"/>
      <c r="M961" s="20"/>
      <c r="N961" s="20"/>
      <c r="O961" s="20"/>
      <c r="P961" s="20"/>
      <c r="Q961" s="20"/>
      <c r="R961" s="20"/>
      <c r="S961" s="20"/>
      <c r="T961" s="20"/>
      <c r="U961" s="20"/>
      <c r="V961" s="20"/>
      <c r="W961" s="20"/>
      <c r="X961" s="20"/>
      <c r="Y961" s="20"/>
      <c r="Z961" s="20"/>
    </row>
    <row r="962" spans="1:26" ht="16.5" customHeight="1" x14ac:dyDescent="0.3">
      <c r="A962" s="20"/>
      <c r="B962" s="20"/>
      <c r="C962" s="44"/>
      <c r="D962" s="44"/>
      <c r="E962" s="44"/>
      <c r="F962" s="44"/>
      <c r="G962" s="44"/>
      <c r="H962" s="20"/>
      <c r="I962" s="20"/>
      <c r="J962" s="20"/>
      <c r="K962" s="20"/>
      <c r="L962" s="20"/>
      <c r="M962" s="20"/>
      <c r="N962" s="20"/>
      <c r="O962" s="20"/>
      <c r="P962" s="20"/>
      <c r="Q962" s="20"/>
      <c r="R962" s="20"/>
      <c r="S962" s="20"/>
      <c r="T962" s="20"/>
      <c r="U962" s="20"/>
      <c r="V962" s="20"/>
      <c r="W962" s="20"/>
      <c r="X962" s="20"/>
      <c r="Y962" s="20"/>
      <c r="Z962" s="20"/>
    </row>
    <row r="963" spans="1:26" ht="16.5" customHeight="1" x14ac:dyDescent="0.3">
      <c r="A963" s="20"/>
      <c r="B963" s="20"/>
      <c r="C963" s="44"/>
      <c r="D963" s="44"/>
      <c r="E963" s="44"/>
      <c r="F963" s="44"/>
      <c r="G963" s="44"/>
      <c r="H963" s="20"/>
      <c r="I963" s="20"/>
      <c r="J963" s="20"/>
      <c r="K963" s="20"/>
      <c r="L963" s="20"/>
      <c r="M963" s="20"/>
      <c r="N963" s="20"/>
      <c r="O963" s="20"/>
      <c r="P963" s="20"/>
      <c r="Q963" s="20"/>
      <c r="R963" s="20"/>
      <c r="S963" s="20"/>
      <c r="T963" s="20"/>
      <c r="U963" s="20"/>
      <c r="V963" s="20"/>
      <c r="W963" s="20"/>
      <c r="X963" s="20"/>
      <c r="Y963" s="20"/>
      <c r="Z963" s="20"/>
    </row>
    <row r="964" spans="1:26" ht="16.5" customHeight="1" x14ac:dyDescent="0.3">
      <c r="A964" s="20"/>
      <c r="B964" s="20"/>
      <c r="C964" s="44"/>
      <c r="D964" s="44"/>
      <c r="E964" s="44"/>
      <c r="F964" s="44"/>
      <c r="G964" s="44"/>
      <c r="H964" s="20"/>
      <c r="I964" s="20"/>
      <c r="J964" s="20"/>
      <c r="K964" s="20"/>
      <c r="L964" s="20"/>
      <c r="M964" s="20"/>
      <c r="N964" s="20"/>
      <c r="O964" s="20"/>
      <c r="P964" s="20"/>
      <c r="Q964" s="20"/>
      <c r="R964" s="20"/>
      <c r="S964" s="20"/>
      <c r="T964" s="20"/>
      <c r="U964" s="20"/>
      <c r="V964" s="20"/>
      <c r="W964" s="20"/>
      <c r="X964" s="20"/>
      <c r="Y964" s="20"/>
      <c r="Z964" s="20"/>
    </row>
    <row r="965" spans="1:26" ht="16.5" customHeight="1" x14ac:dyDescent="0.3">
      <c r="A965" s="20"/>
      <c r="B965" s="20"/>
      <c r="C965" s="44"/>
      <c r="D965" s="44"/>
      <c r="E965" s="44"/>
      <c r="F965" s="44"/>
      <c r="G965" s="44"/>
      <c r="H965" s="20"/>
      <c r="I965" s="20"/>
      <c r="J965" s="20"/>
      <c r="K965" s="20"/>
      <c r="L965" s="20"/>
      <c r="M965" s="20"/>
      <c r="N965" s="20"/>
      <c r="O965" s="20"/>
      <c r="P965" s="20"/>
      <c r="Q965" s="20"/>
      <c r="R965" s="20"/>
      <c r="S965" s="20"/>
      <c r="T965" s="20"/>
      <c r="U965" s="20"/>
      <c r="V965" s="20"/>
      <c r="W965" s="20"/>
      <c r="X965" s="20"/>
      <c r="Y965" s="20"/>
      <c r="Z965" s="20"/>
    </row>
    <row r="966" spans="1:26" ht="16.5" customHeight="1" x14ac:dyDescent="0.3">
      <c r="A966" s="20"/>
      <c r="B966" s="20"/>
      <c r="C966" s="44"/>
      <c r="D966" s="44"/>
      <c r="E966" s="44"/>
      <c r="F966" s="44"/>
      <c r="G966" s="44"/>
      <c r="H966" s="20"/>
      <c r="I966" s="20"/>
      <c r="J966" s="20"/>
      <c r="K966" s="20"/>
      <c r="L966" s="20"/>
      <c r="M966" s="20"/>
      <c r="N966" s="20"/>
      <c r="O966" s="20"/>
      <c r="P966" s="20"/>
      <c r="Q966" s="20"/>
      <c r="R966" s="20"/>
      <c r="S966" s="20"/>
      <c r="T966" s="20"/>
      <c r="U966" s="20"/>
      <c r="V966" s="20"/>
      <c r="W966" s="20"/>
      <c r="X966" s="20"/>
      <c r="Y966" s="20"/>
      <c r="Z966" s="20"/>
    </row>
    <row r="967" spans="1:26" ht="16.5" customHeight="1" x14ac:dyDescent="0.3">
      <c r="A967" s="20"/>
      <c r="B967" s="20"/>
      <c r="C967" s="44"/>
      <c r="D967" s="44"/>
      <c r="E967" s="44"/>
      <c r="F967" s="44"/>
      <c r="G967" s="44"/>
      <c r="H967" s="20"/>
      <c r="I967" s="20"/>
      <c r="J967" s="20"/>
      <c r="K967" s="20"/>
      <c r="L967" s="20"/>
      <c r="M967" s="20"/>
      <c r="N967" s="20"/>
      <c r="O967" s="20"/>
      <c r="P967" s="20"/>
      <c r="Q967" s="20"/>
      <c r="R967" s="20"/>
      <c r="S967" s="20"/>
      <c r="T967" s="20"/>
      <c r="U967" s="20"/>
      <c r="V967" s="20"/>
      <c r="W967" s="20"/>
      <c r="X967" s="20"/>
      <c r="Y967" s="20"/>
      <c r="Z967" s="20"/>
    </row>
    <row r="968" spans="1:26" ht="16.5" customHeight="1" x14ac:dyDescent="0.3">
      <c r="A968" s="20"/>
      <c r="B968" s="20"/>
      <c r="C968" s="44"/>
      <c r="D968" s="44"/>
      <c r="E968" s="44"/>
      <c r="F968" s="44"/>
      <c r="G968" s="44"/>
      <c r="H968" s="20"/>
      <c r="I968" s="20"/>
      <c r="J968" s="20"/>
      <c r="K968" s="20"/>
      <c r="L968" s="20"/>
      <c r="M968" s="20"/>
      <c r="N968" s="20"/>
      <c r="O968" s="20"/>
      <c r="P968" s="20"/>
      <c r="Q968" s="20"/>
      <c r="R968" s="20"/>
      <c r="S968" s="20"/>
      <c r="T968" s="20"/>
      <c r="U968" s="20"/>
      <c r="V968" s="20"/>
      <c r="W968" s="20"/>
      <c r="X968" s="20"/>
      <c r="Y968" s="20"/>
      <c r="Z968" s="20"/>
    </row>
    <row r="969" spans="1:26" ht="16.5" customHeight="1" x14ac:dyDescent="0.3">
      <c r="A969" s="20"/>
      <c r="B969" s="20"/>
      <c r="C969" s="44"/>
      <c r="D969" s="44"/>
      <c r="E969" s="44"/>
      <c r="F969" s="44"/>
      <c r="G969" s="44"/>
      <c r="H969" s="20"/>
      <c r="I969" s="20"/>
      <c r="J969" s="20"/>
      <c r="K969" s="20"/>
      <c r="L969" s="20"/>
      <c r="M969" s="20"/>
      <c r="N969" s="20"/>
      <c r="O969" s="20"/>
      <c r="P969" s="20"/>
      <c r="Q969" s="20"/>
      <c r="R969" s="20"/>
      <c r="S969" s="20"/>
      <c r="T969" s="20"/>
      <c r="U969" s="20"/>
      <c r="V969" s="20"/>
      <c r="W969" s="20"/>
      <c r="X969" s="20"/>
      <c r="Y969" s="20"/>
      <c r="Z969" s="20"/>
    </row>
    <row r="970" spans="1:26" ht="16.5" customHeight="1" x14ac:dyDescent="0.3">
      <c r="A970" s="20"/>
      <c r="B970" s="20"/>
      <c r="C970" s="44"/>
      <c r="D970" s="44"/>
      <c r="E970" s="44"/>
      <c r="F970" s="44"/>
      <c r="G970" s="44"/>
      <c r="H970" s="20"/>
      <c r="I970" s="20"/>
      <c r="J970" s="20"/>
      <c r="K970" s="20"/>
      <c r="L970" s="20"/>
      <c r="M970" s="20"/>
      <c r="N970" s="20"/>
      <c r="O970" s="20"/>
      <c r="P970" s="20"/>
      <c r="Q970" s="20"/>
      <c r="R970" s="20"/>
      <c r="S970" s="20"/>
      <c r="T970" s="20"/>
      <c r="U970" s="20"/>
      <c r="V970" s="20"/>
      <c r="W970" s="20"/>
      <c r="X970" s="20"/>
      <c r="Y970" s="20"/>
      <c r="Z970" s="20"/>
    </row>
    <row r="971" spans="1:26" ht="16.5" customHeight="1" x14ac:dyDescent="0.3">
      <c r="A971" s="20"/>
      <c r="B971" s="20"/>
      <c r="C971" s="44"/>
      <c r="D971" s="44"/>
      <c r="E971" s="44"/>
      <c r="F971" s="44"/>
      <c r="G971" s="44"/>
      <c r="H971" s="20"/>
      <c r="I971" s="20"/>
      <c r="J971" s="20"/>
      <c r="K971" s="20"/>
      <c r="L971" s="20"/>
      <c r="M971" s="20"/>
      <c r="N971" s="20"/>
      <c r="O971" s="20"/>
      <c r="P971" s="20"/>
      <c r="Q971" s="20"/>
      <c r="R971" s="20"/>
      <c r="S971" s="20"/>
      <c r="T971" s="20"/>
      <c r="U971" s="20"/>
      <c r="V971" s="20"/>
      <c r="W971" s="20"/>
      <c r="X971" s="20"/>
      <c r="Y971" s="20"/>
      <c r="Z971" s="20"/>
    </row>
    <row r="972" spans="1:26" ht="16.5" customHeight="1" x14ac:dyDescent="0.3">
      <c r="A972" s="20"/>
      <c r="B972" s="20"/>
      <c r="C972" s="44"/>
      <c r="D972" s="44"/>
      <c r="E972" s="44"/>
      <c r="F972" s="44"/>
      <c r="G972" s="44"/>
      <c r="H972" s="20"/>
      <c r="I972" s="20"/>
      <c r="J972" s="20"/>
      <c r="K972" s="20"/>
      <c r="L972" s="20"/>
      <c r="M972" s="20"/>
      <c r="N972" s="20"/>
      <c r="O972" s="20"/>
      <c r="P972" s="20"/>
      <c r="Q972" s="20"/>
      <c r="R972" s="20"/>
      <c r="S972" s="20"/>
      <c r="T972" s="20"/>
      <c r="U972" s="20"/>
      <c r="V972" s="20"/>
      <c r="W972" s="20"/>
      <c r="X972" s="20"/>
      <c r="Y972" s="20"/>
      <c r="Z972" s="20"/>
    </row>
    <row r="973" spans="1:26" ht="16.5" customHeight="1" x14ac:dyDescent="0.3">
      <c r="A973" s="20"/>
      <c r="B973" s="20"/>
      <c r="C973" s="44"/>
      <c r="D973" s="44"/>
      <c r="E973" s="44"/>
      <c r="F973" s="44"/>
      <c r="G973" s="44"/>
      <c r="H973" s="20"/>
      <c r="I973" s="20"/>
      <c r="J973" s="20"/>
      <c r="K973" s="20"/>
      <c r="L973" s="20"/>
      <c r="M973" s="20"/>
      <c r="N973" s="20"/>
      <c r="O973" s="20"/>
      <c r="P973" s="20"/>
      <c r="Q973" s="20"/>
      <c r="R973" s="20"/>
      <c r="S973" s="20"/>
      <c r="T973" s="20"/>
      <c r="U973" s="20"/>
      <c r="V973" s="20"/>
      <c r="W973" s="20"/>
      <c r="X973" s="20"/>
      <c r="Y973" s="20"/>
      <c r="Z973" s="20"/>
    </row>
    <row r="974" spans="1:26" ht="16.5" customHeight="1" x14ac:dyDescent="0.3">
      <c r="A974" s="20"/>
      <c r="B974" s="20"/>
      <c r="C974" s="44"/>
      <c r="D974" s="44"/>
      <c r="E974" s="44"/>
      <c r="F974" s="44"/>
      <c r="G974" s="44"/>
      <c r="H974" s="20"/>
      <c r="I974" s="20"/>
      <c r="J974" s="20"/>
      <c r="K974" s="20"/>
      <c r="L974" s="20"/>
      <c r="M974" s="20"/>
      <c r="N974" s="20"/>
      <c r="O974" s="20"/>
      <c r="P974" s="20"/>
      <c r="Q974" s="20"/>
      <c r="R974" s="20"/>
      <c r="S974" s="20"/>
      <c r="T974" s="20"/>
      <c r="U974" s="20"/>
      <c r="V974" s="20"/>
      <c r="W974" s="20"/>
      <c r="X974" s="20"/>
      <c r="Y974" s="20"/>
      <c r="Z974" s="20"/>
    </row>
    <row r="975" spans="1:26" ht="16.5" customHeight="1" x14ac:dyDescent="0.3">
      <c r="A975" s="20"/>
      <c r="B975" s="20"/>
      <c r="C975" s="44"/>
      <c r="D975" s="44"/>
      <c r="E975" s="44"/>
      <c r="F975" s="44"/>
      <c r="G975" s="44"/>
      <c r="H975" s="20"/>
      <c r="I975" s="20"/>
      <c r="J975" s="20"/>
      <c r="K975" s="20"/>
      <c r="L975" s="20"/>
      <c r="M975" s="20"/>
      <c r="N975" s="20"/>
      <c r="O975" s="20"/>
      <c r="P975" s="20"/>
      <c r="Q975" s="20"/>
      <c r="R975" s="20"/>
      <c r="S975" s="20"/>
      <c r="T975" s="20"/>
      <c r="U975" s="20"/>
      <c r="V975" s="20"/>
      <c r="W975" s="20"/>
      <c r="X975" s="20"/>
      <c r="Y975" s="20"/>
      <c r="Z975" s="20"/>
    </row>
    <row r="976" spans="1:26" ht="16.5" customHeight="1" x14ac:dyDescent="0.3">
      <c r="A976" s="20"/>
      <c r="B976" s="20"/>
      <c r="C976" s="44"/>
      <c r="D976" s="44"/>
      <c r="E976" s="44"/>
      <c r="F976" s="44"/>
      <c r="G976" s="44"/>
      <c r="H976" s="20"/>
      <c r="I976" s="20"/>
      <c r="J976" s="20"/>
      <c r="K976" s="20"/>
      <c r="L976" s="20"/>
      <c r="M976" s="20"/>
      <c r="N976" s="20"/>
      <c r="O976" s="20"/>
      <c r="P976" s="20"/>
      <c r="Q976" s="20"/>
      <c r="R976" s="20"/>
      <c r="S976" s="20"/>
      <c r="T976" s="20"/>
      <c r="U976" s="20"/>
      <c r="V976" s="20"/>
      <c r="W976" s="20"/>
      <c r="X976" s="20"/>
      <c r="Y976" s="20"/>
      <c r="Z976" s="20"/>
    </row>
    <row r="977" spans="1:26" ht="16.5" customHeight="1" x14ac:dyDescent="0.3">
      <c r="A977" s="20"/>
      <c r="B977" s="20"/>
      <c r="C977" s="44"/>
      <c r="D977" s="44"/>
      <c r="E977" s="44"/>
      <c r="F977" s="44"/>
      <c r="G977" s="44"/>
      <c r="H977" s="20"/>
      <c r="I977" s="20"/>
      <c r="J977" s="20"/>
      <c r="K977" s="20"/>
      <c r="L977" s="20"/>
      <c r="M977" s="20"/>
      <c r="N977" s="20"/>
      <c r="O977" s="20"/>
      <c r="P977" s="20"/>
      <c r="Q977" s="20"/>
      <c r="R977" s="20"/>
      <c r="S977" s="20"/>
      <c r="T977" s="20"/>
      <c r="U977" s="20"/>
      <c r="V977" s="20"/>
      <c r="W977" s="20"/>
      <c r="X977" s="20"/>
      <c r="Y977" s="20"/>
      <c r="Z977" s="20"/>
    </row>
    <row r="978" spans="1:26" ht="16.5" customHeight="1" x14ac:dyDescent="0.3">
      <c r="A978" s="20"/>
      <c r="B978" s="20"/>
      <c r="C978" s="44"/>
      <c r="D978" s="44"/>
      <c r="E978" s="44"/>
      <c r="F978" s="44"/>
      <c r="G978" s="44"/>
      <c r="H978" s="20"/>
      <c r="I978" s="20"/>
      <c r="J978" s="20"/>
      <c r="K978" s="20"/>
      <c r="L978" s="20"/>
      <c r="M978" s="20"/>
      <c r="N978" s="20"/>
      <c r="O978" s="20"/>
      <c r="P978" s="20"/>
      <c r="Q978" s="20"/>
      <c r="R978" s="20"/>
      <c r="S978" s="20"/>
      <c r="T978" s="20"/>
      <c r="U978" s="20"/>
      <c r="V978" s="20"/>
      <c r="W978" s="20"/>
      <c r="X978" s="20"/>
      <c r="Y978" s="20"/>
      <c r="Z978" s="20"/>
    </row>
    <row r="979" spans="1:26" ht="16.5" customHeight="1" x14ac:dyDescent="0.3">
      <c r="A979" s="20"/>
      <c r="B979" s="20"/>
      <c r="C979" s="44"/>
      <c r="D979" s="44"/>
      <c r="E979" s="44"/>
      <c r="F979" s="44"/>
      <c r="G979" s="44"/>
      <c r="H979" s="20"/>
      <c r="I979" s="20"/>
      <c r="J979" s="20"/>
      <c r="K979" s="20"/>
      <c r="L979" s="20"/>
      <c r="M979" s="20"/>
      <c r="N979" s="20"/>
      <c r="O979" s="20"/>
      <c r="P979" s="20"/>
      <c r="Q979" s="20"/>
      <c r="R979" s="20"/>
      <c r="S979" s="20"/>
      <c r="T979" s="20"/>
      <c r="U979" s="20"/>
      <c r="V979" s="20"/>
      <c r="W979" s="20"/>
      <c r="X979" s="20"/>
      <c r="Y979" s="20"/>
      <c r="Z979" s="20"/>
    </row>
    <row r="980" spans="1:26" ht="16.5" customHeight="1" x14ac:dyDescent="0.3">
      <c r="A980" s="20"/>
      <c r="B980" s="20"/>
      <c r="C980" s="44"/>
      <c r="D980" s="44"/>
      <c r="E980" s="44"/>
      <c r="F980" s="44"/>
      <c r="G980" s="44"/>
      <c r="H980" s="20"/>
      <c r="I980" s="20"/>
      <c r="J980" s="20"/>
      <c r="K980" s="20"/>
      <c r="L980" s="20"/>
      <c r="M980" s="20"/>
      <c r="N980" s="20"/>
      <c r="O980" s="20"/>
      <c r="P980" s="20"/>
      <c r="Q980" s="20"/>
      <c r="R980" s="20"/>
      <c r="S980" s="20"/>
      <c r="T980" s="20"/>
      <c r="U980" s="20"/>
      <c r="V980" s="20"/>
      <c r="W980" s="20"/>
      <c r="X980" s="20"/>
      <c r="Y980" s="20"/>
      <c r="Z980" s="20"/>
    </row>
    <row r="981" spans="1:26" ht="16.5" customHeight="1" x14ac:dyDescent="0.3">
      <c r="A981" s="20"/>
      <c r="B981" s="20"/>
      <c r="C981" s="44"/>
      <c r="D981" s="44"/>
      <c r="E981" s="44"/>
      <c r="F981" s="44"/>
      <c r="G981" s="44"/>
      <c r="H981" s="20"/>
      <c r="I981" s="20"/>
      <c r="J981" s="20"/>
      <c r="K981" s="20"/>
      <c r="L981" s="20"/>
      <c r="M981" s="20"/>
      <c r="N981" s="20"/>
      <c r="O981" s="20"/>
      <c r="P981" s="20"/>
      <c r="Q981" s="20"/>
      <c r="R981" s="20"/>
      <c r="S981" s="20"/>
      <c r="T981" s="20"/>
      <c r="U981" s="20"/>
      <c r="V981" s="20"/>
      <c r="W981" s="20"/>
      <c r="X981" s="20"/>
      <c r="Y981" s="20"/>
      <c r="Z981" s="20"/>
    </row>
    <row r="982" spans="1:26" ht="16.5" customHeight="1" x14ac:dyDescent="0.3">
      <c r="A982" s="20"/>
      <c r="B982" s="20"/>
      <c r="C982" s="44"/>
      <c r="D982" s="44"/>
      <c r="E982" s="44"/>
      <c r="F982" s="44"/>
      <c r="G982" s="44"/>
      <c r="H982" s="20"/>
      <c r="I982" s="20"/>
      <c r="J982" s="20"/>
      <c r="K982" s="20"/>
      <c r="L982" s="20"/>
      <c r="M982" s="20"/>
      <c r="N982" s="20"/>
      <c r="O982" s="20"/>
      <c r="P982" s="20"/>
      <c r="Q982" s="20"/>
      <c r="R982" s="20"/>
      <c r="S982" s="20"/>
      <c r="T982" s="20"/>
      <c r="U982" s="20"/>
      <c r="V982" s="20"/>
      <c r="W982" s="20"/>
      <c r="X982" s="20"/>
      <c r="Y982" s="20"/>
      <c r="Z982" s="20"/>
    </row>
    <row r="983" spans="1:26" ht="16.5" customHeight="1" x14ac:dyDescent="0.3">
      <c r="A983" s="20"/>
      <c r="B983" s="20"/>
      <c r="C983" s="44"/>
      <c r="D983" s="44"/>
      <c r="E983" s="44"/>
      <c r="F983" s="44"/>
      <c r="G983" s="44"/>
      <c r="H983" s="20"/>
      <c r="I983" s="20"/>
      <c r="J983" s="20"/>
      <c r="K983" s="20"/>
      <c r="L983" s="20"/>
      <c r="M983" s="20"/>
      <c r="N983" s="20"/>
      <c r="O983" s="20"/>
      <c r="P983" s="20"/>
      <c r="Q983" s="20"/>
      <c r="R983" s="20"/>
      <c r="S983" s="20"/>
      <c r="T983" s="20"/>
      <c r="U983" s="20"/>
      <c r="V983" s="20"/>
      <c r="W983" s="20"/>
      <c r="X983" s="20"/>
      <c r="Y983" s="20"/>
      <c r="Z983" s="20"/>
    </row>
    <row r="984" spans="1:26" ht="16.5" customHeight="1" x14ac:dyDescent="0.3">
      <c r="A984" s="20"/>
      <c r="B984" s="20"/>
      <c r="C984" s="44"/>
      <c r="D984" s="44"/>
      <c r="E984" s="44"/>
      <c r="F984" s="44"/>
      <c r="G984" s="44"/>
      <c r="H984" s="20"/>
      <c r="I984" s="20"/>
      <c r="J984" s="20"/>
      <c r="K984" s="20"/>
      <c r="L984" s="20"/>
      <c r="M984" s="20"/>
      <c r="N984" s="20"/>
      <c r="O984" s="20"/>
      <c r="P984" s="20"/>
      <c r="Q984" s="20"/>
      <c r="R984" s="20"/>
      <c r="S984" s="20"/>
      <c r="T984" s="20"/>
      <c r="U984" s="20"/>
      <c r="V984" s="20"/>
      <c r="W984" s="20"/>
      <c r="X984" s="20"/>
      <c r="Y984" s="20"/>
      <c r="Z984" s="20"/>
    </row>
    <row r="985" spans="1:26" ht="16.5" customHeight="1" x14ac:dyDescent="0.3">
      <c r="A985" s="20"/>
      <c r="B985" s="20"/>
      <c r="C985" s="44"/>
      <c r="D985" s="44"/>
      <c r="E985" s="44"/>
      <c r="F985" s="44"/>
      <c r="G985" s="44"/>
      <c r="H985" s="20"/>
      <c r="I985" s="20"/>
      <c r="J985" s="20"/>
      <c r="K985" s="20"/>
      <c r="L985" s="20"/>
      <c r="M985" s="20"/>
      <c r="N985" s="20"/>
      <c r="O985" s="20"/>
      <c r="P985" s="20"/>
      <c r="Q985" s="20"/>
      <c r="R985" s="20"/>
      <c r="S985" s="20"/>
      <c r="T985" s="20"/>
      <c r="U985" s="20"/>
      <c r="V985" s="20"/>
      <c r="W985" s="20"/>
      <c r="X985" s="20"/>
      <c r="Y985" s="20"/>
      <c r="Z985" s="20"/>
    </row>
    <row r="986" spans="1:26" ht="16.5" customHeight="1" x14ac:dyDescent="0.3">
      <c r="A986" s="20"/>
      <c r="B986" s="20"/>
      <c r="C986" s="44"/>
      <c r="D986" s="44"/>
      <c r="E986" s="44"/>
      <c r="F986" s="44"/>
      <c r="G986" s="44"/>
      <c r="H986" s="20"/>
      <c r="I986" s="20"/>
      <c r="J986" s="20"/>
      <c r="K986" s="20"/>
      <c r="L986" s="20"/>
      <c r="M986" s="20"/>
      <c r="N986" s="20"/>
      <c r="O986" s="20"/>
      <c r="P986" s="20"/>
      <c r="Q986" s="20"/>
      <c r="R986" s="20"/>
      <c r="S986" s="20"/>
      <c r="T986" s="20"/>
      <c r="U986" s="20"/>
      <c r="V986" s="20"/>
      <c r="W986" s="20"/>
      <c r="X986" s="20"/>
      <c r="Y986" s="20"/>
      <c r="Z986" s="20"/>
    </row>
    <row r="987" spans="1:26" ht="16.5" customHeight="1" x14ac:dyDescent="0.3">
      <c r="A987" s="20"/>
      <c r="B987" s="20"/>
      <c r="C987" s="44"/>
      <c r="D987" s="44"/>
      <c r="E987" s="44"/>
      <c r="F987" s="44"/>
      <c r="G987" s="44"/>
      <c r="H987" s="20"/>
      <c r="I987" s="20"/>
      <c r="J987" s="20"/>
      <c r="K987" s="20"/>
      <c r="L987" s="20"/>
      <c r="M987" s="20"/>
      <c r="N987" s="20"/>
      <c r="O987" s="20"/>
      <c r="P987" s="20"/>
      <c r="Q987" s="20"/>
      <c r="R987" s="20"/>
      <c r="S987" s="20"/>
      <c r="T987" s="20"/>
      <c r="U987" s="20"/>
      <c r="V987" s="20"/>
      <c r="W987" s="20"/>
      <c r="X987" s="20"/>
      <c r="Y987" s="20"/>
      <c r="Z987" s="20"/>
    </row>
    <row r="988" spans="1:26" ht="16.5" customHeight="1" x14ac:dyDescent="0.3">
      <c r="A988" s="20"/>
      <c r="B988" s="20"/>
      <c r="C988" s="44"/>
      <c r="D988" s="44"/>
      <c r="E988" s="44"/>
      <c r="F988" s="44"/>
      <c r="G988" s="44"/>
      <c r="H988" s="20"/>
      <c r="I988" s="20"/>
      <c r="J988" s="20"/>
      <c r="K988" s="20"/>
      <c r="L988" s="20"/>
      <c r="M988" s="20"/>
      <c r="N988" s="20"/>
      <c r="O988" s="20"/>
      <c r="P988" s="20"/>
      <c r="Q988" s="20"/>
      <c r="R988" s="20"/>
      <c r="S988" s="20"/>
      <c r="T988" s="20"/>
      <c r="U988" s="20"/>
      <c r="V988" s="20"/>
      <c r="W988" s="20"/>
      <c r="X988" s="20"/>
      <c r="Y988" s="20"/>
      <c r="Z988" s="20"/>
    </row>
    <row r="989" spans="1:26" ht="16.5" customHeight="1" x14ac:dyDescent="0.3">
      <c r="A989" s="20"/>
      <c r="B989" s="20"/>
      <c r="C989" s="44"/>
      <c r="D989" s="44"/>
      <c r="E989" s="44"/>
      <c r="F989" s="44"/>
      <c r="G989" s="44"/>
      <c r="H989" s="20"/>
      <c r="I989" s="20"/>
      <c r="J989" s="20"/>
      <c r="K989" s="20"/>
      <c r="L989" s="20"/>
      <c r="M989" s="20"/>
      <c r="N989" s="20"/>
      <c r="O989" s="20"/>
      <c r="P989" s="20"/>
      <c r="Q989" s="20"/>
      <c r="R989" s="20"/>
      <c r="S989" s="20"/>
      <c r="T989" s="20"/>
      <c r="U989" s="20"/>
      <c r="V989" s="20"/>
      <c r="W989" s="20"/>
      <c r="X989" s="20"/>
      <c r="Y989" s="20"/>
      <c r="Z989" s="20"/>
    </row>
    <row r="990" spans="1:26" ht="16.5" customHeight="1" x14ac:dyDescent="0.3">
      <c r="A990" s="20"/>
      <c r="B990" s="20"/>
      <c r="C990" s="44"/>
      <c r="D990" s="44"/>
      <c r="E990" s="44"/>
      <c r="F990" s="44"/>
      <c r="G990" s="44"/>
      <c r="H990" s="20"/>
      <c r="I990" s="20"/>
      <c r="J990" s="20"/>
      <c r="K990" s="20"/>
      <c r="L990" s="20"/>
      <c r="M990" s="20"/>
      <c r="N990" s="20"/>
      <c r="O990" s="20"/>
      <c r="P990" s="20"/>
      <c r="Q990" s="20"/>
      <c r="R990" s="20"/>
      <c r="S990" s="20"/>
      <c r="T990" s="20"/>
      <c r="U990" s="20"/>
      <c r="V990" s="20"/>
      <c r="W990" s="20"/>
      <c r="X990" s="20"/>
      <c r="Y990" s="20"/>
      <c r="Z990" s="20"/>
    </row>
    <row r="991" spans="1:26" ht="16.5" customHeight="1" x14ac:dyDescent="0.3">
      <c r="A991" s="20"/>
      <c r="B991" s="20"/>
      <c r="C991" s="44"/>
      <c r="D991" s="44"/>
      <c r="E991" s="44"/>
      <c r="F991" s="44"/>
      <c r="G991" s="44"/>
      <c r="H991" s="20"/>
      <c r="I991" s="20"/>
      <c r="J991" s="20"/>
      <c r="K991" s="20"/>
      <c r="L991" s="20"/>
      <c r="M991" s="20"/>
      <c r="N991" s="20"/>
      <c r="O991" s="20"/>
      <c r="P991" s="20"/>
      <c r="Q991" s="20"/>
      <c r="R991" s="20"/>
      <c r="S991" s="20"/>
      <c r="T991" s="20"/>
      <c r="U991" s="20"/>
      <c r="V991" s="20"/>
      <c r="W991" s="20"/>
      <c r="X991" s="20"/>
      <c r="Y991" s="20"/>
      <c r="Z991" s="20"/>
    </row>
    <row r="992" spans="1:26" ht="16.5" customHeight="1" x14ac:dyDescent="0.3">
      <c r="A992" s="20"/>
      <c r="B992" s="20"/>
      <c r="C992" s="44"/>
      <c r="D992" s="44"/>
      <c r="E992" s="44"/>
      <c r="F992" s="44"/>
      <c r="G992" s="44"/>
      <c r="H992" s="20"/>
      <c r="I992" s="20"/>
      <c r="J992" s="20"/>
      <c r="K992" s="20"/>
      <c r="L992" s="20"/>
      <c r="M992" s="20"/>
      <c r="N992" s="20"/>
      <c r="O992" s="20"/>
      <c r="P992" s="20"/>
      <c r="Q992" s="20"/>
      <c r="R992" s="20"/>
      <c r="S992" s="20"/>
      <c r="T992" s="20"/>
      <c r="U992" s="20"/>
      <c r="V992" s="20"/>
      <c r="W992" s="20"/>
      <c r="X992" s="20"/>
      <c r="Y992" s="20"/>
      <c r="Z992" s="20"/>
    </row>
    <row r="993" spans="1:26" ht="16.5" customHeight="1" x14ac:dyDescent="0.3">
      <c r="A993" s="20"/>
      <c r="B993" s="20"/>
      <c r="C993" s="44"/>
      <c r="D993" s="44"/>
      <c r="E993" s="44"/>
      <c r="F993" s="44"/>
      <c r="G993" s="44"/>
      <c r="H993" s="20"/>
      <c r="I993" s="20"/>
      <c r="J993" s="20"/>
      <c r="K993" s="20"/>
      <c r="L993" s="20"/>
      <c r="M993" s="20"/>
      <c r="N993" s="20"/>
      <c r="O993" s="20"/>
      <c r="P993" s="20"/>
      <c r="Q993" s="20"/>
      <c r="R993" s="20"/>
      <c r="S993" s="20"/>
      <c r="T993" s="20"/>
      <c r="U993" s="20"/>
      <c r="V993" s="20"/>
      <c r="W993" s="20"/>
      <c r="X993" s="20"/>
      <c r="Y993" s="20"/>
      <c r="Z993" s="20"/>
    </row>
    <row r="994" spans="1:26" ht="16.5" customHeight="1" x14ac:dyDescent="0.3">
      <c r="A994" s="20"/>
      <c r="B994" s="20"/>
      <c r="C994" s="44"/>
      <c r="D994" s="44"/>
      <c r="E994" s="44"/>
      <c r="F994" s="44"/>
      <c r="G994" s="44"/>
      <c r="H994" s="20"/>
      <c r="I994" s="20"/>
      <c r="J994" s="20"/>
      <c r="K994" s="20"/>
      <c r="L994" s="20"/>
      <c r="M994" s="20"/>
      <c r="N994" s="20"/>
      <c r="O994" s="20"/>
      <c r="P994" s="20"/>
      <c r="Q994" s="20"/>
      <c r="R994" s="20"/>
      <c r="S994" s="20"/>
      <c r="T994" s="20"/>
      <c r="U994" s="20"/>
      <c r="V994" s="20"/>
      <c r="W994" s="20"/>
      <c r="X994" s="20"/>
      <c r="Y994" s="20"/>
      <c r="Z994" s="20"/>
    </row>
    <row r="995" spans="1:26" ht="16.5" customHeight="1" x14ac:dyDescent="0.3">
      <c r="A995" s="20"/>
      <c r="B995" s="20"/>
      <c r="C995" s="44"/>
      <c r="D995" s="44"/>
      <c r="E995" s="44"/>
      <c r="F995" s="44"/>
      <c r="G995" s="44"/>
      <c r="H995" s="20"/>
      <c r="I995" s="20"/>
      <c r="J995" s="20"/>
      <c r="K995" s="20"/>
      <c r="L995" s="20"/>
      <c r="M995" s="20"/>
      <c r="N995" s="20"/>
      <c r="O995" s="20"/>
      <c r="P995" s="20"/>
      <c r="Q995" s="20"/>
      <c r="R995" s="20"/>
      <c r="S995" s="20"/>
      <c r="T995" s="20"/>
      <c r="U995" s="20"/>
      <c r="V995" s="20"/>
      <c r="W995" s="20"/>
      <c r="X995" s="20"/>
      <c r="Y995" s="20"/>
      <c r="Z995" s="20"/>
    </row>
    <row r="996" spans="1:26" ht="16.5" customHeight="1" x14ac:dyDescent="0.3">
      <c r="A996" s="20"/>
      <c r="B996" s="20"/>
      <c r="C996" s="44"/>
      <c r="D996" s="44"/>
      <c r="E996" s="44"/>
      <c r="F996" s="44"/>
      <c r="G996" s="44"/>
      <c r="H996" s="20"/>
      <c r="I996" s="20"/>
      <c r="J996" s="20"/>
      <c r="K996" s="20"/>
      <c r="L996" s="20"/>
      <c r="M996" s="20"/>
      <c r="N996" s="20"/>
      <c r="O996" s="20"/>
      <c r="P996" s="20"/>
      <c r="Q996" s="20"/>
      <c r="R996" s="20"/>
      <c r="S996" s="20"/>
      <c r="T996" s="20"/>
      <c r="U996" s="20"/>
      <c r="V996" s="20"/>
      <c r="W996" s="20"/>
      <c r="X996" s="20"/>
      <c r="Y996" s="20"/>
      <c r="Z996" s="20"/>
    </row>
    <row r="997" spans="1:26" ht="16.5" customHeight="1" x14ac:dyDescent="0.3">
      <c r="A997" s="20"/>
      <c r="B997" s="20"/>
      <c r="C997" s="44"/>
      <c r="D997" s="44"/>
      <c r="E997" s="44"/>
      <c r="F997" s="44"/>
      <c r="G997" s="44"/>
      <c r="H997" s="20"/>
      <c r="I997" s="20"/>
      <c r="J997" s="20"/>
      <c r="K997" s="20"/>
      <c r="L997" s="20"/>
      <c r="M997" s="20"/>
      <c r="N997" s="20"/>
      <c r="O997" s="20"/>
      <c r="P997" s="20"/>
      <c r="Q997" s="20"/>
      <c r="R997" s="20"/>
      <c r="S997" s="20"/>
      <c r="T997" s="20"/>
      <c r="U997" s="20"/>
      <c r="V997" s="20"/>
      <c r="W997" s="20"/>
      <c r="X997" s="20"/>
      <c r="Y997" s="20"/>
      <c r="Z997" s="20"/>
    </row>
    <row r="998" spans="1:26" ht="16.5" customHeight="1" x14ac:dyDescent="0.3">
      <c r="A998" s="20"/>
      <c r="B998" s="20"/>
      <c r="C998" s="44"/>
      <c r="D998" s="44"/>
      <c r="E998" s="44"/>
      <c r="F998" s="44"/>
      <c r="G998" s="44"/>
      <c r="H998" s="20"/>
      <c r="I998" s="20"/>
      <c r="J998" s="20"/>
      <c r="K998" s="20"/>
      <c r="L998" s="20"/>
      <c r="M998" s="20"/>
      <c r="N998" s="20"/>
      <c r="O998" s="20"/>
      <c r="P998" s="20"/>
      <c r="Q998" s="20"/>
      <c r="R998" s="20"/>
      <c r="S998" s="20"/>
      <c r="T998" s="20"/>
      <c r="U998" s="20"/>
      <c r="V998" s="20"/>
      <c r="W998" s="20"/>
      <c r="X998" s="20"/>
      <c r="Y998" s="20"/>
      <c r="Z998" s="20"/>
    </row>
    <row r="999" spans="1:26" ht="16.5" customHeight="1" x14ac:dyDescent="0.3">
      <c r="A999" s="20"/>
      <c r="B999" s="20"/>
      <c r="C999" s="44"/>
      <c r="D999" s="44"/>
      <c r="E999" s="44"/>
      <c r="F999" s="44"/>
      <c r="G999" s="44"/>
      <c r="H999" s="20"/>
      <c r="I999" s="20"/>
      <c r="J999" s="20"/>
      <c r="K999" s="20"/>
      <c r="L999" s="20"/>
      <c r="M999" s="20"/>
      <c r="N999" s="20"/>
      <c r="O999" s="20"/>
      <c r="P999" s="20"/>
      <c r="Q999" s="20"/>
      <c r="R999" s="20"/>
      <c r="S999" s="20"/>
      <c r="T999" s="20"/>
      <c r="U999" s="20"/>
      <c r="V999" s="20"/>
      <c r="W999" s="20"/>
      <c r="X999" s="20"/>
      <c r="Y999" s="20"/>
      <c r="Z999" s="20"/>
    </row>
    <row r="1000" spans="1:26" ht="16.5" customHeight="1" x14ac:dyDescent="0.3">
      <c r="A1000" s="20"/>
      <c r="B1000" s="20"/>
      <c r="C1000" s="44"/>
      <c r="D1000" s="44"/>
      <c r="E1000" s="44"/>
      <c r="F1000" s="44"/>
      <c r="G1000" s="44"/>
      <c r="H1000" s="20"/>
      <c r="I1000" s="20"/>
      <c r="J1000" s="20"/>
      <c r="K1000" s="20"/>
      <c r="L1000" s="20"/>
      <c r="M1000" s="20"/>
      <c r="N1000" s="20"/>
      <c r="O1000" s="20"/>
      <c r="P1000" s="20"/>
      <c r="Q1000" s="20"/>
      <c r="R1000" s="20"/>
      <c r="S1000" s="20"/>
      <c r="T1000" s="20"/>
      <c r="U1000" s="20"/>
      <c r="V1000" s="20"/>
      <c r="W1000" s="20"/>
      <c r="X1000" s="20"/>
      <c r="Y1000" s="20"/>
      <c r="Z1000" s="20"/>
    </row>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sheetViews>
  <sheetFormatPr baseColWidth="10" defaultColWidth="14.42578125" defaultRowHeight="15" customHeight="1" x14ac:dyDescent="0.2"/>
  <cols>
    <col min="1" max="1" width="47.42578125" customWidth="1"/>
    <col min="2" max="2" width="4.140625" customWidth="1"/>
    <col min="3" max="3" width="4.28515625" customWidth="1"/>
    <col min="4" max="4" width="4.42578125" customWidth="1"/>
    <col min="5" max="6" width="3.42578125" customWidth="1"/>
    <col min="7" max="7" width="4.28515625" customWidth="1"/>
    <col min="8" max="8" width="3.7109375" customWidth="1"/>
    <col min="9" max="9" width="4.28515625" customWidth="1"/>
    <col min="10" max="15" width="3.7109375" customWidth="1"/>
    <col min="16" max="16" width="4.85546875" customWidth="1"/>
    <col min="17" max="17" width="4.7109375" customWidth="1"/>
    <col min="18" max="18" width="4.42578125" customWidth="1"/>
    <col min="19" max="21" width="4.140625" customWidth="1"/>
    <col min="22" max="22" width="3.42578125" customWidth="1"/>
    <col min="23" max="23" width="4.140625" customWidth="1"/>
    <col min="24" max="24" width="4.28515625" customWidth="1"/>
    <col min="25" max="27" width="4.42578125" customWidth="1"/>
    <col min="28" max="30" width="4.140625" customWidth="1"/>
    <col min="31" max="31" width="5" customWidth="1"/>
    <col min="32" max="32" width="3.7109375" customWidth="1"/>
    <col min="33" max="33" width="4.42578125" customWidth="1"/>
    <col min="34" max="36" width="4" customWidth="1"/>
    <col min="37" max="39" width="4.42578125" customWidth="1"/>
    <col min="40" max="40" width="4.140625" customWidth="1"/>
    <col min="41" max="41" width="4.28515625" customWidth="1"/>
    <col min="42" max="42" width="3.85546875" customWidth="1"/>
    <col min="43" max="43" width="5.28515625" customWidth="1"/>
  </cols>
  <sheetData>
    <row r="1" spans="1:43" ht="12.75" customHeight="1" x14ac:dyDescent="0.2"/>
    <row r="2" spans="1:43" ht="12.75" customHeight="1" x14ac:dyDescent="0.2">
      <c r="A2" s="685" t="s">
        <v>96</v>
      </c>
      <c r="B2" s="669"/>
      <c r="C2" s="669"/>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669"/>
      <c r="AO2" s="669"/>
      <c r="AP2" s="669"/>
      <c r="AQ2" s="670"/>
    </row>
    <row r="3" spans="1:43" ht="12.75" customHeight="1" x14ac:dyDescent="0.2">
      <c r="A3" s="686" t="s">
        <v>99</v>
      </c>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row>
    <row r="4" spans="1:43" ht="12.75" customHeight="1" x14ac:dyDescent="0.2">
      <c r="A4" s="687"/>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row>
    <row r="5" spans="1:43" ht="12.75" customHeight="1" x14ac:dyDescent="0.2">
      <c r="A5" s="688" t="s">
        <v>101</v>
      </c>
      <c r="B5" s="691" t="s">
        <v>102</v>
      </c>
      <c r="C5" s="692"/>
      <c r="D5" s="692"/>
      <c r="E5" s="692"/>
      <c r="F5" s="692"/>
      <c r="G5" s="692"/>
      <c r="H5" s="692"/>
      <c r="I5" s="692"/>
      <c r="J5" s="692"/>
      <c r="K5" s="692"/>
      <c r="L5" s="692"/>
      <c r="M5" s="692"/>
      <c r="N5" s="692"/>
      <c r="O5" s="692"/>
      <c r="P5" s="692"/>
      <c r="Q5" s="692"/>
      <c r="R5" s="692"/>
      <c r="S5" s="692"/>
      <c r="T5" s="692"/>
      <c r="U5" s="692"/>
      <c r="V5" s="693"/>
      <c r="W5" s="694" t="s">
        <v>104</v>
      </c>
      <c r="X5" s="692"/>
      <c r="Y5" s="692"/>
      <c r="Z5" s="692"/>
      <c r="AA5" s="692"/>
      <c r="AB5" s="692"/>
      <c r="AC5" s="692"/>
      <c r="AD5" s="692"/>
      <c r="AE5" s="692"/>
      <c r="AF5" s="692"/>
      <c r="AG5" s="692"/>
      <c r="AH5" s="692"/>
      <c r="AI5" s="692"/>
      <c r="AJ5" s="692"/>
      <c r="AK5" s="692"/>
      <c r="AL5" s="692"/>
      <c r="AM5" s="692"/>
      <c r="AN5" s="692"/>
      <c r="AO5" s="692"/>
      <c r="AP5" s="692"/>
      <c r="AQ5" s="693"/>
    </row>
    <row r="6" spans="1:43" ht="3" customHeight="1" x14ac:dyDescent="0.2">
      <c r="A6" s="689"/>
      <c r="Y6" s="23"/>
      <c r="Z6" s="23"/>
      <c r="AA6" s="23"/>
      <c r="AB6" s="23"/>
      <c r="AC6" s="23"/>
      <c r="AD6" s="23"/>
      <c r="AE6" s="23"/>
      <c r="AF6" s="23"/>
      <c r="AG6" s="23"/>
      <c r="AH6" s="23"/>
      <c r="AI6" s="23"/>
      <c r="AJ6" s="23"/>
      <c r="AK6" s="23"/>
      <c r="AL6" s="23"/>
      <c r="AM6" s="23"/>
      <c r="AN6" s="23"/>
      <c r="AO6" s="23"/>
      <c r="AP6" s="23"/>
      <c r="AQ6" s="23"/>
    </row>
    <row r="7" spans="1:43" ht="42" customHeight="1" x14ac:dyDescent="0.2">
      <c r="A7" s="689"/>
      <c r="B7" s="695" t="s">
        <v>106</v>
      </c>
      <c r="C7" s="682"/>
      <c r="D7" s="683"/>
      <c r="E7" s="696" t="s">
        <v>107</v>
      </c>
      <c r="F7" s="682"/>
      <c r="G7" s="683"/>
      <c r="H7" s="696" t="s">
        <v>108</v>
      </c>
      <c r="I7" s="682"/>
      <c r="J7" s="683"/>
      <c r="K7" s="699" t="s">
        <v>109</v>
      </c>
      <c r="L7" s="682"/>
      <c r="M7" s="683"/>
      <c r="N7" s="699" t="s">
        <v>110</v>
      </c>
      <c r="O7" s="682"/>
      <c r="P7" s="683"/>
      <c r="Q7" s="696" t="s">
        <v>111</v>
      </c>
      <c r="R7" s="682"/>
      <c r="S7" s="683"/>
      <c r="T7" s="699" t="s">
        <v>112</v>
      </c>
      <c r="U7" s="682"/>
      <c r="V7" s="684"/>
      <c r="W7" s="697" t="s">
        <v>113</v>
      </c>
      <c r="X7" s="682"/>
      <c r="Y7" s="683"/>
      <c r="Z7" s="698" t="s">
        <v>114</v>
      </c>
      <c r="AA7" s="682"/>
      <c r="AB7" s="683"/>
      <c r="AC7" s="698" t="s">
        <v>115</v>
      </c>
      <c r="AD7" s="682"/>
      <c r="AE7" s="683"/>
      <c r="AF7" s="698" t="s">
        <v>116</v>
      </c>
      <c r="AG7" s="682"/>
      <c r="AH7" s="683"/>
      <c r="AI7" s="698" t="s">
        <v>117</v>
      </c>
      <c r="AJ7" s="682"/>
      <c r="AK7" s="683"/>
      <c r="AL7" s="681" t="s">
        <v>118</v>
      </c>
      <c r="AM7" s="682"/>
      <c r="AN7" s="683"/>
      <c r="AO7" s="681" t="s">
        <v>119</v>
      </c>
      <c r="AP7" s="682"/>
      <c r="AQ7" s="684"/>
    </row>
    <row r="8" spans="1:43" ht="12.75" customHeight="1" x14ac:dyDescent="0.2">
      <c r="A8" s="690"/>
      <c r="B8" s="29" t="s">
        <v>120</v>
      </c>
      <c r="C8" s="29" t="s">
        <v>121</v>
      </c>
      <c r="D8" s="29" t="s">
        <v>122</v>
      </c>
      <c r="E8" s="29" t="s">
        <v>120</v>
      </c>
      <c r="F8" s="29" t="s">
        <v>121</v>
      </c>
      <c r="G8" s="29" t="s">
        <v>122</v>
      </c>
      <c r="H8" s="29" t="s">
        <v>120</v>
      </c>
      <c r="I8" s="29" t="s">
        <v>121</v>
      </c>
      <c r="J8" s="29" t="s">
        <v>122</v>
      </c>
      <c r="K8" s="29" t="s">
        <v>120</v>
      </c>
      <c r="L8" s="29" t="s">
        <v>121</v>
      </c>
      <c r="M8" s="29" t="s">
        <v>122</v>
      </c>
      <c r="N8" s="29" t="s">
        <v>120</v>
      </c>
      <c r="O8" s="29" t="s">
        <v>121</v>
      </c>
      <c r="P8" s="29" t="s">
        <v>122</v>
      </c>
      <c r="Q8" s="29" t="s">
        <v>120</v>
      </c>
      <c r="R8" s="29" t="s">
        <v>121</v>
      </c>
      <c r="S8" s="29" t="s">
        <v>122</v>
      </c>
      <c r="T8" s="29" t="s">
        <v>120</v>
      </c>
      <c r="U8" s="29" t="s">
        <v>121</v>
      </c>
      <c r="V8" s="32" t="s">
        <v>122</v>
      </c>
      <c r="W8" s="33" t="s">
        <v>120</v>
      </c>
      <c r="X8" s="34" t="s">
        <v>121</v>
      </c>
      <c r="Y8" s="34" t="s">
        <v>122</v>
      </c>
      <c r="Z8" s="34" t="s">
        <v>120</v>
      </c>
      <c r="AA8" s="34" t="s">
        <v>121</v>
      </c>
      <c r="AB8" s="34" t="s">
        <v>122</v>
      </c>
      <c r="AC8" s="34" t="s">
        <v>120</v>
      </c>
      <c r="AD8" s="34" t="s">
        <v>121</v>
      </c>
      <c r="AE8" s="34" t="s">
        <v>122</v>
      </c>
      <c r="AF8" s="34" t="s">
        <v>120</v>
      </c>
      <c r="AG8" s="34" t="s">
        <v>121</v>
      </c>
      <c r="AH8" s="34" t="s">
        <v>122</v>
      </c>
      <c r="AI8" s="34" t="s">
        <v>120</v>
      </c>
      <c r="AJ8" s="34" t="s">
        <v>121</v>
      </c>
      <c r="AK8" s="34" t="s">
        <v>122</v>
      </c>
      <c r="AL8" s="34" t="s">
        <v>120</v>
      </c>
      <c r="AM8" s="34" t="s">
        <v>121</v>
      </c>
      <c r="AN8" s="34" t="s">
        <v>122</v>
      </c>
      <c r="AO8" s="34" t="s">
        <v>120</v>
      </c>
      <c r="AP8" s="34" t="s">
        <v>121</v>
      </c>
      <c r="AQ8" s="37" t="s">
        <v>122</v>
      </c>
    </row>
    <row r="9" spans="1:43" ht="16.5" customHeight="1" x14ac:dyDescent="0.2">
      <c r="A9" s="38" t="s">
        <v>67</v>
      </c>
      <c r="B9" s="39" t="s">
        <v>124</v>
      </c>
      <c r="C9" s="40" t="s">
        <v>124</v>
      </c>
      <c r="D9" s="40" t="s">
        <v>124</v>
      </c>
      <c r="E9" s="40" t="s">
        <v>124</v>
      </c>
      <c r="F9" s="40" t="s">
        <v>124</v>
      </c>
      <c r="G9" s="40" t="s">
        <v>124</v>
      </c>
      <c r="H9" s="40"/>
      <c r="I9" s="40"/>
      <c r="J9" s="40"/>
      <c r="K9" s="40"/>
      <c r="L9" s="40"/>
      <c r="M9" s="40"/>
      <c r="N9" s="40"/>
      <c r="O9" s="40"/>
      <c r="P9" s="40"/>
      <c r="Q9" s="40"/>
      <c r="R9" s="40"/>
      <c r="S9" s="40"/>
      <c r="T9" s="40" t="s">
        <v>124</v>
      </c>
      <c r="U9" s="40" t="s">
        <v>124</v>
      </c>
      <c r="V9" s="41" t="s">
        <v>124</v>
      </c>
      <c r="W9" s="42"/>
      <c r="X9" s="40"/>
      <c r="Y9" s="40"/>
      <c r="Z9" s="8"/>
      <c r="AA9" s="8"/>
      <c r="AB9" s="8"/>
      <c r="AC9" s="40" t="s">
        <v>124</v>
      </c>
      <c r="AD9" s="40" t="s">
        <v>124</v>
      </c>
      <c r="AE9" s="40" t="s">
        <v>124</v>
      </c>
      <c r="AF9" s="8"/>
      <c r="AG9" s="8"/>
      <c r="AH9" s="8"/>
      <c r="AI9" s="8"/>
      <c r="AJ9" s="8"/>
      <c r="AK9" s="8"/>
      <c r="AL9" s="8"/>
      <c r="AM9" s="8"/>
      <c r="AN9" s="8"/>
      <c r="AO9" s="40"/>
      <c r="AP9" s="40"/>
      <c r="AQ9" s="41"/>
    </row>
    <row r="10" spans="1:43" ht="16.5" customHeight="1" x14ac:dyDescent="0.2">
      <c r="A10" s="38" t="s">
        <v>69</v>
      </c>
      <c r="B10" s="39" t="s">
        <v>124</v>
      </c>
      <c r="C10" s="40" t="s">
        <v>124</v>
      </c>
      <c r="D10" s="40" t="s">
        <v>124</v>
      </c>
      <c r="E10" s="40" t="s">
        <v>124</v>
      </c>
      <c r="F10" s="40" t="s">
        <v>124</v>
      </c>
      <c r="G10" s="40" t="s">
        <v>124</v>
      </c>
      <c r="H10" s="40"/>
      <c r="I10" s="40"/>
      <c r="J10" s="40"/>
      <c r="K10" s="40" t="s">
        <v>124</v>
      </c>
      <c r="L10" s="40" t="s">
        <v>124</v>
      </c>
      <c r="M10" s="40" t="s">
        <v>124</v>
      </c>
      <c r="N10" s="40"/>
      <c r="O10" s="40"/>
      <c r="P10" s="40"/>
      <c r="Q10" s="40"/>
      <c r="R10" s="40"/>
      <c r="S10" s="40"/>
      <c r="T10" s="40" t="s">
        <v>124</v>
      </c>
      <c r="U10" s="40" t="s">
        <v>124</v>
      </c>
      <c r="V10" s="41" t="s">
        <v>124</v>
      </c>
      <c r="W10" s="42" t="s">
        <v>124</v>
      </c>
      <c r="X10" s="40" t="s">
        <v>124</v>
      </c>
      <c r="Y10" s="40" t="s">
        <v>124</v>
      </c>
      <c r="Z10" s="40" t="s">
        <v>124</v>
      </c>
      <c r="AA10" s="40" t="s">
        <v>124</v>
      </c>
      <c r="AB10" s="40" t="s">
        <v>124</v>
      </c>
      <c r="AC10" s="40" t="s">
        <v>124</v>
      </c>
      <c r="AD10" s="40" t="s">
        <v>124</v>
      </c>
      <c r="AE10" s="40" t="s">
        <v>124</v>
      </c>
      <c r="AF10" s="8"/>
      <c r="AG10" s="8"/>
      <c r="AH10" s="8"/>
      <c r="AI10" s="8"/>
      <c r="AJ10" s="8"/>
      <c r="AK10" s="8"/>
      <c r="AL10" s="8"/>
      <c r="AM10" s="8"/>
      <c r="AN10" s="8"/>
      <c r="AO10" s="40"/>
      <c r="AP10" s="40"/>
      <c r="AQ10" s="41"/>
    </row>
    <row r="11" spans="1:43" ht="19.5" customHeight="1" x14ac:dyDescent="0.2">
      <c r="A11" s="38" t="s">
        <v>71</v>
      </c>
      <c r="B11" s="39" t="s">
        <v>124</v>
      </c>
      <c r="C11" s="40" t="s">
        <v>124</v>
      </c>
      <c r="D11" s="40" t="s">
        <v>124</v>
      </c>
      <c r="E11" s="40" t="s">
        <v>124</v>
      </c>
      <c r="F11" s="40" t="s">
        <v>124</v>
      </c>
      <c r="G11" s="40" t="s">
        <v>124</v>
      </c>
      <c r="H11" s="40"/>
      <c r="I11" s="40"/>
      <c r="J11" s="40"/>
      <c r="K11" s="40"/>
      <c r="L11" s="40"/>
      <c r="M11" s="40"/>
      <c r="N11" s="40" t="s">
        <v>124</v>
      </c>
      <c r="O11" s="40" t="s">
        <v>124</v>
      </c>
      <c r="P11" s="40" t="s">
        <v>124</v>
      </c>
      <c r="Q11" s="40"/>
      <c r="R11" s="40"/>
      <c r="S11" s="40"/>
      <c r="T11" s="40" t="s">
        <v>124</v>
      </c>
      <c r="U11" s="40" t="s">
        <v>124</v>
      </c>
      <c r="V11" s="41" t="s">
        <v>124</v>
      </c>
      <c r="W11" s="42"/>
      <c r="X11" s="40"/>
      <c r="Y11" s="40"/>
      <c r="Z11" s="8"/>
      <c r="AA11" s="8"/>
      <c r="AB11" s="8"/>
      <c r="AC11" s="40" t="s">
        <v>124</v>
      </c>
      <c r="AD11" s="40" t="s">
        <v>124</v>
      </c>
      <c r="AE11" s="40" t="s">
        <v>124</v>
      </c>
      <c r="AF11" s="8"/>
      <c r="AG11" s="8"/>
      <c r="AH11" s="8"/>
      <c r="AI11" s="8"/>
      <c r="AJ11" s="8"/>
      <c r="AK11" s="8"/>
      <c r="AL11" s="8"/>
      <c r="AM11" s="8"/>
      <c r="AN11" s="8"/>
      <c r="AO11" s="8" t="s">
        <v>124</v>
      </c>
      <c r="AP11" s="8" t="s">
        <v>124</v>
      </c>
      <c r="AQ11" s="43" t="s">
        <v>124</v>
      </c>
    </row>
    <row r="12" spans="1:43" ht="18.75" customHeight="1" x14ac:dyDescent="0.2">
      <c r="A12" s="38" t="s">
        <v>73</v>
      </c>
      <c r="B12" s="39" t="s">
        <v>124</v>
      </c>
      <c r="C12" s="40" t="s">
        <v>124</v>
      </c>
      <c r="D12" s="40" t="s">
        <v>124</v>
      </c>
      <c r="E12" s="40" t="s">
        <v>124</v>
      </c>
      <c r="F12" s="40" t="s">
        <v>124</v>
      </c>
      <c r="G12" s="40" t="s">
        <v>124</v>
      </c>
      <c r="H12" s="40"/>
      <c r="I12" s="40"/>
      <c r="J12" s="40"/>
      <c r="K12" s="40"/>
      <c r="L12" s="40"/>
      <c r="M12" s="40"/>
      <c r="N12" s="40"/>
      <c r="O12" s="40"/>
      <c r="P12" s="40"/>
      <c r="Q12" s="40"/>
      <c r="R12" s="40"/>
      <c r="S12" s="40"/>
      <c r="T12" s="40" t="s">
        <v>124</v>
      </c>
      <c r="U12" s="40" t="s">
        <v>124</v>
      </c>
      <c r="V12" s="41" t="s">
        <v>124</v>
      </c>
      <c r="W12" s="42"/>
      <c r="X12" s="40"/>
      <c r="Y12" s="40"/>
      <c r="Z12" s="8"/>
      <c r="AA12" s="8"/>
      <c r="AB12" s="8"/>
      <c r="AC12" s="40" t="s">
        <v>124</v>
      </c>
      <c r="AD12" s="40" t="s">
        <v>124</v>
      </c>
      <c r="AE12" s="40" t="s">
        <v>124</v>
      </c>
      <c r="AF12" s="8"/>
      <c r="AG12" s="8"/>
      <c r="AH12" s="8"/>
      <c r="AI12" s="8"/>
      <c r="AJ12" s="8"/>
      <c r="AK12" s="8"/>
      <c r="AL12" s="8"/>
      <c r="AM12" s="8"/>
      <c r="AN12" s="8"/>
      <c r="AO12" s="8"/>
      <c r="AP12" s="8"/>
      <c r="AQ12" s="43"/>
    </row>
    <row r="13" spans="1:43" ht="20.25" customHeight="1" x14ac:dyDescent="0.2">
      <c r="A13" s="38" t="s">
        <v>75</v>
      </c>
      <c r="B13" s="39" t="s">
        <v>124</v>
      </c>
      <c r="C13" s="40" t="s">
        <v>124</v>
      </c>
      <c r="D13" s="40" t="s">
        <v>124</v>
      </c>
      <c r="E13" s="40" t="s">
        <v>124</v>
      </c>
      <c r="F13" s="40" t="s">
        <v>124</v>
      </c>
      <c r="G13" s="40" t="s">
        <v>124</v>
      </c>
      <c r="H13" s="40"/>
      <c r="I13" s="40"/>
      <c r="J13" s="40"/>
      <c r="K13" s="40"/>
      <c r="L13" s="40"/>
      <c r="M13" s="40"/>
      <c r="N13" s="40"/>
      <c r="O13" s="40"/>
      <c r="P13" s="40"/>
      <c r="Q13" s="40"/>
      <c r="R13" s="40"/>
      <c r="S13" s="40"/>
      <c r="T13" s="40" t="s">
        <v>124</v>
      </c>
      <c r="U13" s="40" t="s">
        <v>124</v>
      </c>
      <c r="V13" s="41" t="s">
        <v>124</v>
      </c>
      <c r="W13" s="42" t="s">
        <v>124</v>
      </c>
      <c r="X13" s="40" t="s">
        <v>124</v>
      </c>
      <c r="Y13" s="40" t="s">
        <v>124</v>
      </c>
      <c r="Z13" s="40" t="s">
        <v>124</v>
      </c>
      <c r="AA13" s="40" t="s">
        <v>124</v>
      </c>
      <c r="AB13" s="40" t="s">
        <v>124</v>
      </c>
      <c r="AC13" s="40" t="s">
        <v>124</v>
      </c>
      <c r="AD13" s="40" t="s">
        <v>124</v>
      </c>
      <c r="AE13" s="40" t="s">
        <v>124</v>
      </c>
      <c r="AF13" s="40" t="s">
        <v>124</v>
      </c>
      <c r="AG13" s="40" t="s">
        <v>124</v>
      </c>
      <c r="AH13" s="40" t="s">
        <v>124</v>
      </c>
      <c r="AI13" s="8"/>
      <c r="AJ13" s="8"/>
      <c r="AK13" s="8"/>
      <c r="AL13" s="40" t="s">
        <v>124</v>
      </c>
      <c r="AM13" s="40" t="s">
        <v>124</v>
      </c>
      <c r="AN13" s="40" t="s">
        <v>124</v>
      </c>
      <c r="AO13" s="8"/>
      <c r="AP13" s="8"/>
      <c r="AQ13" s="43"/>
    </row>
    <row r="14" spans="1:43" ht="18.75" customHeight="1" x14ac:dyDescent="0.2">
      <c r="A14" s="38" t="s">
        <v>77</v>
      </c>
      <c r="B14" s="39" t="s">
        <v>124</v>
      </c>
      <c r="C14" s="40" t="s">
        <v>124</v>
      </c>
      <c r="D14" s="40" t="s">
        <v>124</v>
      </c>
      <c r="E14" s="40" t="s">
        <v>124</v>
      </c>
      <c r="F14" s="40" t="s">
        <v>124</v>
      </c>
      <c r="G14" s="40" t="s">
        <v>124</v>
      </c>
      <c r="H14" s="40"/>
      <c r="I14" s="40"/>
      <c r="J14" s="40"/>
      <c r="K14" s="40"/>
      <c r="L14" s="40"/>
      <c r="M14" s="40"/>
      <c r="N14" s="40"/>
      <c r="O14" s="40"/>
      <c r="P14" s="40"/>
      <c r="Q14" s="40"/>
      <c r="R14" s="40"/>
      <c r="S14" s="40"/>
      <c r="T14" s="40" t="s">
        <v>124</v>
      </c>
      <c r="U14" s="40" t="s">
        <v>124</v>
      </c>
      <c r="V14" s="41" t="s">
        <v>124</v>
      </c>
      <c r="W14" s="42" t="s">
        <v>124</v>
      </c>
      <c r="X14" s="40" t="s">
        <v>124</v>
      </c>
      <c r="Y14" s="40" t="s">
        <v>124</v>
      </c>
      <c r="Z14" s="40" t="s">
        <v>124</v>
      </c>
      <c r="AA14" s="40" t="s">
        <v>124</v>
      </c>
      <c r="AB14" s="40" t="s">
        <v>124</v>
      </c>
      <c r="AC14" s="40" t="s">
        <v>124</v>
      </c>
      <c r="AD14" s="40" t="s">
        <v>124</v>
      </c>
      <c r="AE14" s="40" t="s">
        <v>124</v>
      </c>
      <c r="AF14" s="40" t="s">
        <v>124</v>
      </c>
      <c r="AG14" s="40" t="s">
        <v>124</v>
      </c>
      <c r="AH14" s="40" t="s">
        <v>124</v>
      </c>
      <c r="AI14" s="8"/>
      <c r="AJ14" s="8"/>
      <c r="AK14" s="8"/>
      <c r="AL14" s="40" t="s">
        <v>124</v>
      </c>
      <c r="AM14" s="40" t="s">
        <v>124</v>
      </c>
      <c r="AN14" s="40" t="s">
        <v>124</v>
      </c>
      <c r="AO14" s="8"/>
      <c r="AP14" s="8"/>
      <c r="AQ14" s="43"/>
    </row>
    <row r="15" spans="1:43" ht="18.75" customHeight="1" x14ac:dyDescent="0.2">
      <c r="A15" s="38" t="s">
        <v>79</v>
      </c>
      <c r="B15" s="39" t="s">
        <v>124</v>
      </c>
      <c r="C15" s="40" t="s">
        <v>124</v>
      </c>
      <c r="D15" s="40" t="s">
        <v>124</v>
      </c>
      <c r="E15" s="40" t="s">
        <v>124</v>
      </c>
      <c r="F15" s="40" t="s">
        <v>124</v>
      </c>
      <c r="G15" s="40" t="s">
        <v>124</v>
      </c>
      <c r="H15" s="40"/>
      <c r="I15" s="40"/>
      <c r="J15" s="40"/>
      <c r="K15" s="40"/>
      <c r="L15" s="40"/>
      <c r="M15" s="40"/>
      <c r="N15" s="40"/>
      <c r="O15" s="40"/>
      <c r="P15" s="40"/>
      <c r="Q15" s="40"/>
      <c r="R15" s="40"/>
      <c r="S15" s="40"/>
      <c r="T15" s="40" t="s">
        <v>124</v>
      </c>
      <c r="U15" s="40" t="s">
        <v>124</v>
      </c>
      <c r="V15" s="41" t="s">
        <v>124</v>
      </c>
      <c r="W15" s="42" t="s">
        <v>124</v>
      </c>
      <c r="X15" s="40" t="s">
        <v>124</v>
      </c>
      <c r="Y15" s="40" t="s">
        <v>124</v>
      </c>
      <c r="Z15" s="8"/>
      <c r="AA15" s="8"/>
      <c r="AB15" s="8"/>
      <c r="AC15" s="40" t="s">
        <v>124</v>
      </c>
      <c r="AD15" s="40" t="s">
        <v>124</v>
      </c>
      <c r="AE15" s="40" t="s">
        <v>124</v>
      </c>
      <c r="AF15" s="8"/>
      <c r="AG15" s="8"/>
      <c r="AH15" s="8"/>
      <c r="AI15" s="8"/>
      <c r="AJ15" s="8"/>
      <c r="AK15" s="8"/>
      <c r="AL15" s="8"/>
      <c r="AM15" s="8"/>
      <c r="AN15" s="8"/>
      <c r="AO15" s="8"/>
      <c r="AP15" s="8"/>
      <c r="AQ15" s="43"/>
    </row>
    <row r="16" spans="1:43" ht="20.25" customHeight="1" x14ac:dyDescent="0.2">
      <c r="A16" s="38" t="s">
        <v>81</v>
      </c>
      <c r="B16" s="39" t="s">
        <v>124</v>
      </c>
      <c r="C16" s="40" t="s">
        <v>124</v>
      </c>
      <c r="D16" s="40" t="s">
        <v>124</v>
      </c>
      <c r="E16" s="40" t="s">
        <v>124</v>
      </c>
      <c r="F16" s="40" t="s">
        <v>124</v>
      </c>
      <c r="G16" s="40" t="s">
        <v>124</v>
      </c>
      <c r="H16" s="40"/>
      <c r="I16" s="40"/>
      <c r="J16" s="40"/>
      <c r="K16" s="40"/>
      <c r="L16" s="40"/>
      <c r="M16" s="40"/>
      <c r="N16" s="40"/>
      <c r="O16" s="40"/>
      <c r="P16" s="40"/>
      <c r="Q16" s="40" t="s">
        <v>124</v>
      </c>
      <c r="R16" s="40" t="s">
        <v>124</v>
      </c>
      <c r="S16" s="40" t="s">
        <v>124</v>
      </c>
      <c r="T16" s="40" t="s">
        <v>124</v>
      </c>
      <c r="U16" s="40" t="s">
        <v>124</v>
      </c>
      <c r="V16" s="41" t="s">
        <v>124</v>
      </c>
      <c r="W16" s="42"/>
      <c r="X16" s="40"/>
      <c r="Y16" s="40"/>
      <c r="Z16" s="8"/>
      <c r="AA16" s="8"/>
      <c r="AB16" s="8"/>
      <c r="AC16" s="40" t="s">
        <v>124</v>
      </c>
      <c r="AD16" s="40" t="s">
        <v>124</v>
      </c>
      <c r="AE16" s="40" t="s">
        <v>124</v>
      </c>
      <c r="AF16" s="8"/>
      <c r="AG16" s="8"/>
      <c r="AH16" s="8"/>
      <c r="AI16" s="8"/>
      <c r="AJ16" s="8"/>
      <c r="AK16" s="8"/>
      <c r="AL16" s="8"/>
      <c r="AM16" s="8"/>
      <c r="AN16" s="8"/>
      <c r="AO16" s="8"/>
      <c r="AP16" s="8"/>
      <c r="AQ16" s="43"/>
    </row>
    <row r="17" spans="1:43" ht="21.75" customHeight="1" x14ac:dyDescent="0.2">
      <c r="A17" s="38" t="s">
        <v>83</v>
      </c>
      <c r="B17" s="39" t="s">
        <v>124</v>
      </c>
      <c r="C17" s="40" t="s">
        <v>124</v>
      </c>
      <c r="D17" s="40" t="s">
        <v>124</v>
      </c>
      <c r="E17" s="40" t="s">
        <v>124</v>
      </c>
      <c r="F17" s="40" t="s">
        <v>124</v>
      </c>
      <c r="G17" s="40" t="s">
        <v>124</v>
      </c>
      <c r="H17" s="40"/>
      <c r="I17" s="40"/>
      <c r="J17" s="40"/>
      <c r="K17" s="40"/>
      <c r="L17" s="40"/>
      <c r="M17" s="40"/>
      <c r="N17" s="40"/>
      <c r="O17" s="40"/>
      <c r="P17" s="40"/>
      <c r="Q17" s="40"/>
      <c r="R17" s="40"/>
      <c r="S17" s="40"/>
      <c r="T17" s="40" t="s">
        <v>124</v>
      </c>
      <c r="U17" s="40" t="s">
        <v>124</v>
      </c>
      <c r="V17" s="41" t="s">
        <v>124</v>
      </c>
      <c r="W17" s="42"/>
      <c r="X17" s="40"/>
      <c r="Y17" s="40"/>
      <c r="Z17" s="8"/>
      <c r="AA17" s="8"/>
      <c r="AB17" s="8"/>
      <c r="AC17" s="40" t="s">
        <v>124</v>
      </c>
      <c r="AD17" s="40" t="s">
        <v>124</v>
      </c>
      <c r="AE17" s="40" t="s">
        <v>124</v>
      </c>
      <c r="AF17" s="8"/>
      <c r="AG17" s="8"/>
      <c r="AH17" s="8"/>
      <c r="AI17" s="8"/>
      <c r="AJ17" s="8"/>
      <c r="AK17" s="8"/>
      <c r="AL17" s="8"/>
      <c r="AM17" s="8"/>
      <c r="AN17" s="8"/>
      <c r="AO17" s="8"/>
      <c r="AP17" s="8"/>
      <c r="AQ17" s="43"/>
    </row>
    <row r="18" spans="1:43" ht="16.5" customHeight="1" x14ac:dyDescent="0.2">
      <c r="A18" s="38" t="s">
        <v>85</v>
      </c>
      <c r="B18" s="39" t="s">
        <v>124</v>
      </c>
      <c r="C18" s="40" t="s">
        <v>124</v>
      </c>
      <c r="D18" s="40" t="s">
        <v>124</v>
      </c>
      <c r="E18" s="40" t="s">
        <v>124</v>
      </c>
      <c r="F18" s="40" t="s">
        <v>124</v>
      </c>
      <c r="G18" s="40" t="s">
        <v>124</v>
      </c>
      <c r="H18" s="40"/>
      <c r="I18" s="40"/>
      <c r="J18" s="40"/>
      <c r="K18" s="40"/>
      <c r="L18" s="40"/>
      <c r="M18" s="40"/>
      <c r="N18" s="40"/>
      <c r="O18" s="40"/>
      <c r="P18" s="40"/>
      <c r="Q18" s="40" t="s">
        <v>124</v>
      </c>
      <c r="R18" s="40" t="s">
        <v>124</v>
      </c>
      <c r="S18" s="40" t="s">
        <v>124</v>
      </c>
      <c r="T18" s="40" t="s">
        <v>124</v>
      </c>
      <c r="U18" s="40" t="s">
        <v>124</v>
      </c>
      <c r="V18" s="41" t="s">
        <v>124</v>
      </c>
      <c r="W18" s="42"/>
      <c r="X18" s="40"/>
      <c r="Y18" s="40"/>
      <c r="Z18" s="8"/>
      <c r="AA18" s="8"/>
      <c r="AB18" s="8"/>
      <c r="AC18" s="40" t="s">
        <v>124</v>
      </c>
      <c r="AD18" s="40" t="s">
        <v>124</v>
      </c>
      <c r="AE18" s="40" t="s">
        <v>124</v>
      </c>
      <c r="AF18" s="8"/>
      <c r="AG18" s="8"/>
      <c r="AH18" s="8"/>
      <c r="AI18" s="8"/>
      <c r="AJ18" s="8"/>
      <c r="AK18" s="8"/>
      <c r="AL18" s="8"/>
      <c r="AM18" s="8"/>
      <c r="AN18" s="8"/>
      <c r="AO18" s="8"/>
      <c r="AP18" s="8"/>
      <c r="AQ18" s="43"/>
    </row>
    <row r="19" spans="1:43" ht="18" customHeight="1" x14ac:dyDescent="0.2">
      <c r="A19" s="38" t="s">
        <v>87</v>
      </c>
      <c r="B19" s="39" t="s">
        <v>124</v>
      </c>
      <c r="C19" s="40" t="s">
        <v>124</v>
      </c>
      <c r="D19" s="40" t="s">
        <v>124</v>
      </c>
      <c r="E19" s="40" t="s">
        <v>124</v>
      </c>
      <c r="F19" s="40" t="s">
        <v>124</v>
      </c>
      <c r="G19" s="40" t="s">
        <v>124</v>
      </c>
      <c r="H19" s="40" t="s">
        <v>124</v>
      </c>
      <c r="I19" s="40" t="s">
        <v>124</v>
      </c>
      <c r="J19" s="40" t="s">
        <v>124</v>
      </c>
      <c r="K19" s="40"/>
      <c r="L19" s="40"/>
      <c r="M19" s="40"/>
      <c r="N19" s="40"/>
      <c r="O19" s="40"/>
      <c r="P19" s="40"/>
      <c r="Q19" s="40"/>
      <c r="R19" s="40"/>
      <c r="S19" s="40"/>
      <c r="T19" s="40" t="s">
        <v>124</v>
      </c>
      <c r="U19" s="40" t="s">
        <v>124</v>
      </c>
      <c r="V19" s="41" t="s">
        <v>124</v>
      </c>
      <c r="W19" s="42"/>
      <c r="X19" s="40"/>
      <c r="Y19" s="40"/>
      <c r="Z19" s="8"/>
      <c r="AA19" s="8"/>
      <c r="AB19" s="8"/>
      <c r="AC19" s="40" t="s">
        <v>124</v>
      </c>
      <c r="AD19" s="40" t="s">
        <v>124</v>
      </c>
      <c r="AE19" s="40" t="s">
        <v>124</v>
      </c>
      <c r="AF19" s="8"/>
      <c r="AG19" s="8"/>
      <c r="AH19" s="8"/>
      <c r="AI19" s="40" t="s">
        <v>124</v>
      </c>
      <c r="AJ19" s="40" t="s">
        <v>124</v>
      </c>
      <c r="AK19" s="40" t="s">
        <v>124</v>
      </c>
      <c r="AL19" s="8"/>
      <c r="AM19" s="8"/>
      <c r="AN19" s="8"/>
      <c r="AO19" s="8"/>
      <c r="AP19" s="8"/>
      <c r="AQ19" s="43"/>
    </row>
    <row r="20" spans="1:43" ht="18" customHeight="1" x14ac:dyDescent="0.2">
      <c r="A20" s="38" t="s">
        <v>91</v>
      </c>
      <c r="B20" s="39" t="s">
        <v>124</v>
      </c>
      <c r="C20" s="40" t="s">
        <v>124</v>
      </c>
      <c r="D20" s="40" t="s">
        <v>124</v>
      </c>
      <c r="E20" s="40" t="s">
        <v>124</v>
      </c>
      <c r="F20" s="40" t="s">
        <v>124</v>
      </c>
      <c r="G20" s="40" t="s">
        <v>124</v>
      </c>
      <c r="H20" s="40"/>
      <c r="I20" s="40"/>
      <c r="J20" s="40"/>
      <c r="K20" s="40"/>
      <c r="L20" s="40"/>
      <c r="M20" s="40"/>
      <c r="N20" s="40"/>
      <c r="O20" s="40"/>
      <c r="P20" s="40"/>
      <c r="Q20" s="40"/>
      <c r="R20" s="40"/>
      <c r="S20" s="40"/>
      <c r="T20" s="40" t="s">
        <v>124</v>
      </c>
      <c r="U20" s="40" t="s">
        <v>124</v>
      </c>
      <c r="V20" s="41" t="s">
        <v>124</v>
      </c>
      <c r="W20" s="42"/>
      <c r="X20" s="40"/>
      <c r="Y20" s="40"/>
      <c r="Z20" s="8"/>
      <c r="AA20" s="8"/>
      <c r="AB20" s="8"/>
      <c r="AC20" s="40" t="s">
        <v>124</v>
      </c>
      <c r="AD20" s="40" t="s">
        <v>124</v>
      </c>
      <c r="AE20" s="40" t="s">
        <v>124</v>
      </c>
      <c r="AF20" s="8"/>
      <c r="AG20" s="8"/>
      <c r="AH20" s="8"/>
      <c r="AI20" s="8"/>
      <c r="AJ20" s="8"/>
      <c r="AK20" s="8"/>
      <c r="AL20" s="8"/>
      <c r="AM20" s="8"/>
      <c r="AN20" s="8"/>
      <c r="AO20" s="8"/>
      <c r="AP20" s="8"/>
      <c r="AQ20" s="43"/>
    </row>
    <row r="21" spans="1:43" ht="15" customHeight="1" x14ac:dyDescent="0.2">
      <c r="A21" s="45" t="s">
        <v>93</v>
      </c>
      <c r="B21" s="46" t="s">
        <v>124</v>
      </c>
      <c r="C21" s="47" t="s">
        <v>124</v>
      </c>
      <c r="D21" s="47" t="s">
        <v>124</v>
      </c>
      <c r="E21" s="47" t="s">
        <v>124</v>
      </c>
      <c r="F21" s="47" t="s">
        <v>124</v>
      </c>
      <c r="G21" s="47" t="s">
        <v>124</v>
      </c>
      <c r="H21" s="47"/>
      <c r="I21" s="47"/>
      <c r="J21" s="47"/>
      <c r="K21" s="47"/>
      <c r="L21" s="47"/>
      <c r="M21" s="47"/>
      <c r="N21" s="47"/>
      <c r="O21" s="47"/>
      <c r="P21" s="47"/>
      <c r="Q21" s="47"/>
      <c r="R21" s="47"/>
      <c r="S21" s="47"/>
      <c r="T21" s="47" t="s">
        <v>124</v>
      </c>
      <c r="U21" s="47" t="s">
        <v>124</v>
      </c>
      <c r="V21" s="48" t="s">
        <v>124</v>
      </c>
      <c r="W21" s="49"/>
      <c r="X21" s="47"/>
      <c r="Y21" s="47"/>
      <c r="Z21" s="50"/>
      <c r="AA21" s="50"/>
      <c r="AB21" s="50"/>
      <c r="AC21" s="50"/>
      <c r="AD21" s="50"/>
      <c r="AE21" s="50"/>
      <c r="AF21" s="50"/>
      <c r="AG21" s="50"/>
      <c r="AH21" s="50"/>
      <c r="AI21" s="50"/>
      <c r="AJ21" s="50"/>
      <c r="AK21" s="50"/>
      <c r="AL21" s="50"/>
      <c r="AM21" s="50"/>
      <c r="AN21" s="50"/>
      <c r="AO21" s="50"/>
      <c r="AP21" s="50"/>
      <c r="AQ21" s="51"/>
    </row>
    <row r="22" spans="1:43" ht="12.75" customHeight="1" x14ac:dyDescent="0.2"/>
    <row r="23" spans="1:43" ht="12.75" customHeight="1" x14ac:dyDescent="0.2"/>
    <row r="24" spans="1:43" ht="12.75" customHeight="1" x14ac:dyDescent="0.2"/>
    <row r="25" spans="1:43" ht="12.75" customHeight="1" x14ac:dyDescent="0.2"/>
    <row r="26" spans="1:43" ht="12.75" customHeight="1" x14ac:dyDescent="0.2"/>
    <row r="27" spans="1:43" ht="12.75" customHeight="1" x14ac:dyDescent="0.2"/>
    <row r="28" spans="1:43" ht="12.75" customHeight="1" x14ac:dyDescent="0.2"/>
    <row r="29" spans="1:43" ht="12.75" customHeight="1" x14ac:dyDescent="0.2"/>
    <row r="30" spans="1:43" ht="12.75" customHeight="1" x14ac:dyDescent="0.2"/>
    <row r="31" spans="1:43" ht="12.75" customHeight="1" x14ac:dyDescent="0.2"/>
    <row r="32" spans="1:4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9">
    <mergeCell ref="N7:P7"/>
    <mergeCell ref="Q7:S7"/>
    <mergeCell ref="T7:V7"/>
    <mergeCell ref="AL7:AN7"/>
    <mergeCell ref="AO7:AQ7"/>
    <mergeCell ref="A2:AQ2"/>
    <mergeCell ref="A3:AQ4"/>
    <mergeCell ref="A5:A8"/>
    <mergeCell ref="B5:V5"/>
    <mergeCell ref="W5:AQ5"/>
    <mergeCell ref="B7:D7"/>
    <mergeCell ref="E7:G7"/>
    <mergeCell ref="W7:Y7"/>
    <mergeCell ref="Z7:AB7"/>
    <mergeCell ref="AC7:AE7"/>
    <mergeCell ref="AF7:AH7"/>
    <mergeCell ref="AI7:AK7"/>
    <mergeCell ref="H7:J7"/>
    <mergeCell ref="K7:M7"/>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x14ac:dyDescent="0.2">
      <c r="A1" s="76" t="s">
        <v>612</v>
      </c>
      <c r="B1" s="77"/>
      <c r="C1" s="77"/>
      <c r="D1" s="77"/>
      <c r="E1" s="77"/>
      <c r="F1" s="78"/>
      <c r="G1" s="1"/>
      <c r="H1" s="1"/>
      <c r="I1" s="1"/>
      <c r="J1" s="1"/>
      <c r="K1" s="1"/>
      <c r="L1" s="1"/>
      <c r="M1" s="1"/>
      <c r="N1" s="1"/>
      <c r="O1" s="1"/>
      <c r="P1" s="1"/>
      <c r="Q1" s="1"/>
      <c r="R1" s="1"/>
      <c r="S1" s="1"/>
      <c r="T1" s="1"/>
      <c r="U1" s="1"/>
      <c r="V1" s="1"/>
      <c r="W1" s="1"/>
      <c r="X1" s="1"/>
      <c r="Y1" s="1"/>
      <c r="Z1" s="1"/>
    </row>
    <row r="2" spans="1:26" ht="13.5" customHeight="1" x14ac:dyDescent="0.2"/>
    <row r="3" spans="1:26" ht="24.75" customHeight="1" x14ac:dyDescent="0.2">
      <c r="A3" s="704" t="s">
        <v>616</v>
      </c>
      <c r="B3" s="670"/>
      <c r="C3" s="705" t="s">
        <v>861</v>
      </c>
      <c r="D3" s="669"/>
      <c r="E3" s="670"/>
      <c r="G3" s="704" t="s">
        <v>625</v>
      </c>
      <c r="H3" s="670"/>
      <c r="I3" s="705" t="s">
        <v>861</v>
      </c>
      <c r="J3" s="669"/>
      <c r="K3" s="670"/>
      <c r="M3" s="704" t="s">
        <v>629</v>
      </c>
      <c r="N3" s="670"/>
      <c r="O3" s="705" t="s">
        <v>630</v>
      </c>
      <c r="P3" s="669"/>
      <c r="Q3" s="670"/>
      <c r="S3" s="704" t="s">
        <v>629</v>
      </c>
      <c r="T3" s="670"/>
      <c r="U3" s="705" t="s">
        <v>631</v>
      </c>
      <c r="V3" s="669"/>
      <c r="W3" s="670"/>
    </row>
    <row r="4" spans="1:26" ht="12.75" customHeight="1" x14ac:dyDescent="0.2">
      <c r="A4" s="2"/>
      <c r="B4" s="2"/>
      <c r="C4" s="2"/>
      <c r="D4" s="2"/>
      <c r="E4" s="2"/>
      <c r="F4" s="2"/>
      <c r="G4" s="2"/>
      <c r="H4" s="2"/>
      <c r="I4" s="2"/>
      <c r="J4" s="2"/>
      <c r="K4" s="2"/>
      <c r="L4" s="2"/>
      <c r="M4" s="2"/>
      <c r="N4" s="2"/>
      <c r="O4" s="2"/>
      <c r="P4" s="2"/>
      <c r="Q4" s="2"/>
      <c r="R4" s="2"/>
      <c r="S4" s="2"/>
      <c r="T4" s="2"/>
      <c r="U4" s="2"/>
      <c r="V4" s="2"/>
      <c r="W4" s="2"/>
      <c r="X4" s="2"/>
    </row>
    <row r="5" spans="1:26" ht="15.75" customHeight="1" x14ac:dyDescent="0.2">
      <c r="A5" s="706" t="s">
        <v>634</v>
      </c>
      <c r="B5" s="669"/>
      <c r="C5" s="669"/>
      <c r="D5" s="669"/>
      <c r="E5" s="670"/>
      <c r="G5" s="706" t="s">
        <v>634</v>
      </c>
      <c r="H5" s="669"/>
      <c r="I5" s="669"/>
      <c r="J5" s="669"/>
      <c r="K5" s="670"/>
      <c r="M5" s="706" t="s">
        <v>634</v>
      </c>
      <c r="N5" s="669"/>
      <c r="O5" s="669"/>
      <c r="P5" s="669"/>
      <c r="Q5" s="670"/>
      <c r="S5" s="706" t="s">
        <v>634</v>
      </c>
      <c r="T5" s="669"/>
      <c r="U5" s="669"/>
      <c r="V5" s="669"/>
      <c r="W5" s="670"/>
    </row>
    <row r="6" spans="1:26" ht="15" customHeight="1" x14ac:dyDescent="0.2">
      <c r="A6" s="81"/>
      <c r="B6" s="703" t="s">
        <v>640</v>
      </c>
      <c r="C6" s="670"/>
      <c r="D6" s="703" t="s">
        <v>641</v>
      </c>
      <c r="E6" s="670"/>
      <c r="G6" s="81"/>
      <c r="H6" s="703" t="s">
        <v>640</v>
      </c>
      <c r="I6" s="670"/>
      <c r="J6" s="703" t="s">
        <v>641</v>
      </c>
      <c r="K6" s="670"/>
      <c r="M6" s="81"/>
      <c r="N6" s="703" t="s">
        <v>640</v>
      </c>
      <c r="O6" s="670"/>
      <c r="P6" s="703" t="s">
        <v>641</v>
      </c>
      <c r="Q6" s="670"/>
      <c r="S6" s="81"/>
      <c r="T6" s="703" t="s">
        <v>640</v>
      </c>
      <c r="U6" s="670"/>
      <c r="V6" s="703" t="s">
        <v>641</v>
      </c>
      <c r="W6" s="670"/>
    </row>
    <row r="7" spans="1:26" ht="33.75" customHeight="1" x14ac:dyDescent="0.2">
      <c r="A7" s="82" t="s">
        <v>643</v>
      </c>
      <c r="B7" s="703" t="s">
        <v>645</v>
      </c>
      <c r="C7" s="670"/>
      <c r="D7" s="81" t="s">
        <v>646</v>
      </c>
      <c r="E7" s="81" t="s">
        <v>647</v>
      </c>
      <c r="G7" s="82" t="s">
        <v>643</v>
      </c>
      <c r="H7" s="703" t="s">
        <v>645</v>
      </c>
      <c r="I7" s="670"/>
      <c r="J7" s="81" t="s">
        <v>646</v>
      </c>
      <c r="K7" s="81" t="s">
        <v>647</v>
      </c>
      <c r="M7" s="82" t="s">
        <v>643</v>
      </c>
      <c r="N7" s="703" t="s">
        <v>645</v>
      </c>
      <c r="O7" s="670"/>
      <c r="P7" s="81" t="s">
        <v>646</v>
      </c>
      <c r="Q7" s="81" t="s">
        <v>647</v>
      </c>
      <c r="S7" s="82" t="s">
        <v>643</v>
      </c>
      <c r="T7" s="703" t="s">
        <v>645</v>
      </c>
      <c r="U7" s="670"/>
      <c r="V7" s="81" t="s">
        <v>646</v>
      </c>
      <c r="W7" s="81" t="s">
        <v>647</v>
      </c>
    </row>
    <row r="8" spans="1:26" ht="26.25" customHeight="1" x14ac:dyDescent="0.2">
      <c r="A8" s="52">
        <v>1</v>
      </c>
      <c r="B8" s="700" t="s">
        <v>654</v>
      </c>
      <c r="C8" s="670"/>
      <c r="D8" s="85" t="s">
        <v>655</v>
      </c>
      <c r="E8" s="86"/>
      <c r="G8" s="52">
        <v>1</v>
      </c>
      <c r="H8" s="700" t="s">
        <v>654</v>
      </c>
      <c r="I8" s="670"/>
      <c r="J8" s="85" t="s">
        <v>124</v>
      </c>
      <c r="K8" s="88"/>
      <c r="M8" s="52">
        <v>1</v>
      </c>
      <c r="N8" s="700" t="s">
        <v>654</v>
      </c>
      <c r="O8" s="670"/>
      <c r="P8" s="85" t="s">
        <v>124</v>
      </c>
      <c r="Q8" s="88"/>
      <c r="S8" s="52">
        <v>1</v>
      </c>
      <c r="T8" s="700" t="s">
        <v>654</v>
      </c>
      <c r="U8" s="670"/>
      <c r="V8" s="85" t="s">
        <v>124</v>
      </c>
      <c r="W8" s="88"/>
    </row>
    <row r="9" spans="1:26" ht="26.25" customHeight="1" x14ac:dyDescent="0.2">
      <c r="A9" s="52">
        <v>2</v>
      </c>
      <c r="B9" s="700" t="s">
        <v>657</v>
      </c>
      <c r="C9" s="670"/>
      <c r="D9" s="89" t="s">
        <v>655</v>
      </c>
      <c r="E9" s="89"/>
      <c r="G9" s="52">
        <v>2</v>
      </c>
      <c r="H9" s="700" t="s">
        <v>657</v>
      </c>
      <c r="I9" s="670"/>
      <c r="J9" s="89" t="s">
        <v>124</v>
      </c>
      <c r="K9" s="88"/>
      <c r="M9" s="52">
        <v>2</v>
      </c>
      <c r="N9" s="700" t="s">
        <v>657</v>
      </c>
      <c r="O9" s="670"/>
      <c r="P9" s="89" t="s">
        <v>124</v>
      </c>
      <c r="Q9" s="88"/>
      <c r="S9" s="52">
        <v>2</v>
      </c>
      <c r="T9" s="700" t="s">
        <v>657</v>
      </c>
      <c r="U9" s="670"/>
      <c r="V9" s="89" t="s">
        <v>124</v>
      </c>
      <c r="W9" s="88"/>
    </row>
    <row r="10" spans="1:26" ht="26.25" customHeight="1" x14ac:dyDescent="0.2">
      <c r="A10" s="52">
        <v>3</v>
      </c>
      <c r="B10" s="700" t="s">
        <v>658</v>
      </c>
      <c r="C10" s="670"/>
      <c r="D10" s="89" t="s">
        <v>655</v>
      </c>
      <c r="E10" s="86"/>
      <c r="G10" s="52">
        <v>3</v>
      </c>
      <c r="H10" s="700" t="s">
        <v>658</v>
      </c>
      <c r="I10" s="670"/>
      <c r="J10" s="89"/>
      <c r="K10" s="88" t="s">
        <v>655</v>
      </c>
      <c r="M10" s="52">
        <v>3</v>
      </c>
      <c r="N10" s="700" t="s">
        <v>658</v>
      </c>
      <c r="O10" s="670"/>
      <c r="P10" s="89"/>
      <c r="Q10" s="88" t="s">
        <v>655</v>
      </c>
      <c r="S10" s="52">
        <v>3</v>
      </c>
      <c r="T10" s="700" t="s">
        <v>658</v>
      </c>
      <c r="U10" s="670"/>
      <c r="V10" s="89"/>
      <c r="W10" s="88" t="s">
        <v>655</v>
      </c>
    </row>
    <row r="11" spans="1:26" ht="26.25" customHeight="1" x14ac:dyDescent="0.2">
      <c r="A11" s="52">
        <v>4</v>
      </c>
      <c r="B11" s="700" t="s">
        <v>662</v>
      </c>
      <c r="C11" s="670"/>
      <c r="D11" s="89" t="s">
        <v>655</v>
      </c>
      <c r="E11" s="86"/>
      <c r="G11" s="52">
        <v>4</v>
      </c>
      <c r="H11" s="700" t="s">
        <v>662</v>
      </c>
      <c r="I11" s="670"/>
      <c r="J11" s="89"/>
      <c r="K11" s="88" t="s">
        <v>655</v>
      </c>
      <c r="M11" s="52">
        <v>4</v>
      </c>
      <c r="N11" s="700" t="s">
        <v>662</v>
      </c>
      <c r="O11" s="670"/>
      <c r="P11" s="89"/>
      <c r="Q11" s="88" t="s">
        <v>655</v>
      </c>
      <c r="S11" s="52">
        <v>4</v>
      </c>
      <c r="T11" s="700" t="s">
        <v>662</v>
      </c>
      <c r="U11" s="670"/>
      <c r="V11" s="89"/>
      <c r="W11" s="88" t="s">
        <v>655</v>
      </c>
    </row>
    <row r="12" spans="1:26" ht="26.25" customHeight="1" x14ac:dyDescent="0.2">
      <c r="A12" s="52">
        <v>5</v>
      </c>
      <c r="B12" s="700" t="s">
        <v>666</v>
      </c>
      <c r="C12" s="670"/>
      <c r="D12" s="89" t="s">
        <v>655</v>
      </c>
      <c r="E12" s="86"/>
      <c r="G12" s="52">
        <v>5</v>
      </c>
      <c r="H12" s="700" t="s">
        <v>666</v>
      </c>
      <c r="I12" s="670"/>
      <c r="J12" s="89"/>
      <c r="K12" s="88" t="s">
        <v>655</v>
      </c>
      <c r="M12" s="52">
        <v>5</v>
      </c>
      <c r="N12" s="700" t="s">
        <v>666</v>
      </c>
      <c r="O12" s="670"/>
      <c r="P12" s="89"/>
      <c r="Q12" s="88" t="s">
        <v>655</v>
      </c>
      <c r="S12" s="52">
        <v>5</v>
      </c>
      <c r="T12" s="700" t="s">
        <v>666</v>
      </c>
      <c r="U12" s="670"/>
      <c r="V12" s="89"/>
      <c r="W12" s="88" t="s">
        <v>655</v>
      </c>
    </row>
    <row r="13" spans="1:26" ht="26.25" customHeight="1" x14ac:dyDescent="0.2">
      <c r="A13" s="52">
        <v>6</v>
      </c>
      <c r="B13" s="700" t="s">
        <v>668</v>
      </c>
      <c r="C13" s="670"/>
      <c r="D13" s="89" t="s">
        <v>655</v>
      </c>
      <c r="E13" s="86"/>
      <c r="G13" s="52">
        <v>6</v>
      </c>
      <c r="H13" s="700" t="s">
        <v>668</v>
      </c>
      <c r="I13" s="670"/>
      <c r="J13" s="89"/>
      <c r="K13" s="88" t="s">
        <v>124</v>
      </c>
      <c r="M13" s="52">
        <v>6</v>
      </c>
      <c r="N13" s="700" t="s">
        <v>668</v>
      </c>
      <c r="O13" s="670"/>
      <c r="P13" s="89"/>
      <c r="Q13" s="88"/>
      <c r="S13" s="52">
        <v>6</v>
      </c>
      <c r="T13" s="700" t="s">
        <v>668</v>
      </c>
      <c r="U13" s="670"/>
      <c r="V13" s="89"/>
      <c r="W13" s="88"/>
    </row>
    <row r="14" spans="1:26" ht="26.25" customHeight="1" x14ac:dyDescent="0.2">
      <c r="A14" s="52">
        <v>7</v>
      </c>
      <c r="B14" s="700" t="s">
        <v>670</v>
      </c>
      <c r="C14" s="670"/>
      <c r="D14" s="89" t="s">
        <v>655</v>
      </c>
      <c r="E14" s="86"/>
      <c r="G14" s="52">
        <v>7</v>
      </c>
      <c r="H14" s="700" t="s">
        <v>670</v>
      </c>
      <c r="I14" s="670"/>
      <c r="J14" s="89"/>
      <c r="K14" s="88" t="s">
        <v>124</v>
      </c>
      <c r="M14" s="52">
        <v>7</v>
      </c>
      <c r="N14" s="700" t="s">
        <v>670</v>
      </c>
      <c r="O14" s="670"/>
      <c r="P14" s="89" t="s">
        <v>124</v>
      </c>
      <c r="Q14" s="88"/>
      <c r="S14" s="52">
        <v>7</v>
      </c>
      <c r="T14" s="700" t="s">
        <v>670</v>
      </c>
      <c r="U14" s="670"/>
      <c r="V14" s="89" t="s">
        <v>124</v>
      </c>
      <c r="W14" s="88"/>
    </row>
    <row r="15" spans="1:26" ht="26.25" customHeight="1" x14ac:dyDescent="0.2">
      <c r="A15" s="52">
        <v>8</v>
      </c>
      <c r="B15" s="700" t="s">
        <v>674</v>
      </c>
      <c r="C15" s="670"/>
      <c r="D15" s="89" t="s">
        <v>675</v>
      </c>
      <c r="E15" s="89" t="s">
        <v>655</v>
      </c>
      <c r="G15" s="52">
        <v>8</v>
      </c>
      <c r="H15" s="700" t="s">
        <v>674</v>
      </c>
      <c r="I15" s="670"/>
      <c r="J15" s="89"/>
      <c r="K15" s="88" t="s">
        <v>124</v>
      </c>
      <c r="M15" s="52">
        <v>8</v>
      </c>
      <c r="N15" s="700" t="s">
        <v>674</v>
      </c>
      <c r="O15" s="670"/>
      <c r="P15" s="89"/>
      <c r="Q15" s="88" t="s">
        <v>124</v>
      </c>
      <c r="S15" s="52">
        <v>8</v>
      </c>
      <c r="T15" s="700" t="s">
        <v>674</v>
      </c>
      <c r="U15" s="670"/>
      <c r="V15" s="89"/>
      <c r="W15" s="88" t="s">
        <v>124</v>
      </c>
    </row>
    <row r="16" spans="1:26" ht="26.25" customHeight="1" x14ac:dyDescent="0.2">
      <c r="A16" s="52">
        <v>9</v>
      </c>
      <c r="B16" s="700" t="s">
        <v>676</v>
      </c>
      <c r="C16" s="670"/>
      <c r="D16" s="89" t="s">
        <v>655</v>
      </c>
      <c r="E16" s="86"/>
      <c r="G16" s="52">
        <v>9</v>
      </c>
      <c r="H16" s="700" t="s">
        <v>676</v>
      </c>
      <c r="I16" s="670"/>
      <c r="J16" s="89"/>
      <c r="K16" s="88" t="s">
        <v>124</v>
      </c>
      <c r="M16" s="52">
        <v>9</v>
      </c>
      <c r="N16" s="700" t="s">
        <v>676</v>
      </c>
      <c r="O16" s="670"/>
      <c r="P16" s="89" t="s">
        <v>124</v>
      </c>
      <c r="Q16" s="88"/>
      <c r="S16" s="52">
        <v>9</v>
      </c>
      <c r="T16" s="700" t="s">
        <v>676</v>
      </c>
      <c r="U16" s="670"/>
      <c r="V16" s="89" t="s">
        <v>124</v>
      </c>
      <c r="W16" s="88"/>
    </row>
    <row r="17" spans="1:23" ht="26.25" customHeight="1" x14ac:dyDescent="0.2">
      <c r="A17" s="52">
        <v>10</v>
      </c>
      <c r="B17" s="700" t="s">
        <v>677</v>
      </c>
      <c r="C17" s="670"/>
      <c r="D17" s="89" t="s">
        <v>655</v>
      </c>
      <c r="E17" s="86"/>
      <c r="G17" s="52">
        <v>10</v>
      </c>
      <c r="H17" s="700" t="s">
        <v>677</v>
      </c>
      <c r="I17" s="670"/>
      <c r="J17" s="89" t="s">
        <v>124</v>
      </c>
      <c r="K17" s="88"/>
      <c r="M17" s="52">
        <v>10</v>
      </c>
      <c r="N17" s="700" t="s">
        <v>677</v>
      </c>
      <c r="O17" s="670"/>
      <c r="P17" s="89" t="s">
        <v>124</v>
      </c>
      <c r="Q17" s="88"/>
      <c r="S17" s="52">
        <v>10</v>
      </c>
      <c r="T17" s="700" t="s">
        <v>677</v>
      </c>
      <c r="U17" s="670"/>
      <c r="V17" s="89" t="s">
        <v>124</v>
      </c>
      <c r="W17" s="88"/>
    </row>
    <row r="18" spans="1:23" ht="26.25" customHeight="1" x14ac:dyDescent="0.2">
      <c r="A18" s="52">
        <v>11</v>
      </c>
      <c r="B18" s="700" t="s">
        <v>678</v>
      </c>
      <c r="C18" s="670"/>
      <c r="D18" s="89" t="s">
        <v>655</v>
      </c>
      <c r="E18" s="86"/>
      <c r="G18" s="52">
        <v>11</v>
      </c>
      <c r="H18" s="700" t="s">
        <v>678</v>
      </c>
      <c r="I18" s="670"/>
      <c r="J18" s="89" t="s">
        <v>124</v>
      </c>
      <c r="K18" s="88"/>
      <c r="M18" s="52">
        <v>11</v>
      </c>
      <c r="N18" s="700" t="s">
        <v>678</v>
      </c>
      <c r="O18" s="670"/>
      <c r="P18" s="89" t="s">
        <v>124</v>
      </c>
      <c r="Q18" s="88"/>
      <c r="S18" s="52">
        <v>11</v>
      </c>
      <c r="T18" s="700" t="s">
        <v>678</v>
      </c>
      <c r="U18" s="670"/>
      <c r="V18" s="89" t="s">
        <v>124</v>
      </c>
      <c r="W18" s="88"/>
    </row>
    <row r="19" spans="1:23" ht="26.25" customHeight="1" x14ac:dyDescent="0.2">
      <c r="A19" s="52">
        <v>12</v>
      </c>
      <c r="B19" s="700" t="s">
        <v>681</v>
      </c>
      <c r="C19" s="670"/>
      <c r="D19" s="89" t="s">
        <v>655</v>
      </c>
      <c r="E19" s="86"/>
      <c r="G19" s="52">
        <v>12</v>
      </c>
      <c r="H19" s="700" t="s">
        <v>681</v>
      </c>
      <c r="I19" s="670"/>
      <c r="J19" s="89" t="s">
        <v>124</v>
      </c>
      <c r="K19" s="88"/>
      <c r="M19" s="52">
        <v>12</v>
      </c>
      <c r="N19" s="700" t="s">
        <v>681</v>
      </c>
      <c r="O19" s="670"/>
      <c r="P19" s="89" t="s">
        <v>124</v>
      </c>
      <c r="Q19" s="88"/>
      <c r="S19" s="52">
        <v>12</v>
      </c>
      <c r="T19" s="700" t="s">
        <v>681</v>
      </c>
      <c r="U19" s="670"/>
      <c r="V19" s="89" t="s">
        <v>124</v>
      </c>
      <c r="W19" s="88"/>
    </row>
    <row r="20" spans="1:23" ht="26.25" customHeight="1" x14ac:dyDescent="0.2">
      <c r="A20" s="52">
        <v>13</v>
      </c>
      <c r="B20" s="700" t="s">
        <v>683</v>
      </c>
      <c r="C20" s="670"/>
      <c r="D20" s="89" t="s">
        <v>655</v>
      </c>
      <c r="E20" s="86"/>
      <c r="G20" s="52">
        <v>13</v>
      </c>
      <c r="H20" s="700" t="s">
        <v>683</v>
      </c>
      <c r="I20" s="670"/>
      <c r="J20" s="89" t="s">
        <v>124</v>
      </c>
      <c r="K20" s="88"/>
      <c r="M20" s="52">
        <v>13</v>
      </c>
      <c r="N20" s="700" t="s">
        <v>683</v>
      </c>
      <c r="O20" s="670"/>
      <c r="P20" s="89" t="s">
        <v>124</v>
      </c>
      <c r="Q20" s="88"/>
      <c r="S20" s="52">
        <v>13</v>
      </c>
      <c r="T20" s="700" t="s">
        <v>683</v>
      </c>
      <c r="U20" s="670"/>
      <c r="V20" s="89"/>
      <c r="W20" s="88" t="s">
        <v>124</v>
      </c>
    </row>
    <row r="21" spans="1:23" ht="26.25" customHeight="1" x14ac:dyDescent="0.2">
      <c r="A21" s="52">
        <v>14</v>
      </c>
      <c r="B21" s="700" t="s">
        <v>686</v>
      </c>
      <c r="C21" s="670"/>
      <c r="D21" s="89" t="s">
        <v>655</v>
      </c>
      <c r="E21" s="86"/>
      <c r="G21" s="52">
        <v>14</v>
      </c>
      <c r="H21" s="700" t="s">
        <v>686</v>
      </c>
      <c r="I21" s="670"/>
      <c r="J21" s="89" t="s">
        <v>124</v>
      </c>
      <c r="K21" s="88"/>
      <c r="M21" s="52">
        <v>14</v>
      </c>
      <c r="N21" s="700" t="s">
        <v>686</v>
      </c>
      <c r="O21" s="670"/>
      <c r="P21" s="89" t="s">
        <v>124</v>
      </c>
      <c r="Q21" s="88"/>
      <c r="S21" s="52">
        <v>14</v>
      </c>
      <c r="T21" s="700" t="s">
        <v>686</v>
      </c>
      <c r="U21" s="670"/>
      <c r="V21" s="89"/>
      <c r="W21" s="88" t="s">
        <v>124</v>
      </c>
    </row>
    <row r="22" spans="1:23" ht="26.25" customHeight="1" x14ac:dyDescent="0.2">
      <c r="A22" s="52">
        <v>15</v>
      </c>
      <c r="B22" s="700" t="s">
        <v>695</v>
      </c>
      <c r="C22" s="670"/>
      <c r="D22" s="89" t="s">
        <v>655</v>
      </c>
      <c r="E22" s="86"/>
      <c r="G22" s="52">
        <v>15</v>
      </c>
      <c r="H22" s="700" t="s">
        <v>695</v>
      </c>
      <c r="I22" s="670"/>
      <c r="J22" s="89"/>
      <c r="K22" s="88" t="s">
        <v>124</v>
      </c>
      <c r="M22" s="52">
        <v>15</v>
      </c>
      <c r="N22" s="700" t="s">
        <v>695</v>
      </c>
      <c r="O22" s="670"/>
      <c r="P22" s="89" t="s">
        <v>124</v>
      </c>
      <c r="Q22" s="88"/>
      <c r="S22" s="52">
        <v>15</v>
      </c>
      <c r="T22" s="700" t="s">
        <v>695</v>
      </c>
      <c r="U22" s="670"/>
      <c r="V22" s="89"/>
      <c r="W22" s="88" t="s">
        <v>124</v>
      </c>
    </row>
    <row r="23" spans="1:23" ht="26.25" customHeight="1" x14ac:dyDescent="0.2">
      <c r="A23" s="52">
        <v>16</v>
      </c>
      <c r="B23" s="700" t="s">
        <v>696</v>
      </c>
      <c r="C23" s="670"/>
      <c r="D23" s="89" t="s">
        <v>675</v>
      </c>
      <c r="E23" s="86" t="s">
        <v>655</v>
      </c>
      <c r="G23" s="52">
        <v>16</v>
      </c>
      <c r="H23" s="700" t="s">
        <v>697</v>
      </c>
      <c r="I23" s="670"/>
      <c r="J23" s="89"/>
      <c r="K23" s="88" t="s">
        <v>124</v>
      </c>
      <c r="M23" s="52">
        <v>16</v>
      </c>
      <c r="N23" s="700" t="s">
        <v>700</v>
      </c>
      <c r="O23" s="670"/>
      <c r="P23" s="89" t="s">
        <v>124</v>
      </c>
      <c r="Q23" s="88"/>
      <c r="S23" s="52">
        <v>16</v>
      </c>
      <c r="T23" s="700" t="s">
        <v>701</v>
      </c>
      <c r="U23" s="670"/>
      <c r="V23" s="89"/>
      <c r="W23" s="88" t="s">
        <v>124</v>
      </c>
    </row>
    <row r="24" spans="1:23" ht="26.25" customHeight="1" x14ac:dyDescent="0.2">
      <c r="A24" s="52">
        <v>17</v>
      </c>
      <c r="B24" s="700" t="s">
        <v>702</v>
      </c>
      <c r="C24" s="670"/>
      <c r="D24" s="89" t="s">
        <v>655</v>
      </c>
      <c r="E24" s="86"/>
      <c r="G24" s="52">
        <v>17</v>
      </c>
      <c r="H24" s="700" t="s">
        <v>702</v>
      </c>
      <c r="I24" s="670"/>
      <c r="J24" s="89"/>
      <c r="K24" s="88" t="s">
        <v>124</v>
      </c>
      <c r="M24" s="52">
        <v>17</v>
      </c>
      <c r="N24" s="700" t="s">
        <v>702</v>
      </c>
      <c r="O24" s="670"/>
      <c r="P24" s="89" t="s">
        <v>124</v>
      </c>
      <c r="Q24" s="88"/>
      <c r="S24" s="52">
        <v>17</v>
      </c>
      <c r="T24" s="700" t="s">
        <v>702</v>
      </c>
      <c r="U24" s="670"/>
      <c r="V24" s="89" t="s">
        <v>124</v>
      </c>
      <c r="W24" s="88"/>
    </row>
    <row r="25" spans="1:23" ht="26.25" customHeight="1" x14ac:dyDescent="0.2">
      <c r="A25" s="52">
        <v>18</v>
      </c>
      <c r="B25" s="700" t="s">
        <v>703</v>
      </c>
      <c r="C25" s="670"/>
      <c r="D25" s="89" t="s">
        <v>655</v>
      </c>
      <c r="E25" s="86"/>
      <c r="G25" s="52">
        <v>18</v>
      </c>
      <c r="H25" s="700" t="s">
        <v>703</v>
      </c>
      <c r="I25" s="670"/>
      <c r="J25" s="89"/>
      <c r="K25" s="88" t="s">
        <v>124</v>
      </c>
      <c r="M25" s="52">
        <v>18</v>
      </c>
      <c r="N25" s="700" t="s">
        <v>703</v>
      </c>
      <c r="O25" s="670"/>
      <c r="P25" s="89" t="s">
        <v>124</v>
      </c>
      <c r="Q25" s="88"/>
      <c r="S25" s="52">
        <v>18</v>
      </c>
      <c r="T25" s="700" t="s">
        <v>703</v>
      </c>
      <c r="U25" s="670"/>
      <c r="V25" s="89" t="s">
        <v>124</v>
      </c>
      <c r="W25" s="88"/>
    </row>
    <row r="26" spans="1:23" ht="26.25" customHeight="1" x14ac:dyDescent="0.2">
      <c r="A26" s="52"/>
      <c r="B26" s="701" t="s">
        <v>705</v>
      </c>
      <c r="C26" s="670"/>
      <c r="D26" s="708">
        <f>COUNTIF($D$8:$D$25,"X")</f>
        <v>16</v>
      </c>
      <c r="E26" s="670"/>
      <c r="G26" s="52"/>
      <c r="H26" s="701" t="s">
        <v>705</v>
      </c>
      <c r="I26" s="670"/>
      <c r="J26" s="702">
        <f>COUNTIF(J8:J25,"X")</f>
        <v>7</v>
      </c>
      <c r="K26" s="670"/>
      <c r="M26" s="52"/>
      <c r="N26" s="701" t="s">
        <v>705</v>
      </c>
      <c r="O26" s="670"/>
      <c r="P26" s="702">
        <f>COUNTIF(P8:P25,"X")</f>
        <v>13</v>
      </c>
      <c r="Q26" s="670"/>
      <c r="S26" s="52"/>
      <c r="T26" s="701" t="s">
        <v>705</v>
      </c>
      <c r="U26" s="670"/>
      <c r="V26" s="702">
        <f>COUNTIF(V8:V25,"X")</f>
        <v>9</v>
      </c>
      <c r="W26" s="670"/>
    </row>
    <row r="27" spans="1:23" ht="26.25" customHeight="1" x14ac:dyDescent="0.2">
      <c r="A27" s="52"/>
      <c r="B27" s="701" t="s">
        <v>709</v>
      </c>
      <c r="C27" s="670"/>
      <c r="D27" s="708">
        <f>COUNTIF($E$8:$E$25,"X")</f>
        <v>2</v>
      </c>
      <c r="E27" s="670"/>
      <c r="G27" s="52"/>
      <c r="H27" s="701" t="s">
        <v>709</v>
      </c>
      <c r="I27" s="670"/>
      <c r="J27" s="702">
        <f>COUNTIF(K8:K25,"X")</f>
        <v>11</v>
      </c>
      <c r="K27" s="670"/>
      <c r="M27" s="52"/>
      <c r="N27" s="701" t="s">
        <v>709</v>
      </c>
      <c r="O27" s="670"/>
      <c r="P27" s="702">
        <f>COUNTIF(Q8:Q25,"X")</f>
        <v>4</v>
      </c>
      <c r="Q27" s="670"/>
      <c r="S27" s="52"/>
      <c r="T27" s="701" t="s">
        <v>709</v>
      </c>
      <c r="U27" s="670"/>
      <c r="V27" s="702">
        <f>COUNTIF(W8:W25,"X")</f>
        <v>8</v>
      </c>
      <c r="W27" s="670"/>
    </row>
    <row r="28" spans="1:23" ht="26.25" customHeight="1" x14ac:dyDescent="0.2">
      <c r="A28" s="52"/>
      <c r="B28" s="707" t="s">
        <v>710</v>
      </c>
      <c r="C28" s="670"/>
      <c r="D28" s="91">
        <f>+$D$26</f>
        <v>16</v>
      </c>
      <c r="E28" s="92"/>
      <c r="G28" s="52"/>
      <c r="H28" s="707" t="s">
        <v>710</v>
      </c>
      <c r="I28" s="670"/>
      <c r="J28" s="702">
        <f>+J26</f>
        <v>7</v>
      </c>
      <c r="K28" s="670"/>
      <c r="M28" s="52"/>
      <c r="N28" s="707" t="s">
        <v>710</v>
      </c>
      <c r="O28" s="670"/>
      <c r="P28" s="702">
        <f>+P26</f>
        <v>13</v>
      </c>
      <c r="Q28" s="670"/>
      <c r="S28" s="52"/>
      <c r="T28" s="707" t="s">
        <v>710</v>
      </c>
      <c r="U28" s="670"/>
      <c r="V28" s="702">
        <f>+V26</f>
        <v>9</v>
      </c>
      <c r="W28" s="670"/>
    </row>
    <row r="29" spans="1:23" ht="26.25" customHeight="1" x14ac:dyDescent="0.2">
      <c r="A29" s="52"/>
      <c r="B29" s="707" t="s">
        <v>712</v>
      </c>
      <c r="C29" s="670"/>
      <c r="D29" s="93" t="str">
        <f>IF(D28&lt;=5,"3",IF(D28&lt;12,"4","5"))</f>
        <v>5</v>
      </c>
      <c r="E29" s="94"/>
      <c r="G29" s="52"/>
      <c r="H29" s="707" t="s">
        <v>712</v>
      </c>
      <c r="I29" s="670"/>
      <c r="J29" s="93" t="str">
        <f>IF(J28&lt;=5,"3",IF(J28&lt;12,"4","5"))</f>
        <v>4</v>
      </c>
      <c r="K29" s="95"/>
      <c r="M29" s="52"/>
      <c r="N29" s="707" t="s">
        <v>712</v>
      </c>
      <c r="O29" s="670"/>
      <c r="P29" s="93" t="str">
        <f>IF(P28&lt;=5,"3",IF(P28&lt;12,"4","5"))</f>
        <v>5</v>
      </c>
      <c r="Q29" s="95"/>
      <c r="S29" s="52"/>
      <c r="T29" s="707" t="s">
        <v>716</v>
      </c>
      <c r="U29" s="670"/>
      <c r="V29" s="93" t="str">
        <f>IF(V28&lt;=5,"3",IF(V28&lt;12,"4","5"))</f>
        <v>4</v>
      </c>
      <c r="W29" s="95"/>
    </row>
    <row r="30" spans="1:23" ht="12.75" customHeight="1" x14ac:dyDescent="0.2"/>
    <row r="31" spans="1:23" ht="12.75" customHeight="1" x14ac:dyDescent="0.2"/>
    <row r="32" spans="1:2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23">
    <mergeCell ref="T17:U17"/>
    <mergeCell ref="T12:U12"/>
    <mergeCell ref="T13:U13"/>
    <mergeCell ref="T6:U6"/>
    <mergeCell ref="V6:W6"/>
    <mergeCell ref="T7:U7"/>
    <mergeCell ref="T8:U8"/>
    <mergeCell ref="T9:U9"/>
    <mergeCell ref="T10:U10"/>
    <mergeCell ref="T11:U11"/>
    <mergeCell ref="H29:I29"/>
    <mergeCell ref="H10:I10"/>
    <mergeCell ref="H11:I11"/>
    <mergeCell ref="H12:I12"/>
    <mergeCell ref="H13:I13"/>
    <mergeCell ref="H14:I14"/>
    <mergeCell ref="H15:I15"/>
    <mergeCell ref="H16:I16"/>
    <mergeCell ref="H18:I18"/>
    <mergeCell ref="H21:I21"/>
    <mergeCell ref="H17:I17"/>
    <mergeCell ref="H24:I24"/>
    <mergeCell ref="H22:I22"/>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A3:B3"/>
    <mergeCell ref="G3:H3"/>
    <mergeCell ref="I3:K3"/>
    <mergeCell ref="M3:N3"/>
    <mergeCell ref="O3:Q3"/>
    <mergeCell ref="S3:T3"/>
    <mergeCell ref="U3:W3"/>
    <mergeCell ref="C3:E3"/>
    <mergeCell ref="A5:E5"/>
    <mergeCell ref="G5:K5"/>
    <mergeCell ref="M5:Q5"/>
    <mergeCell ref="S5:W5"/>
    <mergeCell ref="B6:C6"/>
    <mergeCell ref="D6:E6"/>
    <mergeCell ref="H6:I6"/>
    <mergeCell ref="J6:K6"/>
    <mergeCell ref="B7:C7"/>
    <mergeCell ref="H7:I7"/>
    <mergeCell ref="B8:C8"/>
    <mergeCell ref="H8:I8"/>
    <mergeCell ref="H9:I9"/>
    <mergeCell ref="B9:C9"/>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N22:O22"/>
    <mergeCell ref="T22:U22"/>
    <mergeCell ref="H23:I23"/>
    <mergeCell ref="N23:O23"/>
    <mergeCell ref="T23:U23"/>
    <mergeCell ref="T26:U26"/>
    <mergeCell ref="V26:W26"/>
    <mergeCell ref="V27:W27"/>
    <mergeCell ref="H26:I26"/>
    <mergeCell ref="H27:I27"/>
    <mergeCell ref="N24:O24"/>
    <mergeCell ref="T24:U2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workbookViewId="0">
      <selection activeCell="L33" sqref="L33:N33"/>
    </sheetView>
  </sheetViews>
  <sheetFormatPr baseColWidth="10" defaultColWidth="14.42578125" defaultRowHeight="15" customHeight="1" x14ac:dyDescent="0.2"/>
  <cols>
    <col min="1" max="1" width="4" customWidth="1"/>
    <col min="2" max="2" width="68.85546875" customWidth="1"/>
    <col min="3" max="3" width="6" customWidth="1"/>
    <col min="4" max="4" width="6.28515625" customWidth="1"/>
    <col min="5" max="5" width="10.7109375" customWidth="1"/>
    <col min="6" max="6" width="4" customWidth="1"/>
    <col min="7" max="7" width="68.85546875" customWidth="1"/>
    <col min="8" max="8" width="6" customWidth="1"/>
    <col min="9" max="9" width="6.28515625" customWidth="1"/>
    <col min="10" max="10" width="10.7109375" customWidth="1"/>
    <col min="11" max="11" width="4" customWidth="1"/>
    <col min="12" max="12" width="68.85546875" customWidth="1"/>
    <col min="13" max="13" width="6" customWidth="1"/>
    <col min="14" max="14" width="6.28515625" customWidth="1"/>
    <col min="15" max="15" width="10.7109375" customWidth="1"/>
    <col min="16" max="16" width="4" customWidth="1"/>
    <col min="17" max="17" width="68.85546875" customWidth="1"/>
    <col min="18" max="18" width="6" customWidth="1"/>
    <col min="19" max="19" width="6.28515625" customWidth="1"/>
    <col min="20" max="20" width="10.7109375" customWidth="1"/>
    <col min="21" max="21" width="4" customWidth="1"/>
    <col min="22" max="22" width="68.85546875" customWidth="1"/>
    <col min="23" max="23" width="6" customWidth="1"/>
    <col min="24" max="24" width="6.28515625" customWidth="1"/>
    <col min="25" max="25" width="10.710937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 min="36" max="36" width="4" customWidth="1"/>
    <col min="37" max="37" width="68.85546875" customWidth="1"/>
    <col min="38" max="38" width="6" customWidth="1"/>
    <col min="39" max="39" width="6.28515625" customWidth="1"/>
  </cols>
  <sheetData>
    <row r="1" spans="1:39" ht="12.75" customHeight="1" thickBot="1" x14ac:dyDescent="0.25">
      <c r="B1" s="79" t="s">
        <v>617</v>
      </c>
      <c r="G1" s="79" t="s">
        <v>620</v>
      </c>
      <c r="L1" s="79" t="s">
        <v>621</v>
      </c>
      <c r="Q1" s="79" t="s">
        <v>621</v>
      </c>
      <c r="V1" s="79" t="s">
        <v>621</v>
      </c>
      <c r="AA1" s="79" t="s">
        <v>622</v>
      </c>
      <c r="AF1" s="79" t="s">
        <v>622</v>
      </c>
      <c r="AJ1" s="135"/>
      <c r="AK1" s="136" t="s">
        <v>871</v>
      </c>
      <c r="AL1" s="135"/>
      <c r="AM1" s="135"/>
    </row>
    <row r="2" spans="1:39" ht="12.75" customHeight="1" thickBot="1" x14ac:dyDescent="0.3">
      <c r="A2" s="741" t="s">
        <v>623</v>
      </c>
      <c r="B2" s="692"/>
      <c r="C2" s="692"/>
      <c r="D2" s="693"/>
      <c r="F2" s="741" t="s">
        <v>623</v>
      </c>
      <c r="G2" s="692"/>
      <c r="H2" s="692"/>
      <c r="I2" s="693"/>
      <c r="K2" s="741" t="s">
        <v>623</v>
      </c>
      <c r="L2" s="692"/>
      <c r="M2" s="692"/>
      <c r="N2" s="693"/>
      <c r="P2" s="741" t="s">
        <v>623</v>
      </c>
      <c r="Q2" s="692"/>
      <c r="R2" s="692"/>
      <c r="S2" s="693"/>
      <c r="U2" s="741" t="s">
        <v>623</v>
      </c>
      <c r="V2" s="692"/>
      <c r="W2" s="692"/>
      <c r="X2" s="693"/>
      <c r="Z2" s="741" t="s">
        <v>623</v>
      </c>
      <c r="AA2" s="692"/>
      <c r="AB2" s="692"/>
      <c r="AC2" s="693"/>
      <c r="AE2" s="741" t="s">
        <v>623</v>
      </c>
      <c r="AF2" s="692"/>
      <c r="AG2" s="692"/>
      <c r="AH2" s="693"/>
      <c r="AJ2" s="713" t="s">
        <v>623</v>
      </c>
      <c r="AK2" s="714"/>
      <c r="AL2" s="714"/>
      <c r="AM2" s="715"/>
    </row>
    <row r="3" spans="1:39" ht="9" customHeight="1" thickBot="1" x14ac:dyDescent="0.3">
      <c r="A3" s="80"/>
      <c r="B3" s="80"/>
      <c r="C3" s="80"/>
      <c r="D3" s="80"/>
      <c r="F3" s="80"/>
      <c r="G3" s="80"/>
      <c r="H3" s="80"/>
      <c r="I3" s="80"/>
      <c r="K3" s="80"/>
      <c r="L3" s="80"/>
      <c r="M3" s="80"/>
      <c r="N3" s="80"/>
      <c r="P3" s="80"/>
      <c r="Q3" s="80"/>
      <c r="R3" s="80"/>
      <c r="S3" s="80"/>
      <c r="U3" s="80"/>
      <c r="V3" s="80"/>
      <c r="W3" s="80"/>
      <c r="X3" s="80"/>
      <c r="Z3" s="80"/>
      <c r="AA3" s="80"/>
      <c r="AB3" s="80"/>
      <c r="AC3" s="80"/>
      <c r="AE3" s="80"/>
      <c r="AF3" s="80"/>
      <c r="AG3" s="80"/>
      <c r="AH3" s="80"/>
      <c r="AJ3" s="137"/>
      <c r="AK3" s="137"/>
      <c r="AL3" s="137"/>
      <c r="AM3" s="137"/>
    </row>
    <row r="4" spans="1:39" ht="33" customHeight="1" thickBot="1" x14ac:dyDescent="0.35">
      <c r="A4" s="740" t="s">
        <v>632</v>
      </c>
      <c r="B4" s="692"/>
      <c r="C4" s="692"/>
      <c r="D4" s="693"/>
      <c r="F4" s="746" t="s">
        <v>633</v>
      </c>
      <c r="G4" s="692"/>
      <c r="H4" s="692"/>
      <c r="I4" s="693"/>
      <c r="K4" s="742" t="s">
        <v>636</v>
      </c>
      <c r="L4" s="692"/>
      <c r="M4" s="692"/>
      <c r="N4" s="693"/>
      <c r="P4" s="742" t="s">
        <v>638</v>
      </c>
      <c r="Q4" s="692"/>
      <c r="R4" s="692"/>
      <c r="S4" s="693"/>
      <c r="U4" s="742" t="s">
        <v>639</v>
      </c>
      <c r="V4" s="692"/>
      <c r="W4" s="692"/>
      <c r="X4" s="693"/>
      <c r="Z4" s="735" t="s">
        <v>956</v>
      </c>
      <c r="AA4" s="736"/>
      <c r="AB4" s="736"/>
      <c r="AC4" s="737"/>
      <c r="AE4" s="743" t="s">
        <v>955</v>
      </c>
      <c r="AF4" s="744"/>
      <c r="AG4" s="744"/>
      <c r="AH4" s="745"/>
      <c r="AJ4" s="716" t="s">
        <v>872</v>
      </c>
      <c r="AK4" s="717"/>
      <c r="AL4" s="717"/>
      <c r="AM4" s="718"/>
    </row>
    <row r="5" spans="1:39" ht="12.75" customHeight="1" x14ac:dyDescent="0.2">
      <c r="A5" s="738"/>
      <c r="B5" s="682"/>
      <c r="C5" s="682"/>
      <c r="D5" s="682"/>
      <c r="F5" s="738"/>
      <c r="G5" s="682"/>
      <c r="H5" s="682"/>
      <c r="I5" s="682"/>
      <c r="K5" s="738"/>
      <c r="L5" s="682"/>
      <c r="M5" s="682"/>
      <c r="N5" s="682"/>
      <c r="P5" s="738"/>
      <c r="Q5" s="682"/>
      <c r="R5" s="682"/>
      <c r="S5" s="682"/>
      <c r="U5" s="738"/>
      <c r="V5" s="682"/>
      <c r="W5" s="682"/>
      <c r="X5" s="682"/>
      <c r="Z5" s="738"/>
      <c r="AA5" s="682"/>
      <c r="AB5" s="682"/>
      <c r="AC5" s="682"/>
      <c r="AE5" s="738"/>
      <c r="AF5" s="682"/>
      <c r="AG5" s="682"/>
      <c r="AH5" s="682"/>
      <c r="AJ5" s="719"/>
      <c r="AK5" s="720"/>
      <c r="AL5" s="720"/>
      <c r="AM5" s="720"/>
    </row>
    <row r="6" spans="1:39" ht="18" customHeight="1" x14ac:dyDescent="0.2">
      <c r="A6" s="734" t="s">
        <v>644</v>
      </c>
      <c r="B6" s="669"/>
      <c r="C6" s="669"/>
      <c r="D6" s="670"/>
      <c r="F6" s="734" t="s">
        <v>644</v>
      </c>
      <c r="G6" s="669"/>
      <c r="H6" s="669"/>
      <c r="I6" s="670"/>
      <c r="K6" s="734" t="s">
        <v>644</v>
      </c>
      <c r="L6" s="669"/>
      <c r="M6" s="669"/>
      <c r="N6" s="670"/>
      <c r="P6" s="734" t="s">
        <v>644</v>
      </c>
      <c r="Q6" s="669"/>
      <c r="R6" s="669"/>
      <c r="S6" s="670"/>
      <c r="U6" s="734" t="s">
        <v>644</v>
      </c>
      <c r="V6" s="669"/>
      <c r="W6" s="669"/>
      <c r="X6" s="670"/>
      <c r="Z6" s="734" t="s">
        <v>644</v>
      </c>
      <c r="AA6" s="669"/>
      <c r="AB6" s="669"/>
      <c r="AC6" s="670"/>
      <c r="AE6" s="734" t="s">
        <v>644</v>
      </c>
      <c r="AF6" s="669"/>
      <c r="AG6" s="669"/>
      <c r="AH6" s="670"/>
      <c r="AJ6" s="721" t="s">
        <v>644</v>
      </c>
      <c r="AK6" s="721"/>
      <c r="AL6" s="721"/>
      <c r="AM6" s="721"/>
    </row>
    <row r="7" spans="1:39" ht="18" customHeight="1" x14ac:dyDescent="0.25">
      <c r="A7" s="83" t="s">
        <v>650</v>
      </c>
      <c r="B7" s="84" t="s">
        <v>651</v>
      </c>
      <c r="C7" s="84" t="s">
        <v>652</v>
      </c>
      <c r="D7" s="84" t="s">
        <v>653</v>
      </c>
      <c r="F7" s="83" t="s">
        <v>650</v>
      </c>
      <c r="G7" s="84" t="s">
        <v>651</v>
      </c>
      <c r="H7" s="84" t="s">
        <v>652</v>
      </c>
      <c r="I7" s="84" t="s">
        <v>653</v>
      </c>
      <c r="K7" s="83" t="s">
        <v>650</v>
      </c>
      <c r="L7" s="84" t="s">
        <v>651</v>
      </c>
      <c r="M7" s="84" t="s">
        <v>652</v>
      </c>
      <c r="N7" s="84" t="s">
        <v>653</v>
      </c>
      <c r="P7" s="83" t="s">
        <v>650</v>
      </c>
      <c r="Q7" s="84" t="s">
        <v>651</v>
      </c>
      <c r="R7" s="84" t="s">
        <v>652</v>
      </c>
      <c r="S7" s="84" t="s">
        <v>653</v>
      </c>
      <c r="U7" s="83" t="s">
        <v>650</v>
      </c>
      <c r="V7" s="84" t="s">
        <v>651</v>
      </c>
      <c r="W7" s="84" t="s">
        <v>652</v>
      </c>
      <c r="X7" s="84" t="s">
        <v>653</v>
      </c>
      <c r="Z7" s="83" t="s">
        <v>650</v>
      </c>
      <c r="AA7" s="84" t="s">
        <v>651</v>
      </c>
      <c r="AB7" s="84" t="s">
        <v>652</v>
      </c>
      <c r="AC7" s="84" t="s">
        <v>653</v>
      </c>
      <c r="AE7" s="83" t="s">
        <v>650</v>
      </c>
      <c r="AF7" s="84" t="s">
        <v>651</v>
      </c>
      <c r="AG7" s="84" t="s">
        <v>652</v>
      </c>
      <c r="AH7" s="84" t="s">
        <v>653</v>
      </c>
      <c r="AJ7" s="138" t="s">
        <v>650</v>
      </c>
      <c r="AK7" s="139" t="s">
        <v>651</v>
      </c>
      <c r="AL7" s="139" t="s">
        <v>652</v>
      </c>
      <c r="AM7" s="139" t="s">
        <v>653</v>
      </c>
    </row>
    <row r="8" spans="1:39" ht="12.75" customHeight="1" x14ac:dyDescent="0.2">
      <c r="A8" s="40">
        <v>1</v>
      </c>
      <c r="B8" s="87" t="s">
        <v>656</v>
      </c>
      <c r="C8" s="40">
        <v>1</v>
      </c>
      <c r="D8" s="40"/>
      <c r="F8" s="40">
        <v>1</v>
      </c>
      <c r="G8" s="87" t="s">
        <v>656</v>
      </c>
      <c r="H8" s="40">
        <v>1</v>
      </c>
      <c r="I8" s="40"/>
      <c r="K8" s="40">
        <v>1</v>
      </c>
      <c r="L8" s="87" t="s">
        <v>656</v>
      </c>
      <c r="M8" s="40">
        <v>1</v>
      </c>
      <c r="N8" s="40"/>
      <c r="P8" s="40">
        <v>1</v>
      </c>
      <c r="Q8" s="87" t="s">
        <v>656</v>
      </c>
      <c r="R8" s="40">
        <v>1</v>
      </c>
      <c r="S8" s="40"/>
      <c r="U8" s="40">
        <v>1</v>
      </c>
      <c r="V8" s="87" t="s">
        <v>656</v>
      </c>
      <c r="W8" s="40">
        <v>1</v>
      </c>
      <c r="X8" s="40"/>
      <c r="Z8" s="40">
        <v>1</v>
      </c>
      <c r="AA8" s="87" t="s">
        <v>656</v>
      </c>
      <c r="AB8" s="40">
        <v>1</v>
      </c>
      <c r="AC8" s="40"/>
      <c r="AE8" s="40">
        <v>1</v>
      </c>
      <c r="AF8" s="87" t="s">
        <v>656</v>
      </c>
      <c r="AG8" s="40">
        <v>1</v>
      </c>
      <c r="AH8" s="40"/>
      <c r="AJ8" s="140">
        <v>1</v>
      </c>
      <c r="AK8" s="141" t="s">
        <v>656</v>
      </c>
      <c r="AL8" s="142">
        <v>1</v>
      </c>
      <c r="AM8" s="142"/>
    </row>
    <row r="9" spans="1:39" ht="12.75" customHeight="1" x14ac:dyDescent="0.2">
      <c r="A9" s="40">
        <v>2</v>
      </c>
      <c r="B9" s="87" t="s">
        <v>657</v>
      </c>
      <c r="C9" s="40">
        <v>1</v>
      </c>
      <c r="D9" s="40"/>
      <c r="F9" s="40">
        <v>2</v>
      </c>
      <c r="G9" s="87" t="s">
        <v>657</v>
      </c>
      <c r="H9" s="40"/>
      <c r="I9" s="40">
        <v>1</v>
      </c>
      <c r="K9" s="40">
        <v>2</v>
      </c>
      <c r="L9" s="87" t="s">
        <v>657</v>
      </c>
      <c r="M9" s="40">
        <v>1</v>
      </c>
      <c r="N9" s="40"/>
      <c r="P9" s="40">
        <v>2</v>
      </c>
      <c r="Q9" s="87" t="s">
        <v>657</v>
      </c>
      <c r="R9" s="40">
        <v>1</v>
      </c>
      <c r="S9" s="40"/>
      <c r="U9" s="40">
        <v>2</v>
      </c>
      <c r="V9" s="87" t="s">
        <v>657</v>
      </c>
      <c r="W9" s="40">
        <v>1</v>
      </c>
      <c r="X9" s="40"/>
      <c r="Z9" s="40">
        <v>2</v>
      </c>
      <c r="AA9" s="87" t="s">
        <v>657</v>
      </c>
      <c r="AB9" s="40"/>
      <c r="AC9" s="40">
        <v>1</v>
      </c>
      <c r="AE9" s="40">
        <v>2</v>
      </c>
      <c r="AF9" s="87" t="s">
        <v>657</v>
      </c>
      <c r="AG9" s="40"/>
      <c r="AH9" s="40">
        <v>1</v>
      </c>
      <c r="AJ9" s="140">
        <v>2</v>
      </c>
      <c r="AK9" s="141" t="s">
        <v>657</v>
      </c>
      <c r="AL9" s="142">
        <v>1</v>
      </c>
      <c r="AM9" s="142"/>
    </row>
    <row r="10" spans="1:39" ht="12.75" customHeight="1" x14ac:dyDescent="0.2">
      <c r="A10" s="40">
        <v>3</v>
      </c>
      <c r="B10" s="87" t="s">
        <v>665</v>
      </c>
      <c r="C10" s="40">
        <v>1</v>
      </c>
      <c r="D10" s="40"/>
      <c r="F10" s="40">
        <v>3</v>
      </c>
      <c r="G10" s="87" t="s">
        <v>665</v>
      </c>
      <c r="H10" s="40"/>
      <c r="I10" s="40">
        <v>1</v>
      </c>
      <c r="K10" s="40">
        <v>3</v>
      </c>
      <c r="L10" s="87" t="s">
        <v>665</v>
      </c>
      <c r="M10" s="40"/>
      <c r="N10" s="40" t="s">
        <v>655</v>
      </c>
      <c r="P10" s="40">
        <v>3</v>
      </c>
      <c r="Q10" s="87" t="s">
        <v>665</v>
      </c>
      <c r="R10" s="40"/>
      <c r="S10" s="40" t="s">
        <v>124</v>
      </c>
      <c r="U10" s="40">
        <v>3</v>
      </c>
      <c r="V10" s="87" t="s">
        <v>665</v>
      </c>
      <c r="W10" s="40"/>
      <c r="X10" s="40">
        <v>1</v>
      </c>
      <c r="Z10" s="40">
        <v>3</v>
      </c>
      <c r="AA10" s="87" t="s">
        <v>665</v>
      </c>
      <c r="AB10" s="40"/>
      <c r="AC10" s="40">
        <v>1</v>
      </c>
      <c r="AE10" s="40">
        <v>3</v>
      </c>
      <c r="AF10" s="87" t="s">
        <v>665</v>
      </c>
      <c r="AG10" s="40"/>
      <c r="AH10" s="40">
        <v>1</v>
      </c>
      <c r="AJ10" s="140">
        <v>3</v>
      </c>
      <c r="AK10" s="141" t="s">
        <v>665</v>
      </c>
      <c r="AL10" s="142">
        <v>1</v>
      </c>
      <c r="AM10" s="142"/>
    </row>
    <row r="11" spans="1:39" ht="12.75" customHeight="1" x14ac:dyDescent="0.2">
      <c r="A11" s="40">
        <v>4</v>
      </c>
      <c r="B11" s="87" t="s">
        <v>662</v>
      </c>
      <c r="C11" s="40"/>
      <c r="D11" s="40">
        <v>1</v>
      </c>
      <c r="F11" s="40">
        <v>4</v>
      </c>
      <c r="G11" s="87" t="s">
        <v>662</v>
      </c>
      <c r="H11" s="40"/>
      <c r="I11" s="40">
        <v>1</v>
      </c>
      <c r="K11" s="40">
        <v>4</v>
      </c>
      <c r="L11" s="87" t="s">
        <v>662</v>
      </c>
      <c r="M11" s="40"/>
      <c r="N11" s="40" t="s">
        <v>655</v>
      </c>
      <c r="P11" s="40">
        <v>4</v>
      </c>
      <c r="Q11" s="87" t="s">
        <v>662</v>
      </c>
      <c r="R11" s="40"/>
      <c r="S11" s="40" t="s">
        <v>124</v>
      </c>
      <c r="U11" s="40">
        <v>4</v>
      </c>
      <c r="V11" s="87" t="s">
        <v>662</v>
      </c>
      <c r="W11" s="40"/>
      <c r="X11" s="40">
        <v>1</v>
      </c>
      <c r="Z11" s="40">
        <v>4</v>
      </c>
      <c r="AA11" s="87" t="s">
        <v>662</v>
      </c>
      <c r="AB11" s="40"/>
      <c r="AC11" s="40">
        <v>1</v>
      </c>
      <c r="AE11" s="40">
        <v>4</v>
      </c>
      <c r="AF11" s="87" t="s">
        <v>662</v>
      </c>
      <c r="AG11" s="40"/>
      <c r="AH11" s="40">
        <v>1</v>
      </c>
      <c r="AJ11" s="140">
        <v>4</v>
      </c>
      <c r="AK11" s="141" t="s">
        <v>662</v>
      </c>
      <c r="AL11" s="142">
        <v>1</v>
      </c>
      <c r="AM11" s="142"/>
    </row>
    <row r="12" spans="1:39" ht="12.75" customHeight="1" x14ac:dyDescent="0.2">
      <c r="A12" s="40">
        <v>5</v>
      </c>
      <c r="B12" s="87" t="s">
        <v>666</v>
      </c>
      <c r="C12" s="40">
        <v>1</v>
      </c>
      <c r="D12" s="40"/>
      <c r="F12" s="40">
        <v>5</v>
      </c>
      <c r="G12" s="87" t="s">
        <v>666</v>
      </c>
      <c r="H12" s="40">
        <v>1</v>
      </c>
      <c r="I12" s="40"/>
      <c r="K12" s="40">
        <v>5</v>
      </c>
      <c r="L12" s="87" t="s">
        <v>666</v>
      </c>
      <c r="M12" s="40">
        <v>1</v>
      </c>
      <c r="N12" s="40"/>
      <c r="P12" s="40">
        <v>5</v>
      </c>
      <c r="Q12" s="87" t="s">
        <v>666</v>
      </c>
      <c r="R12" s="40">
        <v>1</v>
      </c>
      <c r="S12" s="40"/>
      <c r="U12" s="40">
        <v>5</v>
      </c>
      <c r="V12" s="87" t="s">
        <v>666</v>
      </c>
      <c r="W12" s="40">
        <v>1</v>
      </c>
      <c r="X12" s="40"/>
      <c r="Z12" s="40">
        <v>5</v>
      </c>
      <c r="AA12" s="87" t="s">
        <v>666</v>
      </c>
      <c r="AB12" s="40">
        <v>1</v>
      </c>
      <c r="AC12" s="40"/>
      <c r="AE12" s="40">
        <v>5</v>
      </c>
      <c r="AF12" s="87" t="s">
        <v>666</v>
      </c>
      <c r="AG12" s="40">
        <v>1</v>
      </c>
      <c r="AH12" s="40"/>
      <c r="AJ12" s="140">
        <v>5</v>
      </c>
      <c r="AK12" s="141" t="s">
        <v>666</v>
      </c>
      <c r="AL12" s="142">
        <v>1</v>
      </c>
      <c r="AM12" s="142"/>
    </row>
    <row r="13" spans="1:39" ht="12.75" customHeight="1" x14ac:dyDescent="0.2">
      <c r="A13" s="40">
        <v>6</v>
      </c>
      <c r="B13" s="87" t="s">
        <v>668</v>
      </c>
      <c r="C13" s="40">
        <v>1</v>
      </c>
      <c r="D13" s="40"/>
      <c r="F13" s="40">
        <v>6</v>
      </c>
      <c r="G13" s="87" t="s">
        <v>668</v>
      </c>
      <c r="H13" s="40"/>
      <c r="I13" s="40">
        <v>1</v>
      </c>
      <c r="K13" s="40">
        <v>6</v>
      </c>
      <c r="L13" s="87" t="s">
        <v>668</v>
      </c>
      <c r="M13" s="40">
        <v>1</v>
      </c>
      <c r="N13" s="40"/>
      <c r="P13" s="40">
        <v>6</v>
      </c>
      <c r="Q13" s="87" t="s">
        <v>668</v>
      </c>
      <c r="R13" s="40">
        <v>1</v>
      </c>
      <c r="S13" s="40"/>
      <c r="U13" s="40">
        <v>6</v>
      </c>
      <c r="V13" s="87" t="s">
        <v>668</v>
      </c>
      <c r="W13" s="40">
        <v>1</v>
      </c>
      <c r="X13" s="40"/>
      <c r="Z13" s="40">
        <v>6</v>
      </c>
      <c r="AA13" s="87" t="s">
        <v>668</v>
      </c>
      <c r="AB13" s="40"/>
      <c r="AC13" s="40">
        <v>1</v>
      </c>
      <c r="AE13" s="40">
        <v>6</v>
      </c>
      <c r="AF13" s="87" t="s">
        <v>668</v>
      </c>
      <c r="AG13" s="40"/>
      <c r="AH13" s="40">
        <v>1</v>
      </c>
      <c r="AJ13" s="140">
        <v>6</v>
      </c>
      <c r="AK13" s="141" t="s">
        <v>668</v>
      </c>
      <c r="AL13" s="142"/>
      <c r="AM13" s="142">
        <v>1</v>
      </c>
    </row>
    <row r="14" spans="1:39" ht="12.75" customHeight="1" x14ac:dyDescent="0.2">
      <c r="A14" s="40">
        <v>7</v>
      </c>
      <c r="B14" s="87" t="s">
        <v>670</v>
      </c>
      <c r="C14" s="40">
        <v>1</v>
      </c>
      <c r="D14" s="40"/>
      <c r="F14" s="40">
        <v>7</v>
      </c>
      <c r="G14" s="87" t="s">
        <v>670</v>
      </c>
      <c r="H14" s="40"/>
      <c r="I14" s="40">
        <v>1</v>
      </c>
      <c r="K14" s="40">
        <v>7</v>
      </c>
      <c r="L14" s="87" t="s">
        <v>670</v>
      </c>
      <c r="M14" s="40"/>
      <c r="N14" s="40" t="s">
        <v>655</v>
      </c>
      <c r="P14" s="40">
        <v>7</v>
      </c>
      <c r="Q14" s="87" t="s">
        <v>670</v>
      </c>
      <c r="R14" s="40"/>
      <c r="S14" s="40">
        <v>1</v>
      </c>
      <c r="U14" s="40">
        <v>7</v>
      </c>
      <c r="V14" s="87" t="s">
        <v>670</v>
      </c>
      <c r="W14" s="40"/>
      <c r="X14" s="40">
        <v>1</v>
      </c>
      <c r="Z14" s="40">
        <v>7</v>
      </c>
      <c r="AA14" s="87" t="s">
        <v>670</v>
      </c>
      <c r="AB14" s="40"/>
      <c r="AC14" s="40">
        <v>1</v>
      </c>
      <c r="AE14" s="40">
        <v>7</v>
      </c>
      <c r="AF14" s="87" t="s">
        <v>670</v>
      </c>
      <c r="AG14" s="40"/>
      <c r="AH14" s="40">
        <v>1</v>
      </c>
      <c r="AJ14" s="140">
        <v>7</v>
      </c>
      <c r="AK14" s="141" t="s">
        <v>670</v>
      </c>
      <c r="AL14" s="142">
        <v>1</v>
      </c>
      <c r="AM14" s="142"/>
    </row>
    <row r="15" spans="1:39" ht="12.75" customHeight="1" x14ac:dyDescent="0.2">
      <c r="A15" s="40">
        <v>8</v>
      </c>
      <c r="B15" s="87" t="s">
        <v>680</v>
      </c>
      <c r="C15" s="40"/>
      <c r="D15" s="40">
        <v>1</v>
      </c>
      <c r="F15" s="40">
        <v>8</v>
      </c>
      <c r="G15" s="87" t="s">
        <v>680</v>
      </c>
      <c r="H15" s="40"/>
      <c r="I15" s="40">
        <v>1</v>
      </c>
      <c r="K15" s="40">
        <v>8</v>
      </c>
      <c r="L15" s="87" t="s">
        <v>680</v>
      </c>
      <c r="M15" s="40"/>
      <c r="N15" s="40" t="s">
        <v>655</v>
      </c>
      <c r="P15" s="40">
        <v>8</v>
      </c>
      <c r="Q15" s="87" t="s">
        <v>680</v>
      </c>
      <c r="R15" s="40"/>
      <c r="S15" s="40">
        <v>1</v>
      </c>
      <c r="U15" s="40">
        <v>8</v>
      </c>
      <c r="V15" s="87" t="s">
        <v>680</v>
      </c>
      <c r="W15" s="40"/>
      <c r="X15" s="40">
        <v>1</v>
      </c>
      <c r="Z15" s="40">
        <v>8</v>
      </c>
      <c r="AA15" s="87" t="s">
        <v>680</v>
      </c>
      <c r="AB15" s="40"/>
      <c r="AC15" s="40">
        <v>1</v>
      </c>
      <c r="AE15" s="40">
        <v>8</v>
      </c>
      <c r="AF15" s="87" t="s">
        <v>680</v>
      </c>
      <c r="AG15" s="40"/>
      <c r="AH15" s="40">
        <v>1</v>
      </c>
      <c r="AJ15" s="140">
        <v>8</v>
      </c>
      <c r="AK15" s="141" t="s">
        <v>680</v>
      </c>
      <c r="AL15" s="142"/>
      <c r="AM15" s="142">
        <v>1</v>
      </c>
    </row>
    <row r="16" spans="1:39" ht="12.75" customHeight="1" x14ac:dyDescent="0.2">
      <c r="A16" s="40">
        <v>9</v>
      </c>
      <c r="B16" s="87" t="s">
        <v>684</v>
      </c>
      <c r="C16" s="40">
        <v>1</v>
      </c>
      <c r="D16" s="40"/>
      <c r="F16" s="40">
        <v>9</v>
      </c>
      <c r="G16" s="87" t="s">
        <v>684</v>
      </c>
      <c r="H16" s="40">
        <v>1</v>
      </c>
      <c r="I16" s="40"/>
      <c r="K16" s="40">
        <v>9</v>
      </c>
      <c r="L16" s="87" t="s">
        <v>684</v>
      </c>
      <c r="M16" s="40"/>
      <c r="N16" s="40" t="s">
        <v>655</v>
      </c>
      <c r="P16" s="40">
        <v>9</v>
      </c>
      <c r="Q16" s="87" t="s">
        <v>684</v>
      </c>
      <c r="R16" s="40">
        <v>1</v>
      </c>
      <c r="S16" s="40"/>
      <c r="U16" s="40">
        <v>9</v>
      </c>
      <c r="V16" s="87" t="s">
        <v>684</v>
      </c>
      <c r="W16" s="40">
        <v>1</v>
      </c>
      <c r="X16" s="40"/>
      <c r="Z16" s="40">
        <v>9</v>
      </c>
      <c r="AA16" s="87" t="s">
        <v>684</v>
      </c>
      <c r="AB16" s="40"/>
      <c r="AC16" s="40">
        <v>1</v>
      </c>
      <c r="AE16" s="40">
        <v>9</v>
      </c>
      <c r="AF16" s="87" t="s">
        <v>684</v>
      </c>
      <c r="AG16" s="40"/>
      <c r="AH16" s="40">
        <v>1</v>
      </c>
      <c r="AJ16" s="140">
        <v>9</v>
      </c>
      <c r="AK16" s="141" t="s">
        <v>684</v>
      </c>
      <c r="AL16" s="142"/>
      <c r="AM16" s="142">
        <v>1</v>
      </c>
    </row>
    <row r="17" spans="1:39" ht="12.75" customHeight="1" x14ac:dyDescent="0.2">
      <c r="A17" s="40">
        <v>10</v>
      </c>
      <c r="B17" s="87" t="s">
        <v>693</v>
      </c>
      <c r="C17" s="40">
        <v>1</v>
      </c>
      <c r="D17" s="40"/>
      <c r="F17" s="40">
        <v>10</v>
      </c>
      <c r="G17" s="87" t="s">
        <v>693</v>
      </c>
      <c r="H17" s="40">
        <v>1</v>
      </c>
      <c r="I17" s="40"/>
      <c r="K17" s="40">
        <v>10</v>
      </c>
      <c r="L17" s="87" t="s">
        <v>693</v>
      </c>
      <c r="M17" s="40">
        <v>1</v>
      </c>
      <c r="N17" s="40"/>
      <c r="P17" s="40">
        <v>10</v>
      </c>
      <c r="Q17" s="87" t="s">
        <v>693</v>
      </c>
      <c r="R17" s="40">
        <v>1</v>
      </c>
      <c r="S17" s="40"/>
      <c r="U17" s="40">
        <v>10</v>
      </c>
      <c r="V17" s="87" t="s">
        <v>693</v>
      </c>
      <c r="W17" s="40">
        <v>1</v>
      </c>
      <c r="X17" s="40"/>
      <c r="Z17" s="40">
        <v>10</v>
      </c>
      <c r="AA17" s="87" t="s">
        <v>693</v>
      </c>
      <c r="AB17" s="40">
        <v>1</v>
      </c>
      <c r="AC17" s="40"/>
      <c r="AE17" s="40">
        <v>10</v>
      </c>
      <c r="AF17" s="87" t="s">
        <v>693</v>
      </c>
      <c r="AG17" s="40">
        <v>1</v>
      </c>
      <c r="AH17" s="40"/>
      <c r="AJ17" s="140">
        <v>10</v>
      </c>
      <c r="AK17" s="141" t="s">
        <v>693</v>
      </c>
      <c r="AL17" s="142">
        <v>1</v>
      </c>
      <c r="AM17" s="142"/>
    </row>
    <row r="18" spans="1:39" ht="12.75" customHeight="1" x14ac:dyDescent="0.2">
      <c r="A18" s="40">
        <v>11</v>
      </c>
      <c r="B18" s="87" t="s">
        <v>678</v>
      </c>
      <c r="C18" s="40">
        <v>1</v>
      </c>
      <c r="D18" s="40"/>
      <c r="F18" s="40">
        <v>11</v>
      </c>
      <c r="G18" s="87" t="s">
        <v>678</v>
      </c>
      <c r="H18" s="40"/>
      <c r="I18" s="40">
        <v>1</v>
      </c>
      <c r="K18" s="40">
        <v>11</v>
      </c>
      <c r="L18" s="87" t="s">
        <v>678</v>
      </c>
      <c r="M18" s="40">
        <v>1</v>
      </c>
      <c r="N18" s="40"/>
      <c r="P18" s="40">
        <v>11</v>
      </c>
      <c r="Q18" s="87" t="s">
        <v>678</v>
      </c>
      <c r="R18" s="40">
        <v>1</v>
      </c>
      <c r="S18" s="40"/>
      <c r="U18" s="40">
        <v>11</v>
      </c>
      <c r="V18" s="87" t="s">
        <v>678</v>
      </c>
      <c r="W18" s="40">
        <v>1</v>
      </c>
      <c r="X18" s="40"/>
      <c r="Z18" s="40">
        <v>11</v>
      </c>
      <c r="AA18" s="87" t="s">
        <v>678</v>
      </c>
      <c r="AB18" s="40">
        <v>1</v>
      </c>
      <c r="AC18" s="40"/>
      <c r="AE18" s="40">
        <v>11</v>
      </c>
      <c r="AF18" s="87" t="s">
        <v>678</v>
      </c>
      <c r="AG18" s="40">
        <v>1</v>
      </c>
      <c r="AH18" s="40"/>
      <c r="AJ18" s="140">
        <v>11</v>
      </c>
      <c r="AK18" s="141" t="s">
        <v>678</v>
      </c>
      <c r="AL18" s="142">
        <v>1</v>
      </c>
      <c r="AM18" s="142"/>
    </row>
    <row r="19" spans="1:39" ht="12.75" customHeight="1" x14ac:dyDescent="0.2">
      <c r="A19" s="40">
        <v>12</v>
      </c>
      <c r="B19" s="87" t="s">
        <v>681</v>
      </c>
      <c r="C19" s="40">
        <v>1</v>
      </c>
      <c r="D19" s="40"/>
      <c r="F19" s="40">
        <v>12</v>
      </c>
      <c r="G19" s="87" t="s">
        <v>681</v>
      </c>
      <c r="H19" s="40">
        <v>1</v>
      </c>
      <c r="I19" s="40"/>
      <c r="K19" s="40">
        <v>12</v>
      </c>
      <c r="L19" s="87" t="s">
        <v>681</v>
      </c>
      <c r="M19" s="40">
        <v>1</v>
      </c>
      <c r="N19" s="40"/>
      <c r="P19" s="40">
        <v>12</v>
      </c>
      <c r="Q19" s="87" t="s">
        <v>681</v>
      </c>
      <c r="R19" s="40">
        <v>1</v>
      </c>
      <c r="S19" s="40"/>
      <c r="U19" s="40">
        <v>12</v>
      </c>
      <c r="V19" s="87" t="s">
        <v>681</v>
      </c>
      <c r="W19" s="40">
        <v>1</v>
      </c>
      <c r="X19" s="40"/>
      <c r="Z19" s="40">
        <v>12</v>
      </c>
      <c r="AA19" s="87" t="s">
        <v>681</v>
      </c>
      <c r="AB19" s="40">
        <v>1</v>
      </c>
      <c r="AC19" s="40"/>
      <c r="AE19" s="40">
        <v>12</v>
      </c>
      <c r="AF19" s="87" t="s">
        <v>681</v>
      </c>
      <c r="AG19" s="40">
        <v>1</v>
      </c>
      <c r="AH19" s="40"/>
      <c r="AJ19" s="140">
        <v>12</v>
      </c>
      <c r="AK19" s="141" t="s">
        <v>681</v>
      </c>
      <c r="AL19" s="142">
        <v>1</v>
      </c>
      <c r="AM19" s="142"/>
    </row>
    <row r="20" spans="1:39" ht="12.75" customHeight="1" x14ac:dyDescent="0.2">
      <c r="A20" s="40">
        <v>13</v>
      </c>
      <c r="B20" s="87" t="s">
        <v>683</v>
      </c>
      <c r="C20" s="40">
        <v>1</v>
      </c>
      <c r="D20" s="40"/>
      <c r="F20" s="40">
        <v>13</v>
      </c>
      <c r="G20" s="87" t="s">
        <v>683</v>
      </c>
      <c r="H20" s="40"/>
      <c r="I20" s="40">
        <v>1</v>
      </c>
      <c r="K20" s="40">
        <v>13</v>
      </c>
      <c r="L20" s="87" t="s">
        <v>683</v>
      </c>
      <c r="M20" s="40">
        <v>1</v>
      </c>
      <c r="N20" s="40"/>
      <c r="P20" s="40">
        <v>13</v>
      </c>
      <c r="Q20" s="87" t="s">
        <v>683</v>
      </c>
      <c r="R20" s="40">
        <v>1</v>
      </c>
      <c r="S20" s="40"/>
      <c r="U20" s="40">
        <v>13</v>
      </c>
      <c r="V20" s="87" t="s">
        <v>683</v>
      </c>
      <c r="W20" s="40">
        <v>1</v>
      </c>
      <c r="X20" s="40"/>
      <c r="Z20" s="40">
        <v>13</v>
      </c>
      <c r="AA20" s="87" t="s">
        <v>683</v>
      </c>
      <c r="AB20" s="40">
        <v>1</v>
      </c>
      <c r="AC20" s="40"/>
      <c r="AE20" s="40">
        <v>13</v>
      </c>
      <c r="AF20" s="87" t="s">
        <v>683</v>
      </c>
      <c r="AG20" s="40">
        <v>1</v>
      </c>
      <c r="AH20" s="40"/>
      <c r="AJ20" s="140">
        <v>13</v>
      </c>
      <c r="AK20" s="141" t="s">
        <v>683</v>
      </c>
      <c r="AL20" s="142"/>
      <c r="AM20" s="142">
        <v>1</v>
      </c>
    </row>
    <row r="21" spans="1:39" ht="12.75" customHeight="1" x14ac:dyDescent="0.2">
      <c r="A21" s="40">
        <v>14</v>
      </c>
      <c r="B21" s="87" t="s">
        <v>686</v>
      </c>
      <c r="C21" s="40">
        <v>2</v>
      </c>
      <c r="D21" s="40"/>
      <c r="F21" s="40">
        <v>14</v>
      </c>
      <c r="G21" s="87" t="s">
        <v>686</v>
      </c>
      <c r="H21" s="40">
        <v>2</v>
      </c>
      <c r="I21" s="40"/>
      <c r="K21" s="40">
        <v>14</v>
      </c>
      <c r="L21" s="87" t="s">
        <v>686</v>
      </c>
      <c r="M21" s="90">
        <v>1</v>
      </c>
      <c r="N21" s="40"/>
      <c r="P21" s="40">
        <v>14</v>
      </c>
      <c r="Q21" s="87" t="s">
        <v>686</v>
      </c>
      <c r="R21" s="90">
        <v>1</v>
      </c>
      <c r="S21" s="40"/>
      <c r="U21" s="40">
        <v>14</v>
      </c>
      <c r="V21" s="87" t="s">
        <v>686</v>
      </c>
      <c r="W21" s="90">
        <v>1</v>
      </c>
      <c r="X21" s="40"/>
      <c r="Z21" s="40">
        <v>14</v>
      </c>
      <c r="AA21" s="87" t="s">
        <v>686</v>
      </c>
      <c r="AB21" s="40">
        <v>2</v>
      </c>
      <c r="AC21" s="40"/>
      <c r="AE21" s="40">
        <v>14</v>
      </c>
      <c r="AF21" s="87" t="s">
        <v>686</v>
      </c>
      <c r="AG21" s="40">
        <v>2</v>
      </c>
      <c r="AH21" s="40"/>
      <c r="AJ21" s="140">
        <v>14</v>
      </c>
      <c r="AK21" s="141" t="s">
        <v>686</v>
      </c>
      <c r="AL21" s="140"/>
      <c r="AM21" s="142">
        <v>2</v>
      </c>
    </row>
    <row r="22" spans="1:39" ht="12.75" customHeight="1" x14ac:dyDescent="0.2">
      <c r="A22" s="40">
        <v>15</v>
      </c>
      <c r="B22" s="87" t="s">
        <v>695</v>
      </c>
      <c r="C22" s="40"/>
      <c r="D22" s="40">
        <v>2</v>
      </c>
      <c r="F22" s="40">
        <v>15</v>
      </c>
      <c r="G22" s="87" t="s">
        <v>695</v>
      </c>
      <c r="H22" s="40">
        <v>2</v>
      </c>
      <c r="I22" s="40"/>
      <c r="K22" s="40">
        <v>15</v>
      </c>
      <c r="L22" s="87" t="s">
        <v>695</v>
      </c>
      <c r="M22" s="40"/>
      <c r="N22" s="40" t="s">
        <v>655</v>
      </c>
      <c r="P22" s="40">
        <v>15</v>
      </c>
      <c r="Q22" s="87" t="s">
        <v>695</v>
      </c>
      <c r="R22" s="40"/>
      <c r="S22" s="40" t="s">
        <v>124</v>
      </c>
      <c r="U22" s="40">
        <v>15</v>
      </c>
      <c r="V22" s="87" t="s">
        <v>695</v>
      </c>
      <c r="W22" s="40"/>
      <c r="X22" s="40">
        <v>1</v>
      </c>
      <c r="Z22" s="40">
        <v>15</v>
      </c>
      <c r="AA22" s="87" t="s">
        <v>695</v>
      </c>
      <c r="AB22" s="40"/>
      <c r="AC22" s="40">
        <v>2</v>
      </c>
      <c r="AE22" s="40">
        <v>15</v>
      </c>
      <c r="AF22" s="87" t="s">
        <v>695</v>
      </c>
      <c r="AG22" s="40"/>
      <c r="AH22" s="40">
        <v>2</v>
      </c>
      <c r="AJ22" s="140">
        <v>15</v>
      </c>
      <c r="AK22" s="141" t="s">
        <v>695</v>
      </c>
      <c r="AL22" s="140">
        <v>2</v>
      </c>
      <c r="AM22" s="142"/>
    </row>
    <row r="23" spans="1:39" ht="12.75" customHeight="1" x14ac:dyDescent="0.2">
      <c r="A23" s="40">
        <v>16</v>
      </c>
      <c r="B23" s="87" t="s">
        <v>711</v>
      </c>
      <c r="C23" s="40"/>
      <c r="D23" s="40">
        <v>2</v>
      </c>
      <c r="F23" s="40">
        <v>16</v>
      </c>
      <c r="G23" s="87" t="s">
        <v>711</v>
      </c>
      <c r="H23" s="40"/>
      <c r="I23" s="40">
        <v>2</v>
      </c>
      <c r="K23" s="40">
        <v>16</v>
      </c>
      <c r="L23" s="87" t="s">
        <v>711</v>
      </c>
      <c r="M23" s="40"/>
      <c r="N23" s="40" t="s">
        <v>655</v>
      </c>
      <c r="P23" s="40">
        <v>16</v>
      </c>
      <c r="Q23" s="87" t="s">
        <v>711</v>
      </c>
      <c r="R23" s="40"/>
      <c r="S23" s="40" t="s">
        <v>124</v>
      </c>
      <c r="U23" s="40">
        <v>16</v>
      </c>
      <c r="V23" s="87" t="s">
        <v>711</v>
      </c>
      <c r="W23" s="40"/>
      <c r="X23" s="40">
        <v>1</v>
      </c>
      <c r="Z23" s="40">
        <v>16</v>
      </c>
      <c r="AA23" s="87" t="s">
        <v>711</v>
      </c>
      <c r="AB23" s="40"/>
      <c r="AC23" s="40">
        <v>2</v>
      </c>
      <c r="AE23" s="40">
        <v>16</v>
      </c>
      <c r="AF23" s="87" t="s">
        <v>711</v>
      </c>
      <c r="AG23" s="40"/>
      <c r="AH23" s="40">
        <v>2</v>
      </c>
      <c r="AJ23" s="140">
        <v>16</v>
      </c>
      <c r="AK23" s="141" t="s">
        <v>711</v>
      </c>
      <c r="AL23" s="140"/>
      <c r="AM23" s="142">
        <v>2</v>
      </c>
    </row>
    <row r="24" spans="1:39" ht="12.75" customHeight="1" x14ac:dyDescent="0.2">
      <c r="A24" s="40">
        <v>17</v>
      </c>
      <c r="B24" s="87" t="s">
        <v>702</v>
      </c>
      <c r="C24" s="40">
        <v>2</v>
      </c>
      <c r="D24" s="40"/>
      <c r="F24" s="40">
        <v>17</v>
      </c>
      <c r="G24" s="87" t="s">
        <v>702</v>
      </c>
      <c r="H24" s="40"/>
      <c r="I24" s="40">
        <v>2</v>
      </c>
      <c r="K24" s="40">
        <v>17</v>
      </c>
      <c r="L24" s="87" t="s">
        <v>702</v>
      </c>
      <c r="M24" s="40"/>
      <c r="N24" s="40" t="s">
        <v>655</v>
      </c>
      <c r="P24" s="40">
        <v>17</v>
      </c>
      <c r="Q24" s="87" t="s">
        <v>702</v>
      </c>
      <c r="R24" s="40"/>
      <c r="S24" s="40" t="s">
        <v>124</v>
      </c>
      <c r="U24" s="40">
        <v>17</v>
      </c>
      <c r="V24" s="87" t="s">
        <v>702</v>
      </c>
      <c r="W24" s="40">
        <v>2</v>
      </c>
      <c r="X24" s="40"/>
      <c r="Z24" s="40">
        <v>17</v>
      </c>
      <c r="AA24" s="87" t="s">
        <v>702</v>
      </c>
      <c r="AB24" s="40"/>
      <c r="AC24" s="40">
        <v>2</v>
      </c>
      <c r="AE24" s="40">
        <v>17</v>
      </c>
      <c r="AF24" s="87" t="s">
        <v>702</v>
      </c>
      <c r="AG24" s="40"/>
      <c r="AH24" s="40">
        <v>2</v>
      </c>
      <c r="AJ24" s="140">
        <v>17</v>
      </c>
      <c r="AK24" s="141" t="s">
        <v>702</v>
      </c>
      <c r="AL24" s="140"/>
      <c r="AM24" s="142">
        <v>2</v>
      </c>
    </row>
    <row r="25" spans="1:39" ht="12.75" customHeight="1" x14ac:dyDescent="0.2">
      <c r="A25" s="40">
        <v>18</v>
      </c>
      <c r="B25" s="87" t="s">
        <v>703</v>
      </c>
      <c r="C25" s="40"/>
      <c r="D25" s="40">
        <v>2</v>
      </c>
      <c r="F25" s="40">
        <v>18</v>
      </c>
      <c r="G25" s="87" t="s">
        <v>703</v>
      </c>
      <c r="H25" s="40">
        <v>2</v>
      </c>
      <c r="I25" s="40"/>
      <c r="K25" s="40">
        <v>18</v>
      </c>
      <c r="L25" s="87" t="s">
        <v>703</v>
      </c>
      <c r="M25" s="40"/>
      <c r="N25" s="40" t="s">
        <v>655</v>
      </c>
      <c r="P25" s="40">
        <v>18</v>
      </c>
      <c r="Q25" s="87" t="s">
        <v>703</v>
      </c>
      <c r="R25" s="40"/>
      <c r="S25" s="40" t="s">
        <v>124</v>
      </c>
      <c r="U25" s="40">
        <v>18</v>
      </c>
      <c r="V25" s="87" t="s">
        <v>703</v>
      </c>
      <c r="W25" s="40"/>
      <c r="X25" s="40">
        <v>2</v>
      </c>
      <c r="Z25" s="40">
        <v>18</v>
      </c>
      <c r="AA25" s="87" t="s">
        <v>703</v>
      </c>
      <c r="AB25" s="40"/>
      <c r="AC25" s="40">
        <v>2</v>
      </c>
      <c r="AE25" s="40">
        <v>18</v>
      </c>
      <c r="AF25" s="87" t="s">
        <v>703</v>
      </c>
      <c r="AG25" s="40"/>
      <c r="AH25" s="40">
        <v>2</v>
      </c>
      <c r="AJ25" s="140">
        <v>18</v>
      </c>
      <c r="AK25" s="141" t="s">
        <v>703</v>
      </c>
      <c r="AL25" s="140">
        <v>2</v>
      </c>
      <c r="AM25" s="142"/>
    </row>
    <row r="26" spans="1:39" ht="12.75" customHeight="1" x14ac:dyDescent="0.2">
      <c r="A26" s="40">
        <v>19</v>
      </c>
      <c r="B26" s="87" t="s">
        <v>713</v>
      </c>
      <c r="C26" s="40">
        <v>2</v>
      </c>
      <c r="D26" s="40"/>
      <c r="F26" s="40">
        <v>19</v>
      </c>
      <c r="G26" s="87" t="s">
        <v>713</v>
      </c>
      <c r="H26" s="40"/>
      <c r="I26" s="40">
        <v>2</v>
      </c>
      <c r="K26" s="40">
        <v>19</v>
      </c>
      <c r="L26" s="87" t="s">
        <v>713</v>
      </c>
      <c r="M26" s="40"/>
      <c r="N26" s="40" t="s">
        <v>655</v>
      </c>
      <c r="P26" s="40">
        <v>19</v>
      </c>
      <c r="Q26" s="87" t="s">
        <v>713</v>
      </c>
      <c r="R26" s="40"/>
      <c r="S26" s="40" t="s">
        <v>124</v>
      </c>
      <c r="U26" s="40">
        <v>19</v>
      </c>
      <c r="V26" s="87" t="s">
        <v>713</v>
      </c>
      <c r="W26" s="40"/>
      <c r="X26" s="40">
        <v>2</v>
      </c>
      <c r="Z26" s="40">
        <v>19</v>
      </c>
      <c r="AA26" s="87" t="s">
        <v>713</v>
      </c>
      <c r="AB26" s="40"/>
      <c r="AC26" s="40">
        <v>2</v>
      </c>
      <c r="AE26" s="40">
        <v>19</v>
      </c>
      <c r="AF26" s="87" t="s">
        <v>713</v>
      </c>
      <c r="AG26" s="40"/>
      <c r="AH26" s="40">
        <v>2</v>
      </c>
      <c r="AJ26" s="140">
        <v>19</v>
      </c>
      <c r="AK26" s="141" t="s">
        <v>713</v>
      </c>
      <c r="AL26" s="140"/>
      <c r="AM26" s="142">
        <v>2</v>
      </c>
    </row>
    <row r="27" spans="1:39" ht="12.75" customHeight="1" x14ac:dyDescent="0.2">
      <c r="B27" s="96" t="s">
        <v>717</v>
      </c>
      <c r="C27" s="739">
        <v>14</v>
      </c>
      <c r="D27" s="670"/>
      <c r="G27" s="96" t="s">
        <v>717</v>
      </c>
      <c r="H27" s="739">
        <v>8</v>
      </c>
      <c r="I27" s="670"/>
      <c r="L27" s="96" t="s">
        <v>717</v>
      </c>
      <c r="M27" s="739">
        <v>9</v>
      </c>
      <c r="N27" s="670"/>
      <c r="Q27" s="96" t="s">
        <v>717</v>
      </c>
      <c r="R27" s="739">
        <v>10</v>
      </c>
      <c r="S27" s="670"/>
      <c r="V27" s="96" t="s">
        <v>717</v>
      </c>
      <c r="W27" s="739">
        <v>11</v>
      </c>
      <c r="X27" s="670"/>
      <c r="AA27" s="96" t="s">
        <v>717</v>
      </c>
      <c r="AB27" s="739">
        <v>7</v>
      </c>
      <c r="AC27" s="670"/>
      <c r="AF27" s="96" t="s">
        <v>717</v>
      </c>
      <c r="AG27" s="739">
        <v>7</v>
      </c>
      <c r="AH27" s="670"/>
      <c r="AJ27" s="135"/>
      <c r="AK27" s="143" t="s">
        <v>717</v>
      </c>
      <c r="AL27" s="722">
        <v>11</v>
      </c>
      <c r="AM27" s="722"/>
    </row>
    <row r="28" spans="1:39" ht="12.75" customHeight="1" x14ac:dyDescent="0.2">
      <c r="B28" s="96" t="s">
        <v>718</v>
      </c>
      <c r="C28" s="739">
        <v>4</v>
      </c>
      <c r="D28" s="670"/>
      <c r="G28" s="96" t="s">
        <v>718</v>
      </c>
      <c r="H28" s="739">
        <v>11</v>
      </c>
      <c r="I28" s="670"/>
      <c r="L28" s="96" t="s">
        <v>718</v>
      </c>
      <c r="M28" s="739">
        <v>10</v>
      </c>
      <c r="N28" s="670"/>
      <c r="Q28" s="96" t="s">
        <v>718</v>
      </c>
      <c r="R28" s="739">
        <v>9</v>
      </c>
      <c r="S28" s="670"/>
      <c r="V28" s="96" t="s">
        <v>718</v>
      </c>
      <c r="W28" s="739">
        <v>8</v>
      </c>
      <c r="X28" s="670"/>
      <c r="AA28" s="96" t="s">
        <v>718</v>
      </c>
      <c r="AB28" s="739">
        <v>12</v>
      </c>
      <c r="AC28" s="670"/>
      <c r="AF28" s="96" t="s">
        <v>718</v>
      </c>
      <c r="AG28" s="739">
        <v>12</v>
      </c>
      <c r="AH28" s="670"/>
      <c r="AJ28" s="135"/>
      <c r="AK28" s="143" t="s">
        <v>718</v>
      </c>
      <c r="AL28" s="722">
        <v>8</v>
      </c>
      <c r="AM28" s="722"/>
    </row>
    <row r="29" spans="1:39" ht="12.75" customHeight="1" x14ac:dyDescent="0.2">
      <c r="B29" s="97" t="s">
        <v>719</v>
      </c>
      <c r="C29" s="98"/>
      <c r="D29" s="98"/>
      <c r="G29" s="97" t="s">
        <v>719</v>
      </c>
      <c r="H29" s="98">
        <v>11</v>
      </c>
      <c r="I29" s="98">
        <v>14</v>
      </c>
      <c r="L29" s="97" t="s">
        <v>719</v>
      </c>
      <c r="M29" s="98"/>
      <c r="N29" s="98"/>
      <c r="Q29" s="97" t="s">
        <v>719</v>
      </c>
      <c r="R29" s="98"/>
      <c r="S29" s="98"/>
      <c r="V29" s="97" t="s">
        <v>719</v>
      </c>
      <c r="W29" s="98"/>
      <c r="X29" s="98"/>
      <c r="AA29" s="97" t="s">
        <v>719</v>
      </c>
      <c r="AB29" s="734" t="s">
        <v>720</v>
      </c>
      <c r="AC29" s="670"/>
      <c r="AF29" s="97" t="s">
        <v>719</v>
      </c>
      <c r="AG29" s="734" t="s">
        <v>720</v>
      </c>
      <c r="AH29" s="670"/>
      <c r="AJ29" s="135"/>
      <c r="AK29" s="144" t="s">
        <v>719</v>
      </c>
      <c r="AL29" s="732" t="s">
        <v>3</v>
      </c>
      <c r="AM29" s="733"/>
    </row>
    <row r="30" spans="1:39" ht="12.75" customHeight="1" x14ac:dyDescent="0.2">
      <c r="B30" s="97" t="s">
        <v>722</v>
      </c>
      <c r="C30" s="84"/>
      <c r="D30" s="98"/>
      <c r="G30" s="97" t="s">
        <v>722</v>
      </c>
      <c r="H30" s="84"/>
      <c r="I30" s="98"/>
      <c r="L30" s="97" t="s">
        <v>722</v>
      </c>
      <c r="M30" s="84"/>
      <c r="N30" s="98"/>
      <c r="Q30" s="97" t="s">
        <v>722</v>
      </c>
      <c r="R30" s="84"/>
      <c r="S30" s="98"/>
      <c r="V30" s="97" t="s">
        <v>722</v>
      </c>
      <c r="W30" s="84"/>
      <c r="X30" s="98"/>
      <c r="AA30" s="97" t="s">
        <v>722</v>
      </c>
      <c r="AB30" s="84"/>
      <c r="AC30" s="98"/>
      <c r="AF30" s="97" t="s">
        <v>722</v>
      </c>
      <c r="AG30" s="84"/>
      <c r="AH30" s="98"/>
      <c r="AJ30" s="135"/>
      <c r="AK30" s="144" t="s">
        <v>722</v>
      </c>
      <c r="AL30" s="139"/>
      <c r="AM30" s="145"/>
    </row>
    <row r="31" spans="1:39" ht="15.75" customHeight="1" thickBot="1" x14ac:dyDescent="0.25">
      <c r="AJ31" s="135"/>
      <c r="AK31" s="135"/>
      <c r="AL31" s="135"/>
      <c r="AM31" s="135"/>
    </row>
    <row r="32" spans="1:39" ht="32.25" customHeight="1" x14ac:dyDescent="0.25">
      <c r="B32" s="759" t="s">
        <v>726</v>
      </c>
      <c r="C32" s="760"/>
      <c r="D32" s="761"/>
      <c r="G32" s="759" t="s">
        <v>727</v>
      </c>
      <c r="H32" s="760"/>
      <c r="I32" s="761"/>
      <c r="L32" s="759" t="s">
        <v>728</v>
      </c>
      <c r="M32" s="760"/>
      <c r="N32" s="761"/>
      <c r="Q32" s="759" t="s">
        <v>729</v>
      </c>
      <c r="R32" s="760"/>
      <c r="S32" s="761"/>
      <c r="V32" s="759" t="s">
        <v>730</v>
      </c>
      <c r="W32" s="760"/>
      <c r="X32" s="761"/>
      <c r="AA32" s="759" t="s">
        <v>731</v>
      </c>
      <c r="AB32" s="760"/>
      <c r="AC32" s="761"/>
      <c r="AF32" s="759" t="s">
        <v>732</v>
      </c>
      <c r="AG32" s="760"/>
      <c r="AH32" s="761"/>
      <c r="AJ32" s="135"/>
      <c r="AK32" s="723" t="s">
        <v>873</v>
      </c>
      <c r="AL32" s="724"/>
      <c r="AM32" s="725"/>
    </row>
    <row r="33" spans="1:39" ht="30.75" customHeight="1" x14ac:dyDescent="0.2">
      <c r="B33" s="754" t="s">
        <v>733</v>
      </c>
      <c r="C33" s="669"/>
      <c r="D33" s="755"/>
      <c r="G33" s="754" t="s">
        <v>735</v>
      </c>
      <c r="H33" s="669"/>
      <c r="I33" s="755"/>
      <c r="L33" s="754" t="s">
        <v>737</v>
      </c>
      <c r="M33" s="669"/>
      <c r="N33" s="755"/>
      <c r="Q33" s="754" t="s">
        <v>738</v>
      </c>
      <c r="R33" s="669"/>
      <c r="S33" s="755"/>
      <c r="V33" s="754" t="s">
        <v>740</v>
      </c>
      <c r="W33" s="669"/>
      <c r="X33" s="755"/>
      <c r="AA33" s="754" t="s">
        <v>741</v>
      </c>
      <c r="AB33" s="669"/>
      <c r="AC33" s="755"/>
      <c r="AF33" s="754" t="s">
        <v>743</v>
      </c>
      <c r="AG33" s="669"/>
      <c r="AH33" s="755"/>
      <c r="AJ33" s="135"/>
      <c r="AK33" s="726" t="s">
        <v>874</v>
      </c>
      <c r="AL33" s="727"/>
      <c r="AM33" s="728"/>
    </row>
    <row r="34" spans="1:39" ht="35.25" customHeight="1" thickBot="1" x14ac:dyDescent="0.3">
      <c r="B34" s="756" t="s">
        <v>745</v>
      </c>
      <c r="C34" s="757"/>
      <c r="D34" s="758"/>
      <c r="G34" s="756" t="s">
        <v>750</v>
      </c>
      <c r="H34" s="757"/>
      <c r="I34" s="758"/>
      <c r="L34" s="756" t="s">
        <v>753</v>
      </c>
      <c r="M34" s="757"/>
      <c r="N34" s="758"/>
      <c r="Q34" s="756" t="s">
        <v>755</v>
      </c>
      <c r="R34" s="757"/>
      <c r="S34" s="758"/>
      <c r="V34" s="756" t="s">
        <v>758</v>
      </c>
      <c r="W34" s="757"/>
      <c r="X34" s="758"/>
      <c r="AA34" s="756" t="s">
        <v>760</v>
      </c>
      <c r="AB34" s="757"/>
      <c r="AC34" s="758"/>
      <c r="AF34" s="756" t="s">
        <v>763</v>
      </c>
      <c r="AG34" s="757"/>
      <c r="AH34" s="758"/>
      <c r="AJ34" s="135"/>
      <c r="AK34" s="729" t="s">
        <v>875</v>
      </c>
      <c r="AL34" s="730"/>
      <c r="AM34" s="731"/>
    </row>
    <row r="35" spans="1:39" ht="12.75" customHeight="1" x14ac:dyDescent="0.2"/>
    <row r="36" spans="1:39" ht="12.75" customHeight="1" thickBot="1" x14ac:dyDescent="0.25">
      <c r="L36" s="181" t="s">
        <v>950</v>
      </c>
      <c r="Q36" s="181" t="s">
        <v>521</v>
      </c>
    </row>
    <row r="37" spans="1:39" ht="12.75" customHeight="1" thickBot="1" x14ac:dyDescent="0.3">
      <c r="A37" s="741" t="s">
        <v>623</v>
      </c>
      <c r="B37" s="692"/>
      <c r="C37" s="692"/>
      <c r="D37" s="693"/>
      <c r="F37" s="741" t="s">
        <v>623</v>
      </c>
      <c r="G37" s="692"/>
      <c r="H37" s="692"/>
      <c r="I37" s="693"/>
      <c r="K37" s="713" t="s">
        <v>623</v>
      </c>
      <c r="L37" s="714"/>
      <c r="M37" s="714"/>
      <c r="N37" s="715"/>
      <c r="P37" s="713" t="s">
        <v>623</v>
      </c>
      <c r="Q37" s="714"/>
      <c r="R37" s="714"/>
      <c r="S37" s="715"/>
    </row>
    <row r="38" spans="1:39" ht="12.75" customHeight="1" thickBot="1" x14ac:dyDescent="0.3">
      <c r="A38" s="100"/>
      <c r="B38" s="101"/>
      <c r="C38" s="101"/>
      <c r="D38" s="101"/>
      <c r="F38" s="100"/>
      <c r="G38" s="101"/>
      <c r="H38" s="101"/>
      <c r="I38" s="101"/>
      <c r="K38" s="159"/>
      <c r="L38" s="159"/>
      <c r="M38" s="159"/>
      <c r="N38" s="159"/>
      <c r="P38" s="137"/>
      <c r="Q38" s="137"/>
      <c r="R38" s="137"/>
      <c r="S38" s="137"/>
    </row>
    <row r="39" spans="1:39" ht="29.25" customHeight="1" thickBot="1" x14ac:dyDescent="0.35">
      <c r="A39" s="709" t="s">
        <v>770</v>
      </c>
      <c r="B39" s="687"/>
      <c r="C39" s="687"/>
      <c r="D39" s="710"/>
      <c r="F39" s="711" t="s">
        <v>927</v>
      </c>
      <c r="G39" s="687"/>
      <c r="H39" s="687"/>
      <c r="I39" s="710"/>
      <c r="K39" s="762" t="s">
        <v>926</v>
      </c>
      <c r="L39" s="763"/>
      <c r="M39" s="763"/>
      <c r="N39" s="764"/>
      <c r="P39" s="762" t="s">
        <v>949</v>
      </c>
      <c r="Q39" s="763"/>
      <c r="R39" s="763"/>
      <c r="S39" s="764"/>
    </row>
    <row r="40" spans="1:39" ht="12.75" customHeight="1" x14ac:dyDescent="0.2">
      <c r="A40" s="712"/>
      <c r="B40" s="682"/>
      <c r="C40" s="682"/>
      <c r="D40" s="682"/>
      <c r="F40" s="712"/>
      <c r="G40" s="682"/>
      <c r="H40" s="682"/>
      <c r="I40" s="682"/>
      <c r="K40" s="719"/>
      <c r="L40" s="720"/>
      <c r="M40" s="720"/>
      <c r="N40" s="720"/>
      <c r="P40" s="719"/>
      <c r="Q40" s="720"/>
      <c r="R40" s="720"/>
      <c r="S40" s="720"/>
    </row>
    <row r="41" spans="1:39" ht="12.75" customHeight="1" x14ac:dyDescent="0.2">
      <c r="A41" s="751" t="s">
        <v>644</v>
      </c>
      <c r="B41" s="679"/>
      <c r="C41" s="679"/>
      <c r="D41" s="752"/>
      <c r="F41" s="751" t="s">
        <v>644</v>
      </c>
      <c r="G41" s="679"/>
      <c r="H41" s="679"/>
      <c r="I41" s="752"/>
      <c r="K41" s="721" t="s">
        <v>644</v>
      </c>
      <c r="L41" s="721"/>
      <c r="M41" s="721"/>
      <c r="N41" s="721"/>
      <c r="P41" s="721" t="s">
        <v>644</v>
      </c>
      <c r="Q41" s="721"/>
      <c r="R41" s="721"/>
      <c r="S41" s="721"/>
    </row>
    <row r="42" spans="1:39" ht="12.75" customHeight="1" x14ac:dyDescent="0.25">
      <c r="A42" s="102" t="s">
        <v>650</v>
      </c>
      <c r="B42" s="104" t="s">
        <v>651</v>
      </c>
      <c r="C42" s="104" t="s">
        <v>652</v>
      </c>
      <c r="D42" s="104" t="s">
        <v>653</v>
      </c>
      <c r="F42" s="102" t="s">
        <v>650</v>
      </c>
      <c r="G42" s="104" t="s">
        <v>651</v>
      </c>
      <c r="H42" s="104" t="s">
        <v>652</v>
      </c>
      <c r="I42" s="104" t="s">
        <v>653</v>
      </c>
      <c r="K42" s="138" t="s">
        <v>650</v>
      </c>
      <c r="L42" s="147" t="s">
        <v>651</v>
      </c>
      <c r="M42" s="147" t="s">
        <v>652</v>
      </c>
      <c r="N42" s="147" t="s">
        <v>653</v>
      </c>
      <c r="P42" s="138" t="s">
        <v>650</v>
      </c>
      <c r="Q42" s="147" t="s">
        <v>651</v>
      </c>
      <c r="R42" s="147" t="s">
        <v>652</v>
      </c>
      <c r="S42" s="147" t="s">
        <v>653</v>
      </c>
    </row>
    <row r="43" spans="1:39" ht="12.75" customHeight="1" x14ac:dyDescent="0.2">
      <c r="A43" s="107">
        <v>1</v>
      </c>
      <c r="B43" s="108" t="s">
        <v>656</v>
      </c>
      <c r="C43" s="111">
        <v>1</v>
      </c>
      <c r="D43" s="111"/>
      <c r="F43" s="107">
        <v>1</v>
      </c>
      <c r="G43" s="108" t="s">
        <v>656</v>
      </c>
      <c r="H43" s="111">
        <v>1</v>
      </c>
      <c r="I43" s="111"/>
      <c r="K43" s="140">
        <v>1</v>
      </c>
      <c r="L43" s="141" t="s">
        <v>656</v>
      </c>
      <c r="M43" s="142">
        <v>1</v>
      </c>
      <c r="N43" s="142"/>
      <c r="P43" s="140">
        <v>1</v>
      </c>
      <c r="Q43" s="141" t="s">
        <v>656</v>
      </c>
      <c r="R43" s="142">
        <v>1</v>
      </c>
      <c r="S43" s="180"/>
    </row>
    <row r="44" spans="1:39" ht="12.75" customHeight="1" x14ac:dyDescent="0.2">
      <c r="A44" s="107">
        <v>2</v>
      </c>
      <c r="B44" s="108" t="s">
        <v>657</v>
      </c>
      <c r="C44" s="111"/>
      <c r="D44" s="111">
        <v>1</v>
      </c>
      <c r="F44" s="107">
        <v>2</v>
      </c>
      <c r="G44" s="108" t="s">
        <v>657</v>
      </c>
      <c r="H44" s="111"/>
      <c r="I44" s="111">
        <v>1</v>
      </c>
      <c r="K44" s="140">
        <v>2</v>
      </c>
      <c r="L44" s="141" t="s">
        <v>657</v>
      </c>
      <c r="M44" s="142">
        <v>1</v>
      </c>
      <c r="N44" s="142"/>
      <c r="P44" s="140">
        <v>2</v>
      </c>
      <c r="Q44" s="141" t="s">
        <v>657</v>
      </c>
      <c r="R44" s="142">
        <v>1</v>
      </c>
      <c r="S44" s="180"/>
    </row>
    <row r="45" spans="1:39" ht="12.75" customHeight="1" x14ac:dyDescent="0.2">
      <c r="A45" s="107">
        <v>3</v>
      </c>
      <c r="B45" s="108" t="s">
        <v>665</v>
      </c>
      <c r="C45" s="111"/>
      <c r="D45" s="111">
        <v>1</v>
      </c>
      <c r="F45" s="107">
        <v>3</v>
      </c>
      <c r="G45" s="108" t="s">
        <v>665</v>
      </c>
      <c r="H45" s="111"/>
      <c r="I45" s="111">
        <v>1</v>
      </c>
      <c r="K45" s="140">
        <v>3</v>
      </c>
      <c r="L45" s="141" t="s">
        <v>665</v>
      </c>
      <c r="M45" s="142"/>
      <c r="N45" s="142">
        <v>0</v>
      </c>
      <c r="P45" s="140">
        <v>3</v>
      </c>
      <c r="Q45" s="141" t="s">
        <v>665</v>
      </c>
      <c r="R45" s="142"/>
      <c r="S45" s="180">
        <v>0</v>
      </c>
    </row>
    <row r="46" spans="1:39" ht="12.75" customHeight="1" x14ac:dyDescent="0.2">
      <c r="A46" s="107">
        <v>4</v>
      </c>
      <c r="B46" s="108" t="s">
        <v>662</v>
      </c>
      <c r="C46" s="111"/>
      <c r="D46" s="111">
        <v>1</v>
      </c>
      <c r="F46" s="107">
        <v>4</v>
      </c>
      <c r="G46" s="108" t="s">
        <v>662</v>
      </c>
      <c r="H46" s="111"/>
      <c r="I46" s="111">
        <v>1</v>
      </c>
      <c r="K46" s="140">
        <v>4</v>
      </c>
      <c r="L46" s="141" t="s">
        <v>662</v>
      </c>
      <c r="M46" s="142"/>
      <c r="N46" s="142">
        <v>0</v>
      </c>
      <c r="P46" s="140">
        <v>4</v>
      </c>
      <c r="Q46" s="141" t="s">
        <v>662</v>
      </c>
      <c r="R46" s="142"/>
      <c r="S46" s="180">
        <v>0</v>
      </c>
    </row>
    <row r="47" spans="1:39" ht="12.75" customHeight="1" x14ac:dyDescent="0.2">
      <c r="A47" s="107">
        <v>5</v>
      </c>
      <c r="B47" s="108" t="s">
        <v>666</v>
      </c>
      <c r="C47" s="111">
        <v>1</v>
      </c>
      <c r="D47" s="111"/>
      <c r="F47" s="107">
        <v>5</v>
      </c>
      <c r="G47" s="108" t="s">
        <v>666</v>
      </c>
      <c r="H47" s="111">
        <v>1</v>
      </c>
      <c r="I47" s="111"/>
      <c r="K47" s="140">
        <v>5</v>
      </c>
      <c r="L47" s="141" t="s">
        <v>666</v>
      </c>
      <c r="M47" s="142">
        <v>1</v>
      </c>
      <c r="N47" s="142"/>
      <c r="P47" s="140">
        <v>5</v>
      </c>
      <c r="Q47" s="141" t="s">
        <v>666</v>
      </c>
      <c r="R47" s="142">
        <v>1</v>
      </c>
      <c r="S47" s="180"/>
    </row>
    <row r="48" spans="1:39" ht="12.75" customHeight="1" x14ac:dyDescent="0.2">
      <c r="A48" s="107">
        <v>6</v>
      </c>
      <c r="B48" s="108" t="s">
        <v>668</v>
      </c>
      <c r="C48" s="111">
        <v>1</v>
      </c>
      <c r="D48" s="111"/>
      <c r="F48" s="107">
        <v>6</v>
      </c>
      <c r="G48" s="108" t="s">
        <v>668</v>
      </c>
      <c r="H48" s="111">
        <v>1</v>
      </c>
      <c r="I48" s="111"/>
      <c r="K48" s="140">
        <v>6</v>
      </c>
      <c r="L48" s="141" t="s">
        <v>668</v>
      </c>
      <c r="M48" s="142"/>
      <c r="N48" s="142">
        <v>0</v>
      </c>
      <c r="P48" s="140">
        <v>6</v>
      </c>
      <c r="Q48" s="141" t="s">
        <v>668</v>
      </c>
      <c r="R48" s="142">
        <v>1</v>
      </c>
      <c r="S48" s="180"/>
    </row>
    <row r="49" spans="1:19" ht="12.75" customHeight="1" x14ac:dyDescent="0.2">
      <c r="A49" s="107">
        <v>7</v>
      </c>
      <c r="B49" s="108" t="s">
        <v>670</v>
      </c>
      <c r="C49" s="111"/>
      <c r="D49" s="111">
        <v>1</v>
      </c>
      <c r="F49" s="107">
        <v>7</v>
      </c>
      <c r="G49" s="108" t="s">
        <v>670</v>
      </c>
      <c r="H49" s="111"/>
      <c r="I49" s="111">
        <v>1</v>
      </c>
      <c r="K49" s="140">
        <v>7</v>
      </c>
      <c r="L49" s="141" t="s">
        <v>670</v>
      </c>
      <c r="M49" s="142"/>
      <c r="N49" s="142">
        <v>0</v>
      </c>
      <c r="P49" s="140">
        <v>7</v>
      </c>
      <c r="Q49" s="141" t="s">
        <v>670</v>
      </c>
      <c r="R49" s="142">
        <v>1</v>
      </c>
      <c r="S49" s="180"/>
    </row>
    <row r="50" spans="1:19" ht="12.75" customHeight="1" x14ac:dyDescent="0.2">
      <c r="A50" s="107">
        <v>8</v>
      </c>
      <c r="B50" s="108" t="s">
        <v>680</v>
      </c>
      <c r="C50" s="111">
        <v>1</v>
      </c>
      <c r="D50" s="111"/>
      <c r="F50" s="107">
        <v>8</v>
      </c>
      <c r="G50" s="108" t="s">
        <v>680</v>
      </c>
      <c r="H50" s="111">
        <v>1</v>
      </c>
      <c r="I50" s="111"/>
      <c r="K50" s="140">
        <v>8</v>
      </c>
      <c r="L50" s="141" t="s">
        <v>680</v>
      </c>
      <c r="M50" s="142"/>
      <c r="N50" s="142">
        <v>0</v>
      </c>
      <c r="P50" s="140">
        <v>8</v>
      </c>
      <c r="Q50" s="141" t="s">
        <v>680</v>
      </c>
      <c r="R50" s="142"/>
      <c r="S50" s="180">
        <v>0</v>
      </c>
    </row>
    <row r="51" spans="1:19" ht="12.75" customHeight="1" x14ac:dyDescent="0.2">
      <c r="A51" s="107">
        <v>9</v>
      </c>
      <c r="B51" s="108" t="s">
        <v>684</v>
      </c>
      <c r="C51" s="111">
        <v>1</v>
      </c>
      <c r="D51" s="111"/>
      <c r="F51" s="107">
        <v>9</v>
      </c>
      <c r="G51" s="108" t="s">
        <v>684</v>
      </c>
      <c r="H51" s="111">
        <v>1</v>
      </c>
      <c r="I51" s="111"/>
      <c r="K51" s="140">
        <v>9</v>
      </c>
      <c r="L51" s="141" t="s">
        <v>684</v>
      </c>
      <c r="M51" s="142">
        <v>1</v>
      </c>
      <c r="N51" s="142"/>
      <c r="P51" s="140">
        <v>9</v>
      </c>
      <c r="Q51" s="141" t="s">
        <v>684</v>
      </c>
      <c r="R51" s="142">
        <v>1</v>
      </c>
      <c r="S51" s="180"/>
    </row>
    <row r="52" spans="1:19" ht="12.75" customHeight="1" x14ac:dyDescent="0.2">
      <c r="A52" s="107">
        <v>10</v>
      </c>
      <c r="B52" s="108" t="s">
        <v>693</v>
      </c>
      <c r="C52" s="111">
        <v>1</v>
      </c>
      <c r="D52" s="111"/>
      <c r="F52" s="107">
        <v>10</v>
      </c>
      <c r="G52" s="108" t="s">
        <v>693</v>
      </c>
      <c r="H52" s="111">
        <v>1</v>
      </c>
      <c r="I52" s="111"/>
      <c r="K52" s="140">
        <v>10</v>
      </c>
      <c r="L52" s="141" t="s">
        <v>693</v>
      </c>
      <c r="M52" s="142">
        <v>1</v>
      </c>
      <c r="N52" s="142"/>
      <c r="P52" s="140">
        <v>10</v>
      </c>
      <c r="Q52" s="141" t="s">
        <v>693</v>
      </c>
      <c r="R52" s="142">
        <v>1</v>
      </c>
      <c r="S52" s="180"/>
    </row>
    <row r="53" spans="1:19" ht="12.75" customHeight="1" x14ac:dyDescent="0.2">
      <c r="A53" s="107">
        <v>11</v>
      </c>
      <c r="B53" s="108" t="s">
        <v>678</v>
      </c>
      <c r="C53" s="111"/>
      <c r="D53" s="111">
        <v>1</v>
      </c>
      <c r="F53" s="107">
        <v>11</v>
      </c>
      <c r="G53" s="108" t="s">
        <v>678</v>
      </c>
      <c r="H53" s="111"/>
      <c r="I53" s="111">
        <v>1</v>
      </c>
      <c r="K53" s="140">
        <v>11</v>
      </c>
      <c r="L53" s="141" t="s">
        <v>678</v>
      </c>
      <c r="M53" s="142">
        <v>1</v>
      </c>
      <c r="N53" s="142"/>
      <c r="P53" s="140">
        <v>11</v>
      </c>
      <c r="Q53" s="141" t="s">
        <v>678</v>
      </c>
      <c r="R53" s="142">
        <v>1</v>
      </c>
      <c r="S53" s="180"/>
    </row>
    <row r="54" spans="1:19" ht="12.75" customHeight="1" x14ac:dyDescent="0.2">
      <c r="A54" s="107">
        <v>12</v>
      </c>
      <c r="B54" s="108" t="s">
        <v>681</v>
      </c>
      <c r="C54" s="111">
        <v>1</v>
      </c>
      <c r="D54" s="111"/>
      <c r="F54" s="107">
        <v>12</v>
      </c>
      <c r="G54" s="108" t="s">
        <v>681</v>
      </c>
      <c r="H54" s="111">
        <v>1</v>
      </c>
      <c r="I54" s="111"/>
      <c r="K54" s="140">
        <v>12</v>
      </c>
      <c r="L54" s="141" t="s">
        <v>681</v>
      </c>
      <c r="M54" s="142">
        <v>1</v>
      </c>
      <c r="N54" s="142"/>
      <c r="P54" s="140">
        <v>12</v>
      </c>
      <c r="Q54" s="141" t="s">
        <v>681</v>
      </c>
      <c r="R54" s="142">
        <v>1</v>
      </c>
      <c r="S54" s="180"/>
    </row>
    <row r="55" spans="1:19" ht="12.75" customHeight="1" x14ac:dyDescent="0.2">
      <c r="A55" s="107">
        <v>13</v>
      </c>
      <c r="B55" s="108" t="s">
        <v>683</v>
      </c>
      <c r="C55" s="111">
        <v>1</v>
      </c>
      <c r="D55" s="111"/>
      <c r="F55" s="107">
        <v>13</v>
      </c>
      <c r="G55" s="108" t="s">
        <v>683</v>
      </c>
      <c r="H55" s="111">
        <v>1</v>
      </c>
      <c r="I55" s="111"/>
      <c r="K55" s="140">
        <v>13</v>
      </c>
      <c r="L55" s="141" t="s">
        <v>683</v>
      </c>
      <c r="M55" s="142"/>
      <c r="N55" s="142">
        <v>0</v>
      </c>
      <c r="P55" s="140">
        <v>13</v>
      </c>
      <c r="Q55" s="141" t="s">
        <v>683</v>
      </c>
      <c r="R55" s="142">
        <v>1</v>
      </c>
      <c r="S55" s="180"/>
    </row>
    <row r="56" spans="1:19" ht="12.75" customHeight="1" x14ac:dyDescent="0.2">
      <c r="A56" s="107">
        <v>14</v>
      </c>
      <c r="B56" s="108" t="s">
        <v>686</v>
      </c>
      <c r="C56" s="111"/>
      <c r="D56" s="111">
        <v>1</v>
      </c>
      <c r="F56" s="107">
        <v>14</v>
      </c>
      <c r="G56" s="108" t="s">
        <v>686</v>
      </c>
      <c r="H56" s="111"/>
      <c r="I56" s="111">
        <v>1</v>
      </c>
      <c r="K56" s="140">
        <v>14</v>
      </c>
      <c r="L56" s="141" t="s">
        <v>686</v>
      </c>
      <c r="M56" s="140"/>
      <c r="N56" s="142">
        <v>0</v>
      </c>
      <c r="P56" s="140">
        <v>14</v>
      </c>
      <c r="Q56" s="141" t="s">
        <v>686</v>
      </c>
      <c r="R56" s="142">
        <v>2</v>
      </c>
      <c r="S56" s="180"/>
    </row>
    <row r="57" spans="1:19" ht="12.75" customHeight="1" x14ac:dyDescent="0.2">
      <c r="A57" s="107">
        <v>15</v>
      </c>
      <c r="B57" s="108" t="s">
        <v>695</v>
      </c>
      <c r="C57" s="111">
        <v>2</v>
      </c>
      <c r="D57" s="111"/>
      <c r="F57" s="107">
        <v>15</v>
      </c>
      <c r="G57" s="108" t="s">
        <v>695</v>
      </c>
      <c r="H57" s="111">
        <v>2</v>
      </c>
      <c r="I57" s="111"/>
      <c r="K57" s="140">
        <v>15</v>
      </c>
      <c r="L57" s="141" t="s">
        <v>695</v>
      </c>
      <c r="M57" s="140"/>
      <c r="N57" s="142">
        <v>0</v>
      </c>
      <c r="P57" s="140">
        <v>15</v>
      </c>
      <c r="Q57" s="141" t="s">
        <v>695</v>
      </c>
      <c r="R57" s="142">
        <v>2</v>
      </c>
      <c r="S57" s="180"/>
    </row>
    <row r="58" spans="1:19" ht="12.75" customHeight="1" x14ac:dyDescent="0.2">
      <c r="A58" s="107">
        <v>16</v>
      </c>
      <c r="B58" s="108" t="s">
        <v>711</v>
      </c>
      <c r="C58" s="111"/>
      <c r="D58" s="111">
        <v>2</v>
      </c>
      <c r="F58" s="107">
        <v>16</v>
      </c>
      <c r="G58" s="108" t="s">
        <v>711</v>
      </c>
      <c r="H58" s="111"/>
      <c r="I58" s="111">
        <v>2</v>
      </c>
      <c r="K58" s="140">
        <v>16</v>
      </c>
      <c r="L58" s="141" t="s">
        <v>711</v>
      </c>
      <c r="M58" s="140"/>
      <c r="N58" s="142">
        <v>0</v>
      </c>
      <c r="P58" s="140">
        <v>16</v>
      </c>
      <c r="Q58" s="141" t="s">
        <v>711</v>
      </c>
      <c r="R58" s="180"/>
      <c r="S58" s="180">
        <v>0</v>
      </c>
    </row>
    <row r="59" spans="1:19" ht="12.75" customHeight="1" x14ac:dyDescent="0.2">
      <c r="A59" s="107">
        <v>17</v>
      </c>
      <c r="B59" s="108" t="s">
        <v>702</v>
      </c>
      <c r="C59" s="111">
        <v>2</v>
      </c>
      <c r="D59" s="111"/>
      <c r="F59" s="107">
        <v>17</v>
      </c>
      <c r="G59" s="108" t="s">
        <v>702</v>
      </c>
      <c r="H59" s="111">
        <v>2</v>
      </c>
      <c r="I59" s="111"/>
      <c r="K59" s="140">
        <v>17</v>
      </c>
      <c r="L59" s="141" t="s">
        <v>702</v>
      </c>
      <c r="M59" s="140"/>
      <c r="N59" s="142">
        <v>0</v>
      </c>
      <c r="P59" s="140">
        <v>17</v>
      </c>
      <c r="Q59" s="141" t="s">
        <v>702</v>
      </c>
      <c r="R59" s="180"/>
      <c r="S59" s="180">
        <v>0</v>
      </c>
    </row>
    <row r="60" spans="1:19" ht="12.75" customHeight="1" x14ac:dyDescent="0.2">
      <c r="A60" s="107">
        <v>18</v>
      </c>
      <c r="B60" s="108" t="s">
        <v>703</v>
      </c>
      <c r="C60" s="111">
        <v>2</v>
      </c>
      <c r="D60" s="111"/>
      <c r="F60" s="107">
        <v>18</v>
      </c>
      <c r="G60" s="108" t="s">
        <v>703</v>
      </c>
      <c r="H60" s="111">
        <v>2</v>
      </c>
      <c r="I60" s="111"/>
      <c r="K60" s="140">
        <v>18</v>
      </c>
      <c r="L60" s="141" t="s">
        <v>703</v>
      </c>
      <c r="M60" s="140"/>
      <c r="N60" s="142">
        <v>0</v>
      </c>
      <c r="P60" s="140">
        <v>18</v>
      </c>
      <c r="Q60" s="141" t="s">
        <v>703</v>
      </c>
      <c r="R60" s="180"/>
      <c r="S60" s="180">
        <v>0</v>
      </c>
    </row>
    <row r="61" spans="1:19" ht="12.75" customHeight="1" x14ac:dyDescent="0.2">
      <c r="A61" s="107">
        <v>19</v>
      </c>
      <c r="B61" s="108" t="s">
        <v>713</v>
      </c>
      <c r="C61" s="111"/>
      <c r="D61" s="111">
        <v>2</v>
      </c>
      <c r="F61" s="107">
        <v>19</v>
      </c>
      <c r="G61" s="108" t="s">
        <v>713</v>
      </c>
      <c r="H61" s="111"/>
      <c r="I61" s="111">
        <v>2</v>
      </c>
      <c r="K61" s="140">
        <v>19</v>
      </c>
      <c r="L61" s="141" t="s">
        <v>713</v>
      </c>
      <c r="M61" s="140"/>
      <c r="N61" s="142">
        <v>0</v>
      </c>
      <c r="P61" s="140">
        <v>19</v>
      </c>
      <c r="Q61" s="141" t="s">
        <v>713</v>
      </c>
      <c r="R61" s="180"/>
      <c r="S61" s="180">
        <v>0</v>
      </c>
    </row>
    <row r="62" spans="1:19" ht="12.75" customHeight="1" x14ac:dyDescent="0.25">
      <c r="A62" s="113"/>
      <c r="B62" s="121" t="s">
        <v>717</v>
      </c>
      <c r="C62" s="753">
        <v>11</v>
      </c>
      <c r="D62" s="752"/>
      <c r="F62" s="113"/>
      <c r="G62" s="121" t="s">
        <v>717</v>
      </c>
      <c r="H62" s="753">
        <v>11</v>
      </c>
      <c r="I62" s="752"/>
      <c r="K62" s="135"/>
      <c r="L62" s="143" t="s">
        <v>717</v>
      </c>
      <c r="M62" s="722">
        <v>7</v>
      </c>
      <c r="N62" s="722"/>
      <c r="P62" s="135"/>
      <c r="Q62" s="143" t="s">
        <v>717</v>
      </c>
      <c r="R62" s="722">
        <v>12</v>
      </c>
      <c r="S62" s="722"/>
    </row>
    <row r="63" spans="1:19" ht="12.75" customHeight="1" x14ac:dyDescent="0.25">
      <c r="A63" s="122"/>
      <c r="B63" s="121" t="s">
        <v>718</v>
      </c>
      <c r="C63" s="753">
        <v>8</v>
      </c>
      <c r="D63" s="752"/>
      <c r="F63" s="122"/>
      <c r="G63" s="121" t="s">
        <v>718</v>
      </c>
      <c r="H63" s="753">
        <v>8</v>
      </c>
      <c r="I63" s="752"/>
      <c r="K63" s="135"/>
      <c r="L63" s="143" t="s">
        <v>718</v>
      </c>
      <c r="M63" s="722">
        <v>12</v>
      </c>
      <c r="N63" s="722"/>
      <c r="P63" s="135"/>
      <c r="Q63" s="143" t="s">
        <v>718</v>
      </c>
      <c r="R63" s="722">
        <v>7</v>
      </c>
      <c r="S63" s="722"/>
    </row>
    <row r="64" spans="1:19" ht="12.75" customHeight="1" x14ac:dyDescent="0.25">
      <c r="A64" s="122"/>
      <c r="B64" s="123" t="s">
        <v>719</v>
      </c>
      <c r="C64" s="124" t="s">
        <v>3</v>
      </c>
      <c r="D64" s="124"/>
      <c r="F64" s="122"/>
      <c r="G64" s="123" t="s">
        <v>719</v>
      </c>
      <c r="H64" s="124" t="s">
        <v>3</v>
      </c>
      <c r="I64" s="124"/>
      <c r="K64" s="135"/>
      <c r="L64" s="144" t="s">
        <v>719</v>
      </c>
      <c r="M64" s="145" t="s">
        <v>3</v>
      </c>
      <c r="N64" s="145"/>
      <c r="P64" s="135"/>
      <c r="Q64" s="144" t="s">
        <v>719</v>
      </c>
      <c r="R64" s="145" t="s">
        <v>3</v>
      </c>
      <c r="S64" s="145"/>
    </row>
    <row r="65" spans="1:19" ht="12.75" customHeight="1" x14ac:dyDescent="0.25">
      <c r="A65" s="122"/>
      <c r="B65" s="123" t="s">
        <v>722</v>
      </c>
      <c r="C65" s="104">
        <v>4</v>
      </c>
      <c r="D65" s="124"/>
      <c r="F65" s="122"/>
      <c r="G65" s="123" t="s">
        <v>722</v>
      </c>
      <c r="H65" s="104">
        <v>4</v>
      </c>
      <c r="I65" s="124"/>
      <c r="K65" s="135"/>
      <c r="L65" s="144" t="s">
        <v>722</v>
      </c>
      <c r="M65" s="147">
        <v>4</v>
      </c>
      <c r="N65" s="145"/>
      <c r="P65" s="135"/>
      <c r="Q65" s="144" t="s">
        <v>722</v>
      </c>
      <c r="R65" s="147">
        <v>4</v>
      </c>
      <c r="S65" s="145"/>
    </row>
    <row r="66" spans="1:19" ht="12.75" customHeight="1" thickBot="1" x14ac:dyDescent="0.25">
      <c r="A66" s="125"/>
      <c r="B66" s="126"/>
      <c r="C66" s="126"/>
      <c r="D66" s="126"/>
      <c r="F66" s="125"/>
      <c r="G66" s="126"/>
      <c r="H66" s="126"/>
      <c r="I66" s="126"/>
      <c r="K66" s="135"/>
      <c r="L66" s="135"/>
      <c r="M66" s="135"/>
      <c r="N66" s="135"/>
      <c r="P66" s="135"/>
      <c r="Q66" s="135"/>
      <c r="R66" s="135"/>
      <c r="S66" s="135"/>
    </row>
    <row r="67" spans="1:19" ht="12.75" customHeight="1" x14ac:dyDescent="0.25">
      <c r="A67" s="127"/>
      <c r="B67" s="747" t="s">
        <v>829</v>
      </c>
      <c r="C67" s="679"/>
      <c r="D67" s="748"/>
      <c r="F67" s="127"/>
      <c r="G67" s="747" t="s">
        <v>830</v>
      </c>
      <c r="H67" s="679"/>
      <c r="I67" s="748"/>
      <c r="K67" s="135"/>
      <c r="L67" s="723" t="s">
        <v>873</v>
      </c>
      <c r="M67" s="724"/>
      <c r="N67" s="725"/>
      <c r="P67" s="135"/>
      <c r="Q67" s="723" t="s">
        <v>873</v>
      </c>
      <c r="R67" s="724"/>
      <c r="S67" s="725"/>
    </row>
    <row r="68" spans="1:19" ht="12.75" customHeight="1" x14ac:dyDescent="0.25">
      <c r="A68" s="127"/>
      <c r="B68" s="747" t="s">
        <v>831</v>
      </c>
      <c r="C68" s="679"/>
      <c r="D68" s="748"/>
      <c r="F68" s="127"/>
      <c r="G68" s="747" t="s">
        <v>832</v>
      </c>
      <c r="H68" s="679"/>
      <c r="I68" s="748"/>
      <c r="K68" s="135"/>
      <c r="L68" s="726" t="s">
        <v>874</v>
      </c>
      <c r="M68" s="727"/>
      <c r="N68" s="728"/>
      <c r="P68" s="135"/>
      <c r="Q68" s="726" t="s">
        <v>874</v>
      </c>
      <c r="R68" s="727"/>
      <c r="S68" s="728"/>
    </row>
    <row r="69" spans="1:19" ht="12.75" customHeight="1" thickBot="1" x14ac:dyDescent="0.3">
      <c r="A69" s="127"/>
      <c r="B69" s="749" t="s">
        <v>834</v>
      </c>
      <c r="C69" s="687"/>
      <c r="D69" s="710"/>
      <c r="F69" s="127"/>
      <c r="G69" s="749" t="s">
        <v>835</v>
      </c>
      <c r="H69" s="687"/>
      <c r="I69" s="710"/>
      <c r="K69" s="135"/>
      <c r="L69" s="729" t="s">
        <v>875</v>
      </c>
      <c r="M69" s="730"/>
      <c r="N69" s="731"/>
      <c r="P69" s="135"/>
      <c r="Q69" s="729" t="s">
        <v>875</v>
      </c>
      <c r="R69" s="730"/>
      <c r="S69" s="731"/>
    </row>
    <row r="70" spans="1:19" ht="12.75" customHeight="1" thickBot="1" x14ac:dyDescent="0.25">
      <c r="B70" s="750"/>
      <c r="C70" s="687"/>
      <c r="D70" s="710"/>
    </row>
    <row r="71" spans="1:19" ht="12.75" customHeight="1" x14ac:dyDescent="0.2"/>
    <row r="72" spans="1:19" ht="12.75" customHeight="1" x14ac:dyDescent="0.2"/>
    <row r="73" spans="1:19" ht="12.75" customHeight="1" x14ac:dyDescent="0.2"/>
    <row r="74" spans="1:19" ht="12.75" customHeight="1" x14ac:dyDescent="0.2"/>
    <row r="75" spans="1:19" ht="12.75" customHeight="1" x14ac:dyDescent="0.2"/>
    <row r="76" spans="1:19" ht="12.75" customHeight="1" x14ac:dyDescent="0.2"/>
    <row r="77" spans="1:19" ht="12.75" customHeight="1" x14ac:dyDescent="0.2"/>
    <row r="78" spans="1:19" ht="12.75" customHeight="1" x14ac:dyDescent="0.2"/>
    <row r="79" spans="1:19" ht="12.75" customHeight="1" x14ac:dyDescent="0.2"/>
    <row r="80" spans="1:1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12">
    <mergeCell ref="L69:N69"/>
    <mergeCell ref="K37:N37"/>
    <mergeCell ref="P37:S37"/>
    <mergeCell ref="P39:S39"/>
    <mergeCell ref="P40:S40"/>
    <mergeCell ref="P41:S41"/>
    <mergeCell ref="R62:S62"/>
    <mergeCell ref="R63:S63"/>
    <mergeCell ref="Q67:S67"/>
    <mergeCell ref="Q68:S68"/>
    <mergeCell ref="Q69:S69"/>
    <mergeCell ref="K39:N39"/>
    <mergeCell ref="K40:N40"/>
    <mergeCell ref="M62:N62"/>
    <mergeCell ref="L67:N67"/>
    <mergeCell ref="L68:N68"/>
    <mergeCell ref="K41:N41"/>
    <mergeCell ref="M63:N63"/>
    <mergeCell ref="AG28:AH28"/>
    <mergeCell ref="AG27:AH27"/>
    <mergeCell ref="AB29:AC29"/>
    <mergeCell ref="AG29:AH29"/>
    <mergeCell ref="C28:D28"/>
    <mergeCell ref="G32:I32"/>
    <mergeCell ref="L32:N32"/>
    <mergeCell ref="Q32:S32"/>
    <mergeCell ref="V32:X32"/>
    <mergeCell ref="AA32:AC32"/>
    <mergeCell ref="AF32:AH32"/>
    <mergeCell ref="B32:D32"/>
    <mergeCell ref="M28:N28"/>
    <mergeCell ref="H28:I28"/>
    <mergeCell ref="R28:S28"/>
    <mergeCell ref="W28:X28"/>
    <mergeCell ref="AB28:AC28"/>
    <mergeCell ref="H27:I27"/>
    <mergeCell ref="AF33:AH33"/>
    <mergeCell ref="B33:D33"/>
    <mergeCell ref="G34:I34"/>
    <mergeCell ref="L34:N34"/>
    <mergeCell ref="Q34:S34"/>
    <mergeCell ref="V34:X34"/>
    <mergeCell ref="AA34:AC34"/>
    <mergeCell ref="AF34:AH34"/>
    <mergeCell ref="B34:D34"/>
    <mergeCell ref="G33:I33"/>
    <mergeCell ref="L33:N33"/>
    <mergeCell ref="Q33:S33"/>
    <mergeCell ref="V33:X33"/>
    <mergeCell ref="AA33:AC33"/>
    <mergeCell ref="B67:D67"/>
    <mergeCell ref="B68:D68"/>
    <mergeCell ref="B69:D69"/>
    <mergeCell ref="B70:D70"/>
    <mergeCell ref="G68:I68"/>
    <mergeCell ref="G69:I69"/>
    <mergeCell ref="G67:I67"/>
    <mergeCell ref="F41:I41"/>
    <mergeCell ref="C62:D62"/>
    <mergeCell ref="H62:I62"/>
    <mergeCell ref="C63:D63"/>
    <mergeCell ref="H63:I63"/>
    <mergeCell ref="A41:D41"/>
    <mergeCell ref="AE2:AH2"/>
    <mergeCell ref="P4:S4"/>
    <mergeCell ref="P5:S5"/>
    <mergeCell ref="K4:N4"/>
    <mergeCell ref="U4:X4"/>
    <mergeCell ref="AE4:AH4"/>
    <mergeCell ref="A5:D5"/>
    <mergeCell ref="K5:N5"/>
    <mergeCell ref="U5:X5"/>
    <mergeCell ref="AE5:AH5"/>
    <mergeCell ref="F4:I4"/>
    <mergeCell ref="F5:I5"/>
    <mergeCell ref="K6:N6"/>
    <mergeCell ref="M27:N27"/>
    <mergeCell ref="R27:S27"/>
    <mergeCell ref="W27:X27"/>
    <mergeCell ref="AB27:AC27"/>
    <mergeCell ref="A37:D37"/>
    <mergeCell ref="F37:I37"/>
    <mergeCell ref="A2:D2"/>
    <mergeCell ref="F2:I2"/>
    <mergeCell ref="K2:N2"/>
    <mergeCell ref="P2:S2"/>
    <mergeCell ref="U2:X2"/>
    <mergeCell ref="Z2:AC2"/>
    <mergeCell ref="A39:D39"/>
    <mergeCell ref="F39:I39"/>
    <mergeCell ref="A40:D40"/>
    <mergeCell ref="F40:I40"/>
    <mergeCell ref="AJ2:AM2"/>
    <mergeCell ref="AJ4:AM4"/>
    <mergeCell ref="AJ5:AM5"/>
    <mergeCell ref="AJ6:AM6"/>
    <mergeCell ref="AL27:AM27"/>
    <mergeCell ref="AL28:AM28"/>
    <mergeCell ref="AK32:AM32"/>
    <mergeCell ref="AK33:AM33"/>
    <mergeCell ref="AK34:AM34"/>
    <mergeCell ref="AL29:AM29"/>
    <mergeCell ref="P6:S6"/>
    <mergeCell ref="U6:X6"/>
    <mergeCell ref="Z4:AC4"/>
    <mergeCell ref="Z5:AC5"/>
    <mergeCell ref="Z6:AC6"/>
    <mergeCell ref="AE6:AH6"/>
    <mergeCell ref="C27:D27"/>
    <mergeCell ref="A4:D4"/>
    <mergeCell ref="A6:D6"/>
    <mergeCell ref="F6:I6"/>
  </mergeCells>
  <dataValidations count="5">
    <dataValidation type="decimal" operator="equal" allowBlank="1" showInputMessage="1" showErrorMessage="1" prompt="Recuerde registrar únicamente el número &quot;2&quot;" sqref="C21:C26 H21:H26 M22:M26 R22:R26 W22:W26 AB21:AB26 AG21:AG26">
      <formula1>2</formula1>
    </dataValidation>
    <dataValidation type="decimal" operator="equal" allowBlank="1" showInputMessage="1" showErrorMessage="1" prompt="Recuerde marcar &quot;1&quot; para la respuesta" sqref="C8:C20 H8:H20 M8:M20 R8:R20 W8:W20 AB8:AB20 AG8:AG20">
      <formula1>1</formula1>
    </dataValidation>
    <dataValidation operator="equal" allowBlank="1" showInputMessage="1" showErrorMessage="1" error="Debe registrar únicamente el número &quot;1&quot;" sqref="AM8:AM26 N43:N61 S43:S61"/>
    <dataValidation type="whole" operator="equal" allowBlank="1" showInputMessage="1" showErrorMessage="1" error="Debe registrar el número &quot;2&quot;" prompt="Recuerde registrar únicamente el número &quot;2&quot;" sqref="AL21:AL26 M56:M61 R56:R61">
      <formula1>2</formula1>
    </dataValidation>
    <dataValidation type="whole" operator="equal" allowBlank="1" showInputMessage="1" showErrorMessage="1" error="Debe registrar únicamente el número &quot;1&quot;" prompt="Recuerde marcar &quot;1&quot; para la respuesta" sqref="AL8:AL20 M43:M55 R43:R55">
      <formula1>1</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6923C"/>
  </sheetPr>
  <dimension ref="A1:AB1033"/>
  <sheetViews>
    <sheetView zoomScale="114" zoomScaleNormal="114" workbookViewId="0">
      <selection activeCell="B8" sqref="B8"/>
    </sheetView>
  </sheetViews>
  <sheetFormatPr baseColWidth="10" defaultColWidth="14.42578125" defaultRowHeight="15" customHeight="1" x14ac:dyDescent="0.2"/>
  <cols>
    <col min="1" max="1" width="28.42578125" customWidth="1"/>
    <col min="2" max="3" width="27.28515625" customWidth="1"/>
    <col min="4" max="4" width="20.85546875" customWidth="1"/>
    <col min="5" max="5" width="27.7109375" customWidth="1"/>
    <col min="6" max="6" width="16.7109375" customWidth="1"/>
    <col min="7" max="7" width="19.42578125" customWidth="1"/>
    <col min="8" max="8" width="18.140625" customWidth="1"/>
    <col min="9" max="9" width="15.42578125" customWidth="1"/>
    <col min="10" max="10" width="17.140625" customWidth="1"/>
    <col min="11" max="11" width="11.42578125" customWidth="1"/>
    <col min="12" max="12" width="19.28515625" customWidth="1"/>
    <col min="13" max="28" width="11.42578125" customWidth="1"/>
  </cols>
  <sheetData>
    <row r="1" spans="1:28" ht="26.25" customHeight="1" x14ac:dyDescent="0.2">
      <c r="A1" s="781"/>
      <c r="B1" s="782"/>
      <c r="C1" s="786" t="s">
        <v>734</v>
      </c>
      <c r="D1" s="673"/>
      <c r="E1" s="673"/>
      <c r="F1" s="673"/>
      <c r="G1" s="673"/>
      <c r="H1" s="673"/>
      <c r="I1" s="673"/>
      <c r="J1" s="673"/>
      <c r="K1" s="673"/>
      <c r="L1" s="673"/>
      <c r="M1" s="673"/>
      <c r="N1" s="673"/>
      <c r="O1" s="673"/>
      <c r="P1" s="673"/>
      <c r="Q1" s="673"/>
      <c r="R1" s="673"/>
      <c r="S1" s="673"/>
      <c r="T1" s="673"/>
      <c r="U1" s="673"/>
      <c r="V1" s="673"/>
      <c r="W1" s="673"/>
      <c r="X1" s="673"/>
      <c r="Y1" s="784"/>
      <c r="Z1" s="787" t="s">
        <v>736</v>
      </c>
      <c r="AA1" s="669"/>
      <c r="AB1" s="670"/>
    </row>
    <row r="2" spans="1:28" ht="24.75" customHeight="1" x14ac:dyDescent="0.2">
      <c r="A2" s="783"/>
      <c r="B2" s="784"/>
      <c r="C2" s="783"/>
      <c r="D2" s="673"/>
      <c r="E2" s="673"/>
      <c r="F2" s="673"/>
      <c r="G2" s="673"/>
      <c r="H2" s="673"/>
      <c r="I2" s="673"/>
      <c r="J2" s="673"/>
      <c r="K2" s="673"/>
      <c r="L2" s="673"/>
      <c r="M2" s="673"/>
      <c r="N2" s="673"/>
      <c r="O2" s="673"/>
      <c r="P2" s="673"/>
      <c r="Q2" s="673"/>
      <c r="R2" s="673"/>
      <c r="S2" s="673"/>
      <c r="T2" s="673"/>
      <c r="U2" s="673"/>
      <c r="V2" s="673"/>
      <c r="W2" s="673"/>
      <c r="X2" s="673"/>
      <c r="Y2" s="784"/>
      <c r="Z2" s="787" t="s">
        <v>739</v>
      </c>
      <c r="AA2" s="669"/>
      <c r="AB2" s="670"/>
    </row>
    <row r="3" spans="1:28" ht="21" customHeight="1" x14ac:dyDescent="0.2">
      <c r="A3" s="785"/>
      <c r="B3" s="752"/>
      <c r="C3" s="785"/>
      <c r="D3" s="679"/>
      <c r="E3" s="679"/>
      <c r="F3" s="679"/>
      <c r="G3" s="679"/>
      <c r="H3" s="679"/>
      <c r="I3" s="679"/>
      <c r="J3" s="679"/>
      <c r="K3" s="679"/>
      <c r="L3" s="679"/>
      <c r="M3" s="679"/>
      <c r="N3" s="679"/>
      <c r="O3" s="679"/>
      <c r="P3" s="679"/>
      <c r="Q3" s="679"/>
      <c r="R3" s="679"/>
      <c r="S3" s="679"/>
      <c r="T3" s="679"/>
      <c r="U3" s="679"/>
      <c r="V3" s="679"/>
      <c r="W3" s="679"/>
      <c r="X3" s="679"/>
      <c r="Y3" s="752"/>
      <c r="Z3" s="787" t="s">
        <v>742</v>
      </c>
      <c r="AA3" s="669"/>
      <c r="AB3" s="670"/>
    </row>
    <row r="4" spans="1:28" ht="33.75" customHeight="1" x14ac:dyDescent="0.2">
      <c r="A4" s="789" t="s">
        <v>90</v>
      </c>
      <c r="B4" s="789" t="s">
        <v>744</v>
      </c>
      <c r="C4" s="791" t="s">
        <v>746</v>
      </c>
      <c r="D4" s="791" t="s">
        <v>748</v>
      </c>
      <c r="E4" s="791" t="s">
        <v>749</v>
      </c>
      <c r="F4" s="789" t="s">
        <v>751</v>
      </c>
      <c r="G4" s="789" t="s">
        <v>752</v>
      </c>
      <c r="H4" s="789" t="s">
        <v>367</v>
      </c>
      <c r="I4" s="791" t="s">
        <v>754</v>
      </c>
      <c r="J4" s="791" t="s">
        <v>756</v>
      </c>
      <c r="K4" s="788" t="s">
        <v>757</v>
      </c>
      <c r="L4" s="669"/>
      <c r="M4" s="670"/>
      <c r="N4" s="788" t="s">
        <v>759</v>
      </c>
      <c r="O4" s="669"/>
      <c r="P4" s="670"/>
      <c r="Q4" s="788" t="s">
        <v>761</v>
      </c>
      <c r="R4" s="669"/>
      <c r="S4" s="670"/>
      <c r="T4" s="788" t="s">
        <v>762</v>
      </c>
      <c r="U4" s="669"/>
      <c r="V4" s="670"/>
      <c r="W4" s="788" t="s">
        <v>764</v>
      </c>
      <c r="X4" s="669"/>
      <c r="Y4" s="670"/>
      <c r="Z4" s="788" t="s">
        <v>765</v>
      </c>
      <c r="AA4" s="669"/>
      <c r="AB4" s="670"/>
    </row>
    <row r="5" spans="1:28" ht="24.75" customHeight="1" x14ac:dyDescent="0.2">
      <c r="A5" s="790"/>
      <c r="B5" s="790"/>
      <c r="C5" s="790"/>
      <c r="D5" s="790"/>
      <c r="E5" s="790"/>
      <c r="F5" s="790"/>
      <c r="G5" s="790"/>
      <c r="H5" s="790"/>
      <c r="I5" s="790"/>
      <c r="J5" s="790"/>
      <c r="K5" s="99" t="s">
        <v>767</v>
      </c>
      <c r="L5" s="99" t="s">
        <v>768</v>
      </c>
      <c r="M5" s="99" t="s">
        <v>769</v>
      </c>
      <c r="N5" s="99" t="s">
        <v>767</v>
      </c>
      <c r="O5" s="99" t="s">
        <v>768</v>
      </c>
      <c r="P5" s="99" t="s">
        <v>769</v>
      </c>
      <c r="Q5" s="99" t="s">
        <v>767</v>
      </c>
      <c r="R5" s="99" t="s">
        <v>768</v>
      </c>
      <c r="S5" s="99" t="s">
        <v>769</v>
      </c>
      <c r="T5" s="99" t="s">
        <v>767</v>
      </c>
      <c r="U5" s="99" t="s">
        <v>768</v>
      </c>
      <c r="V5" s="99" t="s">
        <v>769</v>
      </c>
      <c r="W5" s="99" t="s">
        <v>767</v>
      </c>
      <c r="X5" s="99" t="s">
        <v>768</v>
      </c>
      <c r="Y5" s="99" t="s">
        <v>769</v>
      </c>
      <c r="Z5" s="99" t="s">
        <v>767</v>
      </c>
      <c r="AA5" s="99" t="s">
        <v>768</v>
      </c>
      <c r="AB5" s="99" t="s">
        <v>769</v>
      </c>
    </row>
    <row r="6" spans="1:28" ht="136.5" hidden="1" customHeight="1" x14ac:dyDescent="0.25">
      <c r="A6" s="797" t="s">
        <v>67</v>
      </c>
      <c r="B6" s="793" t="s">
        <v>2165</v>
      </c>
      <c r="C6" s="798" t="s">
        <v>1482</v>
      </c>
      <c r="D6" s="103" t="s">
        <v>403</v>
      </c>
      <c r="E6" s="105" t="s">
        <v>771</v>
      </c>
      <c r="F6" s="106">
        <v>0.5</v>
      </c>
      <c r="G6" s="74" t="s">
        <v>772</v>
      </c>
      <c r="H6" s="103" t="s">
        <v>403</v>
      </c>
      <c r="I6" s="109">
        <v>43831</v>
      </c>
      <c r="J6" s="109">
        <v>44196</v>
      </c>
      <c r="K6" s="110"/>
      <c r="L6" s="110"/>
      <c r="M6" s="110"/>
      <c r="N6" s="110"/>
      <c r="O6" s="110"/>
      <c r="P6" s="110"/>
      <c r="Q6" s="110"/>
      <c r="R6" s="110"/>
      <c r="S6" s="110"/>
      <c r="T6" s="110"/>
      <c r="U6" s="110"/>
      <c r="V6" s="110"/>
      <c r="W6" s="110"/>
      <c r="X6" s="110"/>
      <c r="Y6" s="110"/>
      <c r="Z6" s="110"/>
      <c r="AA6" s="110"/>
      <c r="AB6" s="110"/>
    </row>
    <row r="7" spans="1:28" ht="108.75" hidden="1" customHeight="1" x14ac:dyDescent="0.25">
      <c r="A7" s="790"/>
      <c r="B7" s="794"/>
      <c r="C7" s="799"/>
      <c r="D7" s="103" t="s">
        <v>403</v>
      </c>
      <c r="E7" s="105" t="s">
        <v>773</v>
      </c>
      <c r="F7" s="106">
        <v>0.5</v>
      </c>
      <c r="G7" s="74" t="s">
        <v>772</v>
      </c>
      <c r="H7" s="103" t="s">
        <v>403</v>
      </c>
      <c r="I7" s="109">
        <v>43831</v>
      </c>
      <c r="J7" s="109">
        <v>44196</v>
      </c>
      <c r="K7" s="110"/>
      <c r="L7" s="110"/>
      <c r="M7" s="110"/>
      <c r="N7" s="110"/>
      <c r="O7" s="110"/>
      <c r="P7" s="110"/>
      <c r="Q7" s="110"/>
      <c r="R7" s="110"/>
      <c r="S7" s="110"/>
      <c r="T7" s="110"/>
      <c r="U7" s="110"/>
      <c r="V7" s="110"/>
      <c r="W7" s="110"/>
      <c r="X7" s="110"/>
      <c r="Y7" s="110"/>
      <c r="Z7" s="110"/>
      <c r="AA7" s="110"/>
      <c r="AB7" s="110"/>
    </row>
    <row r="8" spans="1:28" ht="147.75" customHeight="1" x14ac:dyDescent="0.25">
      <c r="A8" s="112" t="s">
        <v>69</v>
      </c>
      <c r="B8" s="594" t="s">
        <v>2166</v>
      </c>
      <c r="C8" s="74" t="s">
        <v>778</v>
      </c>
      <c r="D8" s="103" t="s">
        <v>428</v>
      </c>
      <c r="E8" s="105" t="s">
        <v>2112</v>
      </c>
      <c r="F8" s="106">
        <v>1</v>
      </c>
      <c r="G8" s="105" t="s">
        <v>780</v>
      </c>
      <c r="H8" s="103" t="s">
        <v>428</v>
      </c>
      <c r="I8" s="109">
        <v>43831</v>
      </c>
      <c r="J8" s="109">
        <v>44196</v>
      </c>
      <c r="K8" s="110"/>
      <c r="L8" s="110"/>
      <c r="M8" s="110"/>
      <c r="N8" s="110"/>
      <c r="O8" s="110"/>
      <c r="P8" s="110"/>
      <c r="Q8" s="110"/>
      <c r="R8" s="110"/>
      <c r="S8" s="110"/>
      <c r="T8" s="110"/>
      <c r="U8" s="110"/>
      <c r="V8" s="110"/>
      <c r="W8" s="110"/>
      <c r="X8" s="110"/>
      <c r="Y8" s="110"/>
      <c r="Z8" s="110"/>
      <c r="AA8" s="110"/>
      <c r="AB8" s="110"/>
    </row>
    <row r="9" spans="1:28" ht="141.75" hidden="1" customHeight="1" x14ac:dyDescent="0.25">
      <c r="A9" s="792" t="s">
        <v>71</v>
      </c>
      <c r="B9" s="793" t="s">
        <v>2167</v>
      </c>
      <c r="C9" s="795" t="s">
        <v>889</v>
      </c>
      <c r="D9" s="103" t="s">
        <v>2437</v>
      </c>
      <c r="E9" s="105" t="s">
        <v>2113</v>
      </c>
      <c r="F9" s="106">
        <v>0.5</v>
      </c>
      <c r="G9" s="105" t="s">
        <v>781</v>
      </c>
      <c r="H9" s="103" t="s">
        <v>2437</v>
      </c>
      <c r="I9" s="109">
        <v>43831</v>
      </c>
      <c r="J9" s="109">
        <v>44196</v>
      </c>
      <c r="K9" s="110"/>
      <c r="L9" s="110"/>
      <c r="M9" s="110"/>
      <c r="N9" s="110"/>
      <c r="O9" s="110"/>
      <c r="P9" s="110"/>
      <c r="Q9" s="110"/>
      <c r="R9" s="110"/>
      <c r="S9" s="110"/>
      <c r="T9" s="110"/>
      <c r="U9" s="110"/>
      <c r="V9" s="110"/>
      <c r="W9" s="110"/>
      <c r="X9" s="110"/>
      <c r="Y9" s="110"/>
      <c r="Z9" s="110"/>
      <c r="AA9" s="110"/>
      <c r="AB9" s="110"/>
    </row>
    <row r="10" spans="1:28" ht="110.25" hidden="1" customHeight="1" x14ac:dyDescent="0.25">
      <c r="A10" s="790"/>
      <c r="B10" s="794"/>
      <c r="C10" s="796"/>
      <c r="D10" s="103" t="s">
        <v>2437</v>
      </c>
      <c r="E10" s="105" t="s">
        <v>2114</v>
      </c>
      <c r="F10" s="106">
        <v>0.5</v>
      </c>
      <c r="G10" s="105" t="s">
        <v>782</v>
      </c>
      <c r="H10" s="103" t="s">
        <v>2437</v>
      </c>
      <c r="I10" s="109">
        <v>43831</v>
      </c>
      <c r="J10" s="109">
        <v>44196</v>
      </c>
      <c r="K10" s="110"/>
      <c r="L10" s="110"/>
      <c r="M10" s="110"/>
      <c r="N10" s="110"/>
      <c r="O10" s="110"/>
      <c r="P10" s="110"/>
      <c r="Q10" s="110"/>
      <c r="R10" s="110"/>
      <c r="S10" s="110"/>
      <c r="T10" s="110"/>
      <c r="U10" s="110"/>
      <c r="V10" s="110"/>
      <c r="W10" s="110"/>
      <c r="X10" s="110"/>
      <c r="Y10" s="110"/>
      <c r="Z10" s="110"/>
      <c r="AA10" s="110"/>
      <c r="AB10" s="110"/>
    </row>
    <row r="11" spans="1:28" ht="90.75" hidden="1" customHeight="1" x14ac:dyDescent="0.25">
      <c r="A11" s="105" t="s">
        <v>73</v>
      </c>
      <c r="B11" s="595" t="s">
        <v>2168</v>
      </c>
      <c r="C11" s="105" t="s">
        <v>783</v>
      </c>
      <c r="D11" s="103" t="s">
        <v>203</v>
      </c>
      <c r="E11" s="105" t="s">
        <v>2115</v>
      </c>
      <c r="F11" s="106">
        <v>1</v>
      </c>
      <c r="G11" s="105" t="s">
        <v>784</v>
      </c>
      <c r="H11" s="103" t="s">
        <v>203</v>
      </c>
      <c r="I11" s="109">
        <v>43831</v>
      </c>
      <c r="J11" s="109">
        <v>44196</v>
      </c>
      <c r="K11" s="110"/>
      <c r="L11" s="110"/>
      <c r="M11" s="110"/>
      <c r="N11" s="110"/>
      <c r="O11" s="110"/>
      <c r="P11" s="110"/>
      <c r="Q11" s="110"/>
      <c r="R11" s="110"/>
      <c r="S11" s="110"/>
      <c r="T11" s="110"/>
      <c r="U11" s="110"/>
      <c r="V11" s="110"/>
      <c r="W11" s="110"/>
      <c r="X11" s="110"/>
      <c r="Y11" s="110"/>
      <c r="Z11" s="110"/>
      <c r="AA11" s="110"/>
      <c r="AB11" s="110"/>
    </row>
    <row r="12" spans="1:28" ht="138" hidden="1" customHeight="1" x14ac:dyDescent="0.25">
      <c r="A12" s="114" t="s">
        <v>93</v>
      </c>
      <c r="B12" s="595" t="s">
        <v>2169</v>
      </c>
      <c r="C12" s="160" t="s">
        <v>928</v>
      </c>
      <c r="D12" s="103" t="s">
        <v>537</v>
      </c>
      <c r="E12" s="105" t="s">
        <v>2116</v>
      </c>
      <c r="F12" s="106">
        <v>1</v>
      </c>
      <c r="G12" s="105" t="s">
        <v>785</v>
      </c>
      <c r="H12" s="103" t="s">
        <v>537</v>
      </c>
      <c r="I12" s="109">
        <v>43831</v>
      </c>
      <c r="J12" s="109">
        <v>44196</v>
      </c>
      <c r="K12" s="110"/>
      <c r="L12" s="110"/>
      <c r="M12" s="110"/>
      <c r="N12" s="110"/>
      <c r="O12" s="110"/>
      <c r="P12" s="110"/>
      <c r="Q12" s="110"/>
      <c r="R12" s="110"/>
      <c r="S12" s="110"/>
      <c r="T12" s="110"/>
      <c r="U12" s="110"/>
      <c r="V12" s="110"/>
      <c r="W12" s="110"/>
      <c r="X12" s="110"/>
      <c r="Y12" s="110"/>
      <c r="Z12" s="110"/>
      <c r="AA12" s="110"/>
      <c r="AB12" s="110"/>
    </row>
    <row r="13" spans="1:28" s="591" customFormat="1" ht="48" hidden="1" customHeight="1" x14ac:dyDescent="0.25">
      <c r="A13" s="110" t="s">
        <v>91</v>
      </c>
      <c r="B13" s="156" t="s">
        <v>2170</v>
      </c>
      <c r="C13" s="154" t="s">
        <v>916</v>
      </c>
      <c r="D13" s="150" t="s">
        <v>786</v>
      </c>
      <c r="E13" s="154" t="s">
        <v>2117</v>
      </c>
      <c r="F13" s="590">
        <v>1</v>
      </c>
      <c r="G13" s="154" t="s">
        <v>917</v>
      </c>
      <c r="H13" s="150" t="s">
        <v>786</v>
      </c>
      <c r="I13" s="109">
        <v>43831</v>
      </c>
      <c r="J13" s="109">
        <v>44196</v>
      </c>
      <c r="K13" s="110"/>
      <c r="L13" s="110"/>
      <c r="M13" s="110"/>
      <c r="N13" s="110"/>
      <c r="O13" s="110"/>
      <c r="P13" s="110"/>
      <c r="Q13" s="110"/>
      <c r="R13" s="110"/>
      <c r="S13" s="110"/>
      <c r="T13" s="110"/>
      <c r="U13" s="110"/>
      <c r="V13" s="110"/>
      <c r="W13" s="110"/>
      <c r="X13" s="110"/>
      <c r="Y13" s="110"/>
      <c r="Z13" s="110"/>
      <c r="AA13" s="110"/>
      <c r="AB13" s="110"/>
    </row>
    <row r="14" spans="1:28" ht="179.25" hidden="1" customHeight="1" x14ac:dyDescent="0.25">
      <c r="A14" s="115" t="s">
        <v>79</v>
      </c>
      <c r="B14" s="595" t="s">
        <v>2171</v>
      </c>
      <c r="C14" s="257" t="s">
        <v>1513</v>
      </c>
      <c r="D14" s="103" t="s">
        <v>558</v>
      </c>
      <c r="E14" s="105" t="s">
        <v>2118</v>
      </c>
      <c r="F14" s="106">
        <v>1</v>
      </c>
      <c r="G14" s="105" t="s">
        <v>789</v>
      </c>
      <c r="H14" s="103" t="s">
        <v>558</v>
      </c>
      <c r="I14" s="109">
        <v>43831</v>
      </c>
      <c r="J14" s="109">
        <v>44196</v>
      </c>
      <c r="K14" s="110"/>
      <c r="L14" s="110"/>
      <c r="M14" s="110"/>
      <c r="N14" s="110"/>
      <c r="O14" s="110"/>
      <c r="P14" s="110"/>
      <c r="Q14" s="110"/>
      <c r="R14" s="110"/>
      <c r="S14" s="110"/>
      <c r="T14" s="110"/>
      <c r="U14" s="110"/>
      <c r="V14" s="110"/>
      <c r="W14" s="110"/>
      <c r="X14" s="110"/>
      <c r="Y14" s="110"/>
      <c r="Z14" s="110"/>
      <c r="AA14" s="110"/>
      <c r="AB14" s="110"/>
    </row>
    <row r="15" spans="1:28" ht="66" hidden="1" customHeight="1" x14ac:dyDescent="0.25">
      <c r="A15" s="105" t="s">
        <v>85</v>
      </c>
      <c r="B15" s="595" t="s">
        <v>2172</v>
      </c>
      <c r="C15" s="154" t="s">
        <v>951</v>
      </c>
      <c r="D15" s="103" t="s">
        <v>790</v>
      </c>
      <c r="E15" s="105" t="s">
        <v>2119</v>
      </c>
      <c r="F15" s="106">
        <v>1</v>
      </c>
      <c r="G15" s="105" t="s">
        <v>792</v>
      </c>
      <c r="H15" s="182" t="s">
        <v>793</v>
      </c>
      <c r="I15" s="109">
        <v>43831</v>
      </c>
      <c r="J15" s="109">
        <v>44196</v>
      </c>
      <c r="K15" s="110"/>
      <c r="L15" s="110"/>
      <c r="M15" s="110"/>
      <c r="N15" s="110"/>
      <c r="O15" s="110"/>
      <c r="P15" s="110"/>
      <c r="Q15" s="110"/>
      <c r="R15" s="110"/>
      <c r="S15" s="110"/>
      <c r="T15" s="110"/>
      <c r="U15" s="110"/>
      <c r="V15" s="110"/>
      <c r="W15" s="110"/>
      <c r="X15" s="110"/>
      <c r="Y15" s="110"/>
      <c r="Z15" s="110"/>
      <c r="AA15" s="110"/>
      <c r="AB15" s="110"/>
    </row>
    <row r="16" spans="1:28" ht="69.75" hidden="1" customHeight="1" x14ac:dyDescent="0.25">
      <c r="A16" s="105" t="s">
        <v>87</v>
      </c>
      <c r="B16" s="595" t="s">
        <v>2173</v>
      </c>
      <c r="C16" s="444" t="s">
        <v>2005</v>
      </c>
      <c r="D16" s="103" t="s">
        <v>715</v>
      </c>
      <c r="E16" s="105" t="s">
        <v>2120</v>
      </c>
      <c r="F16" s="106">
        <v>1</v>
      </c>
      <c r="G16" s="427" t="s">
        <v>2006</v>
      </c>
      <c r="H16" s="103" t="s">
        <v>715</v>
      </c>
      <c r="I16" s="109">
        <v>43831</v>
      </c>
      <c r="J16" s="109">
        <v>44196</v>
      </c>
      <c r="K16" s="110"/>
      <c r="L16" s="110"/>
      <c r="M16" s="110"/>
      <c r="N16" s="110"/>
      <c r="O16" s="110"/>
      <c r="P16" s="110"/>
      <c r="Q16" s="110"/>
      <c r="R16" s="110"/>
      <c r="S16" s="110"/>
      <c r="T16" s="110"/>
      <c r="U16" s="110"/>
      <c r="V16" s="110"/>
      <c r="W16" s="110"/>
      <c r="X16" s="110"/>
      <c r="Y16" s="110"/>
      <c r="Z16" s="110"/>
      <c r="AA16" s="110"/>
      <c r="AB16" s="110"/>
    </row>
    <row r="17" spans="1:28" ht="100.5" hidden="1" customHeight="1" x14ac:dyDescent="0.25">
      <c r="A17" s="105" t="s">
        <v>77</v>
      </c>
      <c r="B17" s="595" t="s">
        <v>2174</v>
      </c>
      <c r="C17" s="182" t="s">
        <v>1483</v>
      </c>
      <c r="D17" s="103" t="s">
        <v>794</v>
      </c>
      <c r="E17" s="105" t="s">
        <v>2121</v>
      </c>
      <c r="F17" s="116">
        <v>1</v>
      </c>
      <c r="G17" s="105" t="s">
        <v>795</v>
      </c>
      <c r="H17" s="182" t="s">
        <v>1348</v>
      </c>
      <c r="I17" s="109">
        <v>43831</v>
      </c>
      <c r="J17" s="109">
        <v>44196</v>
      </c>
      <c r="K17" s="110"/>
      <c r="L17" s="110"/>
      <c r="M17" s="110"/>
      <c r="N17" s="110"/>
      <c r="O17" s="110"/>
      <c r="P17" s="110"/>
      <c r="Q17" s="110"/>
      <c r="R17" s="110"/>
      <c r="S17" s="110"/>
      <c r="T17" s="110"/>
      <c r="U17" s="110"/>
      <c r="V17" s="110"/>
      <c r="W17" s="110"/>
      <c r="X17" s="110"/>
      <c r="Y17" s="110"/>
      <c r="Z17" s="110"/>
      <c r="AA17" s="110"/>
      <c r="AB17" s="110"/>
    </row>
    <row r="18" spans="1:28" ht="72.75" hidden="1" customHeight="1" x14ac:dyDescent="0.25">
      <c r="A18" s="105" t="s">
        <v>75</v>
      </c>
      <c r="B18" s="595" t="s">
        <v>2175</v>
      </c>
      <c r="C18" s="252" t="s">
        <v>2000</v>
      </c>
      <c r="D18" s="103" t="s">
        <v>796</v>
      </c>
      <c r="E18" s="105" t="s">
        <v>2122</v>
      </c>
      <c r="F18" s="116">
        <v>1</v>
      </c>
      <c r="G18" s="105" t="s">
        <v>797</v>
      </c>
      <c r="H18" s="103" t="s">
        <v>798</v>
      </c>
      <c r="I18" s="109">
        <v>43831</v>
      </c>
      <c r="J18" s="109">
        <v>44196</v>
      </c>
      <c r="K18" s="110"/>
      <c r="L18" s="110"/>
      <c r="M18" s="110"/>
      <c r="N18" s="110"/>
      <c r="O18" s="110"/>
      <c r="P18" s="110"/>
      <c r="Q18" s="110"/>
      <c r="R18" s="110"/>
      <c r="S18" s="110"/>
      <c r="T18" s="110"/>
      <c r="U18" s="110"/>
      <c r="V18" s="110"/>
      <c r="W18" s="110"/>
      <c r="X18" s="110"/>
      <c r="Y18" s="110"/>
      <c r="Z18" s="110"/>
      <c r="AA18" s="110"/>
      <c r="AB18" s="110"/>
    </row>
    <row r="19" spans="1:28" ht="72.75" hidden="1" customHeight="1" x14ac:dyDescent="0.25">
      <c r="A19" s="105" t="s">
        <v>75</v>
      </c>
      <c r="B19" s="595" t="s">
        <v>2176</v>
      </c>
      <c r="C19" s="252" t="s">
        <v>2001</v>
      </c>
      <c r="D19" s="103" t="s">
        <v>799</v>
      </c>
      <c r="E19" s="105" t="s">
        <v>2123</v>
      </c>
      <c r="F19" s="116">
        <v>1</v>
      </c>
      <c r="G19" s="105" t="s">
        <v>801</v>
      </c>
      <c r="H19" s="103" t="s">
        <v>798</v>
      </c>
      <c r="I19" s="109">
        <v>43831</v>
      </c>
      <c r="J19" s="109">
        <v>44196</v>
      </c>
      <c r="K19" s="110"/>
      <c r="L19" s="110"/>
      <c r="M19" s="110"/>
      <c r="N19" s="110"/>
      <c r="O19" s="110"/>
      <c r="P19" s="110"/>
      <c r="Q19" s="110"/>
      <c r="R19" s="110"/>
      <c r="S19" s="110"/>
      <c r="T19" s="110"/>
      <c r="U19" s="110"/>
      <c r="V19" s="110"/>
      <c r="W19" s="110"/>
      <c r="X19" s="110"/>
      <c r="Y19" s="110"/>
      <c r="Z19" s="110"/>
      <c r="AA19" s="110"/>
      <c r="AB19" s="110"/>
    </row>
    <row r="20" spans="1:28" ht="72.75" hidden="1" customHeight="1" x14ac:dyDescent="0.25">
      <c r="A20" s="105" t="s">
        <v>75</v>
      </c>
      <c r="B20" s="595" t="s">
        <v>2177</v>
      </c>
      <c r="C20" s="252" t="s">
        <v>2002</v>
      </c>
      <c r="D20" s="103" t="s">
        <v>804</v>
      </c>
      <c r="E20" s="105" t="s">
        <v>2124</v>
      </c>
      <c r="F20" s="116">
        <v>1</v>
      </c>
      <c r="G20" s="105" t="s">
        <v>805</v>
      </c>
      <c r="H20" s="103" t="s">
        <v>798</v>
      </c>
      <c r="I20" s="109">
        <v>43831</v>
      </c>
      <c r="J20" s="109">
        <v>44196</v>
      </c>
      <c r="K20" s="110"/>
      <c r="L20" s="110"/>
      <c r="M20" s="110"/>
      <c r="N20" s="110"/>
      <c r="O20" s="110"/>
      <c r="P20" s="110"/>
      <c r="Q20" s="110"/>
      <c r="R20" s="110"/>
      <c r="S20" s="110"/>
      <c r="T20" s="110"/>
      <c r="U20" s="110"/>
      <c r="V20" s="110"/>
      <c r="W20" s="110"/>
      <c r="X20" s="110"/>
      <c r="Y20" s="110"/>
      <c r="Z20" s="110"/>
      <c r="AA20" s="110"/>
      <c r="AB20" s="110"/>
    </row>
    <row r="21" spans="1:28" ht="72.75" hidden="1" customHeight="1" x14ac:dyDescent="0.25">
      <c r="A21" s="105" t="s">
        <v>75</v>
      </c>
      <c r="B21" s="595" t="s">
        <v>2178</v>
      </c>
      <c r="C21" s="252" t="s">
        <v>2003</v>
      </c>
      <c r="D21" s="103" t="s">
        <v>806</v>
      </c>
      <c r="E21" s="105" t="s">
        <v>2125</v>
      </c>
      <c r="F21" s="116">
        <v>1</v>
      </c>
      <c r="G21" s="105" t="s">
        <v>807</v>
      </c>
      <c r="H21" s="103" t="s">
        <v>798</v>
      </c>
      <c r="I21" s="109">
        <v>43831</v>
      </c>
      <c r="J21" s="109">
        <v>44196</v>
      </c>
      <c r="K21" s="110"/>
      <c r="L21" s="110"/>
      <c r="M21" s="110"/>
      <c r="N21" s="110"/>
      <c r="O21" s="110"/>
      <c r="P21" s="110"/>
      <c r="Q21" s="110"/>
      <c r="R21" s="110"/>
      <c r="S21" s="110"/>
      <c r="T21" s="110"/>
      <c r="U21" s="110"/>
      <c r="V21" s="110"/>
      <c r="W21" s="110"/>
      <c r="X21" s="110"/>
      <c r="Y21" s="110"/>
      <c r="Z21" s="110"/>
      <c r="AA21" s="110"/>
      <c r="AB21" s="110"/>
    </row>
    <row r="22" spans="1:28" ht="72.75" hidden="1" customHeight="1" x14ac:dyDescent="0.25">
      <c r="A22" s="105" t="s">
        <v>75</v>
      </c>
      <c r="B22" s="595" t="s">
        <v>2179</v>
      </c>
      <c r="C22" s="252" t="s">
        <v>2002</v>
      </c>
      <c r="D22" s="103" t="s">
        <v>808</v>
      </c>
      <c r="E22" s="105" t="s">
        <v>2126</v>
      </c>
      <c r="F22" s="116">
        <v>1</v>
      </c>
      <c r="G22" s="105" t="s">
        <v>809</v>
      </c>
      <c r="H22" s="103" t="s">
        <v>798</v>
      </c>
      <c r="I22" s="109">
        <v>43831</v>
      </c>
      <c r="J22" s="109">
        <v>44196</v>
      </c>
      <c r="K22" s="110"/>
      <c r="L22" s="110"/>
      <c r="M22" s="110"/>
      <c r="N22" s="110"/>
      <c r="O22" s="110"/>
      <c r="P22" s="110"/>
      <c r="Q22" s="110"/>
      <c r="R22" s="110"/>
      <c r="S22" s="110"/>
      <c r="T22" s="110"/>
      <c r="U22" s="110"/>
      <c r="V22" s="110"/>
      <c r="W22" s="110"/>
      <c r="X22" s="110"/>
      <c r="Y22" s="110"/>
      <c r="Z22" s="110"/>
      <c r="AA22" s="110"/>
      <c r="AB22" s="110"/>
    </row>
    <row r="23" spans="1:28" ht="72.75" hidden="1" customHeight="1" x14ac:dyDescent="0.25">
      <c r="A23" s="105" t="s">
        <v>75</v>
      </c>
      <c r="B23" s="595" t="s">
        <v>2180</v>
      </c>
      <c r="C23" s="252" t="s">
        <v>2002</v>
      </c>
      <c r="D23" s="103" t="s">
        <v>810</v>
      </c>
      <c r="E23" s="105" t="s">
        <v>2127</v>
      </c>
      <c r="F23" s="116">
        <v>1</v>
      </c>
      <c r="G23" s="105" t="s">
        <v>811</v>
      </c>
      <c r="H23" s="103" t="s">
        <v>798</v>
      </c>
      <c r="I23" s="109">
        <v>43831</v>
      </c>
      <c r="J23" s="109">
        <v>44196</v>
      </c>
      <c r="K23" s="110"/>
      <c r="L23" s="110"/>
      <c r="M23" s="110"/>
      <c r="N23" s="110"/>
      <c r="O23" s="110"/>
      <c r="P23" s="110"/>
      <c r="Q23" s="110"/>
      <c r="R23" s="110"/>
      <c r="S23" s="110"/>
      <c r="T23" s="110"/>
      <c r="U23" s="110"/>
      <c r="V23" s="110"/>
      <c r="W23" s="110"/>
      <c r="X23" s="110"/>
      <c r="Y23" s="110"/>
      <c r="Z23" s="110"/>
      <c r="AA23" s="110"/>
      <c r="AB23" s="110"/>
    </row>
    <row r="24" spans="1:28" ht="72.75" hidden="1" customHeight="1" x14ac:dyDescent="0.25">
      <c r="A24" s="105" t="s">
        <v>75</v>
      </c>
      <c r="B24" s="595" t="s">
        <v>2181</v>
      </c>
      <c r="C24" s="252" t="s">
        <v>2001</v>
      </c>
      <c r="D24" s="103" t="s">
        <v>812</v>
      </c>
      <c r="E24" s="105" t="s">
        <v>2128</v>
      </c>
      <c r="F24" s="116">
        <v>1</v>
      </c>
      <c r="G24" s="105" t="s">
        <v>813</v>
      </c>
      <c r="H24" s="103" t="s">
        <v>798</v>
      </c>
      <c r="I24" s="109">
        <v>43831</v>
      </c>
      <c r="J24" s="109">
        <v>44196</v>
      </c>
      <c r="K24" s="110"/>
      <c r="L24" s="110"/>
      <c r="M24" s="110"/>
      <c r="N24" s="110"/>
      <c r="O24" s="110"/>
      <c r="P24" s="110"/>
      <c r="Q24" s="110"/>
      <c r="R24" s="110"/>
      <c r="S24" s="110"/>
      <c r="T24" s="110"/>
      <c r="U24" s="110"/>
      <c r="V24" s="110"/>
      <c r="W24" s="110"/>
      <c r="X24" s="110"/>
      <c r="Y24" s="110"/>
      <c r="Z24" s="110"/>
      <c r="AA24" s="110"/>
      <c r="AB24" s="110"/>
    </row>
    <row r="25" spans="1:28" ht="72.75" hidden="1" customHeight="1" x14ac:dyDescent="0.25">
      <c r="A25" s="105" t="s">
        <v>75</v>
      </c>
      <c r="B25" s="595" t="s">
        <v>2182</v>
      </c>
      <c r="C25" s="252" t="s">
        <v>2003</v>
      </c>
      <c r="D25" s="103" t="s">
        <v>814</v>
      </c>
      <c r="E25" s="105" t="s">
        <v>2129</v>
      </c>
      <c r="F25" s="116">
        <v>1</v>
      </c>
      <c r="G25" s="105" t="s">
        <v>815</v>
      </c>
      <c r="H25" s="103" t="s">
        <v>798</v>
      </c>
      <c r="I25" s="109">
        <v>43831</v>
      </c>
      <c r="J25" s="109">
        <v>44196</v>
      </c>
      <c r="K25" s="110"/>
      <c r="L25" s="110"/>
      <c r="M25" s="110"/>
      <c r="N25" s="110"/>
      <c r="O25" s="110"/>
      <c r="P25" s="110"/>
      <c r="Q25" s="110"/>
      <c r="R25" s="110"/>
      <c r="S25" s="110"/>
      <c r="T25" s="110"/>
      <c r="U25" s="110"/>
      <c r="V25" s="110"/>
      <c r="W25" s="110"/>
      <c r="X25" s="110"/>
      <c r="Y25" s="110"/>
      <c r="Z25" s="110"/>
      <c r="AA25" s="110"/>
      <c r="AB25" s="110"/>
    </row>
    <row r="26" spans="1:28" ht="66.75" hidden="1" customHeight="1" x14ac:dyDescent="0.25">
      <c r="A26" s="115" t="s">
        <v>83</v>
      </c>
      <c r="B26" s="595" t="s">
        <v>2183</v>
      </c>
      <c r="C26" s="187" t="s">
        <v>957</v>
      </c>
      <c r="D26" s="150" t="s">
        <v>912</v>
      </c>
      <c r="E26" s="154" t="s">
        <v>913</v>
      </c>
      <c r="F26" s="155">
        <v>1</v>
      </c>
      <c r="G26" s="149" t="s">
        <v>914</v>
      </c>
      <c r="H26" s="150" t="s">
        <v>915</v>
      </c>
      <c r="I26" s="109">
        <v>43831</v>
      </c>
      <c r="J26" s="109">
        <v>44196</v>
      </c>
      <c r="K26" s="110"/>
      <c r="L26" s="110"/>
      <c r="M26" s="110"/>
      <c r="N26" s="110"/>
      <c r="O26" s="110"/>
      <c r="P26" s="110"/>
      <c r="Q26" s="110"/>
      <c r="R26" s="110"/>
      <c r="S26" s="110"/>
      <c r="T26" s="110"/>
      <c r="U26" s="110"/>
      <c r="V26" s="110"/>
      <c r="W26" s="110"/>
      <c r="X26" s="110"/>
      <c r="Y26" s="110"/>
      <c r="Z26" s="110"/>
      <c r="AA26" s="110"/>
      <c r="AB26" s="110"/>
    </row>
    <row r="27" spans="1:28" ht="78.75" hidden="1" x14ac:dyDescent="0.25">
      <c r="A27" s="115" t="s">
        <v>81</v>
      </c>
      <c r="B27" s="149" t="s">
        <v>2184</v>
      </c>
      <c r="C27" s="176" t="s">
        <v>931</v>
      </c>
      <c r="D27" s="176" t="s">
        <v>932</v>
      </c>
      <c r="E27" s="176" t="s">
        <v>2130</v>
      </c>
      <c r="F27" s="155">
        <v>1</v>
      </c>
      <c r="G27" s="176" t="s">
        <v>933</v>
      </c>
      <c r="H27" s="150" t="s">
        <v>934</v>
      </c>
      <c r="I27" s="109">
        <v>43831</v>
      </c>
      <c r="J27" s="109">
        <v>44196</v>
      </c>
      <c r="K27" s="110"/>
      <c r="L27" s="110"/>
      <c r="M27" s="110"/>
      <c r="N27" s="110"/>
      <c r="O27" s="110"/>
      <c r="P27" s="110"/>
      <c r="Q27" s="110"/>
      <c r="R27" s="110"/>
      <c r="S27" s="110"/>
      <c r="T27" s="110"/>
      <c r="U27" s="110"/>
      <c r="V27" s="110"/>
      <c r="W27" s="110"/>
      <c r="X27" s="110"/>
      <c r="Y27" s="110"/>
      <c r="Z27" s="110"/>
      <c r="AA27" s="110"/>
      <c r="AB27" s="110"/>
    </row>
    <row r="28" spans="1:28" s="148" customFormat="1" ht="173.25" hidden="1" x14ac:dyDescent="0.25">
      <c r="A28" s="105" t="s">
        <v>75</v>
      </c>
      <c r="B28" s="596" t="s">
        <v>2185</v>
      </c>
      <c r="C28" s="216" t="s">
        <v>2095</v>
      </c>
      <c r="D28" s="559" t="s">
        <v>1247</v>
      </c>
      <c r="E28" s="219" t="s">
        <v>2131</v>
      </c>
      <c r="F28" s="155">
        <v>1</v>
      </c>
      <c r="G28" s="218" t="s">
        <v>1249</v>
      </c>
      <c r="H28" s="219" t="s">
        <v>798</v>
      </c>
      <c r="I28" s="109">
        <v>43831</v>
      </c>
      <c r="J28" s="109">
        <v>44196</v>
      </c>
      <c r="K28" s="110"/>
      <c r="L28" s="110"/>
      <c r="M28" s="110"/>
      <c r="N28" s="110"/>
      <c r="O28" s="110"/>
      <c r="P28" s="110"/>
      <c r="Q28" s="110"/>
      <c r="R28" s="110"/>
      <c r="S28" s="110"/>
      <c r="T28" s="110"/>
      <c r="U28" s="110"/>
      <c r="V28" s="110"/>
      <c r="W28" s="110"/>
      <c r="X28" s="110"/>
      <c r="Y28" s="110"/>
      <c r="Z28" s="110"/>
      <c r="AA28" s="110"/>
      <c r="AB28" s="110"/>
    </row>
    <row r="29" spans="1:28" s="148" customFormat="1" ht="141.75" hidden="1" x14ac:dyDescent="0.25">
      <c r="A29" s="105" t="s">
        <v>75</v>
      </c>
      <c r="B29" s="597" t="s">
        <v>2186</v>
      </c>
      <c r="C29" s="216" t="s">
        <v>2096</v>
      </c>
      <c r="D29" s="559" t="s">
        <v>1248</v>
      </c>
      <c r="E29" s="219" t="s">
        <v>2132</v>
      </c>
      <c r="F29" s="155">
        <v>1</v>
      </c>
      <c r="G29" s="218" t="s">
        <v>1250</v>
      </c>
      <c r="H29" s="219" t="s">
        <v>1253</v>
      </c>
      <c r="I29" s="109">
        <v>43831</v>
      </c>
      <c r="J29" s="109">
        <v>44196</v>
      </c>
      <c r="K29" s="110"/>
      <c r="L29" s="110"/>
      <c r="M29" s="110"/>
      <c r="N29" s="110"/>
      <c r="O29" s="110"/>
      <c r="P29" s="110"/>
      <c r="Q29" s="110"/>
      <c r="R29" s="110"/>
      <c r="S29" s="110"/>
      <c r="T29" s="110"/>
      <c r="U29" s="110"/>
      <c r="V29" s="110"/>
      <c r="W29" s="110"/>
      <c r="X29" s="110"/>
      <c r="Y29" s="110"/>
      <c r="Z29" s="110"/>
      <c r="AA29" s="110"/>
      <c r="AB29" s="110"/>
    </row>
    <row r="30" spans="1:28" s="148" customFormat="1" ht="126" hidden="1" x14ac:dyDescent="0.25">
      <c r="A30" s="105" t="s">
        <v>75</v>
      </c>
      <c r="B30" s="597" t="s">
        <v>2187</v>
      </c>
      <c r="C30" s="216" t="s">
        <v>2097</v>
      </c>
      <c r="D30" s="559" t="s">
        <v>1248</v>
      </c>
      <c r="E30" s="219" t="s">
        <v>2133</v>
      </c>
      <c r="F30" s="155">
        <v>1</v>
      </c>
      <c r="G30" s="218" t="s">
        <v>1251</v>
      </c>
      <c r="H30" s="219" t="s">
        <v>1254</v>
      </c>
      <c r="I30" s="109">
        <v>43831</v>
      </c>
      <c r="J30" s="109">
        <v>44196</v>
      </c>
      <c r="K30" s="110"/>
      <c r="L30" s="110"/>
      <c r="M30" s="110"/>
      <c r="N30" s="110"/>
      <c r="O30" s="110"/>
      <c r="P30" s="110"/>
      <c r="Q30" s="110"/>
      <c r="R30" s="110"/>
      <c r="S30" s="110"/>
      <c r="T30" s="110"/>
      <c r="U30" s="110"/>
      <c r="V30" s="110"/>
      <c r="W30" s="110"/>
      <c r="X30" s="110"/>
      <c r="Y30" s="110"/>
      <c r="Z30" s="110"/>
      <c r="AA30" s="110"/>
      <c r="AB30" s="110"/>
    </row>
    <row r="31" spans="1:28" s="148" customFormat="1" ht="94.5" hidden="1" x14ac:dyDescent="0.25">
      <c r="A31" s="105" t="s">
        <v>75</v>
      </c>
      <c r="B31" s="597" t="s">
        <v>2188</v>
      </c>
      <c r="C31" s="216" t="s">
        <v>2097</v>
      </c>
      <c r="D31" s="559" t="s">
        <v>1248</v>
      </c>
      <c r="E31" s="219" t="s">
        <v>2134</v>
      </c>
      <c r="F31" s="155">
        <v>1</v>
      </c>
      <c r="G31" s="218" t="s">
        <v>1252</v>
      </c>
      <c r="H31" s="219" t="s">
        <v>1255</v>
      </c>
      <c r="I31" s="109">
        <v>43831</v>
      </c>
      <c r="J31" s="109">
        <v>44196</v>
      </c>
      <c r="K31" s="110"/>
      <c r="L31" s="110"/>
      <c r="M31" s="110"/>
      <c r="N31" s="110"/>
      <c r="O31" s="110"/>
      <c r="P31" s="110"/>
      <c r="Q31" s="110"/>
      <c r="R31" s="110"/>
      <c r="S31" s="110"/>
      <c r="T31" s="110"/>
      <c r="U31" s="110"/>
      <c r="V31" s="110"/>
      <c r="W31" s="110"/>
      <c r="X31" s="110"/>
      <c r="Y31" s="110"/>
      <c r="Z31" s="110"/>
      <c r="AA31" s="110"/>
      <c r="AB31" s="110"/>
    </row>
    <row r="32" spans="1:28" s="148" customFormat="1" ht="157.5" hidden="1" x14ac:dyDescent="0.25">
      <c r="A32" s="105" t="s">
        <v>67</v>
      </c>
      <c r="B32" s="598" t="s">
        <v>2189</v>
      </c>
      <c r="C32" s="176" t="s">
        <v>2098</v>
      </c>
      <c r="D32" s="219" t="s">
        <v>1256</v>
      </c>
      <c r="E32" s="219" t="s">
        <v>2135</v>
      </c>
      <c r="F32" s="155">
        <v>1</v>
      </c>
      <c r="G32" s="219" t="s">
        <v>1258</v>
      </c>
      <c r="H32" s="219" t="s">
        <v>798</v>
      </c>
      <c r="I32" s="109">
        <v>43831</v>
      </c>
      <c r="J32" s="109">
        <v>44196</v>
      </c>
      <c r="K32" s="110"/>
      <c r="L32" s="110"/>
      <c r="M32" s="110"/>
      <c r="N32" s="110"/>
      <c r="O32" s="110"/>
      <c r="P32" s="110"/>
      <c r="Q32" s="110"/>
      <c r="R32" s="110"/>
      <c r="S32" s="110"/>
      <c r="T32" s="110"/>
      <c r="U32" s="110"/>
      <c r="V32" s="110"/>
      <c r="W32" s="110"/>
      <c r="X32" s="110"/>
      <c r="Y32" s="110"/>
      <c r="Z32" s="110"/>
      <c r="AA32" s="110"/>
      <c r="AB32" s="110"/>
    </row>
    <row r="33" spans="1:28" s="148" customFormat="1" ht="173.25" hidden="1" x14ac:dyDescent="0.25">
      <c r="A33" s="105" t="s">
        <v>75</v>
      </c>
      <c r="B33" s="599" t="s">
        <v>2190</v>
      </c>
      <c r="C33" s="149" t="s">
        <v>2095</v>
      </c>
      <c r="D33" s="238" t="s">
        <v>1257</v>
      </c>
      <c r="E33" s="238" t="s">
        <v>2136</v>
      </c>
      <c r="F33" s="155">
        <v>1</v>
      </c>
      <c r="G33" s="238" t="s">
        <v>1259</v>
      </c>
      <c r="H33" s="238" t="s">
        <v>798</v>
      </c>
      <c r="I33" s="109">
        <v>43831</v>
      </c>
      <c r="J33" s="109">
        <v>44196</v>
      </c>
      <c r="K33" s="110"/>
      <c r="L33" s="110"/>
      <c r="M33" s="110"/>
      <c r="N33" s="110"/>
      <c r="O33" s="110"/>
      <c r="P33" s="110"/>
      <c r="Q33" s="110"/>
      <c r="R33" s="110"/>
      <c r="S33" s="110"/>
      <c r="T33" s="110"/>
      <c r="U33" s="110"/>
      <c r="V33" s="110"/>
      <c r="W33" s="110"/>
      <c r="X33" s="110"/>
      <c r="Y33" s="110"/>
      <c r="Z33" s="110"/>
      <c r="AA33" s="110"/>
      <c r="AB33" s="110"/>
    </row>
    <row r="34" spans="1:28" s="148" customFormat="1" ht="173.25" hidden="1" x14ac:dyDescent="0.25">
      <c r="A34" s="105" t="s">
        <v>75</v>
      </c>
      <c r="B34" s="216" t="s">
        <v>2191</v>
      </c>
      <c r="C34" s="149" t="s">
        <v>2095</v>
      </c>
      <c r="D34" s="150" t="s">
        <v>1112</v>
      </c>
      <c r="E34" s="150" t="s">
        <v>2137</v>
      </c>
      <c r="F34" s="155">
        <v>1</v>
      </c>
      <c r="G34" s="150" t="s">
        <v>1260</v>
      </c>
      <c r="H34" s="150" t="s">
        <v>1261</v>
      </c>
      <c r="I34" s="109">
        <v>43831</v>
      </c>
      <c r="J34" s="109">
        <v>44196</v>
      </c>
      <c r="K34" s="110"/>
      <c r="L34" s="110"/>
      <c r="M34" s="110"/>
      <c r="N34" s="110"/>
      <c r="O34" s="110"/>
      <c r="P34" s="110"/>
      <c r="Q34" s="110"/>
      <c r="R34" s="110"/>
      <c r="S34" s="110"/>
      <c r="T34" s="110"/>
      <c r="U34" s="110"/>
      <c r="V34" s="110"/>
      <c r="W34" s="110"/>
      <c r="X34" s="110"/>
      <c r="Y34" s="110"/>
      <c r="Z34" s="110"/>
      <c r="AA34" s="110"/>
      <c r="AB34" s="110"/>
    </row>
    <row r="35" spans="1:28" s="148" customFormat="1" ht="173.25" hidden="1" x14ac:dyDescent="0.25">
      <c r="A35" s="105" t="s">
        <v>75</v>
      </c>
      <c r="B35" s="216" t="s">
        <v>2192</v>
      </c>
      <c r="C35" s="149" t="s">
        <v>2095</v>
      </c>
      <c r="D35" s="150" t="s">
        <v>1210</v>
      </c>
      <c r="E35" s="150" t="s">
        <v>2138</v>
      </c>
      <c r="F35" s="155">
        <v>1</v>
      </c>
      <c r="G35" s="150" t="s">
        <v>1262</v>
      </c>
      <c r="H35" s="150" t="s">
        <v>798</v>
      </c>
      <c r="I35" s="109">
        <v>43831</v>
      </c>
      <c r="J35" s="109">
        <v>44196</v>
      </c>
      <c r="K35" s="110"/>
      <c r="L35" s="110"/>
      <c r="M35" s="110"/>
      <c r="N35" s="110"/>
      <c r="O35" s="110"/>
      <c r="P35" s="110"/>
      <c r="Q35" s="110"/>
      <c r="R35" s="110"/>
      <c r="S35" s="110"/>
      <c r="T35" s="110"/>
      <c r="U35" s="110"/>
      <c r="V35" s="110"/>
      <c r="W35" s="110"/>
      <c r="X35" s="110"/>
      <c r="Y35" s="110"/>
      <c r="Z35" s="110"/>
      <c r="AA35" s="110"/>
      <c r="AB35" s="110"/>
    </row>
    <row r="36" spans="1:28" s="148" customFormat="1" ht="173.25" hidden="1" x14ac:dyDescent="0.25">
      <c r="A36" s="105" t="s">
        <v>75</v>
      </c>
      <c r="B36" s="216" t="s">
        <v>2193</v>
      </c>
      <c r="C36" s="149" t="s">
        <v>2095</v>
      </c>
      <c r="D36" s="150" t="s">
        <v>1208</v>
      </c>
      <c r="E36" s="150" t="s">
        <v>2139</v>
      </c>
      <c r="F36" s="155">
        <v>1</v>
      </c>
      <c r="G36" s="150" t="s">
        <v>1263</v>
      </c>
      <c r="H36" s="150" t="s">
        <v>1264</v>
      </c>
      <c r="I36" s="109">
        <v>43831</v>
      </c>
      <c r="J36" s="109">
        <v>44196</v>
      </c>
      <c r="K36" s="110"/>
      <c r="L36" s="110"/>
      <c r="M36" s="110"/>
      <c r="N36" s="110"/>
      <c r="O36" s="110"/>
      <c r="P36" s="110"/>
      <c r="Q36" s="110"/>
      <c r="R36" s="110"/>
      <c r="S36" s="110"/>
      <c r="T36" s="110"/>
      <c r="U36" s="110"/>
      <c r="V36" s="110"/>
      <c r="W36" s="110"/>
      <c r="X36" s="110"/>
      <c r="Y36" s="110"/>
      <c r="Z36" s="110"/>
      <c r="AA36" s="110"/>
      <c r="AB36" s="110"/>
    </row>
    <row r="37" spans="1:28" ht="110.25" hidden="1" x14ac:dyDescent="0.25">
      <c r="A37" s="105" t="s">
        <v>93</v>
      </c>
      <c r="B37" s="600" t="s">
        <v>2194</v>
      </c>
      <c r="C37" s="176" t="s">
        <v>2099</v>
      </c>
      <c r="D37" s="226" t="s">
        <v>1248</v>
      </c>
      <c r="E37" s="224" t="s">
        <v>2140</v>
      </c>
      <c r="F37" s="155">
        <v>1</v>
      </c>
      <c r="G37" s="224" t="s">
        <v>1265</v>
      </c>
      <c r="H37" s="226" t="s">
        <v>1266</v>
      </c>
      <c r="I37" s="109">
        <v>43831</v>
      </c>
      <c r="J37" s="109">
        <v>44196</v>
      </c>
      <c r="K37" s="110"/>
      <c r="L37" s="110"/>
      <c r="M37" s="110"/>
      <c r="N37" s="110"/>
      <c r="O37" s="110"/>
      <c r="P37" s="110"/>
      <c r="Q37" s="110"/>
      <c r="R37" s="110"/>
      <c r="S37" s="110"/>
      <c r="T37" s="110"/>
      <c r="U37" s="110"/>
      <c r="V37" s="110"/>
      <c r="W37" s="110"/>
      <c r="X37" s="110"/>
      <c r="Y37" s="110"/>
      <c r="Z37" s="110"/>
      <c r="AA37" s="110"/>
      <c r="AB37" s="110"/>
    </row>
    <row r="38" spans="1:28" s="148" customFormat="1" ht="173.25" hidden="1" x14ac:dyDescent="0.25">
      <c r="A38" s="105" t="s">
        <v>75</v>
      </c>
      <c r="B38" s="437" t="s">
        <v>2195</v>
      </c>
      <c r="C38" s="251" t="s">
        <v>1940</v>
      </c>
      <c r="D38" s="230" t="s">
        <v>1267</v>
      </c>
      <c r="E38" s="437" t="s">
        <v>2141</v>
      </c>
      <c r="F38" s="233">
        <v>1</v>
      </c>
      <c r="G38" s="437" t="s">
        <v>1272</v>
      </c>
      <c r="H38" s="230" t="s">
        <v>1267</v>
      </c>
      <c r="I38" s="109">
        <v>43831</v>
      </c>
      <c r="J38" s="109">
        <v>44196</v>
      </c>
      <c r="K38" s="222"/>
      <c r="L38" s="110"/>
      <c r="M38" s="110"/>
      <c r="N38" s="110"/>
      <c r="O38" s="110"/>
      <c r="P38" s="110"/>
      <c r="Q38" s="110"/>
      <c r="R38" s="110"/>
      <c r="S38" s="110"/>
      <c r="T38" s="110"/>
      <c r="U38" s="110"/>
      <c r="V38" s="110"/>
      <c r="W38" s="110"/>
      <c r="X38" s="110"/>
      <c r="Y38" s="110"/>
      <c r="Z38" s="110"/>
      <c r="AA38" s="110"/>
      <c r="AB38" s="110"/>
    </row>
    <row r="39" spans="1:28" s="148" customFormat="1" ht="110.25" hidden="1" x14ac:dyDescent="0.25">
      <c r="A39" s="105" t="s">
        <v>75</v>
      </c>
      <c r="B39" s="601" t="s">
        <v>2196</v>
      </c>
      <c r="C39" s="251" t="s">
        <v>1941</v>
      </c>
      <c r="D39" s="231" t="s">
        <v>1268</v>
      </c>
      <c r="E39" s="592" t="s">
        <v>2142</v>
      </c>
      <c r="F39" s="232">
        <v>1</v>
      </c>
      <c r="G39" s="227" t="s">
        <v>1273</v>
      </c>
      <c r="H39" s="229" t="s">
        <v>1268</v>
      </c>
      <c r="I39" s="109">
        <v>43831</v>
      </c>
      <c r="J39" s="109">
        <v>44196</v>
      </c>
      <c r="K39" s="222"/>
      <c r="L39" s="110"/>
      <c r="M39" s="110"/>
      <c r="N39" s="110"/>
      <c r="O39" s="110"/>
      <c r="P39" s="110"/>
      <c r="Q39" s="110"/>
      <c r="R39" s="110"/>
      <c r="S39" s="110"/>
      <c r="T39" s="110"/>
      <c r="U39" s="110"/>
      <c r="V39" s="110"/>
      <c r="W39" s="110"/>
      <c r="X39" s="110"/>
      <c r="Y39" s="110"/>
      <c r="Z39" s="110"/>
      <c r="AA39" s="110"/>
      <c r="AB39" s="110"/>
    </row>
    <row r="40" spans="1:28" s="148" customFormat="1" ht="78.75" hidden="1" x14ac:dyDescent="0.25">
      <c r="A40" s="105" t="s">
        <v>75</v>
      </c>
      <c r="B40" s="602" t="s">
        <v>2197</v>
      </c>
      <c r="C40" s="251" t="s">
        <v>1942</v>
      </c>
      <c r="D40" s="224" t="s">
        <v>1269</v>
      </c>
      <c r="E40" s="224" t="s">
        <v>2143</v>
      </c>
      <c r="F40" s="232">
        <v>1</v>
      </c>
      <c r="G40" s="224" t="s">
        <v>1274</v>
      </c>
      <c r="H40" s="224" t="s">
        <v>1275</v>
      </c>
      <c r="I40" s="109">
        <v>43831</v>
      </c>
      <c r="J40" s="109">
        <v>44196</v>
      </c>
      <c r="K40" s="222"/>
      <c r="L40" s="110"/>
      <c r="M40" s="110"/>
      <c r="N40" s="110"/>
      <c r="O40" s="110"/>
      <c r="P40" s="110"/>
      <c r="Q40" s="110"/>
      <c r="R40" s="110"/>
      <c r="S40" s="110"/>
      <c r="T40" s="110"/>
      <c r="U40" s="110"/>
      <c r="V40" s="110"/>
      <c r="W40" s="110"/>
      <c r="X40" s="110"/>
      <c r="Y40" s="110"/>
      <c r="Z40" s="110"/>
      <c r="AA40" s="110"/>
      <c r="AB40" s="110"/>
    </row>
    <row r="41" spans="1:28" s="148" customFormat="1" ht="141.75" hidden="1" x14ac:dyDescent="0.25">
      <c r="A41" s="105" t="s">
        <v>75</v>
      </c>
      <c r="B41" s="603" t="s">
        <v>2198</v>
      </c>
      <c r="C41" s="251" t="s">
        <v>1943</v>
      </c>
      <c r="D41" s="231" t="s">
        <v>1270</v>
      </c>
      <c r="E41" s="593" t="s">
        <v>2144</v>
      </c>
      <c r="F41" s="232">
        <v>1</v>
      </c>
      <c r="G41" s="228" t="s">
        <v>1276</v>
      </c>
      <c r="H41" s="228" t="s">
        <v>1275</v>
      </c>
      <c r="I41" s="109">
        <v>43831</v>
      </c>
      <c r="J41" s="109">
        <v>44196</v>
      </c>
      <c r="K41" s="222"/>
      <c r="L41" s="110"/>
      <c r="M41" s="110"/>
      <c r="N41" s="110"/>
      <c r="O41" s="110"/>
      <c r="P41" s="110"/>
      <c r="Q41" s="110"/>
      <c r="R41" s="110"/>
      <c r="S41" s="110"/>
      <c r="T41" s="110"/>
      <c r="U41" s="110"/>
      <c r="V41" s="110"/>
      <c r="W41" s="110"/>
      <c r="X41" s="110"/>
      <c r="Y41" s="110"/>
      <c r="Z41" s="110"/>
      <c r="AA41" s="110"/>
      <c r="AB41" s="110"/>
    </row>
    <row r="42" spans="1:28" s="148" customFormat="1" ht="126" hidden="1" x14ac:dyDescent="0.25">
      <c r="A42" s="105" t="s">
        <v>75</v>
      </c>
      <c r="B42" s="602" t="s">
        <v>2199</v>
      </c>
      <c r="C42" s="439" t="s">
        <v>2004</v>
      </c>
      <c r="D42" s="224" t="s">
        <v>1277</v>
      </c>
      <c r="E42" s="224" t="s">
        <v>2145</v>
      </c>
      <c r="F42" s="232">
        <v>1</v>
      </c>
      <c r="G42" s="224" t="s">
        <v>1278</v>
      </c>
      <c r="H42" s="224" t="s">
        <v>1279</v>
      </c>
      <c r="I42" s="109">
        <v>43831</v>
      </c>
      <c r="J42" s="109">
        <v>44196</v>
      </c>
      <c r="K42" s="222"/>
      <c r="L42" s="110"/>
      <c r="M42" s="110"/>
      <c r="N42" s="110"/>
      <c r="O42" s="110"/>
      <c r="P42" s="110"/>
      <c r="Q42" s="110"/>
      <c r="R42" s="110"/>
      <c r="S42" s="110"/>
      <c r="T42" s="110"/>
      <c r="U42" s="110"/>
      <c r="V42" s="110"/>
      <c r="W42" s="110"/>
      <c r="X42" s="110"/>
      <c r="Y42" s="110"/>
      <c r="Z42" s="110"/>
      <c r="AA42" s="110"/>
      <c r="AB42" s="110"/>
    </row>
    <row r="43" spans="1:28" s="148" customFormat="1" ht="315" x14ac:dyDescent="0.25">
      <c r="A43" s="221" t="s">
        <v>69</v>
      </c>
      <c r="B43" s="602" t="s">
        <v>2200</v>
      </c>
      <c r="C43" s="251" t="s">
        <v>1944</v>
      </c>
      <c r="D43" s="226" t="s">
        <v>1271</v>
      </c>
      <c r="E43" s="223" t="s">
        <v>2146</v>
      </c>
      <c r="F43" s="234">
        <v>1</v>
      </c>
      <c r="G43" s="223" t="s">
        <v>1280</v>
      </c>
      <c r="H43" s="223" t="s">
        <v>1279</v>
      </c>
      <c r="I43" s="109">
        <v>43831</v>
      </c>
      <c r="J43" s="109">
        <v>44196</v>
      </c>
      <c r="K43" s="222"/>
      <c r="L43" s="110"/>
      <c r="M43" s="110"/>
      <c r="N43" s="110"/>
      <c r="O43" s="110"/>
      <c r="P43" s="110"/>
      <c r="Q43" s="110"/>
      <c r="R43" s="110"/>
      <c r="S43" s="110"/>
      <c r="T43" s="110"/>
      <c r="U43" s="110"/>
      <c r="V43" s="110"/>
      <c r="W43" s="110"/>
      <c r="X43" s="110"/>
      <c r="Y43" s="110"/>
      <c r="Z43" s="110"/>
      <c r="AA43" s="110"/>
      <c r="AB43" s="110"/>
    </row>
    <row r="44" spans="1:28" s="148" customFormat="1" ht="189" hidden="1" x14ac:dyDescent="0.25">
      <c r="A44" s="105" t="s">
        <v>75</v>
      </c>
      <c r="B44" s="149" t="s">
        <v>2201</v>
      </c>
      <c r="C44" s="150" t="s">
        <v>1319</v>
      </c>
      <c r="D44" s="150" t="s">
        <v>1320</v>
      </c>
      <c r="E44" s="150" t="s">
        <v>2147</v>
      </c>
      <c r="F44" s="235">
        <v>1</v>
      </c>
      <c r="G44" s="150" t="s">
        <v>1321</v>
      </c>
      <c r="H44" s="150" t="s">
        <v>1322</v>
      </c>
      <c r="I44" s="109">
        <v>43831</v>
      </c>
      <c r="J44" s="109">
        <v>44196</v>
      </c>
      <c r="K44" s="222"/>
      <c r="L44" s="110"/>
      <c r="M44" s="110"/>
      <c r="N44" s="110"/>
      <c r="O44" s="110"/>
      <c r="P44" s="110"/>
      <c r="Q44" s="110"/>
      <c r="R44" s="110"/>
      <c r="S44" s="110"/>
      <c r="T44" s="110"/>
      <c r="U44" s="110"/>
      <c r="V44" s="110"/>
      <c r="W44" s="110"/>
      <c r="X44" s="110"/>
      <c r="Y44" s="110"/>
      <c r="Z44" s="110"/>
      <c r="AA44" s="110"/>
      <c r="AB44" s="110"/>
    </row>
    <row r="45" spans="1:28" s="148" customFormat="1" ht="126" hidden="1" x14ac:dyDescent="0.25">
      <c r="A45" s="105" t="s">
        <v>75</v>
      </c>
      <c r="B45" s="149" t="s">
        <v>2202</v>
      </c>
      <c r="C45" s="150" t="s">
        <v>1323</v>
      </c>
      <c r="D45" s="150" t="s">
        <v>1324</v>
      </c>
      <c r="E45" s="150" t="s">
        <v>2148</v>
      </c>
      <c r="F45" s="235">
        <v>1</v>
      </c>
      <c r="G45" s="150" t="s">
        <v>1321</v>
      </c>
      <c r="H45" s="150" t="s">
        <v>1322</v>
      </c>
      <c r="I45" s="109">
        <v>43831</v>
      </c>
      <c r="J45" s="109">
        <v>44196</v>
      </c>
      <c r="K45" s="222"/>
      <c r="L45" s="110"/>
      <c r="M45" s="110"/>
      <c r="N45" s="110"/>
      <c r="O45" s="110"/>
      <c r="P45" s="110"/>
      <c r="Q45" s="110"/>
      <c r="R45" s="110"/>
      <c r="S45" s="110"/>
      <c r="T45" s="110"/>
      <c r="U45" s="110"/>
      <c r="V45" s="110"/>
      <c r="W45" s="110"/>
      <c r="X45" s="110"/>
      <c r="Y45" s="110"/>
      <c r="Z45" s="110"/>
      <c r="AA45" s="110"/>
      <c r="AB45" s="110"/>
    </row>
    <row r="46" spans="1:28" s="148" customFormat="1" ht="110.25" hidden="1" x14ac:dyDescent="0.25">
      <c r="A46" s="105" t="s">
        <v>75</v>
      </c>
      <c r="B46" s="602" t="s">
        <v>2203</v>
      </c>
      <c r="C46" s="236" t="s">
        <v>1325</v>
      </c>
      <c r="D46" s="224" t="s">
        <v>1326</v>
      </c>
      <c r="E46" s="224" t="s">
        <v>2149</v>
      </c>
      <c r="F46" s="234">
        <v>1</v>
      </c>
      <c r="G46" s="224" t="s">
        <v>1327</v>
      </c>
      <c r="H46" s="150" t="s">
        <v>1322</v>
      </c>
      <c r="I46" s="109">
        <v>43831</v>
      </c>
      <c r="J46" s="109">
        <v>44196</v>
      </c>
      <c r="K46" s="222"/>
      <c r="L46" s="110"/>
      <c r="M46" s="110"/>
      <c r="N46" s="110"/>
      <c r="O46" s="110"/>
      <c r="P46" s="110"/>
      <c r="Q46" s="110"/>
      <c r="R46" s="110"/>
      <c r="S46" s="110"/>
      <c r="T46" s="110"/>
      <c r="U46" s="110"/>
      <c r="V46" s="110"/>
      <c r="W46" s="110"/>
      <c r="X46" s="110"/>
      <c r="Y46" s="110"/>
      <c r="Z46" s="110"/>
      <c r="AA46" s="110"/>
      <c r="AB46" s="110"/>
    </row>
    <row r="47" spans="1:28" s="148" customFormat="1" ht="78.75" hidden="1" x14ac:dyDescent="0.25">
      <c r="A47" s="105" t="s">
        <v>75</v>
      </c>
      <c r="B47" s="604" t="s">
        <v>2204</v>
      </c>
      <c r="C47" s="150" t="s">
        <v>1328</v>
      </c>
      <c r="D47" s="219" t="s">
        <v>1602</v>
      </c>
      <c r="E47" s="219" t="s">
        <v>2150</v>
      </c>
      <c r="F47" s="155">
        <v>1</v>
      </c>
      <c r="G47" s="219" t="s">
        <v>1329</v>
      </c>
      <c r="H47" s="150" t="s">
        <v>1322</v>
      </c>
      <c r="I47" s="109">
        <v>43831</v>
      </c>
      <c r="J47" s="109">
        <v>44196</v>
      </c>
      <c r="K47" s="222"/>
      <c r="L47" s="110"/>
      <c r="M47" s="110"/>
      <c r="N47" s="110"/>
      <c r="O47" s="110"/>
      <c r="P47" s="110"/>
      <c r="Q47" s="110"/>
      <c r="R47" s="110"/>
      <c r="S47" s="110"/>
      <c r="T47" s="110"/>
      <c r="U47" s="110"/>
      <c r="V47" s="110"/>
      <c r="W47" s="110"/>
      <c r="X47" s="110"/>
      <c r="Y47" s="110"/>
      <c r="Z47" s="110"/>
      <c r="AA47" s="110"/>
      <c r="AB47" s="110"/>
    </row>
    <row r="48" spans="1:28" s="148" customFormat="1" ht="173.25" hidden="1" x14ac:dyDescent="0.25">
      <c r="A48" s="105" t="s">
        <v>75</v>
      </c>
      <c r="B48" s="149" t="s">
        <v>2205</v>
      </c>
      <c r="C48" s="150" t="s">
        <v>1331</v>
      </c>
      <c r="D48" s="150" t="s">
        <v>1332</v>
      </c>
      <c r="E48" s="150" t="s">
        <v>2151</v>
      </c>
      <c r="F48" s="155">
        <v>1</v>
      </c>
      <c r="G48" s="150" t="s">
        <v>1333</v>
      </c>
      <c r="H48" s="150" t="s">
        <v>1334</v>
      </c>
      <c r="I48" s="109">
        <v>43831</v>
      </c>
      <c r="J48" s="109">
        <v>44196</v>
      </c>
      <c r="K48" s="222"/>
      <c r="L48" s="110"/>
      <c r="M48" s="110"/>
      <c r="N48" s="110"/>
      <c r="O48" s="110"/>
      <c r="P48" s="110"/>
      <c r="Q48" s="110"/>
      <c r="R48" s="110"/>
      <c r="S48" s="110"/>
      <c r="T48" s="110"/>
      <c r="U48" s="110"/>
      <c r="V48" s="110"/>
      <c r="W48" s="110"/>
      <c r="X48" s="110"/>
      <c r="Y48" s="110"/>
      <c r="Z48" s="110"/>
      <c r="AA48" s="110"/>
      <c r="AB48" s="110"/>
    </row>
    <row r="49" spans="1:28" s="148" customFormat="1" ht="110.25" hidden="1" x14ac:dyDescent="0.25">
      <c r="A49" s="105" t="s">
        <v>75</v>
      </c>
      <c r="B49" s="149" t="s">
        <v>2206</v>
      </c>
      <c r="C49" s="150" t="s">
        <v>1335</v>
      </c>
      <c r="D49" s="150" t="s">
        <v>1332</v>
      </c>
      <c r="E49" s="150" t="s">
        <v>2152</v>
      </c>
      <c r="F49" s="155">
        <v>1</v>
      </c>
      <c r="G49" s="150" t="s">
        <v>1336</v>
      </c>
      <c r="H49" s="150" t="s">
        <v>1334</v>
      </c>
      <c r="I49" s="109">
        <v>43831</v>
      </c>
      <c r="J49" s="109">
        <v>44196</v>
      </c>
      <c r="K49" s="222"/>
      <c r="L49" s="110"/>
      <c r="M49" s="110"/>
      <c r="N49" s="110"/>
      <c r="O49" s="110"/>
      <c r="P49" s="110"/>
      <c r="Q49" s="110"/>
      <c r="R49" s="110"/>
      <c r="S49" s="110"/>
      <c r="T49" s="110"/>
      <c r="U49" s="110"/>
      <c r="V49" s="110"/>
      <c r="W49" s="110"/>
      <c r="X49" s="110"/>
      <c r="Y49" s="110"/>
      <c r="Z49" s="110"/>
      <c r="AA49" s="110"/>
      <c r="AB49" s="110"/>
    </row>
    <row r="50" spans="1:28" s="148" customFormat="1" ht="126" hidden="1" x14ac:dyDescent="0.25">
      <c r="A50" s="105" t="s">
        <v>75</v>
      </c>
      <c r="B50" s="149" t="s">
        <v>2207</v>
      </c>
      <c r="C50" s="150" t="s">
        <v>1337</v>
      </c>
      <c r="D50" s="225" t="s">
        <v>1338</v>
      </c>
      <c r="E50" s="150" t="s">
        <v>2153</v>
      </c>
      <c r="F50" s="155">
        <v>1</v>
      </c>
      <c r="G50" s="150" t="s">
        <v>1339</v>
      </c>
      <c r="H50" s="150" t="s">
        <v>1275</v>
      </c>
      <c r="I50" s="109">
        <v>43831</v>
      </c>
      <c r="J50" s="109">
        <v>44196</v>
      </c>
      <c r="K50" s="222"/>
      <c r="L50" s="110"/>
      <c r="M50" s="110"/>
      <c r="N50" s="110"/>
      <c r="O50" s="110"/>
      <c r="P50" s="110"/>
      <c r="Q50" s="110"/>
      <c r="R50" s="110"/>
      <c r="S50" s="110"/>
      <c r="T50" s="110"/>
      <c r="U50" s="110"/>
      <c r="V50" s="110"/>
      <c r="W50" s="110"/>
      <c r="X50" s="110"/>
      <c r="Y50" s="110"/>
      <c r="Z50" s="110"/>
      <c r="AA50" s="110"/>
      <c r="AB50" s="110"/>
    </row>
    <row r="51" spans="1:28" s="148" customFormat="1" ht="126" hidden="1" x14ac:dyDescent="0.25">
      <c r="A51" s="105" t="s">
        <v>75</v>
      </c>
      <c r="B51" s="149" t="s">
        <v>2208</v>
      </c>
      <c r="C51" s="150" t="s">
        <v>1340</v>
      </c>
      <c r="D51" s="150" t="s">
        <v>1341</v>
      </c>
      <c r="E51" s="150" t="s">
        <v>2154</v>
      </c>
      <c r="F51" s="235">
        <v>1</v>
      </c>
      <c r="G51" s="150" t="s">
        <v>1342</v>
      </c>
      <c r="H51" s="150" t="s">
        <v>1343</v>
      </c>
      <c r="I51" s="109">
        <v>43831</v>
      </c>
      <c r="J51" s="109">
        <v>44196</v>
      </c>
      <c r="K51" s="222"/>
      <c r="L51" s="110"/>
      <c r="M51" s="110"/>
      <c r="N51" s="110"/>
      <c r="O51" s="110"/>
      <c r="P51" s="110"/>
      <c r="Q51" s="110"/>
      <c r="R51" s="110"/>
      <c r="S51" s="110"/>
      <c r="T51" s="110"/>
      <c r="U51" s="110"/>
      <c r="V51" s="110"/>
      <c r="W51" s="110"/>
      <c r="X51" s="110"/>
      <c r="Y51" s="110"/>
      <c r="Z51" s="110"/>
      <c r="AA51" s="110"/>
      <c r="AB51" s="110"/>
    </row>
    <row r="52" spans="1:28" s="148" customFormat="1" ht="141.75" hidden="1" x14ac:dyDescent="0.25">
      <c r="A52" s="105" t="s">
        <v>75</v>
      </c>
      <c r="B52" s="604" t="s">
        <v>2209</v>
      </c>
      <c r="C52" s="150" t="s">
        <v>1344</v>
      </c>
      <c r="D52" s="225" t="s">
        <v>1345</v>
      </c>
      <c r="E52" s="219" t="s">
        <v>2155</v>
      </c>
      <c r="F52" s="237">
        <v>1</v>
      </c>
      <c r="G52" s="219" t="s">
        <v>1346</v>
      </c>
      <c r="H52" s="219" t="s">
        <v>1330</v>
      </c>
      <c r="I52" s="109">
        <v>43831</v>
      </c>
      <c r="J52" s="109">
        <v>44196</v>
      </c>
      <c r="K52" s="222"/>
      <c r="L52" s="110"/>
      <c r="M52" s="110"/>
      <c r="N52" s="110"/>
      <c r="O52" s="110"/>
      <c r="P52" s="110"/>
      <c r="Q52" s="110"/>
      <c r="R52" s="110"/>
      <c r="S52" s="110"/>
      <c r="T52" s="110"/>
      <c r="U52" s="110"/>
      <c r="V52" s="110"/>
      <c r="W52" s="110"/>
      <c r="X52" s="110"/>
      <c r="Y52" s="110"/>
      <c r="Z52" s="110"/>
      <c r="AA52" s="110"/>
      <c r="AB52" s="110"/>
    </row>
    <row r="53" spans="1:28" s="148" customFormat="1" ht="126" hidden="1" x14ac:dyDescent="0.25">
      <c r="A53" s="105" t="s">
        <v>75</v>
      </c>
      <c r="B53" s="605" t="s">
        <v>2210</v>
      </c>
      <c r="C53" s="150" t="s">
        <v>1344</v>
      </c>
      <c r="D53" s="225" t="s">
        <v>1345</v>
      </c>
      <c r="E53" s="219" t="s">
        <v>2156</v>
      </c>
      <c r="F53" s="237">
        <v>1</v>
      </c>
      <c r="G53" s="219" t="s">
        <v>1347</v>
      </c>
      <c r="H53" s="219" t="s">
        <v>1330</v>
      </c>
      <c r="I53" s="109">
        <v>43831</v>
      </c>
      <c r="J53" s="109">
        <v>44196</v>
      </c>
      <c r="K53" s="222"/>
      <c r="L53" s="110"/>
      <c r="M53" s="110"/>
      <c r="N53" s="110"/>
      <c r="O53" s="110"/>
      <c r="P53" s="110"/>
      <c r="Q53" s="110"/>
      <c r="R53" s="110"/>
      <c r="S53" s="110"/>
      <c r="T53" s="110"/>
      <c r="U53" s="110"/>
      <c r="V53" s="110"/>
      <c r="W53" s="110"/>
      <c r="X53" s="110"/>
      <c r="Y53" s="110"/>
      <c r="Z53" s="110"/>
      <c r="AA53" s="110"/>
      <c r="AB53" s="110"/>
    </row>
    <row r="54" spans="1:28" s="255" customFormat="1" ht="94.5" hidden="1" x14ac:dyDescent="0.25">
      <c r="A54" s="252" t="s">
        <v>75</v>
      </c>
      <c r="B54" s="426" t="s">
        <v>2211</v>
      </c>
      <c r="C54" s="557" t="s">
        <v>2092</v>
      </c>
      <c r="D54" s="428" t="s">
        <v>1920</v>
      </c>
      <c r="E54" s="427" t="s">
        <v>2157</v>
      </c>
      <c r="F54" s="429">
        <v>1</v>
      </c>
      <c r="G54" s="427" t="s">
        <v>1922</v>
      </c>
      <c r="H54" s="427" t="s">
        <v>1927</v>
      </c>
      <c r="I54" s="109">
        <v>43831</v>
      </c>
      <c r="J54" s="109">
        <v>44196</v>
      </c>
      <c r="K54" s="253"/>
      <c r="L54" s="254"/>
      <c r="M54" s="254"/>
      <c r="N54" s="254"/>
      <c r="O54" s="254"/>
      <c r="P54" s="254"/>
      <c r="Q54" s="254"/>
      <c r="R54" s="254"/>
      <c r="S54" s="254"/>
      <c r="T54" s="254"/>
      <c r="U54" s="254"/>
      <c r="V54" s="254"/>
      <c r="W54" s="254"/>
      <c r="X54" s="254"/>
      <c r="Y54" s="254"/>
      <c r="Z54" s="254"/>
      <c r="AA54" s="254"/>
      <c r="AB54" s="254"/>
    </row>
    <row r="55" spans="1:28" s="255" customFormat="1" ht="114.95" hidden="1" customHeight="1" x14ac:dyDescent="0.25">
      <c r="A55" s="771" t="s">
        <v>87</v>
      </c>
      <c r="B55" s="765" t="s">
        <v>2212</v>
      </c>
      <c r="C55" s="769" t="s">
        <v>2111</v>
      </c>
      <c r="D55" s="767" t="s">
        <v>1921</v>
      </c>
      <c r="E55" s="427" t="s">
        <v>2158</v>
      </c>
      <c r="F55" s="429">
        <v>0.5</v>
      </c>
      <c r="G55" s="427" t="s">
        <v>1923</v>
      </c>
      <c r="H55" s="427" t="s">
        <v>1928</v>
      </c>
      <c r="I55" s="109">
        <v>43831</v>
      </c>
      <c r="J55" s="109">
        <v>44196</v>
      </c>
      <c r="K55" s="253"/>
      <c r="L55" s="254"/>
      <c r="M55" s="254"/>
      <c r="N55" s="254"/>
      <c r="O55" s="254"/>
      <c r="P55" s="254"/>
      <c r="Q55" s="254"/>
      <c r="R55" s="254"/>
      <c r="S55" s="254"/>
      <c r="T55" s="254"/>
      <c r="U55" s="254"/>
      <c r="V55" s="254"/>
      <c r="W55" s="254"/>
      <c r="X55" s="254"/>
      <c r="Y55" s="254"/>
      <c r="Z55" s="254"/>
      <c r="AA55" s="254"/>
      <c r="AB55" s="254"/>
    </row>
    <row r="56" spans="1:28" s="255" customFormat="1" ht="180.95" hidden="1" customHeight="1" x14ac:dyDescent="0.25">
      <c r="A56" s="772"/>
      <c r="B56" s="766"/>
      <c r="C56" s="770"/>
      <c r="D56" s="768"/>
      <c r="E56" s="427" t="s">
        <v>2159</v>
      </c>
      <c r="F56" s="429">
        <v>0.5</v>
      </c>
      <c r="G56" s="427" t="s">
        <v>1924</v>
      </c>
      <c r="H56" s="427" t="s">
        <v>1928</v>
      </c>
      <c r="I56" s="109">
        <v>43831</v>
      </c>
      <c r="J56" s="109">
        <v>44196</v>
      </c>
      <c r="K56" s="253"/>
      <c r="L56" s="254"/>
      <c r="M56" s="254"/>
      <c r="N56" s="254"/>
      <c r="O56" s="254"/>
      <c r="P56" s="254"/>
      <c r="Q56" s="254"/>
      <c r="R56" s="254"/>
      <c r="S56" s="254"/>
      <c r="T56" s="254"/>
      <c r="U56" s="254"/>
      <c r="V56" s="254"/>
      <c r="W56" s="254"/>
      <c r="X56" s="254"/>
      <c r="Y56" s="254"/>
      <c r="Z56" s="254"/>
      <c r="AA56" s="254"/>
      <c r="AB56" s="254"/>
    </row>
    <row r="57" spans="1:28" s="255" customFormat="1" ht="126" hidden="1" x14ac:dyDescent="0.25">
      <c r="A57" s="252" t="s">
        <v>77</v>
      </c>
      <c r="B57" s="426" t="s">
        <v>2213</v>
      </c>
      <c r="C57" s="558" t="s">
        <v>2093</v>
      </c>
      <c r="D57" s="428" t="s">
        <v>1921</v>
      </c>
      <c r="E57" s="427" t="s">
        <v>2160</v>
      </c>
      <c r="F57" s="429">
        <v>1</v>
      </c>
      <c r="G57" s="427" t="s">
        <v>1925</v>
      </c>
      <c r="H57" s="427" t="s">
        <v>1928</v>
      </c>
      <c r="I57" s="109">
        <v>43831</v>
      </c>
      <c r="J57" s="109">
        <v>44196</v>
      </c>
      <c r="K57" s="253"/>
      <c r="L57" s="254"/>
      <c r="M57" s="254"/>
      <c r="N57" s="254"/>
      <c r="O57" s="254"/>
      <c r="P57" s="254"/>
      <c r="Q57" s="254"/>
      <c r="R57" s="254"/>
      <c r="S57" s="254"/>
      <c r="T57" s="254"/>
      <c r="U57" s="254"/>
      <c r="V57" s="254"/>
      <c r="W57" s="254"/>
      <c r="X57" s="254"/>
      <c r="Y57" s="254"/>
      <c r="Z57" s="254"/>
      <c r="AA57" s="254"/>
      <c r="AB57" s="254"/>
    </row>
    <row r="58" spans="1:28" s="255" customFormat="1" ht="94.5" hidden="1" x14ac:dyDescent="0.25">
      <c r="A58" s="252" t="s">
        <v>75</v>
      </c>
      <c r="B58" s="426" t="s">
        <v>2214</v>
      </c>
      <c r="C58" s="220" t="s">
        <v>2094</v>
      </c>
      <c r="D58" s="428" t="s">
        <v>1921</v>
      </c>
      <c r="E58" s="427" t="s">
        <v>2161</v>
      </c>
      <c r="F58" s="429">
        <v>1</v>
      </c>
      <c r="G58" s="427" t="s">
        <v>1926</v>
      </c>
      <c r="H58" s="427" t="s">
        <v>1928</v>
      </c>
      <c r="I58" s="109">
        <v>43831</v>
      </c>
      <c r="J58" s="109">
        <v>44196</v>
      </c>
      <c r="K58" s="253"/>
      <c r="L58" s="254"/>
      <c r="M58" s="254"/>
      <c r="N58" s="254"/>
      <c r="O58" s="254"/>
      <c r="P58" s="254"/>
      <c r="Q58" s="254"/>
      <c r="R58" s="254"/>
      <c r="S58" s="254"/>
      <c r="T58" s="254"/>
      <c r="U58" s="254"/>
      <c r="V58" s="254"/>
      <c r="W58" s="254"/>
      <c r="X58" s="254"/>
      <c r="Y58" s="254"/>
      <c r="Z58" s="254"/>
      <c r="AA58" s="254"/>
      <c r="AB58" s="254"/>
    </row>
    <row r="59" spans="1:28" s="255" customFormat="1" ht="157.5" hidden="1" x14ac:dyDescent="0.25">
      <c r="A59" s="252" t="s">
        <v>75</v>
      </c>
      <c r="B59" s="438" t="s">
        <v>2215</v>
      </c>
      <c r="C59" s="251" t="s">
        <v>1945</v>
      </c>
      <c r="D59" s="440" t="s">
        <v>1946</v>
      </c>
      <c r="E59" s="441" t="s">
        <v>2162</v>
      </c>
      <c r="F59" s="429">
        <v>1</v>
      </c>
      <c r="G59" s="427" t="s">
        <v>1951</v>
      </c>
      <c r="H59" s="428" t="s">
        <v>1946</v>
      </c>
      <c r="I59" s="109">
        <v>43831</v>
      </c>
      <c r="J59" s="109">
        <v>44196</v>
      </c>
      <c r="K59" s="253"/>
      <c r="L59" s="254"/>
      <c r="M59" s="254"/>
      <c r="N59" s="254"/>
      <c r="O59" s="254"/>
      <c r="P59" s="254"/>
      <c r="Q59" s="254"/>
      <c r="R59" s="254"/>
      <c r="S59" s="254"/>
      <c r="T59" s="254"/>
      <c r="U59" s="254"/>
      <c r="V59" s="254"/>
      <c r="W59" s="254"/>
      <c r="X59" s="254"/>
      <c r="Y59" s="254"/>
      <c r="Z59" s="254"/>
      <c r="AA59" s="254"/>
      <c r="AB59" s="254"/>
    </row>
    <row r="60" spans="1:28" s="255" customFormat="1" ht="173.25" hidden="1" x14ac:dyDescent="0.25">
      <c r="A60" s="773" t="s">
        <v>75</v>
      </c>
      <c r="B60" s="775" t="s">
        <v>2216</v>
      </c>
      <c r="C60" s="777" t="s">
        <v>1947</v>
      </c>
      <c r="D60" s="779" t="s">
        <v>1948</v>
      </c>
      <c r="E60" s="442" t="s">
        <v>2163</v>
      </c>
      <c r="F60" s="429">
        <v>0.5</v>
      </c>
      <c r="G60" s="427" t="s">
        <v>1952</v>
      </c>
      <c r="H60" s="428" t="s">
        <v>1275</v>
      </c>
      <c r="I60" s="109">
        <v>43831</v>
      </c>
      <c r="J60" s="109">
        <v>44196</v>
      </c>
      <c r="K60" s="253"/>
      <c r="L60" s="254"/>
      <c r="M60" s="254"/>
      <c r="N60" s="254"/>
      <c r="O60" s="254"/>
      <c r="P60" s="254"/>
      <c r="Q60" s="254"/>
      <c r="R60" s="254"/>
      <c r="S60" s="254"/>
      <c r="T60" s="254"/>
      <c r="U60" s="254"/>
      <c r="V60" s="254"/>
      <c r="W60" s="254"/>
      <c r="X60" s="254"/>
      <c r="Y60" s="254"/>
      <c r="Z60" s="254"/>
      <c r="AA60" s="254"/>
      <c r="AB60" s="254"/>
    </row>
    <row r="61" spans="1:28" s="255" customFormat="1" ht="94.5" hidden="1" x14ac:dyDescent="0.25">
      <c r="A61" s="774"/>
      <c r="B61" s="776"/>
      <c r="C61" s="778"/>
      <c r="D61" s="780"/>
      <c r="E61" s="442" t="s">
        <v>2164</v>
      </c>
      <c r="F61" s="429">
        <v>0.5</v>
      </c>
      <c r="G61" s="427" t="s">
        <v>1953</v>
      </c>
      <c r="H61" s="428" t="s">
        <v>1954</v>
      </c>
      <c r="I61" s="109">
        <v>43831</v>
      </c>
      <c r="J61" s="109">
        <v>44196</v>
      </c>
      <c r="K61" s="253"/>
      <c r="L61" s="254"/>
      <c r="M61" s="254"/>
      <c r="N61" s="254"/>
      <c r="O61" s="254"/>
      <c r="P61" s="254"/>
      <c r="Q61" s="254"/>
      <c r="R61" s="254"/>
      <c r="S61" s="254"/>
      <c r="T61" s="254"/>
      <c r="U61" s="254"/>
      <c r="V61" s="254"/>
      <c r="W61" s="254"/>
      <c r="X61" s="254"/>
      <c r="Y61" s="254"/>
      <c r="Z61" s="254"/>
      <c r="AA61" s="254"/>
      <c r="AB61" s="254"/>
    </row>
    <row r="62" spans="1:28" s="255" customFormat="1" ht="102.95" hidden="1" customHeight="1" x14ac:dyDescent="0.25">
      <c r="A62" s="252" t="s">
        <v>75</v>
      </c>
      <c r="B62" s="149" t="s">
        <v>2217</v>
      </c>
      <c r="C62" s="251" t="s">
        <v>1949</v>
      </c>
      <c r="D62" s="150" t="s">
        <v>1950</v>
      </c>
      <c r="E62" s="443" t="s">
        <v>2145</v>
      </c>
      <c r="F62" s="429">
        <v>1</v>
      </c>
      <c r="G62" s="427" t="s">
        <v>1278</v>
      </c>
      <c r="H62" s="428" t="s">
        <v>1955</v>
      </c>
      <c r="I62" s="109">
        <v>43831</v>
      </c>
      <c r="J62" s="109">
        <v>44196</v>
      </c>
      <c r="K62" s="253"/>
      <c r="L62" s="254"/>
      <c r="M62" s="254"/>
      <c r="N62" s="254"/>
      <c r="O62" s="254"/>
      <c r="P62" s="254"/>
      <c r="Q62" s="254"/>
      <c r="R62" s="254"/>
      <c r="S62" s="254"/>
      <c r="T62" s="254"/>
      <c r="U62" s="254"/>
      <c r="V62" s="254"/>
      <c r="W62" s="254"/>
      <c r="X62" s="254"/>
      <c r="Y62" s="254"/>
      <c r="Z62" s="254"/>
      <c r="AA62" s="254"/>
      <c r="AB62" s="254"/>
    </row>
    <row r="63" spans="1:28" s="255" customFormat="1" ht="126" hidden="1" x14ac:dyDescent="0.25">
      <c r="A63" s="252" t="s">
        <v>75</v>
      </c>
      <c r="B63" s="149" t="s">
        <v>2429</v>
      </c>
      <c r="C63" s="251" t="s">
        <v>2380</v>
      </c>
      <c r="D63" s="150" t="s">
        <v>2371</v>
      </c>
      <c r="E63" s="443" t="s">
        <v>2430</v>
      </c>
      <c r="F63" s="429">
        <v>1</v>
      </c>
      <c r="G63" s="429" t="s">
        <v>2382</v>
      </c>
      <c r="H63" s="429" t="s">
        <v>2383</v>
      </c>
      <c r="I63" s="109">
        <v>43831</v>
      </c>
      <c r="J63" s="109">
        <v>44196</v>
      </c>
      <c r="K63" s="253"/>
      <c r="L63" s="254"/>
      <c r="M63" s="254"/>
      <c r="N63" s="254"/>
      <c r="O63" s="254"/>
      <c r="P63" s="254"/>
      <c r="Q63" s="254"/>
      <c r="R63" s="254"/>
      <c r="S63" s="254"/>
      <c r="T63" s="254"/>
      <c r="U63" s="254"/>
      <c r="V63" s="254"/>
      <c r="W63" s="254"/>
      <c r="X63" s="254"/>
      <c r="Y63" s="254"/>
      <c r="Z63" s="254"/>
      <c r="AA63" s="254"/>
      <c r="AB63" s="254"/>
    </row>
    <row r="64" spans="1:28" s="255" customFormat="1" ht="173.25" hidden="1" x14ac:dyDescent="0.25">
      <c r="A64" s="252" t="s">
        <v>75</v>
      </c>
      <c r="B64" s="149" t="s">
        <v>2379</v>
      </c>
      <c r="C64" s="251" t="s">
        <v>2381</v>
      </c>
      <c r="D64" s="150" t="s">
        <v>2371</v>
      </c>
      <c r="E64" s="443" t="s">
        <v>2431</v>
      </c>
      <c r="F64" s="429">
        <v>1</v>
      </c>
      <c r="G64" s="429" t="s">
        <v>2382</v>
      </c>
      <c r="H64" s="429" t="s">
        <v>2384</v>
      </c>
      <c r="I64" s="109">
        <v>43831</v>
      </c>
      <c r="J64" s="109">
        <v>44196</v>
      </c>
      <c r="K64" s="254"/>
      <c r="L64" s="254"/>
      <c r="M64" s="254"/>
      <c r="N64" s="254"/>
      <c r="O64" s="254"/>
      <c r="P64" s="254"/>
      <c r="Q64" s="254"/>
      <c r="R64" s="254"/>
      <c r="S64" s="254"/>
      <c r="T64" s="254"/>
      <c r="U64" s="254"/>
      <c r="V64" s="254"/>
      <c r="W64" s="254"/>
      <c r="X64" s="254"/>
      <c r="Y64" s="254"/>
      <c r="Z64" s="254"/>
      <c r="AA64" s="254"/>
      <c r="AB64" s="254"/>
    </row>
    <row r="65" spans="1:28" ht="12.75" customHeight="1" x14ac:dyDescent="0.25">
      <c r="A65" s="110"/>
      <c r="B65" s="110"/>
      <c r="C65" s="110"/>
      <c r="D65" s="110"/>
      <c r="E65" s="110"/>
      <c r="F65" s="110"/>
      <c r="G65" s="436"/>
      <c r="H65" s="110"/>
      <c r="I65" s="110"/>
      <c r="J65" s="110"/>
      <c r="K65" s="110"/>
      <c r="L65" s="110"/>
      <c r="M65" s="110"/>
      <c r="N65" s="110"/>
      <c r="O65" s="110"/>
      <c r="P65" s="110"/>
      <c r="Q65" s="110"/>
      <c r="R65" s="110"/>
      <c r="S65" s="110"/>
      <c r="T65" s="110"/>
      <c r="U65" s="110"/>
      <c r="V65" s="110"/>
      <c r="W65" s="110"/>
      <c r="X65" s="110"/>
      <c r="Y65" s="110"/>
      <c r="Z65" s="110"/>
      <c r="AA65" s="110"/>
      <c r="AB65" s="110"/>
    </row>
    <row r="66" spans="1:28" ht="12.75" customHeight="1" x14ac:dyDescent="0.25">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spans="1:28" ht="12.75" customHeight="1" x14ac:dyDescent="0.25">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row>
    <row r="68" spans="1:28" ht="12.75" customHeight="1" x14ac:dyDescent="0.25">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spans="1:28" ht="12.75" customHeight="1" x14ac:dyDescent="0.25">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row>
    <row r="70" spans="1:28" ht="12.75" customHeight="1" x14ac:dyDescent="0.25">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spans="1:28" ht="12.75" customHeight="1" x14ac:dyDescent="0.25">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row>
    <row r="72" spans="1:28" ht="12.75" customHeight="1" x14ac:dyDescent="0.25">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row>
    <row r="73" spans="1:28" ht="12.75" customHeight="1" x14ac:dyDescent="0.25">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row>
    <row r="74" spans="1:28" ht="12.75" customHeight="1" x14ac:dyDescent="0.25">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row>
    <row r="75" spans="1:28" ht="12.75" customHeight="1" x14ac:dyDescent="0.25">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row>
    <row r="76" spans="1:28" ht="12.75" customHeight="1" x14ac:dyDescent="0.25">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row>
    <row r="77" spans="1:28" ht="12.75" customHeight="1" x14ac:dyDescent="0.25">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row>
    <row r="78" spans="1:28" ht="12.75" customHeight="1" x14ac:dyDescent="0.25">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row>
    <row r="79" spans="1:28" ht="12.75" customHeight="1" x14ac:dyDescent="0.25">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spans="1:28" ht="12.75" customHeight="1" x14ac:dyDescent="0.25">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spans="1:28" ht="12.75" customHeight="1" x14ac:dyDescent="0.25">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row>
    <row r="82" spans="1:28" ht="12.75" customHeight="1" x14ac:dyDescent="0.25">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spans="1:28" ht="12.75" customHeight="1" x14ac:dyDescent="0.25">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spans="1:28" ht="12.75" customHeight="1" x14ac:dyDescent="0.25">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spans="1:28" ht="12.75" customHeight="1" x14ac:dyDescent="0.25">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spans="1:28" ht="12.75" customHeight="1" x14ac:dyDescent="0.25">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spans="1:28" ht="12.75" customHeight="1" x14ac:dyDescent="0.25">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1:28" ht="12.75" customHeight="1" x14ac:dyDescent="0.25">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spans="1:28" ht="12.75" customHeight="1" x14ac:dyDescent="0.25">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spans="1:28" ht="12.75" customHeight="1" x14ac:dyDescent="0.25">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spans="1:28" ht="12.75" customHeight="1" x14ac:dyDescent="0.25">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1:28" ht="12.75" customHeight="1" x14ac:dyDescent="0.25">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row>
    <row r="93" spans="1:28" ht="12.75" customHeight="1" x14ac:dyDescent="0.25">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spans="1:28" ht="12.75" customHeight="1" x14ac:dyDescent="0.25">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spans="1:28" ht="12.75" customHeight="1" x14ac:dyDescent="0.25">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1:28" ht="12.75" customHeight="1" x14ac:dyDescent="0.25">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1:28" ht="12.75" customHeight="1" x14ac:dyDescent="0.25">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1:28" ht="12.75" customHeight="1" x14ac:dyDescent="0.25">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1:28" ht="12.75" customHeight="1" x14ac:dyDescent="0.25">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1:28" ht="12.75" customHeight="1" x14ac:dyDescent="0.25">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1:28" ht="12.75" customHeight="1" x14ac:dyDescent="0.25">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1:28" ht="12.75" customHeight="1" x14ac:dyDescent="0.25">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1:28" ht="12.75" customHeight="1" x14ac:dyDescent="0.25">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1:28" ht="12.75" customHeight="1" x14ac:dyDescent="0.25">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1:28" ht="12.75" customHeight="1" x14ac:dyDescent="0.2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1:28" ht="12.75" customHeight="1" x14ac:dyDescent="0.25">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1:28" ht="12.75" customHeight="1" x14ac:dyDescent="0.25">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1:28" ht="12.75" customHeight="1" x14ac:dyDescent="0.25">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1:28" ht="12.75" customHeight="1" x14ac:dyDescent="0.25">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1:28" ht="12.75" customHeight="1" x14ac:dyDescent="0.25">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1:28" ht="12.75" customHeight="1" x14ac:dyDescent="0.25">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1:28" ht="12.75" customHeight="1" x14ac:dyDescent="0.25">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1:28" ht="12.75" customHeight="1" x14ac:dyDescent="0.25">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1:28" ht="12.75" customHeight="1" x14ac:dyDescent="0.25">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1:28" ht="12.75" customHeight="1" x14ac:dyDescent="0.2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1:28" ht="12.75" customHeight="1" x14ac:dyDescent="0.25">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1:28" ht="12.75" customHeight="1" x14ac:dyDescent="0.25">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1:28" ht="12.75" customHeight="1" x14ac:dyDescent="0.25">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1:28" ht="12.75" customHeight="1" x14ac:dyDescent="0.25">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1:28" ht="12.75" customHeight="1" x14ac:dyDescent="0.25">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1:28" ht="12.75" customHeight="1" x14ac:dyDescent="0.25">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1:28" ht="12.75" customHeight="1" x14ac:dyDescent="0.25">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1:28" ht="12.75" customHeight="1" x14ac:dyDescent="0.25">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1:28" ht="12.75" customHeight="1" x14ac:dyDescent="0.25">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1:28" ht="12.75" customHeight="1" x14ac:dyDescent="0.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1:28" ht="12.75" customHeight="1" x14ac:dyDescent="0.25">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1:28" ht="12.75" customHeight="1" x14ac:dyDescent="0.25">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1:28" ht="12.75" customHeight="1" x14ac:dyDescent="0.25">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1:28" ht="12.75" customHeight="1" x14ac:dyDescent="0.25">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1:28" ht="12.75" customHeight="1" x14ac:dyDescent="0.25">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1:28" ht="12.75" customHeight="1" x14ac:dyDescent="0.25">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1:28" ht="12.75" customHeight="1" x14ac:dyDescent="0.25">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1:28" ht="12.75" customHeight="1" x14ac:dyDescent="0.25">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1:28" ht="12.75" customHeight="1" x14ac:dyDescent="0.25">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1:28" ht="12.75" customHeight="1" x14ac:dyDescent="0.2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1:28" ht="12.75" customHeight="1" x14ac:dyDescent="0.25">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1:28" ht="12.75" customHeight="1" x14ac:dyDescent="0.25">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1:28" ht="12.75" customHeight="1" x14ac:dyDescent="0.25">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1:28" ht="12.75" customHeight="1" x14ac:dyDescent="0.25">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1:28" ht="12.75" customHeight="1" x14ac:dyDescent="0.25">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1:28" ht="12.75" customHeight="1" x14ac:dyDescent="0.25">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1:28" ht="12.75" customHeight="1" x14ac:dyDescent="0.25">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1:28" ht="12.75" customHeight="1" x14ac:dyDescent="0.25">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1:28" ht="12.75" customHeight="1" x14ac:dyDescent="0.25">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1:28" ht="12.75" customHeight="1" x14ac:dyDescent="0.2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1:28" ht="12.75" customHeight="1" x14ac:dyDescent="0.25">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1:28" ht="12.75" customHeight="1" x14ac:dyDescent="0.25">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1:28" ht="12.75" customHeight="1" x14ac:dyDescent="0.25">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1:28" ht="12.75" customHeight="1" x14ac:dyDescent="0.25">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1:28" ht="12.75" customHeight="1" x14ac:dyDescent="0.25">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1:28" ht="12.75" customHeight="1" x14ac:dyDescent="0.25">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1:28" ht="12.75" customHeight="1" x14ac:dyDescent="0.25">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1:28" ht="12.75" customHeight="1" x14ac:dyDescent="0.25">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1:28" ht="12.75" customHeight="1" x14ac:dyDescent="0.25">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1:28" ht="12.75" customHeight="1" x14ac:dyDescent="0.2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1:28" ht="12.75" customHeight="1" x14ac:dyDescent="0.25">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1:28" ht="12.75" customHeight="1" x14ac:dyDescent="0.25">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1:28" ht="12.75" customHeight="1" x14ac:dyDescent="0.25">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1:28" ht="12.75" customHeight="1" x14ac:dyDescent="0.25">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1:28" ht="12.75" customHeight="1" x14ac:dyDescent="0.25">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1:28" ht="12.75" customHeight="1" x14ac:dyDescent="0.25">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1:28" ht="12.75" customHeight="1" x14ac:dyDescent="0.25">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1:28" ht="12.75" customHeight="1" x14ac:dyDescent="0.25">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1:28" ht="12.75" customHeight="1" x14ac:dyDescent="0.25">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1:28" ht="12.75" customHeight="1" x14ac:dyDescent="0.2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1:28" ht="12.75" customHeight="1" x14ac:dyDescent="0.25">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1:28" ht="12.75" customHeight="1" x14ac:dyDescent="0.25">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1:28" ht="12.75" customHeight="1" x14ac:dyDescent="0.25">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1:28" ht="12.75" customHeight="1" x14ac:dyDescent="0.25">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1:28" ht="12.75" customHeight="1" x14ac:dyDescent="0.25">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1:28" ht="12.75" customHeight="1" x14ac:dyDescent="0.25">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1:28" ht="12.75" customHeight="1" x14ac:dyDescent="0.25">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1:28" ht="12.75" customHeight="1" x14ac:dyDescent="0.25">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1:28" ht="12.75" customHeight="1" x14ac:dyDescent="0.25">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1:28" ht="12.75" customHeight="1" x14ac:dyDescent="0.2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1:28" ht="12.75" customHeight="1" x14ac:dyDescent="0.25">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1:28" ht="12.75" customHeight="1" x14ac:dyDescent="0.25">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1:28" ht="12.75" customHeight="1" x14ac:dyDescent="0.25">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1:28" ht="12.75" customHeight="1" x14ac:dyDescent="0.25">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1:28" ht="12.75" customHeight="1" x14ac:dyDescent="0.25">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1:28" ht="12.75" customHeight="1" x14ac:dyDescent="0.25">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1:28" ht="12.75" customHeight="1" x14ac:dyDescent="0.25">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1:28" ht="12.75" customHeight="1" x14ac:dyDescent="0.25">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1:28" ht="12.75" customHeight="1" x14ac:dyDescent="0.25">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1:28" ht="12.75" customHeight="1" x14ac:dyDescent="0.25">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1:28" ht="12.75" customHeight="1" x14ac:dyDescent="0.25">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1:28" ht="12.75" customHeight="1" x14ac:dyDescent="0.25">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1:28" ht="12.75" customHeight="1" x14ac:dyDescent="0.25">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1:28" ht="12.75" customHeight="1" x14ac:dyDescent="0.25">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1:28" ht="12.75" customHeight="1" x14ac:dyDescent="0.25">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1:28" ht="12.75" customHeight="1" x14ac:dyDescent="0.25">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1:28" ht="12.75" customHeight="1" x14ac:dyDescent="0.25">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1:28" ht="12.75" customHeight="1" x14ac:dyDescent="0.25">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1:28" ht="12.75" customHeight="1" x14ac:dyDescent="0.25">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1:28" ht="12.75" customHeight="1" x14ac:dyDescent="0.25">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1:28" ht="12.75" customHeight="1" x14ac:dyDescent="0.25">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1:28" ht="12.75" customHeight="1" x14ac:dyDescent="0.25">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1:28" ht="12.75" customHeight="1" x14ac:dyDescent="0.25">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1:28" ht="12.75" customHeight="1" x14ac:dyDescent="0.25">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1:28" ht="12.75" customHeight="1" x14ac:dyDescent="0.25">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1:28" ht="12.75" customHeight="1" x14ac:dyDescent="0.25">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1:28" ht="12.75" customHeight="1" x14ac:dyDescent="0.25">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1:28" ht="12.75" customHeight="1" x14ac:dyDescent="0.25">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1:28" ht="12.75" customHeight="1" x14ac:dyDescent="0.25">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1:28" ht="12.75" customHeight="1" x14ac:dyDescent="0.25">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1:28" ht="12.75" customHeight="1" x14ac:dyDescent="0.25">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row r="207" spans="1:28" ht="12.75" customHeight="1" x14ac:dyDescent="0.25">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row>
    <row r="208" spans="1:28" ht="12.75" customHeight="1" x14ac:dyDescent="0.25">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row>
    <row r="209" spans="1:28" ht="12.75" customHeight="1" x14ac:dyDescent="0.25">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row>
    <row r="210" spans="1:28" ht="12.75" customHeight="1" x14ac:dyDescent="0.25">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row>
    <row r="211" spans="1:28" ht="12.75" customHeight="1" x14ac:dyDescent="0.25">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row>
    <row r="212" spans="1:28" ht="12.75" customHeight="1" x14ac:dyDescent="0.25">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row>
    <row r="213" spans="1:28" ht="12.75" customHeight="1" x14ac:dyDescent="0.25">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row>
    <row r="214" spans="1:28" ht="12.75" customHeight="1" x14ac:dyDescent="0.25">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row>
    <row r="215" spans="1:28" ht="12.75" customHeight="1" x14ac:dyDescent="0.25">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row>
    <row r="216" spans="1:28" ht="12.75" customHeight="1" x14ac:dyDescent="0.25">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row>
    <row r="217" spans="1:28" ht="12.75" customHeight="1" x14ac:dyDescent="0.25">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row>
    <row r="218" spans="1:28" ht="12.75" customHeight="1" x14ac:dyDescent="0.25">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row>
    <row r="219" spans="1:28" ht="12.75" customHeight="1" x14ac:dyDescent="0.25">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row>
    <row r="220" spans="1:28" ht="12.75" customHeight="1" x14ac:dyDescent="0.25">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row>
    <row r="221" spans="1:28" ht="12.75" customHeight="1" x14ac:dyDescent="0.25">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row>
    <row r="222" spans="1:28" ht="12.75" customHeight="1" x14ac:dyDescent="0.25">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row>
    <row r="223" spans="1:28" ht="12.75" customHeight="1" x14ac:dyDescent="0.25">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row>
    <row r="224" spans="1:28" ht="12.75" customHeight="1" x14ac:dyDescent="0.25">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row>
    <row r="225" spans="1:28" ht="12.75" customHeight="1" x14ac:dyDescent="0.25">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row>
    <row r="226" spans="1:28" ht="12.75" customHeight="1" x14ac:dyDescent="0.25">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row>
    <row r="227" spans="1:28" ht="12.75" customHeight="1" x14ac:dyDescent="0.25">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row>
    <row r="228" spans="1:28" ht="12.75" customHeight="1" x14ac:dyDescent="0.25">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row>
    <row r="229" spans="1:28" ht="12.75" customHeight="1" x14ac:dyDescent="0.25">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row>
    <row r="230" spans="1:28" ht="12.75" customHeight="1" x14ac:dyDescent="0.25">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row>
    <row r="231" spans="1:28" ht="12.75" customHeight="1" x14ac:dyDescent="0.25">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row>
    <row r="232" spans="1:28" ht="12.75" customHeight="1" x14ac:dyDescent="0.25">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row>
    <row r="233" spans="1:28" ht="12.75" customHeight="1" x14ac:dyDescent="0.25">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row>
    <row r="234" spans="1:28" ht="12.75" customHeight="1" x14ac:dyDescent="0.25">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row>
    <row r="235" spans="1:28" ht="12.75" customHeight="1" x14ac:dyDescent="0.25">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row>
    <row r="236" spans="1:28" ht="12.75" customHeight="1" x14ac:dyDescent="0.25">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row>
    <row r="237" spans="1:28" ht="12.75" customHeight="1" x14ac:dyDescent="0.25">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row>
    <row r="238" spans="1:28" ht="12.75" customHeight="1" x14ac:dyDescent="0.25">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1:28" ht="12.75" customHeight="1" x14ac:dyDescent="0.25">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row>
    <row r="240" spans="1:28" ht="12.75" customHeight="1" x14ac:dyDescent="0.25">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row>
    <row r="241" spans="1:28" ht="12.75" customHeight="1" x14ac:dyDescent="0.25">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row>
    <row r="242" spans="1:28" ht="12.75" customHeight="1" x14ac:dyDescent="0.25">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row>
    <row r="243" spans="1:28" ht="12.75" customHeight="1" x14ac:dyDescent="0.25">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row>
    <row r="244" spans="1:28" ht="12.75" customHeight="1" x14ac:dyDescent="0.25">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row>
    <row r="245" spans="1:28" ht="12.75" customHeight="1" x14ac:dyDescent="0.25">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row>
    <row r="246" spans="1:28" ht="12.75" customHeight="1" x14ac:dyDescent="0.25">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row>
    <row r="247" spans="1:28" ht="12.75" customHeight="1" x14ac:dyDescent="0.25">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row>
    <row r="248" spans="1:28" ht="12.75" customHeight="1" x14ac:dyDescent="0.25">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row>
    <row r="249" spans="1:28" ht="12.75" customHeight="1" x14ac:dyDescent="0.25">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row>
    <row r="250" spans="1:28" ht="12.75" customHeight="1" x14ac:dyDescent="0.25">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row>
    <row r="251" spans="1:28" ht="12.75" customHeight="1" x14ac:dyDescent="0.25">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row>
    <row r="252" spans="1:28" ht="12.75" customHeight="1" x14ac:dyDescent="0.25">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row>
    <row r="253" spans="1:28" ht="12.75" customHeight="1" x14ac:dyDescent="0.25">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row>
    <row r="254" spans="1:28" ht="12.75" customHeight="1" x14ac:dyDescent="0.25">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row>
    <row r="255" spans="1:28" ht="12.75" customHeight="1" x14ac:dyDescent="0.25">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row>
    <row r="256" spans="1:28" ht="12.75" customHeight="1" x14ac:dyDescent="0.25">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row>
    <row r="257" spans="1:28" ht="12.75" customHeight="1" x14ac:dyDescent="0.25">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row>
    <row r="258" spans="1:28" ht="12.75" customHeight="1" x14ac:dyDescent="0.25">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row>
    <row r="259" spans="1:28" ht="12.75" customHeight="1" x14ac:dyDescent="0.25">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row>
    <row r="260" spans="1:28" ht="12.75" customHeight="1" x14ac:dyDescent="0.25">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row>
    <row r="261" spans="1:28" ht="12.75" customHeight="1" x14ac:dyDescent="0.25">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row>
    <row r="262" spans="1:28" ht="12.75" customHeight="1" x14ac:dyDescent="0.25">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row>
    <row r="263" spans="1:28" ht="12.75" customHeight="1" x14ac:dyDescent="0.25">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row>
    <row r="264" spans="1:28" ht="12.75" customHeight="1" x14ac:dyDescent="0.25">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row>
    <row r="265" spans="1:28" ht="12.75" customHeight="1" x14ac:dyDescent="0.25">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row>
    <row r="266" spans="1:28" ht="12.75" customHeight="1" x14ac:dyDescent="0.25">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row>
    <row r="267" spans="1:28" ht="12.75" customHeight="1" x14ac:dyDescent="0.25">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row>
    <row r="268" spans="1:28" ht="12.75" customHeight="1" x14ac:dyDescent="0.25">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row>
    <row r="269" spans="1:28" ht="12.75" customHeight="1" x14ac:dyDescent="0.25">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1:28" ht="12.75" customHeight="1" x14ac:dyDescent="0.25">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row>
    <row r="271" spans="1:28" ht="12.75" customHeight="1" x14ac:dyDescent="0.25">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row>
    <row r="272" spans="1:28" ht="12.75" customHeight="1" x14ac:dyDescent="0.25">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row>
    <row r="273" spans="1:28" ht="12.75" customHeight="1" x14ac:dyDescent="0.25">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row>
    <row r="274" spans="1:28" ht="12.75" customHeight="1" x14ac:dyDescent="0.25">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row>
    <row r="275" spans="1:28" ht="12.75" customHeight="1" x14ac:dyDescent="0.25">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row>
    <row r="276" spans="1:28" ht="12.75" customHeight="1" x14ac:dyDescent="0.25">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row>
    <row r="277" spans="1:28" ht="12.75" customHeight="1" x14ac:dyDescent="0.25">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row>
    <row r="278" spans="1:28" ht="12.75" customHeight="1" x14ac:dyDescent="0.25">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row>
    <row r="279" spans="1:28" ht="12.75" customHeight="1" x14ac:dyDescent="0.25">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row>
    <row r="280" spans="1:28" ht="12.75" customHeight="1" x14ac:dyDescent="0.25">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row>
    <row r="281" spans="1:28" ht="12.75" customHeight="1" x14ac:dyDescent="0.25">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row>
    <row r="282" spans="1:28" ht="12.75" customHeight="1" x14ac:dyDescent="0.25">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row>
    <row r="283" spans="1:28" ht="12.75" customHeight="1" x14ac:dyDescent="0.25">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row>
    <row r="284" spans="1:28" ht="12.75" customHeight="1" x14ac:dyDescent="0.25">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row>
    <row r="285" spans="1:28" ht="12.75" customHeight="1" x14ac:dyDescent="0.25">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row>
    <row r="286" spans="1:28" ht="12.75" customHeight="1" x14ac:dyDescent="0.25">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row>
    <row r="287" spans="1:28" ht="12.75" customHeight="1" x14ac:dyDescent="0.25">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row>
    <row r="288" spans="1:28" ht="12.75" customHeight="1" x14ac:dyDescent="0.25">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row>
    <row r="289" spans="1:28" ht="12.75" customHeight="1" x14ac:dyDescent="0.25">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row>
    <row r="290" spans="1:28" ht="12.75" customHeight="1" x14ac:dyDescent="0.25">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row>
    <row r="291" spans="1:28" ht="12.75" customHeight="1" x14ac:dyDescent="0.25">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row>
    <row r="292" spans="1:28" ht="12.75" customHeight="1" x14ac:dyDescent="0.25">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row>
    <row r="293" spans="1:28" ht="12.75" customHeight="1" x14ac:dyDescent="0.25">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row>
    <row r="294" spans="1:28" ht="12.75" customHeight="1" x14ac:dyDescent="0.25">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row>
    <row r="295" spans="1:28" ht="12.75" customHeight="1" x14ac:dyDescent="0.25">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row>
    <row r="296" spans="1:28" ht="12.75" customHeight="1" x14ac:dyDescent="0.25">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row>
    <row r="297" spans="1:28" ht="12.75" customHeight="1" x14ac:dyDescent="0.25">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row>
    <row r="298" spans="1:28" ht="12.75" customHeight="1" x14ac:dyDescent="0.25">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row>
    <row r="299" spans="1:28" ht="12.75" customHeight="1" x14ac:dyDescent="0.25">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row>
    <row r="300" spans="1:28" ht="12.75" customHeight="1" x14ac:dyDescent="0.25">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1:28" ht="12.75" customHeight="1" x14ac:dyDescent="0.25">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row>
    <row r="302" spans="1:28" ht="12.75" customHeight="1" x14ac:dyDescent="0.25">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row>
    <row r="303" spans="1:28" ht="12.75" customHeight="1" x14ac:dyDescent="0.25">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row>
    <row r="304" spans="1:28" ht="12.75" customHeight="1" x14ac:dyDescent="0.25">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row>
    <row r="305" spans="1:28" ht="12.75" customHeight="1" x14ac:dyDescent="0.25">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row>
    <row r="306" spans="1:28" ht="12.75" customHeight="1" x14ac:dyDescent="0.25">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row>
    <row r="307" spans="1:28" ht="12.75" customHeight="1" x14ac:dyDescent="0.25">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row>
    <row r="308" spans="1:28" ht="12.75" customHeight="1" x14ac:dyDescent="0.25">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row>
    <row r="309" spans="1:28" ht="12.75" customHeight="1" x14ac:dyDescent="0.25">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row>
    <row r="310" spans="1:28" ht="12.75" customHeight="1" x14ac:dyDescent="0.25">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row>
    <row r="311" spans="1:28" ht="12.75" customHeight="1" x14ac:dyDescent="0.25">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row>
    <row r="312" spans="1:28" ht="12.75" customHeight="1" x14ac:dyDescent="0.25">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row>
    <row r="313" spans="1:28" ht="12.75" customHeight="1" x14ac:dyDescent="0.25">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row>
    <row r="314" spans="1:28" ht="12.75" customHeight="1" x14ac:dyDescent="0.25">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row>
    <row r="315" spans="1:28" ht="12.75" customHeight="1" x14ac:dyDescent="0.25">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row>
    <row r="316" spans="1:28" ht="12.75" customHeight="1" x14ac:dyDescent="0.25">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row>
    <row r="317" spans="1:28" ht="12.75" customHeight="1" x14ac:dyDescent="0.25">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row>
    <row r="318" spans="1:28" ht="12.75" customHeight="1" x14ac:dyDescent="0.25">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row>
    <row r="319" spans="1:28" ht="12.75" customHeight="1" x14ac:dyDescent="0.25">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row>
    <row r="320" spans="1:28" ht="12.75" customHeight="1" x14ac:dyDescent="0.25">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row>
    <row r="321" spans="1:28" ht="12.75" customHeight="1" x14ac:dyDescent="0.25">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row>
    <row r="322" spans="1:28" ht="12.75" customHeight="1" x14ac:dyDescent="0.25">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row>
    <row r="323" spans="1:28" ht="12.75" customHeight="1" x14ac:dyDescent="0.25">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row>
    <row r="324" spans="1:28" ht="12.75" customHeight="1" x14ac:dyDescent="0.25">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row>
    <row r="325" spans="1:28" ht="12.75" customHeight="1" x14ac:dyDescent="0.25">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row>
    <row r="326" spans="1:28" ht="12.75" customHeight="1" x14ac:dyDescent="0.25">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row>
    <row r="327" spans="1:28" ht="12.75" customHeight="1" x14ac:dyDescent="0.25">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row>
    <row r="328" spans="1:28" ht="12.75" customHeight="1" x14ac:dyDescent="0.25">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row>
    <row r="329" spans="1:28" ht="12.75" customHeight="1" x14ac:dyDescent="0.25">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row>
    <row r="330" spans="1:28" ht="12.75" customHeight="1" x14ac:dyDescent="0.25">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row>
    <row r="331" spans="1:28" ht="12.75" customHeight="1" x14ac:dyDescent="0.25">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row>
    <row r="332" spans="1:28" ht="12.75" customHeight="1" x14ac:dyDescent="0.25">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row>
    <row r="333" spans="1:28" ht="12.75" customHeight="1" x14ac:dyDescent="0.25">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row>
    <row r="334" spans="1:28" ht="12.75" customHeight="1" x14ac:dyDescent="0.25">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row>
    <row r="335" spans="1:28" ht="12.75" customHeight="1" x14ac:dyDescent="0.25">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row>
    <row r="336" spans="1:28" ht="12.75" customHeight="1" x14ac:dyDescent="0.25">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row>
    <row r="337" spans="1:28" ht="12.75" customHeight="1" x14ac:dyDescent="0.25">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row>
    <row r="338" spans="1:28" ht="12.75" customHeight="1" x14ac:dyDescent="0.25">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row>
    <row r="339" spans="1:28" ht="12.75" customHeight="1" x14ac:dyDescent="0.25">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row>
    <row r="340" spans="1:28" ht="12.75" customHeight="1" x14ac:dyDescent="0.25">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row>
    <row r="341" spans="1:28" ht="12.75" customHeight="1" x14ac:dyDescent="0.25">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row>
    <row r="342" spans="1:28" ht="12.75" customHeight="1" x14ac:dyDescent="0.25">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row>
    <row r="343" spans="1:28" ht="12.75" customHeight="1" x14ac:dyDescent="0.25">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row>
    <row r="344" spans="1:28" ht="12.75" customHeight="1" x14ac:dyDescent="0.25">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row>
    <row r="345" spans="1:28" ht="12.75" customHeight="1" x14ac:dyDescent="0.25">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row>
    <row r="346" spans="1:28" ht="12.75" customHeight="1" x14ac:dyDescent="0.25">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row>
    <row r="347" spans="1:28" ht="12.75" customHeight="1" x14ac:dyDescent="0.25">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row>
    <row r="348" spans="1:28" ht="12.75" customHeight="1" x14ac:dyDescent="0.25">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row>
    <row r="349" spans="1:28" ht="12.75" customHeight="1" x14ac:dyDescent="0.25">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row>
    <row r="350" spans="1:28" ht="12.75" customHeight="1" x14ac:dyDescent="0.25">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row>
    <row r="351" spans="1:28" ht="12.75" customHeight="1" x14ac:dyDescent="0.25">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row>
    <row r="352" spans="1:28" ht="12.75" customHeight="1" x14ac:dyDescent="0.25">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row>
    <row r="353" spans="1:28" ht="12.75" customHeight="1" x14ac:dyDescent="0.25">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row>
    <row r="354" spans="1:28" ht="12.75" customHeight="1" x14ac:dyDescent="0.25">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row>
    <row r="355" spans="1:28" ht="12.75" customHeight="1" x14ac:dyDescent="0.25">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row>
    <row r="356" spans="1:28" ht="12.75" customHeight="1" x14ac:dyDescent="0.25">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row>
    <row r="357" spans="1:28" ht="12.75" customHeight="1" x14ac:dyDescent="0.25">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row>
    <row r="358" spans="1:28" ht="12.75" customHeight="1" x14ac:dyDescent="0.25">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row>
    <row r="359" spans="1:28" ht="12.75" customHeight="1" x14ac:dyDescent="0.25">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row>
    <row r="360" spans="1:28" ht="12.75" customHeight="1" x14ac:dyDescent="0.25">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row>
    <row r="361" spans="1:28" ht="12.75" customHeight="1" x14ac:dyDescent="0.25">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row>
    <row r="362" spans="1:28" ht="12.75" customHeight="1" x14ac:dyDescent="0.25">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row>
    <row r="363" spans="1:28" ht="12.75" customHeight="1" x14ac:dyDescent="0.25">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row>
    <row r="364" spans="1:28" ht="12.75" customHeight="1" x14ac:dyDescent="0.25">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row>
    <row r="365" spans="1:28" ht="12.75" customHeight="1" x14ac:dyDescent="0.25">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row>
    <row r="366" spans="1:28" ht="12.75" customHeight="1" x14ac:dyDescent="0.25">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row>
    <row r="367" spans="1:28" ht="12.75" customHeight="1" x14ac:dyDescent="0.25">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row>
    <row r="368" spans="1:28" ht="12.75" customHeight="1" x14ac:dyDescent="0.25">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row>
    <row r="369" spans="1:28" ht="12.75" customHeight="1" x14ac:dyDescent="0.25">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row>
    <row r="370" spans="1:28" ht="12.75" customHeight="1" x14ac:dyDescent="0.25">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row>
    <row r="371" spans="1:28" ht="12.75" customHeight="1" x14ac:dyDescent="0.25">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row>
    <row r="372" spans="1:28" ht="12.75" customHeight="1" x14ac:dyDescent="0.25">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row>
    <row r="373" spans="1:28" ht="12.75" customHeight="1" x14ac:dyDescent="0.25">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row>
    <row r="374" spans="1:28" ht="12.75" customHeight="1" x14ac:dyDescent="0.25">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row>
    <row r="375" spans="1:28" ht="12.75" customHeight="1" x14ac:dyDescent="0.25">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row>
    <row r="376" spans="1:28" ht="12.75" customHeight="1" x14ac:dyDescent="0.25">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row>
    <row r="377" spans="1:28" ht="12.75" customHeight="1" x14ac:dyDescent="0.25">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row>
    <row r="378" spans="1:28" ht="12.75" customHeight="1" x14ac:dyDescent="0.25">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row>
    <row r="379" spans="1:28" ht="12.75" customHeight="1" x14ac:dyDescent="0.25">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row>
    <row r="380" spans="1:28" ht="12.75" customHeight="1" x14ac:dyDescent="0.25">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row>
    <row r="381" spans="1:28" ht="12.75" customHeight="1" x14ac:dyDescent="0.25">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row>
    <row r="382" spans="1:28" ht="12.75" customHeight="1" x14ac:dyDescent="0.25">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row>
    <row r="383" spans="1:28" ht="12.75" customHeight="1" x14ac:dyDescent="0.25">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row>
    <row r="384" spans="1:28" ht="12.75" customHeight="1" x14ac:dyDescent="0.25">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row>
    <row r="385" spans="1:28" ht="12.75" customHeight="1" x14ac:dyDescent="0.25">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row>
    <row r="386" spans="1:28" ht="12.75" customHeight="1" x14ac:dyDescent="0.25">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row>
    <row r="387" spans="1:28" ht="12.75" customHeight="1" x14ac:dyDescent="0.25">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row>
    <row r="388" spans="1:28" ht="12.75" customHeight="1" x14ac:dyDescent="0.25">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row>
    <row r="389" spans="1:28" ht="12.75" customHeight="1" x14ac:dyDescent="0.25">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row>
    <row r="390" spans="1:28" ht="12.75" customHeight="1" x14ac:dyDescent="0.25">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row>
    <row r="391" spans="1:28" ht="12.75" customHeight="1" x14ac:dyDescent="0.25">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row>
    <row r="392" spans="1:28" ht="12.75" customHeight="1" x14ac:dyDescent="0.25">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row>
    <row r="393" spans="1:28" ht="12.75" customHeight="1" x14ac:dyDescent="0.25">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row>
    <row r="394" spans="1:28" ht="12.75" customHeight="1" x14ac:dyDescent="0.25">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row>
    <row r="395" spans="1:28" ht="12.75" customHeight="1" x14ac:dyDescent="0.25">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row>
    <row r="396" spans="1:28" ht="12.75" customHeight="1" x14ac:dyDescent="0.25">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row>
    <row r="397" spans="1:28" ht="12.75" customHeight="1" x14ac:dyDescent="0.25">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row>
    <row r="398" spans="1:28" ht="12.75" customHeight="1" x14ac:dyDescent="0.25">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row>
    <row r="399" spans="1:28" ht="12.75" customHeight="1" x14ac:dyDescent="0.25">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row>
    <row r="400" spans="1:28" ht="12.75" customHeight="1" x14ac:dyDescent="0.25">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row>
    <row r="401" spans="1:28" ht="12.75" customHeight="1" x14ac:dyDescent="0.25">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row>
    <row r="402" spans="1:28" ht="12.75" customHeight="1" x14ac:dyDescent="0.25">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row>
    <row r="403" spans="1:28" ht="12.75" customHeight="1" x14ac:dyDescent="0.25">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row>
    <row r="404" spans="1:28" ht="12.75" customHeight="1" x14ac:dyDescent="0.25">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row>
    <row r="405" spans="1:28" ht="12.75" customHeight="1" x14ac:dyDescent="0.25">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row>
    <row r="406" spans="1:28" ht="12.75" customHeight="1" x14ac:dyDescent="0.25">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row>
    <row r="407" spans="1:28" ht="12.75" customHeight="1" x14ac:dyDescent="0.25">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row>
    <row r="408" spans="1:28" ht="12.75" customHeight="1" x14ac:dyDescent="0.25">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row>
    <row r="409" spans="1:28" ht="12.75" customHeight="1" x14ac:dyDescent="0.25">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row>
    <row r="410" spans="1:28" ht="12.75" customHeight="1" x14ac:dyDescent="0.25">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row>
    <row r="411" spans="1:28" ht="12.75" customHeight="1" x14ac:dyDescent="0.25">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row>
    <row r="412" spans="1:28" ht="12.75" customHeight="1" x14ac:dyDescent="0.25">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row>
    <row r="413" spans="1:28" ht="12.75" customHeight="1" x14ac:dyDescent="0.25">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row>
    <row r="414" spans="1:28" ht="12.75" customHeight="1" x14ac:dyDescent="0.25">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row>
    <row r="415" spans="1:28" ht="12.75" customHeight="1" x14ac:dyDescent="0.25">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row>
    <row r="416" spans="1:28" ht="12.75" customHeight="1" x14ac:dyDescent="0.25">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row>
    <row r="417" spans="1:28" ht="12.75" customHeight="1" x14ac:dyDescent="0.25">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row>
    <row r="418" spans="1:28" ht="12.75" customHeight="1" x14ac:dyDescent="0.25">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row>
    <row r="419" spans="1:28" ht="12.75" customHeight="1" x14ac:dyDescent="0.25">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row>
    <row r="420" spans="1:28" ht="12.75" customHeight="1" x14ac:dyDescent="0.25">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row>
    <row r="421" spans="1:28" ht="12.75" customHeight="1" x14ac:dyDescent="0.25">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row>
    <row r="422" spans="1:28" ht="12.75" customHeight="1" x14ac:dyDescent="0.25">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row>
    <row r="423" spans="1:28" ht="12.75" customHeight="1" x14ac:dyDescent="0.25">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row>
    <row r="424" spans="1:28" ht="12.75" customHeight="1" x14ac:dyDescent="0.25">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row>
    <row r="425" spans="1:28" ht="12.75" customHeight="1" x14ac:dyDescent="0.25">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row>
    <row r="426" spans="1:28" ht="12.75" customHeight="1" x14ac:dyDescent="0.25">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row>
    <row r="427" spans="1:28" ht="12.75" customHeight="1" x14ac:dyDescent="0.25">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row>
    <row r="428" spans="1:28" ht="12.75" customHeight="1" x14ac:dyDescent="0.25">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row>
    <row r="429" spans="1:28" ht="12.75" customHeight="1" x14ac:dyDescent="0.25">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row>
    <row r="430" spans="1:28" ht="12.75" customHeight="1" x14ac:dyDescent="0.25">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row>
    <row r="431" spans="1:28" ht="12.75" customHeight="1" x14ac:dyDescent="0.25">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row>
    <row r="432" spans="1:28" ht="12.75" customHeight="1" x14ac:dyDescent="0.25">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row>
    <row r="433" spans="1:28" ht="12.75" customHeight="1" x14ac:dyDescent="0.25">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row>
    <row r="434" spans="1:28" ht="12.75" customHeight="1" x14ac:dyDescent="0.25">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row>
    <row r="435" spans="1:28" ht="12.75" customHeight="1" x14ac:dyDescent="0.25">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row>
    <row r="436" spans="1:28" ht="12.75" customHeight="1" x14ac:dyDescent="0.25">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row>
    <row r="437" spans="1:28" ht="12.75" customHeight="1" x14ac:dyDescent="0.25">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row>
    <row r="438" spans="1:28" ht="12.75" customHeight="1" x14ac:dyDescent="0.25">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row>
    <row r="439" spans="1:28" ht="12.75" customHeight="1" x14ac:dyDescent="0.25">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row>
    <row r="440" spans="1:28" ht="12.75" customHeight="1" x14ac:dyDescent="0.25">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row>
    <row r="441" spans="1:28" ht="12.75" customHeight="1" x14ac:dyDescent="0.25">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row>
    <row r="442" spans="1:28" ht="12.75" customHeight="1" x14ac:dyDescent="0.25">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row>
    <row r="443" spans="1:28" ht="12.75" customHeight="1" x14ac:dyDescent="0.25">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row>
    <row r="444" spans="1:28" ht="12.75" customHeight="1" x14ac:dyDescent="0.25">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row>
    <row r="445" spans="1:28" ht="12.75" customHeight="1" x14ac:dyDescent="0.25">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row>
    <row r="446" spans="1:28" ht="12.75" customHeight="1" x14ac:dyDescent="0.25">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row>
    <row r="447" spans="1:28" ht="12.75" customHeight="1" x14ac:dyDescent="0.25">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row>
    <row r="448" spans="1:28" ht="12.75" customHeight="1" x14ac:dyDescent="0.25">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row>
    <row r="449" spans="1:28" ht="12.75" customHeight="1" x14ac:dyDescent="0.25">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row>
    <row r="450" spans="1:28" ht="12.75" customHeight="1" x14ac:dyDescent="0.25">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row>
    <row r="451" spans="1:28" ht="12.75" customHeight="1" x14ac:dyDescent="0.25">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row>
    <row r="452" spans="1:28" ht="12.75" customHeight="1" x14ac:dyDescent="0.25">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row>
    <row r="453" spans="1:28" ht="12.75" customHeight="1" x14ac:dyDescent="0.25">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row>
    <row r="454" spans="1:28" ht="12.75" customHeight="1" x14ac:dyDescent="0.25">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row>
    <row r="455" spans="1:28" ht="12.75" customHeight="1" x14ac:dyDescent="0.25">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row>
    <row r="456" spans="1:28" ht="12.75" customHeight="1" x14ac:dyDescent="0.25">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row>
    <row r="457" spans="1:28" ht="12.75" customHeight="1" x14ac:dyDescent="0.25">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row>
    <row r="458" spans="1:28" ht="12.75" customHeight="1" x14ac:dyDescent="0.25">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row>
    <row r="459" spans="1:28" ht="12.75" customHeight="1" x14ac:dyDescent="0.25">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row>
    <row r="460" spans="1:28" ht="12.75" customHeight="1" x14ac:dyDescent="0.25">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row>
    <row r="461" spans="1:28" ht="12.75" customHeight="1" x14ac:dyDescent="0.25">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row>
    <row r="462" spans="1:28" ht="12.75" customHeight="1" x14ac:dyDescent="0.25">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row>
    <row r="463" spans="1:28" ht="12.75" customHeight="1" x14ac:dyDescent="0.25">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row>
    <row r="464" spans="1:28" ht="12.75" customHeight="1" x14ac:dyDescent="0.25">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row>
    <row r="465" spans="1:28" ht="12.75" customHeight="1" x14ac:dyDescent="0.25">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row>
    <row r="466" spans="1:28" ht="12.75" customHeight="1" x14ac:dyDescent="0.25">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row>
    <row r="467" spans="1:28" ht="12.75" customHeight="1" x14ac:dyDescent="0.25">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row>
    <row r="468" spans="1:28" ht="12.75" customHeight="1" x14ac:dyDescent="0.25">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row>
    <row r="469" spans="1:28" ht="12.75" customHeight="1" x14ac:dyDescent="0.25">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row>
    <row r="470" spans="1:28" ht="12.75" customHeight="1" x14ac:dyDescent="0.25">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row>
    <row r="471" spans="1:28" ht="12.75" customHeight="1" x14ac:dyDescent="0.25">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row>
    <row r="472" spans="1:28" ht="12.75" customHeight="1" x14ac:dyDescent="0.25">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row>
    <row r="473" spans="1:28" ht="12.75" customHeight="1" x14ac:dyDescent="0.25">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row>
    <row r="474" spans="1:28" ht="12.75" customHeight="1" x14ac:dyDescent="0.25">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row>
    <row r="475" spans="1:28" ht="12.75" customHeight="1" x14ac:dyDescent="0.25">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row>
    <row r="476" spans="1:28" ht="12.75" customHeight="1" x14ac:dyDescent="0.25">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row>
    <row r="477" spans="1:28" ht="12.75" customHeight="1" x14ac:dyDescent="0.25">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row>
    <row r="478" spans="1:28" ht="12.75" customHeight="1" x14ac:dyDescent="0.25">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row>
    <row r="479" spans="1:28" ht="12.75" customHeight="1" x14ac:dyDescent="0.25">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row>
    <row r="480" spans="1:28" ht="12.75" customHeight="1" x14ac:dyDescent="0.25">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row>
    <row r="481" spans="1:28" ht="12.75" customHeight="1" x14ac:dyDescent="0.25">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row>
    <row r="482" spans="1:28" ht="12.75" customHeight="1" x14ac:dyDescent="0.25">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row>
    <row r="483" spans="1:28" ht="12.75" hidden="1" customHeight="1" x14ac:dyDescent="0.25">
      <c r="A483" s="117"/>
      <c r="B483" s="131" t="s">
        <v>67</v>
      </c>
      <c r="C483" s="132"/>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row>
    <row r="484" spans="1:28" ht="12.75" hidden="1" customHeight="1" x14ac:dyDescent="0.25">
      <c r="A484" s="117"/>
      <c r="B484" s="131" t="s">
        <v>69</v>
      </c>
      <c r="C484" s="132"/>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row>
    <row r="485" spans="1:28" ht="12.75" hidden="1" customHeight="1" x14ac:dyDescent="0.25">
      <c r="A485" s="117"/>
      <c r="B485" s="131" t="s">
        <v>71</v>
      </c>
      <c r="C485" s="132"/>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row>
    <row r="486" spans="1:28" ht="12.75" hidden="1" customHeight="1" x14ac:dyDescent="0.25">
      <c r="A486" s="117"/>
      <c r="B486" s="131" t="s">
        <v>73</v>
      </c>
      <c r="C486" s="132"/>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row>
    <row r="487" spans="1:28" ht="12.75" hidden="1" customHeight="1" x14ac:dyDescent="0.25">
      <c r="A487" s="117"/>
      <c r="B487" s="131" t="s">
        <v>75</v>
      </c>
      <c r="C487" s="132"/>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row>
    <row r="488" spans="1:28" ht="12.75" hidden="1" customHeight="1" x14ac:dyDescent="0.25">
      <c r="A488" s="117"/>
      <c r="B488" s="131" t="s">
        <v>77</v>
      </c>
      <c r="C488" s="132"/>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row>
    <row r="489" spans="1:28" ht="12.75" hidden="1" customHeight="1" x14ac:dyDescent="0.25">
      <c r="A489" s="117"/>
      <c r="B489" s="131" t="s">
        <v>79</v>
      </c>
      <c r="C489" s="132"/>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row>
    <row r="490" spans="1:28" ht="12.75" hidden="1" customHeight="1" x14ac:dyDescent="0.25">
      <c r="A490" s="117"/>
      <c r="B490" s="131" t="s">
        <v>81</v>
      </c>
      <c r="C490" s="132"/>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row>
    <row r="491" spans="1:28" ht="12.75" hidden="1" customHeight="1" x14ac:dyDescent="0.25">
      <c r="A491" s="117"/>
      <c r="B491" s="131" t="s">
        <v>83</v>
      </c>
      <c r="C491" s="132"/>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row>
    <row r="492" spans="1:28" ht="12.75" hidden="1" customHeight="1" x14ac:dyDescent="0.25">
      <c r="A492" s="117"/>
      <c r="B492" s="131" t="s">
        <v>85</v>
      </c>
      <c r="C492" s="132"/>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row>
    <row r="493" spans="1:28" ht="12.75" hidden="1" customHeight="1" x14ac:dyDescent="0.25">
      <c r="A493" s="117"/>
      <c r="B493" s="131" t="s">
        <v>87</v>
      </c>
      <c r="C493" s="132"/>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row>
    <row r="494" spans="1:28" ht="12.75" hidden="1" customHeight="1" x14ac:dyDescent="0.25">
      <c r="A494" s="117"/>
      <c r="B494" s="131" t="s">
        <v>91</v>
      </c>
      <c r="C494" s="132"/>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row>
    <row r="495" spans="1:28" ht="12.75" hidden="1" customHeight="1" x14ac:dyDescent="0.25">
      <c r="A495" s="117"/>
      <c r="B495" s="131" t="s">
        <v>93</v>
      </c>
      <c r="C495" s="132"/>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row>
    <row r="496" spans="1:28" ht="12.75" customHeight="1" x14ac:dyDescent="0.25">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row>
    <row r="497" spans="1:28" ht="12.75" customHeight="1" x14ac:dyDescent="0.25">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row>
    <row r="498" spans="1:28" ht="12.75" customHeight="1" x14ac:dyDescent="0.25">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row>
    <row r="499" spans="1:28" ht="12.75" customHeight="1" x14ac:dyDescent="0.25">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row>
    <row r="500" spans="1:28" ht="12.75" customHeight="1" x14ac:dyDescent="0.25">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row>
    <row r="501" spans="1:28" ht="12.75" customHeight="1" x14ac:dyDescent="0.25">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row>
    <row r="502" spans="1:28" ht="12.75" customHeight="1" x14ac:dyDescent="0.25">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row>
    <row r="503" spans="1:28" ht="12.75" customHeight="1" x14ac:dyDescent="0.25">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row>
    <row r="504" spans="1:28" ht="12.75" customHeight="1" x14ac:dyDescent="0.25">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row>
    <row r="505" spans="1:28" ht="12.75" customHeight="1" x14ac:dyDescent="0.25">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row>
    <row r="506" spans="1:28" ht="12.75" customHeight="1" x14ac:dyDescent="0.25">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row>
    <row r="507" spans="1:28" ht="12.75" customHeight="1" x14ac:dyDescent="0.25">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row>
    <row r="508" spans="1:28" ht="12.75" customHeight="1" x14ac:dyDescent="0.25">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row>
    <row r="509" spans="1:28" ht="12.75" customHeight="1" x14ac:dyDescent="0.25">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row>
    <row r="510" spans="1:28" ht="12.75" customHeight="1" x14ac:dyDescent="0.25">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row>
    <row r="511" spans="1:28" ht="12.75" customHeight="1" x14ac:dyDescent="0.25">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row>
    <row r="512" spans="1:28" ht="12.75" customHeight="1" x14ac:dyDescent="0.25">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row>
    <row r="513" spans="1:28" ht="12.75" customHeight="1" x14ac:dyDescent="0.25">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row>
    <row r="514" spans="1:28" ht="12.75" customHeight="1" x14ac:dyDescent="0.25">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row>
    <row r="515" spans="1:28" ht="12.75" customHeight="1" x14ac:dyDescent="0.25">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row>
    <row r="516" spans="1:28" ht="12.75" customHeight="1" x14ac:dyDescent="0.25">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row>
    <row r="517" spans="1:28" ht="12.75" customHeight="1" x14ac:dyDescent="0.25">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row>
    <row r="518" spans="1:28" ht="12.75" customHeight="1" x14ac:dyDescent="0.25">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row>
    <row r="519" spans="1:28" ht="12.75" customHeight="1" x14ac:dyDescent="0.25">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row>
    <row r="520" spans="1:28" ht="12.75" customHeight="1" x14ac:dyDescent="0.25">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row>
    <row r="521" spans="1:28" ht="12.75" customHeight="1" x14ac:dyDescent="0.25">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row>
    <row r="522" spans="1:28" ht="12.75" customHeight="1" x14ac:dyDescent="0.25">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row>
    <row r="523" spans="1:28" ht="12.75" customHeight="1" x14ac:dyDescent="0.25">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row>
    <row r="524" spans="1:28" ht="12.75" customHeight="1" x14ac:dyDescent="0.25">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row>
    <row r="525" spans="1:28" ht="12.75" customHeight="1" x14ac:dyDescent="0.25">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row>
    <row r="526" spans="1:28" ht="12.75" customHeight="1" x14ac:dyDescent="0.25">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row>
    <row r="527" spans="1:28" ht="12.75" customHeight="1" x14ac:dyDescent="0.25">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row>
    <row r="528" spans="1:28" ht="12.75" customHeight="1" x14ac:dyDescent="0.25">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row>
    <row r="529" spans="1:28" ht="12.75" customHeight="1" x14ac:dyDescent="0.25">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row>
    <row r="530" spans="1:28" ht="12.75" customHeight="1" x14ac:dyDescent="0.25">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row>
    <row r="531" spans="1:28" ht="12.75" customHeight="1" x14ac:dyDescent="0.25">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row>
    <row r="532" spans="1:28" ht="12.75" customHeight="1" x14ac:dyDescent="0.25">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row>
    <row r="533" spans="1:28" ht="12.75" customHeight="1" x14ac:dyDescent="0.25">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row>
    <row r="534" spans="1:28" ht="12.75" customHeight="1" x14ac:dyDescent="0.25">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row>
    <row r="535" spans="1:28" ht="12.75" customHeight="1" x14ac:dyDescent="0.25">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row>
    <row r="536" spans="1:28" ht="12.75" customHeight="1" x14ac:dyDescent="0.25">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row>
    <row r="537" spans="1:28" ht="12.75" customHeight="1" x14ac:dyDescent="0.25">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row>
    <row r="538" spans="1:28" ht="12.75" customHeight="1" x14ac:dyDescent="0.25">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row>
    <row r="539" spans="1:28" ht="12.75" customHeight="1" x14ac:dyDescent="0.25">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row>
    <row r="540" spans="1:28" ht="12.75" customHeight="1" x14ac:dyDescent="0.25">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row>
    <row r="541" spans="1:28" ht="12.75" customHeight="1" x14ac:dyDescent="0.25">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row>
    <row r="542" spans="1:28" ht="12.75" customHeight="1" x14ac:dyDescent="0.25">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row>
    <row r="543" spans="1:28" ht="12.75" customHeight="1" x14ac:dyDescent="0.25">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row>
    <row r="544" spans="1:28" ht="12.75" customHeigh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row>
    <row r="545" spans="1:28" ht="12.75" customHeight="1" x14ac:dyDescent="0.25">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row>
    <row r="546" spans="1:28" ht="12.75" customHeight="1" x14ac:dyDescent="0.25">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row>
    <row r="547" spans="1:28" ht="12.75" customHeight="1" x14ac:dyDescent="0.25">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row>
    <row r="548" spans="1:28" ht="12.75" customHeight="1" x14ac:dyDescent="0.25">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row>
    <row r="549" spans="1:28" ht="12.75" customHeight="1" x14ac:dyDescent="0.25">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row>
    <row r="550" spans="1:28" ht="12.75" customHeight="1" x14ac:dyDescent="0.25">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row>
    <row r="551" spans="1:28" ht="12.75" customHeight="1" x14ac:dyDescent="0.25">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row>
    <row r="552" spans="1:28" ht="12.75" customHeight="1" x14ac:dyDescent="0.25">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row>
    <row r="553" spans="1:28" ht="12.75" customHeight="1" x14ac:dyDescent="0.25">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row>
    <row r="554" spans="1:28" ht="12.75" customHeight="1" x14ac:dyDescent="0.25">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row>
    <row r="555" spans="1:28" ht="12.75" customHeight="1" x14ac:dyDescent="0.25">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row>
    <row r="556" spans="1:28" ht="12.75" customHeight="1" x14ac:dyDescent="0.25">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row>
    <row r="557" spans="1:28" ht="12.75" customHeight="1" x14ac:dyDescent="0.25">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row>
    <row r="558" spans="1:28" ht="12.75" customHeight="1" x14ac:dyDescent="0.25">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row>
    <row r="559" spans="1:28" ht="12.75" customHeight="1" x14ac:dyDescent="0.25">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row>
    <row r="560" spans="1:28" ht="12.75" customHeight="1" x14ac:dyDescent="0.25">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row>
    <row r="561" spans="1:28" ht="12.75" customHeight="1" x14ac:dyDescent="0.25">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row>
    <row r="562" spans="1:28" ht="12.75" customHeight="1" x14ac:dyDescent="0.25">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row>
    <row r="563" spans="1:28" ht="12.75" customHeight="1" x14ac:dyDescent="0.25">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row>
    <row r="564" spans="1:28" ht="12.75" customHeight="1" x14ac:dyDescent="0.25">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row>
    <row r="565" spans="1:28" ht="12.75" customHeight="1" x14ac:dyDescent="0.25">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row>
    <row r="566" spans="1:28" ht="12.75" customHeight="1" x14ac:dyDescent="0.25">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row>
    <row r="567" spans="1:28" ht="12.75" customHeight="1" x14ac:dyDescent="0.25">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row>
    <row r="568" spans="1:28" ht="12.75" customHeight="1" x14ac:dyDescent="0.25">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row>
    <row r="569" spans="1:28" ht="12.75" customHeight="1" x14ac:dyDescent="0.25">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row>
    <row r="570" spans="1:28" ht="12.75" customHeight="1" x14ac:dyDescent="0.25">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row>
    <row r="571" spans="1:28" ht="12.75" customHeight="1" x14ac:dyDescent="0.25">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row>
    <row r="572" spans="1:28" ht="12.75" customHeight="1" x14ac:dyDescent="0.25">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row>
    <row r="573" spans="1:28" ht="12.75" customHeight="1" x14ac:dyDescent="0.25">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row>
    <row r="574" spans="1:28" ht="12.75" customHeight="1" x14ac:dyDescent="0.25">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row>
    <row r="575" spans="1:28" ht="12.75" customHeight="1" x14ac:dyDescent="0.25">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row>
    <row r="576" spans="1:28" ht="12.75" customHeight="1" x14ac:dyDescent="0.25">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row>
    <row r="577" spans="1:28" ht="12.75" customHeight="1" x14ac:dyDescent="0.25">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row>
    <row r="578" spans="1:28" ht="12.75" customHeight="1" x14ac:dyDescent="0.25">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row>
    <row r="579" spans="1:28" ht="12.75" customHeight="1" x14ac:dyDescent="0.25">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row>
    <row r="580" spans="1:28" ht="12.75" customHeight="1" x14ac:dyDescent="0.25">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row>
    <row r="581" spans="1:28" ht="12.75" customHeight="1" x14ac:dyDescent="0.25">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row>
    <row r="582" spans="1:28" ht="12.75" customHeight="1" x14ac:dyDescent="0.25">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row>
    <row r="583" spans="1:28" ht="12.75" customHeight="1" x14ac:dyDescent="0.25">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row>
    <row r="584" spans="1:28" ht="12.75" customHeight="1" x14ac:dyDescent="0.25">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row>
    <row r="585" spans="1:28" ht="12.75" customHeight="1" x14ac:dyDescent="0.25">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row>
    <row r="586" spans="1:28" ht="12.75" customHeight="1" x14ac:dyDescent="0.25">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row>
    <row r="587" spans="1:28" ht="12.75" customHeight="1" x14ac:dyDescent="0.25">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row>
    <row r="588" spans="1:28" ht="12.75" customHeight="1" x14ac:dyDescent="0.25">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row>
    <row r="589" spans="1:28" ht="12.75" customHeight="1" x14ac:dyDescent="0.25">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row>
    <row r="590" spans="1:28" ht="12.75" customHeight="1" x14ac:dyDescent="0.25">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row>
    <row r="591" spans="1:28" ht="12.75" customHeight="1" x14ac:dyDescent="0.25">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row>
    <row r="592" spans="1:28" ht="12.75" customHeight="1" x14ac:dyDescent="0.25">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row>
    <row r="593" spans="1:28" ht="12.75" customHeight="1" x14ac:dyDescent="0.25">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row>
    <row r="594" spans="1:28" ht="12.75" customHeight="1" x14ac:dyDescent="0.25">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row>
    <row r="595" spans="1:28" ht="12.75" customHeight="1" x14ac:dyDescent="0.25">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row>
    <row r="596" spans="1:28" ht="12.75" customHeight="1" x14ac:dyDescent="0.25">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row>
    <row r="597" spans="1:28" ht="12.75" customHeight="1" x14ac:dyDescent="0.25">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row>
    <row r="598" spans="1:28" ht="12.75" customHeight="1" x14ac:dyDescent="0.25">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row>
    <row r="599" spans="1:28" ht="12.75" customHeight="1" x14ac:dyDescent="0.25">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row>
    <row r="600" spans="1:28" ht="12.75" customHeight="1" x14ac:dyDescent="0.25">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row>
    <row r="601" spans="1:28" ht="12.75" customHeight="1" x14ac:dyDescent="0.25">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row>
    <row r="602" spans="1:28" ht="12.75" customHeight="1" x14ac:dyDescent="0.25">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row>
    <row r="603" spans="1:28" ht="12.75" customHeight="1" x14ac:dyDescent="0.25">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row>
    <row r="604" spans="1:28" ht="12.75" customHeight="1" x14ac:dyDescent="0.25">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row>
    <row r="605" spans="1:28" ht="12.75" customHeight="1" x14ac:dyDescent="0.25">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row>
    <row r="606" spans="1:28" ht="12.75" customHeight="1" x14ac:dyDescent="0.25">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row>
    <row r="607" spans="1:28" ht="12.75" customHeight="1" x14ac:dyDescent="0.25">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row>
    <row r="608" spans="1:28" ht="12.75" customHeight="1" x14ac:dyDescent="0.25">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row>
    <row r="609" spans="1:28" ht="12.75" customHeight="1" x14ac:dyDescent="0.25">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row>
    <row r="610" spans="1:28" ht="12.75" customHeight="1" x14ac:dyDescent="0.25">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row>
    <row r="611" spans="1:28" ht="12.75" customHeight="1" x14ac:dyDescent="0.25">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row>
    <row r="612" spans="1:28" ht="12.75" customHeight="1" x14ac:dyDescent="0.25">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row>
    <row r="613" spans="1:28" ht="12.75" customHeight="1" x14ac:dyDescent="0.25">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row>
    <row r="614" spans="1:28" ht="12.75" customHeight="1" x14ac:dyDescent="0.25">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row>
    <row r="615" spans="1:28" ht="12.75" customHeight="1" x14ac:dyDescent="0.25">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row>
    <row r="616" spans="1:28" ht="12.75" customHeight="1" x14ac:dyDescent="0.25">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row>
    <row r="617" spans="1:28" ht="12.75" customHeight="1" x14ac:dyDescent="0.25">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row>
    <row r="618" spans="1:28" ht="12.75" customHeight="1" x14ac:dyDescent="0.25">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row>
    <row r="619" spans="1:28" ht="12.75" customHeight="1" x14ac:dyDescent="0.25">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row>
    <row r="620" spans="1:28" ht="12.75" customHeight="1" x14ac:dyDescent="0.25">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row>
    <row r="621" spans="1:28" ht="12.75" customHeight="1" x14ac:dyDescent="0.25">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row>
    <row r="622" spans="1:28" ht="12.75" customHeight="1" x14ac:dyDescent="0.25">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row>
    <row r="623" spans="1:28" ht="12.75" customHeight="1" x14ac:dyDescent="0.25">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row>
    <row r="624" spans="1:28" ht="12.75" customHeight="1" x14ac:dyDescent="0.25">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row>
    <row r="625" spans="1:28" ht="12.75" customHeight="1" x14ac:dyDescent="0.25">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row>
    <row r="626" spans="1:28" ht="12.75" customHeight="1" x14ac:dyDescent="0.25">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row>
    <row r="627" spans="1:28" ht="12.75" customHeight="1" x14ac:dyDescent="0.25">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row>
    <row r="628" spans="1:28" ht="12.75" customHeight="1" x14ac:dyDescent="0.25">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row>
    <row r="629" spans="1:28" ht="12.75" customHeight="1" x14ac:dyDescent="0.25">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row>
    <row r="630" spans="1:28" ht="12.75" customHeight="1" x14ac:dyDescent="0.25">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row>
    <row r="631" spans="1:28" ht="12.75" customHeight="1" x14ac:dyDescent="0.25">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row>
    <row r="632" spans="1:28" ht="12.75" customHeight="1" x14ac:dyDescent="0.25">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row>
    <row r="633" spans="1:28" ht="12.75" customHeight="1" x14ac:dyDescent="0.25">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row>
    <row r="634" spans="1:28" ht="12.75" customHeight="1" x14ac:dyDescent="0.25">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row>
    <row r="635" spans="1:28" ht="12.75" customHeight="1" x14ac:dyDescent="0.25">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row>
    <row r="636" spans="1:28" ht="12.75" customHeight="1" x14ac:dyDescent="0.25">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row>
    <row r="637" spans="1:28" ht="12.75" customHeight="1" x14ac:dyDescent="0.25">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row>
    <row r="638" spans="1:28" ht="12.75" customHeight="1" x14ac:dyDescent="0.25">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row>
    <row r="639" spans="1:28" ht="12.75" customHeight="1" x14ac:dyDescent="0.25">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row>
    <row r="640" spans="1:28" ht="12.75" customHeight="1" x14ac:dyDescent="0.25">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row>
    <row r="641" spans="1:28" ht="12.75" customHeight="1" x14ac:dyDescent="0.25">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row>
    <row r="642" spans="1:28" ht="12.75" customHeight="1" x14ac:dyDescent="0.25">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row>
    <row r="643" spans="1:28" ht="12.75" customHeight="1" x14ac:dyDescent="0.25">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row>
    <row r="644" spans="1:28" ht="12.75" customHeight="1" x14ac:dyDescent="0.25">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row>
    <row r="645" spans="1:28" ht="12.75" customHeight="1" x14ac:dyDescent="0.25">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row>
    <row r="646" spans="1:28" ht="12.75" customHeight="1" x14ac:dyDescent="0.25">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row>
    <row r="647" spans="1:28" ht="12.75" customHeight="1" x14ac:dyDescent="0.25">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row>
    <row r="648" spans="1:28" ht="12.75" customHeight="1" x14ac:dyDescent="0.25">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row>
    <row r="649" spans="1:28" ht="12.75" customHeight="1" x14ac:dyDescent="0.25">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row>
    <row r="650" spans="1:28" ht="12.75" customHeight="1" x14ac:dyDescent="0.25">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row>
    <row r="651" spans="1:28" ht="12.75" customHeight="1" x14ac:dyDescent="0.25">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row>
    <row r="652" spans="1:28" ht="12.75" customHeight="1" x14ac:dyDescent="0.25">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row>
    <row r="653" spans="1:28" ht="12.75" customHeight="1" x14ac:dyDescent="0.25">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row>
    <row r="654" spans="1:28" ht="12.75" customHeight="1" x14ac:dyDescent="0.25">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row>
    <row r="655" spans="1:28" ht="12.75" customHeight="1" x14ac:dyDescent="0.25">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row>
    <row r="656" spans="1:28" ht="12.75" customHeight="1" x14ac:dyDescent="0.25">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row>
    <row r="657" spans="1:28" ht="12.75" customHeight="1" x14ac:dyDescent="0.25">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row>
    <row r="658" spans="1:28" ht="12.75" customHeight="1" x14ac:dyDescent="0.25">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row>
    <row r="659" spans="1:28" ht="12.75" customHeight="1" x14ac:dyDescent="0.25">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row>
    <row r="660" spans="1:28" ht="12.75" customHeight="1" x14ac:dyDescent="0.25">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row>
    <row r="661" spans="1:28" ht="12.75" customHeight="1" x14ac:dyDescent="0.25">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row>
    <row r="662" spans="1:28" ht="12.75" customHeight="1" x14ac:dyDescent="0.25">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row>
    <row r="663" spans="1:28" ht="12.75" customHeight="1" x14ac:dyDescent="0.25">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row>
    <row r="664" spans="1:28" ht="12.75" customHeight="1" x14ac:dyDescent="0.25">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row>
    <row r="665" spans="1:28" ht="12.75" customHeight="1" x14ac:dyDescent="0.25">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row>
    <row r="666" spans="1:28" ht="12.75" customHeight="1" x14ac:dyDescent="0.25">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row>
    <row r="667" spans="1:28" ht="12.75" customHeight="1" x14ac:dyDescent="0.25">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row>
    <row r="668" spans="1:28" ht="12.75" customHeight="1" x14ac:dyDescent="0.25">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row>
    <row r="669" spans="1:28" ht="12.75" customHeight="1" x14ac:dyDescent="0.25">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row>
    <row r="670" spans="1:28" ht="12.75" customHeight="1" x14ac:dyDescent="0.25">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row>
    <row r="671" spans="1:28" ht="12.75" customHeight="1" x14ac:dyDescent="0.25">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row>
    <row r="672" spans="1:28" ht="12.75" customHeight="1" x14ac:dyDescent="0.25">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row>
    <row r="673" spans="1:28" ht="12.75" customHeight="1" x14ac:dyDescent="0.25">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row>
    <row r="674" spans="1:28" ht="12.75" customHeight="1" x14ac:dyDescent="0.25">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row>
    <row r="675" spans="1:28" ht="12.75" customHeight="1" x14ac:dyDescent="0.25">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row>
    <row r="676" spans="1:28" ht="12.75" customHeight="1" x14ac:dyDescent="0.25">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row>
    <row r="677" spans="1:28" ht="12.75" customHeight="1" x14ac:dyDescent="0.25">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row>
    <row r="678" spans="1:28" ht="12.75" customHeight="1" x14ac:dyDescent="0.25">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row>
    <row r="679" spans="1:28" ht="12.75" customHeight="1" x14ac:dyDescent="0.25">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row>
    <row r="680" spans="1:28" ht="12.75" customHeight="1" x14ac:dyDescent="0.25">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row>
    <row r="681" spans="1:28" ht="12.75" customHeight="1" x14ac:dyDescent="0.25">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row>
    <row r="682" spans="1:28" ht="12.75" customHeight="1" x14ac:dyDescent="0.25">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row>
    <row r="683" spans="1:28" ht="12.75" customHeight="1" x14ac:dyDescent="0.25">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row>
    <row r="684" spans="1:28" ht="12.75" customHeight="1" x14ac:dyDescent="0.25">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row>
    <row r="685" spans="1:28" ht="12.75" customHeight="1" x14ac:dyDescent="0.25">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row>
    <row r="686" spans="1:28" ht="12.75" customHeight="1" x14ac:dyDescent="0.25">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row>
    <row r="687" spans="1:28" ht="12.75" customHeight="1" x14ac:dyDescent="0.25">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row>
    <row r="688" spans="1:28" ht="12.75" customHeight="1" x14ac:dyDescent="0.25">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row>
    <row r="689" spans="1:28" ht="12.75" customHeight="1" x14ac:dyDescent="0.25">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row>
    <row r="690" spans="1:28" ht="12.75" customHeight="1" x14ac:dyDescent="0.25">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row>
    <row r="691" spans="1:28" ht="12.75" customHeight="1" x14ac:dyDescent="0.25">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row>
    <row r="692" spans="1:28" ht="12.75" customHeight="1" x14ac:dyDescent="0.25">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row>
    <row r="693" spans="1:28" ht="12.75" customHeight="1" x14ac:dyDescent="0.25">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row>
    <row r="694" spans="1:28" ht="12.75" customHeight="1" x14ac:dyDescent="0.25">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row>
    <row r="695" spans="1:28" ht="12.75" customHeight="1" x14ac:dyDescent="0.25">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row>
    <row r="696" spans="1:28" ht="15.75" customHeight="1" x14ac:dyDescent="0.25">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row>
    <row r="697" spans="1:28" ht="15.75" customHeight="1" x14ac:dyDescent="0.25">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row>
    <row r="698" spans="1:28" ht="15.75" customHeight="1" x14ac:dyDescent="0.25">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row>
    <row r="699" spans="1:28" ht="15.75" customHeight="1" x14ac:dyDescent="0.25">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row>
    <row r="700" spans="1:28" ht="15.75" customHeight="1" x14ac:dyDescent="0.25">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row>
    <row r="701" spans="1:28" ht="15.75" customHeight="1" x14ac:dyDescent="0.25">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row>
    <row r="702" spans="1:28" ht="15.75" customHeight="1" x14ac:dyDescent="0.25">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row>
    <row r="703" spans="1:28" ht="15.75" customHeight="1" x14ac:dyDescent="0.25">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row>
    <row r="704" spans="1:28" ht="15.75" customHeight="1" x14ac:dyDescent="0.25">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row>
    <row r="705" spans="1:28" ht="15.75" customHeight="1" x14ac:dyDescent="0.25">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row>
    <row r="706" spans="1:28" ht="15.75" customHeight="1" x14ac:dyDescent="0.25">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row>
    <row r="707" spans="1:28" ht="15.75" customHeight="1" x14ac:dyDescent="0.25">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row>
    <row r="708" spans="1:28" ht="15.75" customHeight="1" x14ac:dyDescent="0.25">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row>
    <row r="709" spans="1:28" ht="15.75" customHeight="1" x14ac:dyDescent="0.25">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row>
    <row r="710" spans="1:28" ht="15.75" customHeight="1" x14ac:dyDescent="0.25">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row>
    <row r="711" spans="1:28" ht="15.75" customHeight="1" x14ac:dyDescent="0.25">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row>
    <row r="712" spans="1:28" ht="15.75" customHeight="1" x14ac:dyDescent="0.25">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row>
    <row r="713" spans="1:28" ht="15.75" customHeight="1" x14ac:dyDescent="0.25">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row>
    <row r="714" spans="1:28" ht="15.75" customHeight="1" x14ac:dyDescent="0.25">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row>
    <row r="715" spans="1:28" ht="15.75" customHeight="1" x14ac:dyDescent="0.25">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row>
    <row r="716" spans="1:28" ht="15.75" customHeight="1" x14ac:dyDescent="0.25">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row>
    <row r="717" spans="1:28" ht="15.75" customHeight="1" x14ac:dyDescent="0.25">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row>
    <row r="718" spans="1:28" ht="15.75" customHeight="1" x14ac:dyDescent="0.25">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row>
    <row r="719" spans="1:28" ht="15.75" customHeight="1" x14ac:dyDescent="0.25">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row>
    <row r="720" spans="1:28" ht="15.75" customHeight="1" x14ac:dyDescent="0.25">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row>
    <row r="721" spans="1:28" ht="15.75" customHeight="1" x14ac:dyDescent="0.25">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row>
    <row r="722" spans="1:28" ht="15.75" customHeight="1" x14ac:dyDescent="0.25">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row>
    <row r="723" spans="1:28" ht="15.75" customHeight="1" x14ac:dyDescent="0.25">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row>
    <row r="724" spans="1:28" ht="15.75" customHeight="1" x14ac:dyDescent="0.25">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row>
    <row r="725" spans="1:28" ht="15.75" customHeight="1" x14ac:dyDescent="0.25">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row>
    <row r="726" spans="1:28" ht="15.75" customHeight="1" x14ac:dyDescent="0.25">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row>
    <row r="727" spans="1:28" ht="15.75" customHeight="1" x14ac:dyDescent="0.25">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row>
    <row r="728" spans="1:28" ht="15.75" customHeight="1" x14ac:dyDescent="0.25">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row>
    <row r="729" spans="1:28" ht="15.75" customHeight="1" x14ac:dyDescent="0.25">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row>
    <row r="730" spans="1:28" ht="15.75" customHeight="1" x14ac:dyDescent="0.25">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row>
    <row r="731" spans="1:28" ht="15.75" customHeight="1" x14ac:dyDescent="0.25">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row>
    <row r="732" spans="1:28" ht="15.75" customHeight="1" x14ac:dyDescent="0.25">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row>
    <row r="733" spans="1:28" ht="15.75" customHeight="1" x14ac:dyDescent="0.25">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row>
    <row r="734" spans="1:28" ht="15.75" customHeight="1" x14ac:dyDescent="0.25">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row>
    <row r="735" spans="1:28" ht="15.75" customHeight="1" x14ac:dyDescent="0.25">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row>
    <row r="736" spans="1:28" ht="15.75" customHeight="1" x14ac:dyDescent="0.25">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row>
    <row r="737" spans="1:28" ht="15.75" customHeight="1" x14ac:dyDescent="0.25">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row>
    <row r="738" spans="1:28" ht="15.75" customHeight="1" x14ac:dyDescent="0.25">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row>
    <row r="739" spans="1:28" ht="15.75" customHeight="1" x14ac:dyDescent="0.25">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row>
    <row r="740" spans="1:28" ht="15.75" customHeight="1" x14ac:dyDescent="0.25">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row>
    <row r="741" spans="1:28" ht="15.75" customHeight="1" x14ac:dyDescent="0.25">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row>
    <row r="742" spans="1:28" ht="15.75" customHeight="1" x14ac:dyDescent="0.25">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row>
    <row r="743" spans="1:28" ht="15.75" customHeight="1" x14ac:dyDescent="0.25">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row>
    <row r="744" spans="1:28" ht="15.75" customHeight="1" x14ac:dyDescent="0.25">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row>
    <row r="745" spans="1:28" ht="15.75" customHeight="1" x14ac:dyDescent="0.25">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row>
    <row r="746" spans="1:28" ht="15.75" customHeight="1" x14ac:dyDescent="0.25">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row>
    <row r="747" spans="1:28" ht="15.75" customHeight="1" x14ac:dyDescent="0.25">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row>
    <row r="748" spans="1:28" ht="15.75" customHeight="1" x14ac:dyDescent="0.25">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row>
    <row r="749" spans="1:28" ht="15.75" customHeight="1" x14ac:dyDescent="0.25">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row>
    <row r="750" spans="1:28" ht="15.75" customHeight="1" x14ac:dyDescent="0.25">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row>
    <row r="751" spans="1:28" ht="15.75" customHeight="1" x14ac:dyDescent="0.25">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row>
    <row r="752" spans="1:28" ht="15.75" customHeight="1" x14ac:dyDescent="0.25">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row>
    <row r="753" spans="1:28" ht="15.75" customHeight="1" x14ac:dyDescent="0.25">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row>
    <row r="754" spans="1:28" ht="15.75" customHeight="1" x14ac:dyDescent="0.25">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row>
    <row r="755" spans="1:28" ht="15.75" customHeight="1" x14ac:dyDescent="0.25">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row>
    <row r="756" spans="1:28" ht="15.75" customHeight="1" x14ac:dyDescent="0.25">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row>
    <row r="757" spans="1:28" ht="15.75" customHeight="1" x14ac:dyDescent="0.25">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row>
    <row r="758" spans="1:28" ht="15.75" customHeight="1" x14ac:dyDescent="0.25">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row>
    <row r="759" spans="1:28" ht="15.75" customHeight="1" x14ac:dyDescent="0.25">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row>
    <row r="760" spans="1:28" ht="15.75" customHeight="1" x14ac:dyDescent="0.25">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row>
    <row r="761" spans="1:28" ht="15.75" customHeight="1" x14ac:dyDescent="0.25">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row>
    <row r="762" spans="1:28" ht="15.75" customHeight="1" x14ac:dyDescent="0.25">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row>
    <row r="763" spans="1:28" ht="15.75" customHeight="1" x14ac:dyDescent="0.25">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row>
    <row r="764" spans="1:28" ht="15.75" customHeight="1" x14ac:dyDescent="0.25">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row>
    <row r="765" spans="1:28" ht="15.75" customHeight="1" x14ac:dyDescent="0.25">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row>
    <row r="766" spans="1:28" ht="15.75" customHeight="1" x14ac:dyDescent="0.25">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row>
    <row r="767" spans="1:28" ht="15.75" customHeight="1" x14ac:dyDescent="0.25">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row>
    <row r="768" spans="1:28" ht="15.75" customHeight="1" x14ac:dyDescent="0.25">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row>
    <row r="769" spans="1:28" ht="15.75" customHeight="1" x14ac:dyDescent="0.25">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row>
    <row r="770" spans="1:28" ht="15.75" customHeight="1" x14ac:dyDescent="0.25">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row>
    <row r="771" spans="1:28" ht="15.75" customHeight="1" x14ac:dyDescent="0.25">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row>
    <row r="772" spans="1:28" ht="15.75" customHeight="1" x14ac:dyDescent="0.25">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row>
    <row r="773" spans="1:28" ht="15.75" customHeight="1" x14ac:dyDescent="0.25">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row>
    <row r="774" spans="1:28" ht="15.75" customHeight="1" x14ac:dyDescent="0.25">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row>
    <row r="775" spans="1:28" ht="15.75" customHeight="1" x14ac:dyDescent="0.25">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row>
    <row r="776" spans="1:28" ht="15.75" customHeight="1" x14ac:dyDescent="0.25">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row>
    <row r="777" spans="1:28" ht="15.75" customHeight="1" x14ac:dyDescent="0.25">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row>
    <row r="778" spans="1:28" ht="15.75" customHeight="1" x14ac:dyDescent="0.25">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row>
    <row r="779" spans="1:28" ht="15.75" customHeight="1" x14ac:dyDescent="0.25">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row>
    <row r="780" spans="1:28" ht="15.75" customHeight="1" x14ac:dyDescent="0.25">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row>
    <row r="781" spans="1:28" ht="15.75" customHeight="1" x14ac:dyDescent="0.25">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row>
    <row r="782" spans="1:28" ht="15.75" customHeight="1" x14ac:dyDescent="0.25">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row>
    <row r="783" spans="1:28" ht="15.75" customHeight="1" x14ac:dyDescent="0.25">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row>
    <row r="784" spans="1:28" ht="15.75" customHeight="1" x14ac:dyDescent="0.25">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row>
    <row r="785" spans="1:28" ht="15.75" customHeight="1" x14ac:dyDescent="0.25">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row>
    <row r="786" spans="1:28" ht="15.75" customHeight="1" x14ac:dyDescent="0.25">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row>
    <row r="787" spans="1:28" ht="15.75" customHeight="1" x14ac:dyDescent="0.25">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row>
    <row r="788" spans="1:28" ht="15.75" customHeight="1" x14ac:dyDescent="0.25">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row>
    <row r="789" spans="1:28" ht="15.75" customHeight="1" x14ac:dyDescent="0.25">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row>
    <row r="790" spans="1:28" ht="15.75" customHeight="1" x14ac:dyDescent="0.25">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row>
    <row r="791" spans="1:28" ht="15.75" customHeight="1" x14ac:dyDescent="0.25">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row>
    <row r="792" spans="1:28" ht="15.75" customHeight="1" x14ac:dyDescent="0.25">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row>
    <row r="793" spans="1:28" ht="15.75" customHeight="1" x14ac:dyDescent="0.25">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row>
    <row r="794" spans="1:28" ht="15.75" customHeight="1" x14ac:dyDescent="0.25">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row>
    <row r="795" spans="1:28" ht="15.75" customHeight="1" x14ac:dyDescent="0.25">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row>
    <row r="796" spans="1:28" ht="15.75" customHeight="1" x14ac:dyDescent="0.25">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row>
    <row r="797" spans="1:28" ht="15.75" customHeight="1" x14ac:dyDescent="0.25">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row>
    <row r="798" spans="1:28" ht="15.75" customHeight="1" x14ac:dyDescent="0.25">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row>
    <row r="799" spans="1:28" ht="15.75" customHeight="1" x14ac:dyDescent="0.25">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row>
    <row r="800" spans="1:28" ht="15.75" customHeight="1" x14ac:dyDescent="0.25">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row>
    <row r="801" spans="1:28" ht="15.75" customHeight="1" x14ac:dyDescent="0.25">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row>
    <row r="802" spans="1:28" ht="15.75" customHeight="1" x14ac:dyDescent="0.25">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row>
    <row r="803" spans="1:28" ht="15.75" customHeight="1" x14ac:dyDescent="0.25">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row>
    <row r="804" spans="1:28" ht="15.75" customHeight="1" x14ac:dyDescent="0.25">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row>
    <row r="805" spans="1:28" ht="15.75" customHeight="1" x14ac:dyDescent="0.25">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row>
    <row r="806" spans="1:28" ht="15.75" customHeight="1" x14ac:dyDescent="0.25">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row>
    <row r="807" spans="1:28" ht="15.75" customHeight="1" x14ac:dyDescent="0.25">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row>
    <row r="808" spans="1:28" ht="15.75" customHeight="1" x14ac:dyDescent="0.25">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row>
    <row r="809" spans="1:28" ht="15.75" customHeight="1" x14ac:dyDescent="0.25">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row>
    <row r="810" spans="1:28" ht="15.75" customHeight="1" x14ac:dyDescent="0.25">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row>
    <row r="811" spans="1:28" ht="15.75" customHeight="1" x14ac:dyDescent="0.25">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row>
    <row r="812" spans="1:28" ht="15.75" customHeight="1" x14ac:dyDescent="0.25">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row>
    <row r="813" spans="1:28" ht="15.75" customHeight="1" x14ac:dyDescent="0.25">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row>
    <row r="814" spans="1:28" ht="15.75" customHeight="1" x14ac:dyDescent="0.25">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row>
    <row r="815" spans="1:28" ht="15.75" customHeight="1" x14ac:dyDescent="0.25">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row>
    <row r="816" spans="1:28" ht="15.75" customHeight="1" x14ac:dyDescent="0.25">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row>
    <row r="817" spans="1:28" ht="15.75" customHeight="1" x14ac:dyDescent="0.25">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row>
    <row r="818" spans="1:28" ht="15.75" customHeight="1" x14ac:dyDescent="0.25">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row>
    <row r="819" spans="1:28" ht="15.75" customHeight="1" x14ac:dyDescent="0.25">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row>
    <row r="820" spans="1:28" ht="15.75" customHeight="1" x14ac:dyDescent="0.25">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row>
    <row r="821" spans="1:28" ht="15.75" customHeight="1" x14ac:dyDescent="0.25">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row>
    <row r="822" spans="1:28" ht="15.75" customHeight="1" x14ac:dyDescent="0.25">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row>
    <row r="823" spans="1:28" ht="15.75" customHeight="1" x14ac:dyDescent="0.25">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row>
    <row r="824" spans="1:28" ht="15.75" customHeight="1" x14ac:dyDescent="0.25">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row>
    <row r="825" spans="1:28" ht="15.75" customHeight="1" x14ac:dyDescent="0.25">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row>
    <row r="826" spans="1:28" ht="15.75" customHeight="1" x14ac:dyDescent="0.25">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row>
    <row r="827" spans="1:28" ht="15.75" customHeight="1" x14ac:dyDescent="0.25">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row>
    <row r="828" spans="1:28" ht="15.75" customHeight="1" x14ac:dyDescent="0.25">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row>
    <row r="829" spans="1:28" ht="15.75" customHeight="1" x14ac:dyDescent="0.25">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row>
    <row r="830" spans="1:28" ht="15.75" customHeight="1" x14ac:dyDescent="0.25">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row>
    <row r="831" spans="1:28" ht="15.75" customHeight="1" x14ac:dyDescent="0.25">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row>
    <row r="832" spans="1:28" ht="15.75" customHeight="1" x14ac:dyDescent="0.25">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row>
    <row r="833" spans="1:28" ht="15.75" customHeight="1" x14ac:dyDescent="0.25">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row>
    <row r="834" spans="1:28" ht="15.75" customHeight="1" x14ac:dyDescent="0.25">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row>
    <row r="835" spans="1:28" ht="15.75" customHeight="1" x14ac:dyDescent="0.25">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row>
    <row r="836" spans="1:28" ht="15.75" customHeight="1" x14ac:dyDescent="0.25">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row>
    <row r="837" spans="1:28" ht="15.75" customHeight="1" x14ac:dyDescent="0.25">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row>
    <row r="838" spans="1:28" ht="15.75" customHeight="1" x14ac:dyDescent="0.25">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row>
    <row r="839" spans="1:28" ht="15.75" customHeight="1" x14ac:dyDescent="0.25">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row>
    <row r="840" spans="1:28" ht="15.75" customHeight="1" x14ac:dyDescent="0.25">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row>
    <row r="841" spans="1:28" ht="15.75" customHeight="1" x14ac:dyDescent="0.25">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row>
    <row r="842" spans="1:28" ht="15.75" customHeight="1" x14ac:dyDescent="0.25">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row>
    <row r="843" spans="1:28" ht="15.75" customHeight="1" x14ac:dyDescent="0.25">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row>
    <row r="844" spans="1:28" ht="15.75" customHeight="1" x14ac:dyDescent="0.25">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row>
    <row r="845" spans="1:28" ht="15.75" customHeight="1" x14ac:dyDescent="0.25">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row>
    <row r="846" spans="1:28" ht="15.75" customHeight="1" x14ac:dyDescent="0.25">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row>
    <row r="847" spans="1:28" ht="15.75" customHeight="1" x14ac:dyDescent="0.25">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row>
    <row r="848" spans="1:28" ht="15.75" customHeight="1" x14ac:dyDescent="0.25">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row>
    <row r="849" spans="1:28" ht="15.75" customHeight="1" x14ac:dyDescent="0.25">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row>
    <row r="850" spans="1:28" ht="15.75" customHeight="1" x14ac:dyDescent="0.25">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row>
    <row r="851" spans="1:28" ht="15.75" customHeight="1" x14ac:dyDescent="0.25">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row>
    <row r="852" spans="1:28" ht="15.75" customHeight="1" x14ac:dyDescent="0.25">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row>
    <row r="853" spans="1:28" ht="15.75" customHeight="1" x14ac:dyDescent="0.25">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row>
    <row r="854" spans="1:28" ht="15.75" customHeight="1" x14ac:dyDescent="0.25">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row>
    <row r="855" spans="1:28" ht="15.75" customHeight="1" x14ac:dyDescent="0.25">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row>
    <row r="856" spans="1:28" ht="15.75" customHeight="1" x14ac:dyDescent="0.25">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row>
    <row r="857" spans="1:28" ht="15.75" customHeight="1" x14ac:dyDescent="0.25">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row>
    <row r="858" spans="1:28" ht="15.75" customHeight="1" x14ac:dyDescent="0.25">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row>
    <row r="859" spans="1:28" ht="15.75" customHeight="1" x14ac:dyDescent="0.25">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row>
    <row r="860" spans="1:28" ht="15.75" customHeight="1" x14ac:dyDescent="0.25">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row>
    <row r="861" spans="1:28" ht="15.75" customHeight="1" x14ac:dyDescent="0.25">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row>
    <row r="862" spans="1:28" ht="15.75" customHeight="1" x14ac:dyDescent="0.25">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row>
    <row r="863" spans="1:28" ht="15.75" customHeight="1" x14ac:dyDescent="0.25">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row>
    <row r="864" spans="1:28" ht="15.75" customHeight="1" x14ac:dyDescent="0.25">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row>
    <row r="865" spans="1:28" ht="15.75" customHeight="1" x14ac:dyDescent="0.25">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row>
    <row r="866" spans="1:28" ht="15.75" customHeight="1" x14ac:dyDescent="0.25">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row>
    <row r="867" spans="1:28" ht="15.75" customHeight="1" x14ac:dyDescent="0.25">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row>
    <row r="868" spans="1:28" ht="15.75" customHeight="1" x14ac:dyDescent="0.25">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row>
    <row r="869" spans="1:28" ht="15.75" customHeight="1" x14ac:dyDescent="0.25">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row>
    <row r="870" spans="1:28" ht="15.75" customHeight="1" x14ac:dyDescent="0.25">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row>
    <row r="871" spans="1:28" ht="15.75" customHeight="1" x14ac:dyDescent="0.25">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row>
    <row r="872" spans="1:28" ht="15.75" customHeight="1" x14ac:dyDescent="0.25">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row>
    <row r="873" spans="1:28" ht="15.75" customHeight="1" x14ac:dyDescent="0.25">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row>
    <row r="874" spans="1:28" ht="15.75" customHeight="1" x14ac:dyDescent="0.25">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row>
    <row r="875" spans="1:28" ht="15.75" customHeight="1" x14ac:dyDescent="0.25">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row>
    <row r="876" spans="1:28" ht="15.75" customHeight="1" x14ac:dyDescent="0.25">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row>
    <row r="877" spans="1:28" ht="15.75" customHeight="1" x14ac:dyDescent="0.25">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row>
    <row r="878" spans="1:28" ht="15.75" customHeight="1" x14ac:dyDescent="0.25">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row>
    <row r="879" spans="1:28" ht="15.75" customHeight="1" x14ac:dyDescent="0.25">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row>
    <row r="880" spans="1:28" ht="15.75" customHeight="1" x14ac:dyDescent="0.25">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row>
    <row r="881" spans="1:28" ht="15.75" customHeight="1" x14ac:dyDescent="0.25">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row>
    <row r="882" spans="1:28" ht="15.75" customHeight="1" x14ac:dyDescent="0.25">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row>
    <row r="883" spans="1:28" ht="15.75" customHeight="1" x14ac:dyDescent="0.25">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row>
    <row r="884" spans="1:28" ht="15.75" customHeight="1" x14ac:dyDescent="0.25">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row>
    <row r="885" spans="1:28" ht="15.75" customHeight="1" x14ac:dyDescent="0.25">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row>
    <row r="886" spans="1:28" ht="15.75" customHeight="1" x14ac:dyDescent="0.25">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row>
    <row r="887" spans="1:28" ht="15.75" customHeight="1" x14ac:dyDescent="0.25">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row>
    <row r="888" spans="1:28" ht="15.75" customHeight="1" x14ac:dyDescent="0.25">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row>
    <row r="889" spans="1:28" ht="15.75" customHeight="1" x14ac:dyDescent="0.25">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row>
    <row r="890" spans="1:28" ht="15.75" customHeight="1" x14ac:dyDescent="0.25">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row>
    <row r="891" spans="1:28" ht="15.75" customHeight="1" x14ac:dyDescent="0.25">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row>
    <row r="892" spans="1:28" ht="15.75" customHeight="1" x14ac:dyDescent="0.25">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row>
    <row r="893" spans="1:28" ht="15.75" customHeight="1" x14ac:dyDescent="0.25">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row>
    <row r="894" spans="1:28" ht="15.75" customHeight="1" x14ac:dyDescent="0.25">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row>
    <row r="895" spans="1:28" ht="15.75" customHeight="1" x14ac:dyDescent="0.25">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row>
    <row r="896" spans="1:28" ht="15.75" customHeight="1" x14ac:dyDescent="0.25">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row>
    <row r="897" spans="1:28" ht="15.75" customHeight="1" x14ac:dyDescent="0.25">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row>
    <row r="898" spans="1:28" ht="15.75" customHeight="1" x14ac:dyDescent="0.25">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row>
    <row r="899" spans="1:28" ht="15.75" customHeight="1" x14ac:dyDescent="0.25">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row>
    <row r="900" spans="1:28" ht="15.75" customHeight="1" x14ac:dyDescent="0.25">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row>
    <row r="901" spans="1:28" ht="15.75" customHeight="1" x14ac:dyDescent="0.25">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row>
    <row r="902" spans="1:28" ht="15.75" customHeight="1" x14ac:dyDescent="0.25">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row>
    <row r="903" spans="1:28" ht="15.75" customHeight="1" x14ac:dyDescent="0.25">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row>
    <row r="904" spans="1:28" ht="15.75" customHeight="1" x14ac:dyDescent="0.25">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row>
    <row r="905" spans="1:28" ht="15.75" customHeight="1" x14ac:dyDescent="0.25">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row>
    <row r="906" spans="1:28" ht="15.75" customHeight="1" x14ac:dyDescent="0.25">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row>
    <row r="907" spans="1:28" ht="15.75" customHeight="1" x14ac:dyDescent="0.25">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row>
    <row r="908" spans="1:28" ht="15.75" customHeight="1" x14ac:dyDescent="0.25">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row>
    <row r="909" spans="1:28" ht="15.75" customHeight="1" x14ac:dyDescent="0.25">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row>
    <row r="910" spans="1:28" ht="15.75" customHeight="1" x14ac:dyDescent="0.25">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row>
    <row r="911" spans="1:28" ht="15.75" customHeight="1" x14ac:dyDescent="0.25">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row>
    <row r="912" spans="1:28" ht="15.75" customHeight="1" x14ac:dyDescent="0.25">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row>
    <row r="913" spans="1:28" ht="15.75" customHeight="1" x14ac:dyDescent="0.25">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row>
    <row r="914" spans="1:28" ht="15.75" customHeight="1" x14ac:dyDescent="0.25">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row>
    <row r="915" spans="1:28" ht="15.75" customHeight="1" x14ac:dyDescent="0.25">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row>
    <row r="916" spans="1:28" ht="15.75" customHeight="1" x14ac:dyDescent="0.25">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row>
    <row r="917" spans="1:28" ht="15.75" customHeight="1" x14ac:dyDescent="0.25">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row>
    <row r="918" spans="1:28" ht="15.75" customHeight="1" x14ac:dyDescent="0.25">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row>
    <row r="919" spans="1:28" ht="15.75" customHeight="1" x14ac:dyDescent="0.25">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row>
    <row r="920" spans="1:28" ht="15.75" customHeight="1" x14ac:dyDescent="0.25">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row>
    <row r="921" spans="1:28" ht="15.75" customHeight="1" x14ac:dyDescent="0.25">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row>
    <row r="922" spans="1:28" ht="15.75" customHeight="1" x14ac:dyDescent="0.25">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row>
    <row r="923" spans="1:28" ht="15.75" customHeight="1" x14ac:dyDescent="0.25">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row>
    <row r="924" spans="1:28" ht="15.75" customHeight="1" x14ac:dyDescent="0.25">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row>
    <row r="925" spans="1:28" ht="15.75" customHeight="1" x14ac:dyDescent="0.25">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row>
    <row r="926" spans="1:28" ht="15.75" customHeight="1" x14ac:dyDescent="0.25">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row>
    <row r="927" spans="1:28" ht="15.75" customHeight="1" x14ac:dyDescent="0.25">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row>
    <row r="928" spans="1:28" ht="15.75" customHeight="1" x14ac:dyDescent="0.25">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row>
    <row r="929" spans="1:28" ht="15.75" customHeight="1" x14ac:dyDescent="0.25">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row>
    <row r="930" spans="1:28" ht="15.75" customHeight="1" x14ac:dyDescent="0.25">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row>
    <row r="931" spans="1:28" ht="15.75" customHeight="1" x14ac:dyDescent="0.25">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row>
    <row r="932" spans="1:28" ht="15.75" customHeight="1" x14ac:dyDescent="0.25">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row>
    <row r="933" spans="1:28" ht="15.75" customHeight="1" x14ac:dyDescent="0.25">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row>
    <row r="934" spans="1:28" ht="15.75" customHeight="1" x14ac:dyDescent="0.25">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row>
    <row r="935" spans="1:28" ht="15.75" customHeight="1" x14ac:dyDescent="0.25">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row>
    <row r="936" spans="1:28" ht="15.75" customHeight="1" x14ac:dyDescent="0.25">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row>
    <row r="937" spans="1:28" ht="15.75" customHeight="1" x14ac:dyDescent="0.25">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row>
    <row r="938" spans="1:28" ht="15.75" customHeight="1" x14ac:dyDescent="0.25">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row>
    <row r="939" spans="1:28" ht="15.75" customHeight="1" x14ac:dyDescent="0.25">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row>
    <row r="940" spans="1:28" ht="15.75" customHeight="1" x14ac:dyDescent="0.25">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row>
    <row r="941" spans="1:28" ht="15.75" customHeight="1" x14ac:dyDescent="0.25">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row>
    <row r="942" spans="1:28" ht="15.75" customHeight="1" x14ac:dyDescent="0.25">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row>
    <row r="943" spans="1:28" ht="15.75" customHeight="1" x14ac:dyDescent="0.25">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row>
    <row r="944" spans="1:28" ht="15.75" customHeight="1" x14ac:dyDescent="0.25">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row>
    <row r="945" spans="1:28" ht="15.75" customHeight="1" x14ac:dyDescent="0.25">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row>
    <row r="946" spans="1:28" ht="15.75" customHeight="1" x14ac:dyDescent="0.25">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row>
    <row r="947" spans="1:28" ht="15.75" customHeight="1" x14ac:dyDescent="0.25">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row>
    <row r="948" spans="1:28" ht="15.75" customHeight="1" x14ac:dyDescent="0.25">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row>
    <row r="949" spans="1:28" ht="15.75" customHeight="1" x14ac:dyDescent="0.25">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row>
    <row r="950" spans="1:28" ht="15.75" customHeight="1" x14ac:dyDescent="0.25">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row>
    <row r="951" spans="1:28" ht="15.75" customHeight="1" x14ac:dyDescent="0.25">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row>
    <row r="952" spans="1:28" ht="15.75" customHeight="1" x14ac:dyDescent="0.25">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row>
    <row r="953" spans="1:28" ht="15.75" customHeight="1" x14ac:dyDescent="0.25">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row>
    <row r="954" spans="1:28" ht="15.75" customHeight="1" x14ac:dyDescent="0.25">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row>
    <row r="955" spans="1:28" ht="15.75" customHeight="1" x14ac:dyDescent="0.25">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row>
    <row r="956" spans="1:28" ht="15.75" customHeight="1" x14ac:dyDescent="0.25">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row>
    <row r="957" spans="1:28" ht="15.75" customHeight="1" x14ac:dyDescent="0.25">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row>
    <row r="958" spans="1:28" ht="15.75" customHeight="1" x14ac:dyDescent="0.25">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row>
    <row r="959" spans="1:28" ht="15.75" customHeight="1" x14ac:dyDescent="0.25">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row>
    <row r="960" spans="1:28" ht="15.75" customHeight="1" x14ac:dyDescent="0.25">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row>
    <row r="961" spans="1:28" ht="15.75" customHeight="1" x14ac:dyDescent="0.25">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row>
    <row r="962" spans="1:28" ht="15.75" customHeight="1" x14ac:dyDescent="0.25">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row>
    <row r="963" spans="1:28" ht="15.75" customHeight="1" x14ac:dyDescent="0.25">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row>
    <row r="964" spans="1:28" ht="15.75" customHeight="1" x14ac:dyDescent="0.25">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row>
    <row r="965" spans="1:28" ht="15.75" customHeight="1" x14ac:dyDescent="0.25">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row>
    <row r="966" spans="1:28" ht="15.75" customHeight="1" x14ac:dyDescent="0.25">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row>
    <row r="967" spans="1:28" ht="15.75" customHeight="1" x14ac:dyDescent="0.25">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row>
    <row r="968" spans="1:28" ht="15.75" customHeight="1" x14ac:dyDescent="0.25">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row>
    <row r="969" spans="1:28" ht="15.75" customHeight="1" x14ac:dyDescent="0.25">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row>
    <row r="970" spans="1:28" ht="15.75" customHeight="1" x14ac:dyDescent="0.25">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row>
    <row r="971" spans="1:28" ht="15.75" customHeight="1" x14ac:dyDescent="0.25">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row>
    <row r="972" spans="1:28" ht="15.75" customHeight="1" x14ac:dyDescent="0.25">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row>
    <row r="973" spans="1:28" ht="15.75" customHeight="1" x14ac:dyDescent="0.25">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row>
    <row r="974" spans="1:28" ht="15.75" customHeight="1" x14ac:dyDescent="0.25">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row>
    <row r="975" spans="1:28" ht="15.75" customHeight="1" x14ac:dyDescent="0.25">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row>
    <row r="976" spans="1:28" ht="15.75" customHeight="1" x14ac:dyDescent="0.25">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row>
    <row r="977" spans="1:28" ht="15.75" customHeight="1" x14ac:dyDescent="0.25">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row>
    <row r="978" spans="1:28" ht="15.75" customHeight="1" x14ac:dyDescent="0.25">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row>
    <row r="979" spans="1:28" ht="15.75" customHeight="1" x14ac:dyDescent="0.25">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row>
    <row r="980" spans="1:28" ht="15.75" customHeight="1" x14ac:dyDescent="0.25">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row>
    <row r="981" spans="1:28" ht="15.75" customHeight="1" x14ac:dyDescent="0.25">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row>
    <row r="982" spans="1:28" ht="15.75" customHeight="1" x14ac:dyDescent="0.25">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row>
    <row r="983" spans="1:28" ht="15.75" customHeight="1" x14ac:dyDescent="0.25">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row>
    <row r="984" spans="1:28" ht="15.75" customHeight="1" x14ac:dyDescent="0.25">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row>
    <row r="985" spans="1:28" ht="15.75" customHeight="1" x14ac:dyDescent="0.25">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row>
    <row r="986" spans="1:28" ht="15.75" customHeight="1" x14ac:dyDescent="0.25">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row>
    <row r="987" spans="1:28" ht="15.75" customHeight="1" x14ac:dyDescent="0.25">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row>
    <row r="988" spans="1:28" ht="15.75" customHeight="1" x14ac:dyDescent="0.25">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row>
    <row r="989" spans="1:28" ht="15.75" customHeight="1" x14ac:dyDescent="0.25">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row>
    <row r="990" spans="1:28" ht="15.75" customHeight="1" x14ac:dyDescent="0.25">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row>
    <row r="991" spans="1:28" ht="15.75" customHeight="1" x14ac:dyDescent="0.25">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row>
    <row r="992" spans="1:28" ht="15.75" customHeight="1" x14ac:dyDescent="0.25">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row>
    <row r="993" spans="1:28" ht="15.75" customHeight="1" x14ac:dyDescent="0.25">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row>
    <row r="994" spans="1:28" ht="15.75" customHeight="1" x14ac:dyDescent="0.25">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row>
    <row r="995" spans="1:28" ht="15.75" customHeight="1" x14ac:dyDescent="0.2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row>
    <row r="996" spans="1:28" ht="15.75" customHeight="1" x14ac:dyDescent="0.25">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row>
    <row r="997" spans="1:28" ht="15.75" customHeight="1" x14ac:dyDescent="0.25">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row>
    <row r="998" spans="1:28" ht="15.75" customHeight="1" x14ac:dyDescent="0.25">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row>
    <row r="999" spans="1:28" ht="15.75" customHeight="1" x14ac:dyDescent="0.25">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row>
    <row r="1000" spans="1:28" ht="15.75" customHeight="1" x14ac:dyDescent="0.25">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row>
    <row r="1001" spans="1:28" ht="15.75" customHeight="1" x14ac:dyDescent="0.25">
      <c r="A1001" s="117"/>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row>
    <row r="1002" spans="1:28" ht="15.75" customHeight="1" x14ac:dyDescent="0.25">
      <c r="A1002" s="117"/>
      <c r="B1002" s="117"/>
      <c r="C1002" s="117"/>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row>
    <row r="1003" spans="1:28" ht="15.75" customHeight="1" x14ac:dyDescent="0.25">
      <c r="A1003" s="117"/>
      <c r="B1003" s="117"/>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row>
    <row r="1004" spans="1:28" ht="15.75" customHeight="1" x14ac:dyDescent="0.25">
      <c r="A1004" s="117"/>
      <c r="B1004" s="117"/>
      <c r="C1004" s="117"/>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row>
    <row r="1005" spans="1:28" ht="15.75" customHeight="1" x14ac:dyDescent="0.25">
      <c r="A1005" s="117"/>
      <c r="B1005" s="117"/>
      <c r="C1005" s="117"/>
      <c r="D1005" s="117"/>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c r="AB1005" s="117"/>
    </row>
    <row r="1006" spans="1:28" ht="15.75" customHeight="1" x14ac:dyDescent="0.25">
      <c r="A1006" s="117"/>
      <c r="B1006" s="117"/>
      <c r="C1006" s="117"/>
      <c r="D1006" s="117"/>
      <c r="E1006" s="117"/>
      <c r="F1006" s="117"/>
      <c r="G1006" s="117"/>
      <c r="H1006" s="117"/>
      <c r="I1006" s="117"/>
      <c r="J1006" s="117"/>
      <c r="K1006" s="117"/>
      <c r="L1006" s="117"/>
      <c r="M1006" s="117"/>
      <c r="N1006" s="117"/>
      <c r="O1006" s="117"/>
      <c r="P1006" s="117"/>
      <c r="Q1006" s="117"/>
      <c r="R1006" s="117"/>
      <c r="S1006" s="117"/>
      <c r="T1006" s="117"/>
      <c r="U1006" s="117"/>
      <c r="V1006" s="117"/>
      <c r="W1006" s="117"/>
      <c r="X1006" s="117"/>
      <c r="Y1006" s="117"/>
      <c r="Z1006" s="117"/>
      <c r="AA1006" s="117"/>
      <c r="AB1006" s="117"/>
    </row>
    <row r="1007" spans="1:28" ht="15.75" customHeight="1" x14ac:dyDescent="0.25">
      <c r="A1007" s="117"/>
      <c r="B1007" s="117"/>
      <c r="C1007" s="117"/>
      <c r="D1007" s="117"/>
      <c r="E1007" s="117"/>
      <c r="F1007" s="117"/>
      <c r="G1007" s="117"/>
      <c r="H1007" s="117"/>
      <c r="I1007" s="117"/>
      <c r="J1007" s="117"/>
      <c r="K1007" s="117"/>
      <c r="L1007" s="117"/>
      <c r="M1007" s="117"/>
      <c r="N1007" s="117"/>
      <c r="O1007" s="117"/>
      <c r="P1007" s="117"/>
      <c r="Q1007" s="117"/>
      <c r="R1007" s="117"/>
      <c r="S1007" s="117"/>
      <c r="T1007" s="117"/>
      <c r="U1007" s="117"/>
      <c r="V1007" s="117"/>
      <c r="W1007" s="117"/>
      <c r="X1007" s="117"/>
      <c r="Y1007" s="117"/>
      <c r="Z1007" s="117"/>
      <c r="AA1007" s="117"/>
      <c r="AB1007" s="117"/>
    </row>
    <row r="1008" spans="1:28" ht="15.75" customHeight="1" x14ac:dyDescent="0.25">
      <c r="A1008" s="117"/>
      <c r="B1008" s="117"/>
      <c r="C1008" s="117"/>
      <c r="D1008" s="117"/>
      <c r="E1008" s="117"/>
      <c r="F1008" s="117"/>
      <c r="G1008" s="117"/>
      <c r="H1008" s="117"/>
      <c r="I1008" s="117"/>
      <c r="J1008" s="117"/>
      <c r="K1008" s="117"/>
      <c r="L1008" s="117"/>
      <c r="M1008" s="117"/>
      <c r="N1008" s="117"/>
      <c r="O1008" s="117"/>
      <c r="P1008" s="117"/>
      <c r="Q1008" s="117"/>
      <c r="R1008" s="117"/>
      <c r="S1008" s="117"/>
      <c r="T1008" s="117"/>
      <c r="U1008" s="117"/>
      <c r="V1008" s="117"/>
      <c r="W1008" s="117"/>
      <c r="X1008" s="117"/>
      <c r="Y1008" s="117"/>
      <c r="Z1008" s="117"/>
      <c r="AA1008" s="117"/>
      <c r="AB1008" s="117"/>
    </row>
    <row r="1009" spans="1:28" ht="15.75" customHeight="1" x14ac:dyDescent="0.25">
      <c r="A1009" s="117"/>
      <c r="B1009" s="117"/>
      <c r="C1009" s="117"/>
      <c r="D1009" s="117"/>
      <c r="E1009" s="117"/>
      <c r="F1009" s="117"/>
      <c r="G1009" s="117"/>
      <c r="H1009" s="117"/>
      <c r="I1009" s="117"/>
      <c r="J1009" s="117"/>
      <c r="K1009" s="117"/>
      <c r="L1009" s="117"/>
      <c r="M1009" s="117"/>
      <c r="N1009" s="117"/>
      <c r="O1009" s="117"/>
      <c r="P1009" s="117"/>
      <c r="Q1009" s="117"/>
      <c r="R1009" s="117"/>
      <c r="S1009" s="117"/>
      <c r="T1009" s="117"/>
      <c r="U1009" s="117"/>
      <c r="V1009" s="117"/>
      <c r="W1009" s="117"/>
      <c r="X1009" s="117"/>
      <c r="Y1009" s="117"/>
      <c r="Z1009" s="117"/>
      <c r="AA1009" s="117"/>
      <c r="AB1009" s="117"/>
    </row>
    <row r="1010" spans="1:28" ht="15.75" customHeight="1" x14ac:dyDescent="0.25">
      <c r="A1010" s="117"/>
      <c r="B1010" s="117"/>
      <c r="C1010" s="117"/>
      <c r="D1010" s="117"/>
      <c r="E1010" s="117"/>
      <c r="F1010" s="117"/>
      <c r="G1010" s="117"/>
      <c r="H1010" s="117"/>
      <c r="I1010" s="117"/>
      <c r="J1010" s="117"/>
      <c r="K1010" s="117"/>
      <c r="L1010" s="117"/>
      <c r="M1010" s="117"/>
      <c r="N1010" s="117"/>
      <c r="O1010" s="117"/>
      <c r="P1010" s="117"/>
      <c r="Q1010" s="117"/>
      <c r="R1010" s="117"/>
      <c r="S1010" s="117"/>
      <c r="T1010" s="117"/>
      <c r="U1010" s="117"/>
      <c r="V1010" s="117"/>
      <c r="W1010" s="117"/>
      <c r="X1010" s="117"/>
      <c r="Y1010" s="117"/>
      <c r="Z1010" s="117"/>
      <c r="AA1010" s="117"/>
      <c r="AB1010" s="117"/>
    </row>
    <row r="1011" spans="1:28" ht="15.75" customHeight="1" x14ac:dyDescent="0.25">
      <c r="A1011" s="117"/>
      <c r="B1011" s="117"/>
      <c r="C1011" s="117"/>
      <c r="D1011" s="117"/>
      <c r="E1011" s="117"/>
      <c r="F1011" s="117"/>
      <c r="G1011" s="117"/>
      <c r="H1011" s="117"/>
      <c r="I1011" s="117"/>
      <c r="J1011" s="117"/>
      <c r="K1011" s="117"/>
      <c r="L1011" s="117"/>
      <c r="M1011" s="117"/>
      <c r="N1011" s="117"/>
      <c r="O1011" s="117"/>
      <c r="P1011" s="117"/>
      <c r="Q1011" s="117"/>
      <c r="R1011" s="117"/>
      <c r="S1011" s="117"/>
      <c r="T1011" s="117"/>
      <c r="U1011" s="117"/>
      <c r="V1011" s="117"/>
      <c r="W1011" s="117"/>
      <c r="X1011" s="117"/>
      <c r="Y1011" s="117"/>
      <c r="Z1011" s="117"/>
      <c r="AA1011" s="117"/>
      <c r="AB1011" s="117"/>
    </row>
    <row r="1012" spans="1:28" ht="15.75" customHeight="1" x14ac:dyDescent="0.25">
      <c r="A1012" s="117"/>
      <c r="B1012" s="117"/>
      <c r="C1012" s="117"/>
      <c r="D1012" s="117"/>
      <c r="E1012" s="117"/>
      <c r="F1012" s="117"/>
      <c r="G1012" s="117"/>
      <c r="H1012" s="117"/>
      <c r="I1012" s="117"/>
      <c r="J1012" s="117"/>
      <c r="K1012" s="117"/>
      <c r="L1012" s="117"/>
      <c r="M1012" s="117"/>
      <c r="N1012" s="117"/>
      <c r="O1012" s="117"/>
      <c r="P1012" s="117"/>
      <c r="Q1012" s="117"/>
      <c r="R1012" s="117"/>
      <c r="S1012" s="117"/>
      <c r="T1012" s="117"/>
      <c r="U1012" s="117"/>
      <c r="V1012" s="117"/>
      <c r="W1012" s="117"/>
      <c r="X1012" s="117"/>
      <c r="Y1012" s="117"/>
      <c r="Z1012" s="117"/>
      <c r="AA1012" s="117"/>
      <c r="AB1012" s="117"/>
    </row>
    <row r="1013" spans="1:28" ht="15.75" customHeight="1" x14ac:dyDescent="0.25">
      <c r="A1013" s="117"/>
      <c r="B1013" s="117"/>
      <c r="C1013" s="117"/>
      <c r="D1013" s="117"/>
      <c r="E1013" s="117"/>
      <c r="F1013" s="117"/>
      <c r="G1013" s="117"/>
      <c r="H1013" s="117"/>
      <c r="I1013" s="117"/>
      <c r="J1013" s="117"/>
      <c r="K1013" s="117"/>
      <c r="L1013" s="117"/>
      <c r="M1013" s="117"/>
      <c r="N1013" s="117"/>
      <c r="O1013" s="117"/>
      <c r="P1013" s="117"/>
      <c r="Q1013" s="117"/>
      <c r="R1013" s="117"/>
      <c r="S1013" s="117"/>
      <c r="T1013" s="117"/>
      <c r="U1013" s="117"/>
      <c r="V1013" s="117"/>
      <c r="W1013" s="117"/>
      <c r="X1013" s="117"/>
      <c r="Y1013" s="117"/>
      <c r="Z1013" s="117"/>
      <c r="AA1013" s="117"/>
      <c r="AB1013" s="117"/>
    </row>
    <row r="1014" spans="1:28" ht="15.75" customHeight="1" x14ac:dyDescent="0.25">
      <c r="A1014" s="117"/>
      <c r="B1014" s="117"/>
      <c r="C1014" s="117"/>
      <c r="D1014" s="117"/>
      <c r="E1014" s="117"/>
      <c r="F1014" s="117"/>
      <c r="G1014" s="117"/>
      <c r="H1014" s="117"/>
      <c r="I1014" s="117"/>
      <c r="J1014" s="117"/>
      <c r="K1014" s="117"/>
      <c r="L1014" s="117"/>
      <c r="M1014" s="117"/>
      <c r="N1014" s="117"/>
      <c r="O1014" s="117"/>
      <c r="P1014" s="117"/>
      <c r="Q1014" s="117"/>
      <c r="R1014" s="117"/>
      <c r="S1014" s="117"/>
      <c r="T1014" s="117"/>
      <c r="U1014" s="117"/>
      <c r="V1014" s="117"/>
      <c r="W1014" s="117"/>
      <c r="X1014" s="117"/>
      <c r="Y1014" s="117"/>
      <c r="Z1014" s="117"/>
      <c r="AA1014" s="117"/>
      <c r="AB1014" s="117"/>
    </row>
    <row r="1015" spans="1:28" ht="15.75" customHeight="1" x14ac:dyDescent="0.25">
      <c r="A1015" s="117"/>
      <c r="B1015" s="117"/>
      <c r="C1015" s="117"/>
      <c r="D1015" s="117"/>
      <c r="E1015" s="117"/>
      <c r="F1015" s="117"/>
      <c r="G1015" s="117"/>
      <c r="H1015" s="117"/>
      <c r="I1015" s="117"/>
      <c r="J1015" s="117"/>
      <c r="K1015" s="117"/>
      <c r="L1015" s="117"/>
      <c r="M1015" s="117"/>
      <c r="N1015" s="117"/>
      <c r="O1015" s="117"/>
      <c r="P1015" s="117"/>
      <c r="Q1015" s="117"/>
      <c r="R1015" s="117"/>
      <c r="S1015" s="117"/>
      <c r="T1015" s="117"/>
      <c r="U1015" s="117"/>
      <c r="V1015" s="117"/>
      <c r="W1015" s="117"/>
      <c r="X1015" s="117"/>
      <c r="Y1015" s="117"/>
      <c r="Z1015" s="117"/>
      <c r="AA1015" s="117"/>
      <c r="AB1015" s="117"/>
    </row>
    <row r="1016" spans="1:28" ht="15.75" customHeight="1" x14ac:dyDescent="0.25">
      <c r="A1016" s="117"/>
      <c r="B1016" s="117"/>
      <c r="C1016" s="117"/>
      <c r="D1016" s="117"/>
      <c r="E1016" s="117"/>
      <c r="F1016" s="117"/>
      <c r="G1016" s="117"/>
      <c r="H1016" s="117"/>
      <c r="I1016" s="117"/>
      <c r="J1016" s="117"/>
      <c r="K1016" s="117"/>
      <c r="L1016" s="117"/>
      <c r="M1016" s="117"/>
      <c r="N1016" s="117"/>
      <c r="O1016" s="117"/>
      <c r="P1016" s="117"/>
      <c r="Q1016" s="117"/>
      <c r="R1016" s="117"/>
      <c r="S1016" s="117"/>
      <c r="T1016" s="117"/>
      <c r="U1016" s="117"/>
      <c r="V1016" s="117"/>
      <c r="W1016" s="117"/>
      <c r="X1016" s="117"/>
      <c r="Y1016" s="117"/>
      <c r="Z1016" s="117"/>
      <c r="AA1016" s="117"/>
      <c r="AB1016" s="117"/>
    </row>
    <row r="1017" spans="1:28" ht="15.75" customHeight="1" x14ac:dyDescent="0.25">
      <c r="A1017" s="117"/>
      <c r="B1017" s="117"/>
      <c r="C1017" s="117"/>
      <c r="D1017" s="117"/>
      <c r="E1017" s="117"/>
      <c r="F1017" s="117"/>
      <c r="G1017" s="117"/>
      <c r="H1017" s="117"/>
      <c r="I1017" s="117"/>
      <c r="J1017" s="117"/>
      <c r="K1017" s="117"/>
      <c r="L1017" s="117"/>
      <c r="M1017" s="117"/>
      <c r="N1017" s="117"/>
      <c r="O1017" s="117"/>
      <c r="P1017" s="117"/>
      <c r="Q1017" s="117"/>
      <c r="R1017" s="117"/>
      <c r="S1017" s="117"/>
      <c r="T1017" s="117"/>
      <c r="U1017" s="117"/>
      <c r="V1017" s="117"/>
      <c r="W1017" s="117"/>
      <c r="X1017" s="117"/>
      <c r="Y1017" s="117"/>
      <c r="Z1017" s="117"/>
      <c r="AA1017" s="117"/>
      <c r="AB1017" s="117"/>
    </row>
    <row r="1018" spans="1:28" ht="15.75" customHeight="1" x14ac:dyDescent="0.25">
      <c r="A1018" s="117"/>
      <c r="B1018" s="117"/>
      <c r="C1018" s="117"/>
      <c r="D1018" s="117"/>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17"/>
      <c r="Z1018" s="117"/>
      <c r="AA1018" s="117"/>
      <c r="AB1018" s="117"/>
    </row>
    <row r="1019" spans="1:28" ht="15.75" customHeight="1" x14ac:dyDescent="0.25">
      <c r="A1019" s="117"/>
      <c r="B1019" s="117"/>
      <c r="C1019" s="117"/>
      <c r="D1019" s="117"/>
      <c r="E1019" s="117"/>
      <c r="F1019" s="117"/>
      <c r="G1019" s="117"/>
      <c r="H1019" s="117"/>
      <c r="I1019" s="117"/>
      <c r="J1019" s="117"/>
      <c r="K1019" s="117"/>
      <c r="L1019" s="117"/>
      <c r="M1019" s="117"/>
      <c r="N1019" s="117"/>
      <c r="O1019" s="117"/>
      <c r="P1019" s="117"/>
      <c r="Q1019" s="117"/>
      <c r="R1019" s="117"/>
      <c r="S1019" s="117"/>
      <c r="T1019" s="117"/>
      <c r="U1019" s="117"/>
      <c r="V1019" s="117"/>
      <c r="W1019" s="117"/>
      <c r="X1019" s="117"/>
      <c r="Y1019" s="117"/>
      <c r="Z1019" s="117"/>
      <c r="AA1019" s="117"/>
      <c r="AB1019" s="117"/>
    </row>
    <row r="1020" spans="1:28" ht="15.75" customHeight="1" x14ac:dyDescent="0.25">
      <c r="A1020" s="117"/>
      <c r="B1020" s="117"/>
      <c r="C1020" s="117"/>
      <c r="D1020" s="117"/>
      <c r="E1020" s="117"/>
      <c r="F1020" s="117"/>
      <c r="G1020" s="117"/>
      <c r="H1020" s="117"/>
      <c r="I1020" s="117"/>
      <c r="J1020" s="117"/>
      <c r="K1020" s="117"/>
      <c r="L1020" s="117"/>
      <c r="M1020" s="117"/>
      <c r="N1020" s="117"/>
      <c r="O1020" s="117"/>
      <c r="P1020" s="117"/>
      <c r="Q1020" s="117"/>
      <c r="R1020" s="117"/>
      <c r="S1020" s="117"/>
      <c r="T1020" s="117"/>
      <c r="U1020" s="117"/>
      <c r="V1020" s="117"/>
      <c r="W1020" s="117"/>
      <c r="X1020" s="117"/>
      <c r="Y1020" s="117"/>
      <c r="Z1020" s="117"/>
      <c r="AA1020" s="117"/>
      <c r="AB1020" s="117"/>
    </row>
    <row r="1021" spans="1:28" ht="15.75" customHeight="1" x14ac:dyDescent="0.25">
      <c r="A1021" s="117"/>
      <c r="B1021" s="117"/>
      <c r="C1021" s="117"/>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7"/>
      <c r="AA1021" s="117"/>
      <c r="AB1021" s="117"/>
    </row>
    <row r="1022" spans="1:28" ht="15.75" customHeight="1" x14ac:dyDescent="0.25">
      <c r="A1022" s="117"/>
      <c r="B1022" s="117"/>
      <c r="C1022" s="117"/>
      <c r="D1022" s="117"/>
      <c r="E1022" s="117"/>
      <c r="F1022" s="117"/>
      <c r="G1022" s="117"/>
      <c r="H1022" s="117"/>
      <c r="I1022" s="117"/>
      <c r="J1022" s="117"/>
      <c r="K1022" s="117"/>
      <c r="L1022" s="117"/>
      <c r="M1022" s="117"/>
      <c r="N1022" s="117"/>
      <c r="O1022" s="117"/>
      <c r="P1022" s="117"/>
      <c r="Q1022" s="117"/>
      <c r="R1022" s="117"/>
      <c r="S1022" s="117"/>
      <c r="T1022" s="117"/>
      <c r="U1022" s="117"/>
      <c r="V1022" s="117"/>
      <c r="W1022" s="117"/>
      <c r="X1022" s="117"/>
      <c r="Y1022" s="117"/>
      <c r="Z1022" s="117"/>
      <c r="AA1022" s="117"/>
      <c r="AB1022" s="117"/>
    </row>
    <row r="1023" spans="1:28" ht="15.75" customHeight="1" x14ac:dyDescent="0.25">
      <c r="A1023" s="117"/>
      <c r="B1023" s="117"/>
      <c r="C1023" s="117"/>
      <c r="D1023" s="117"/>
      <c r="E1023" s="117"/>
      <c r="F1023" s="117"/>
      <c r="G1023" s="117"/>
      <c r="H1023" s="117"/>
      <c r="I1023" s="117"/>
      <c r="J1023" s="117"/>
      <c r="K1023" s="117"/>
      <c r="L1023" s="117"/>
      <c r="M1023" s="117"/>
      <c r="N1023" s="117"/>
      <c r="O1023" s="117"/>
      <c r="P1023" s="117"/>
      <c r="Q1023" s="117"/>
      <c r="R1023" s="117"/>
      <c r="S1023" s="117"/>
      <c r="T1023" s="117"/>
      <c r="U1023" s="117"/>
      <c r="V1023" s="117"/>
      <c r="W1023" s="117"/>
      <c r="X1023" s="117"/>
      <c r="Y1023" s="117"/>
      <c r="Z1023" s="117"/>
      <c r="AA1023" s="117"/>
      <c r="AB1023" s="117"/>
    </row>
    <row r="1024" spans="1:28" ht="15.75" customHeight="1" x14ac:dyDescent="0.25">
      <c r="A1024" s="117"/>
      <c r="B1024" s="117"/>
      <c r="C1024" s="117"/>
      <c r="D1024" s="117"/>
      <c r="E1024" s="117"/>
      <c r="F1024" s="117"/>
      <c r="G1024" s="117"/>
      <c r="H1024" s="117"/>
      <c r="I1024" s="117"/>
      <c r="J1024" s="117"/>
      <c r="K1024" s="117"/>
      <c r="L1024" s="117"/>
      <c r="M1024" s="117"/>
      <c r="N1024" s="117"/>
      <c r="O1024" s="117"/>
      <c r="P1024" s="117"/>
      <c r="Q1024" s="117"/>
      <c r="R1024" s="117"/>
      <c r="S1024" s="117"/>
      <c r="T1024" s="117"/>
      <c r="U1024" s="117"/>
      <c r="V1024" s="117"/>
      <c r="W1024" s="117"/>
      <c r="X1024" s="117"/>
      <c r="Y1024" s="117"/>
      <c r="Z1024" s="117"/>
      <c r="AA1024" s="117"/>
      <c r="AB1024" s="117"/>
    </row>
    <row r="1025" spans="1:28" ht="15.75" customHeight="1" x14ac:dyDescent="0.25">
      <c r="A1025" s="117"/>
      <c r="B1025" s="117"/>
      <c r="C1025" s="117"/>
      <c r="D1025" s="117"/>
      <c r="E1025" s="117"/>
      <c r="F1025" s="117"/>
      <c r="G1025" s="117"/>
      <c r="H1025" s="117"/>
      <c r="I1025" s="117"/>
      <c r="J1025" s="117"/>
      <c r="K1025" s="117"/>
      <c r="L1025" s="117"/>
      <c r="M1025" s="117"/>
      <c r="N1025" s="117"/>
      <c r="O1025" s="117"/>
      <c r="P1025" s="117"/>
      <c r="Q1025" s="117"/>
      <c r="R1025" s="117"/>
      <c r="S1025" s="117"/>
      <c r="T1025" s="117"/>
      <c r="U1025" s="117"/>
      <c r="V1025" s="117"/>
      <c r="W1025" s="117"/>
      <c r="X1025" s="117"/>
      <c r="Y1025" s="117"/>
      <c r="Z1025" s="117"/>
      <c r="AA1025" s="117"/>
      <c r="AB1025" s="117"/>
    </row>
    <row r="1026" spans="1:28" ht="15.75" customHeight="1" x14ac:dyDescent="0.25">
      <c r="A1026" s="117"/>
      <c r="B1026" s="117"/>
      <c r="C1026" s="117"/>
      <c r="D1026" s="117"/>
      <c r="E1026" s="117"/>
      <c r="F1026" s="117"/>
      <c r="G1026" s="117"/>
      <c r="H1026" s="117"/>
      <c r="I1026" s="117"/>
      <c r="J1026" s="117"/>
      <c r="K1026" s="117"/>
      <c r="L1026" s="117"/>
      <c r="M1026" s="117"/>
      <c r="N1026" s="117"/>
      <c r="O1026" s="117"/>
      <c r="P1026" s="117"/>
      <c r="Q1026" s="117"/>
      <c r="R1026" s="117"/>
      <c r="S1026" s="117"/>
      <c r="T1026" s="117"/>
      <c r="U1026" s="117"/>
      <c r="V1026" s="117"/>
      <c r="W1026" s="117"/>
      <c r="X1026" s="117"/>
      <c r="Y1026" s="117"/>
      <c r="Z1026" s="117"/>
      <c r="AA1026" s="117"/>
      <c r="AB1026" s="117"/>
    </row>
    <row r="1027" spans="1:28" ht="15.75" customHeight="1" x14ac:dyDescent="0.25">
      <c r="A1027" s="117"/>
      <c r="B1027" s="117"/>
      <c r="C1027" s="117"/>
      <c r="D1027" s="117"/>
      <c r="E1027" s="117"/>
      <c r="F1027" s="117"/>
      <c r="G1027" s="117"/>
      <c r="H1027" s="117"/>
      <c r="I1027" s="117"/>
      <c r="J1027" s="117"/>
      <c r="K1027" s="117"/>
      <c r="L1027" s="117"/>
      <c r="M1027" s="117"/>
      <c r="N1027" s="117"/>
      <c r="O1027" s="117"/>
      <c r="P1027" s="117"/>
      <c r="Q1027" s="117"/>
      <c r="R1027" s="117"/>
      <c r="S1027" s="117"/>
      <c r="T1027" s="117"/>
      <c r="U1027" s="117"/>
      <c r="V1027" s="117"/>
      <c r="W1027" s="117"/>
      <c r="X1027" s="117"/>
      <c r="Y1027" s="117"/>
      <c r="Z1027" s="117"/>
      <c r="AA1027" s="117"/>
      <c r="AB1027" s="117"/>
    </row>
    <row r="1028" spans="1:28" ht="15.75" customHeight="1" x14ac:dyDescent="0.25">
      <c r="A1028" s="117"/>
      <c r="B1028" s="117"/>
      <c r="C1028" s="117"/>
      <c r="D1028" s="117"/>
      <c r="E1028" s="117"/>
      <c r="F1028" s="117"/>
      <c r="G1028" s="117"/>
      <c r="H1028" s="117"/>
      <c r="I1028" s="117"/>
      <c r="J1028" s="117"/>
      <c r="K1028" s="117"/>
      <c r="L1028" s="117"/>
      <c r="M1028" s="117"/>
      <c r="N1028" s="117"/>
      <c r="O1028" s="117"/>
      <c r="P1028" s="117"/>
      <c r="Q1028" s="117"/>
      <c r="R1028" s="117"/>
      <c r="S1028" s="117"/>
      <c r="T1028" s="117"/>
      <c r="U1028" s="117"/>
      <c r="V1028" s="117"/>
      <c r="W1028" s="117"/>
      <c r="X1028" s="117"/>
      <c r="Y1028" s="117"/>
      <c r="Z1028" s="117"/>
      <c r="AA1028" s="117"/>
      <c r="AB1028" s="117"/>
    </row>
    <row r="1029" spans="1:28" ht="15.75" customHeight="1" x14ac:dyDescent="0.25">
      <c r="A1029" s="117"/>
      <c r="B1029" s="117"/>
      <c r="C1029" s="117"/>
      <c r="D1029" s="117"/>
      <c r="E1029" s="117"/>
      <c r="F1029" s="117"/>
      <c r="G1029" s="117"/>
      <c r="H1029" s="117"/>
      <c r="I1029" s="117"/>
      <c r="J1029" s="117"/>
      <c r="K1029" s="117"/>
      <c r="L1029" s="117"/>
      <c r="M1029" s="117"/>
      <c r="N1029" s="117"/>
      <c r="O1029" s="117"/>
      <c r="P1029" s="117"/>
      <c r="Q1029" s="117"/>
      <c r="R1029" s="117"/>
      <c r="S1029" s="117"/>
      <c r="T1029" s="117"/>
      <c r="U1029" s="117"/>
      <c r="V1029" s="117"/>
      <c r="W1029" s="117"/>
      <c r="X1029" s="117"/>
      <c r="Y1029" s="117"/>
      <c r="Z1029" s="117"/>
      <c r="AA1029" s="117"/>
      <c r="AB1029" s="117"/>
    </row>
    <row r="1030" spans="1:28" ht="15.75" customHeight="1" x14ac:dyDescent="0.25">
      <c r="A1030" s="117"/>
      <c r="B1030" s="117"/>
      <c r="C1030" s="117"/>
      <c r="D1030" s="117"/>
      <c r="E1030" s="117"/>
      <c r="F1030" s="117"/>
      <c r="G1030" s="117"/>
      <c r="H1030" s="117"/>
      <c r="I1030" s="117"/>
      <c r="J1030" s="117"/>
      <c r="K1030" s="117"/>
      <c r="L1030" s="117"/>
      <c r="M1030" s="117"/>
      <c r="N1030" s="117"/>
      <c r="O1030" s="117"/>
      <c r="P1030" s="117"/>
      <c r="Q1030" s="117"/>
      <c r="R1030" s="117"/>
      <c r="S1030" s="117"/>
      <c r="T1030" s="117"/>
      <c r="U1030" s="117"/>
      <c r="V1030" s="117"/>
      <c r="W1030" s="117"/>
      <c r="X1030" s="117"/>
      <c r="Y1030" s="117"/>
      <c r="Z1030" s="117"/>
      <c r="AA1030" s="117"/>
      <c r="AB1030" s="117"/>
    </row>
    <row r="1031" spans="1:28" ht="15.75" customHeight="1" x14ac:dyDescent="0.25">
      <c r="A1031" s="117"/>
      <c r="B1031" s="117"/>
      <c r="C1031" s="117"/>
      <c r="D1031" s="117"/>
      <c r="E1031" s="117"/>
      <c r="F1031" s="117"/>
      <c r="G1031" s="117"/>
      <c r="H1031" s="117"/>
      <c r="I1031" s="117"/>
      <c r="J1031" s="117"/>
      <c r="K1031" s="117"/>
      <c r="L1031" s="117"/>
      <c r="M1031" s="117"/>
      <c r="N1031" s="117"/>
      <c r="O1031" s="117"/>
      <c r="P1031" s="117"/>
      <c r="Q1031" s="117"/>
      <c r="R1031" s="117"/>
      <c r="S1031" s="117"/>
      <c r="T1031" s="117"/>
      <c r="U1031" s="117"/>
      <c r="V1031" s="117"/>
      <c r="W1031" s="117"/>
      <c r="X1031" s="117"/>
      <c r="Y1031" s="117"/>
      <c r="Z1031" s="117"/>
      <c r="AA1031" s="117"/>
      <c r="AB1031" s="117"/>
    </row>
    <row r="1032" spans="1:28" ht="15.75" customHeight="1" x14ac:dyDescent="0.25">
      <c r="A1032" s="117"/>
      <c r="B1032" s="117"/>
      <c r="C1032" s="117"/>
      <c r="D1032" s="117"/>
      <c r="E1032" s="117"/>
      <c r="F1032" s="117"/>
      <c r="G1032" s="117"/>
      <c r="H1032" s="117"/>
      <c r="I1032" s="117"/>
      <c r="J1032" s="117"/>
      <c r="K1032" s="117"/>
      <c r="L1032" s="117"/>
      <c r="M1032" s="117"/>
      <c r="N1032" s="117"/>
      <c r="O1032" s="117"/>
      <c r="P1032" s="117"/>
      <c r="Q1032" s="117"/>
      <c r="R1032" s="117"/>
      <c r="S1032" s="117"/>
      <c r="T1032" s="117"/>
      <c r="U1032" s="117"/>
      <c r="V1032" s="117"/>
      <c r="W1032" s="117"/>
      <c r="X1032" s="117"/>
      <c r="Y1032" s="117"/>
      <c r="Z1032" s="117"/>
      <c r="AA1032" s="117"/>
      <c r="AB1032" s="117"/>
    </row>
    <row r="1033" spans="1:28" ht="15.75" customHeight="1" x14ac:dyDescent="0.25">
      <c r="A1033" s="117"/>
      <c r="B1033" s="117"/>
      <c r="C1033" s="117"/>
      <c r="D1033" s="117"/>
      <c r="E1033" s="117"/>
      <c r="F1033" s="117"/>
      <c r="G1033" s="117"/>
      <c r="H1033" s="117"/>
      <c r="I1033" s="117"/>
      <c r="J1033" s="117"/>
      <c r="K1033" s="117"/>
      <c r="L1033" s="117"/>
      <c r="M1033" s="117"/>
      <c r="N1033" s="117"/>
      <c r="O1033" s="117"/>
      <c r="P1033" s="117"/>
      <c r="Q1033" s="117"/>
      <c r="R1033" s="117"/>
      <c r="S1033" s="117"/>
      <c r="T1033" s="117"/>
      <c r="U1033" s="117"/>
      <c r="V1033" s="117"/>
      <c r="W1033" s="117"/>
      <c r="X1033" s="117"/>
      <c r="Y1033" s="117"/>
      <c r="Z1033" s="117"/>
      <c r="AA1033" s="117"/>
      <c r="AB1033" s="117"/>
    </row>
  </sheetData>
  <autoFilter ref="A5:AB64">
    <filterColumn colId="0">
      <filters>
        <filter val="Direccionamiento Estratégico"/>
      </filters>
    </filterColumn>
  </autoFilter>
  <mergeCells count="35">
    <mergeCell ref="A9:A10"/>
    <mergeCell ref="B9:B10"/>
    <mergeCell ref="C9:C10"/>
    <mergeCell ref="E4:E5"/>
    <mergeCell ref="F4:F5"/>
    <mergeCell ref="A4:A5"/>
    <mergeCell ref="B4:B5"/>
    <mergeCell ref="C4:C5"/>
    <mergeCell ref="D4:D5"/>
    <mergeCell ref="A6:A7"/>
    <mergeCell ref="B6:B7"/>
    <mergeCell ref="C6:C7"/>
    <mergeCell ref="G4:G5"/>
    <mergeCell ref="H4:H5"/>
    <mergeCell ref="I4:I5"/>
    <mergeCell ref="J4:J5"/>
    <mergeCell ref="K4:M4"/>
    <mergeCell ref="N4:P4"/>
    <mergeCell ref="Q4:S4"/>
    <mergeCell ref="T4:V4"/>
    <mergeCell ref="W4:Y4"/>
    <mergeCell ref="Z4:AB4"/>
    <mergeCell ref="A1:B3"/>
    <mergeCell ref="C1:Y3"/>
    <mergeCell ref="Z1:AB1"/>
    <mergeCell ref="Z2:AB2"/>
    <mergeCell ref="Z3:AB3"/>
    <mergeCell ref="B55:B56"/>
    <mergeCell ref="D55:D56"/>
    <mergeCell ref="C55:C56"/>
    <mergeCell ref="A55:A56"/>
    <mergeCell ref="A60:A61"/>
    <mergeCell ref="B60:B61"/>
    <mergeCell ref="C60:C61"/>
    <mergeCell ref="D60:D61"/>
  </mergeCells>
  <dataValidations count="1">
    <dataValidation type="list" allowBlank="1" showErrorMessage="1" sqref="A6 A8:A9 A11:A55 A57:A60 A62:A65">
      <formula1>$B$483:$B$495</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1"/>
  <sheetViews>
    <sheetView zoomScale="159" zoomScaleNormal="60" zoomScaleSheetLayoutView="175" workbookViewId="0">
      <selection activeCell="C7" sqref="C7"/>
    </sheetView>
  </sheetViews>
  <sheetFormatPr baseColWidth="10" defaultColWidth="11.42578125" defaultRowHeight="12.75" x14ac:dyDescent="0.2"/>
  <cols>
    <col min="1" max="1" width="30.28515625" style="402" customWidth="1"/>
    <col min="2" max="2" width="27.42578125" style="403" bestFit="1" customWidth="1"/>
    <col min="3" max="3" width="60.7109375" style="402" customWidth="1"/>
    <col min="4" max="4" width="26.42578125" style="402" customWidth="1"/>
    <col min="5" max="5" width="39.140625" style="402" customWidth="1"/>
    <col min="6" max="6" width="27.42578125" style="402" bestFit="1" customWidth="1"/>
    <col min="7" max="7" width="42" style="402" customWidth="1"/>
    <col min="8" max="8" width="27.42578125" style="402" bestFit="1" customWidth="1"/>
    <col min="9" max="9" width="47.42578125" style="402" customWidth="1"/>
    <col min="10" max="10" width="27.42578125" style="402" bestFit="1" customWidth="1"/>
    <col min="11" max="11" width="40.42578125" style="402" customWidth="1"/>
    <col min="12" max="12" width="27.42578125" style="402" bestFit="1" customWidth="1"/>
    <col min="13" max="13" width="48.42578125" style="402" customWidth="1"/>
    <col min="14" max="14" width="27.42578125" style="402" bestFit="1" customWidth="1"/>
    <col min="15" max="16384" width="11.42578125" style="402"/>
  </cols>
  <sheetData>
    <row r="1" spans="1:14" ht="44.25" customHeight="1" thickBot="1" x14ac:dyDescent="0.25">
      <c r="A1" s="804" t="s">
        <v>2349</v>
      </c>
      <c r="B1" s="804"/>
      <c r="C1" s="804"/>
      <c r="D1" s="804"/>
      <c r="E1" s="804"/>
      <c r="F1" s="804"/>
      <c r="G1" s="804"/>
      <c r="H1" s="804"/>
      <c r="I1" s="805"/>
      <c r="J1" s="805"/>
      <c r="K1" s="804"/>
      <c r="L1" s="804"/>
      <c r="M1" s="804"/>
      <c r="N1" s="804"/>
    </row>
    <row r="2" spans="1:14" s="404" customFormat="1" ht="26.25" customHeight="1" thickBot="1" x14ac:dyDescent="0.25">
      <c r="A2" s="647" t="s">
        <v>1718</v>
      </c>
      <c r="B2" s="647" t="s">
        <v>2435</v>
      </c>
      <c r="C2" s="647" t="s">
        <v>1517</v>
      </c>
      <c r="D2" s="647" t="s">
        <v>2435</v>
      </c>
      <c r="E2" s="647" t="s">
        <v>1529</v>
      </c>
      <c r="F2" s="647" t="s">
        <v>2435</v>
      </c>
      <c r="G2" s="647" t="s">
        <v>1542</v>
      </c>
      <c r="H2" s="647" t="s">
        <v>2435</v>
      </c>
      <c r="I2" s="647" t="s">
        <v>1552</v>
      </c>
      <c r="J2" s="647" t="s">
        <v>2435</v>
      </c>
      <c r="K2" s="647" t="s">
        <v>1564</v>
      </c>
      <c r="L2" s="647" t="s">
        <v>2435</v>
      </c>
      <c r="M2" s="647" t="s">
        <v>1571</v>
      </c>
      <c r="N2" s="647" t="s">
        <v>2435</v>
      </c>
    </row>
    <row r="3" spans="1:14" ht="38.25" x14ac:dyDescent="0.2">
      <c r="A3" s="630" t="s">
        <v>422</v>
      </c>
      <c r="B3" s="648" t="s">
        <v>2481</v>
      </c>
      <c r="C3" s="800" t="s">
        <v>1248</v>
      </c>
      <c r="D3" s="802" t="s">
        <v>2447</v>
      </c>
      <c r="E3" s="638" t="s">
        <v>1530</v>
      </c>
      <c r="F3" s="652" t="s">
        <v>2448</v>
      </c>
      <c r="G3" s="638" t="s">
        <v>1543</v>
      </c>
      <c r="H3" s="654" t="s">
        <v>2449</v>
      </c>
      <c r="I3" s="406" t="s">
        <v>1553</v>
      </c>
      <c r="J3" s="657" t="s">
        <v>2450</v>
      </c>
      <c r="K3" s="641" t="s">
        <v>1345</v>
      </c>
      <c r="L3" s="660" t="s">
        <v>2451</v>
      </c>
      <c r="M3" s="405" t="s">
        <v>1572</v>
      </c>
      <c r="N3" s="649" t="s">
        <v>2452</v>
      </c>
    </row>
    <row r="4" spans="1:14" ht="27" customHeight="1" x14ac:dyDescent="0.2">
      <c r="A4" s="630" t="s">
        <v>1719</v>
      </c>
      <c r="B4" s="648" t="s">
        <v>1847</v>
      </c>
      <c r="C4" s="801"/>
      <c r="D4" s="803"/>
      <c r="E4" s="633" t="s">
        <v>1531</v>
      </c>
      <c r="F4" s="649" t="s">
        <v>2356</v>
      </c>
      <c r="G4" s="636" t="s">
        <v>1544</v>
      </c>
      <c r="H4" s="655" t="s">
        <v>2391</v>
      </c>
      <c r="I4" s="633" t="s">
        <v>1554</v>
      </c>
      <c r="J4" s="658">
        <v>81</v>
      </c>
      <c r="K4" s="642" t="s">
        <v>1565</v>
      </c>
      <c r="L4" s="661" t="s">
        <v>1848</v>
      </c>
      <c r="M4" s="633" t="s">
        <v>1573</v>
      </c>
      <c r="N4" s="663" t="s">
        <v>1849</v>
      </c>
    </row>
    <row r="5" spans="1:14" ht="27" customHeight="1" x14ac:dyDescent="0.2">
      <c r="A5" s="630" t="s">
        <v>89</v>
      </c>
      <c r="B5" s="648" t="s">
        <v>2468</v>
      </c>
      <c r="C5" s="633" t="s">
        <v>1518</v>
      </c>
      <c r="D5" s="649" t="s">
        <v>1850</v>
      </c>
      <c r="E5" s="633" t="s">
        <v>1532</v>
      </c>
      <c r="F5" s="649" t="s">
        <v>2395</v>
      </c>
      <c r="G5" s="636" t="s">
        <v>1545</v>
      </c>
      <c r="H5" s="655" t="s">
        <v>2392</v>
      </c>
      <c r="I5" s="633" t="s">
        <v>1555</v>
      </c>
      <c r="J5" s="658" t="s">
        <v>1851</v>
      </c>
      <c r="K5" s="642" t="s">
        <v>1566</v>
      </c>
      <c r="L5" s="661" t="s">
        <v>1852</v>
      </c>
      <c r="M5" s="633" t="s">
        <v>1574</v>
      </c>
      <c r="N5" s="663" t="s">
        <v>1853</v>
      </c>
    </row>
    <row r="6" spans="1:14" ht="27" customHeight="1" x14ac:dyDescent="0.2">
      <c r="A6" s="630" t="s">
        <v>67</v>
      </c>
      <c r="B6" s="648">
        <v>1</v>
      </c>
      <c r="C6" s="633" t="s">
        <v>1519</v>
      </c>
      <c r="D6" s="649" t="s">
        <v>1854</v>
      </c>
      <c r="E6" s="633" t="s">
        <v>1533</v>
      </c>
      <c r="F6" s="649" t="s">
        <v>2357</v>
      </c>
      <c r="G6" s="636" t="s">
        <v>1546</v>
      </c>
      <c r="H6" s="655" t="s">
        <v>2390</v>
      </c>
      <c r="I6" s="633" t="s">
        <v>1556</v>
      </c>
      <c r="J6" s="658">
        <v>73</v>
      </c>
      <c r="K6" s="642" t="s">
        <v>1567</v>
      </c>
      <c r="L6" s="661" t="s">
        <v>1855</v>
      </c>
      <c r="M6" s="633" t="s">
        <v>1575</v>
      </c>
      <c r="N6" s="663" t="s">
        <v>1856</v>
      </c>
    </row>
    <row r="7" spans="1:14" ht="27" customHeight="1" x14ac:dyDescent="0.2">
      <c r="A7" s="630" t="s">
        <v>1724</v>
      </c>
      <c r="B7" s="648" t="s">
        <v>1857</v>
      </c>
      <c r="C7" s="633" t="s">
        <v>1520</v>
      </c>
      <c r="D7" s="649" t="s">
        <v>1858</v>
      </c>
      <c r="E7" s="633" t="s">
        <v>1534</v>
      </c>
      <c r="F7" s="649" t="s">
        <v>2358</v>
      </c>
      <c r="G7" s="636" t="s">
        <v>1547</v>
      </c>
      <c r="H7" s="655" t="s">
        <v>2393</v>
      </c>
      <c r="I7" s="639" t="s">
        <v>1557</v>
      </c>
      <c r="J7" s="658">
        <v>85</v>
      </c>
      <c r="K7" s="642" t="s">
        <v>1568</v>
      </c>
      <c r="L7" s="661" t="s">
        <v>1859</v>
      </c>
      <c r="M7" s="633" t="s">
        <v>1576</v>
      </c>
      <c r="N7" s="663" t="s">
        <v>1860</v>
      </c>
    </row>
    <row r="8" spans="1:14" ht="27" customHeight="1" x14ac:dyDescent="0.2">
      <c r="A8" s="630" t="s">
        <v>1581</v>
      </c>
      <c r="B8" s="649" t="s">
        <v>2419</v>
      </c>
      <c r="C8" s="633" t="s">
        <v>1521</v>
      </c>
      <c r="D8" s="649" t="s">
        <v>1890</v>
      </c>
      <c r="E8" s="633" t="s">
        <v>1535</v>
      </c>
      <c r="F8" s="649" t="s">
        <v>2359</v>
      </c>
      <c r="G8" s="636" t="s">
        <v>1548</v>
      </c>
      <c r="H8" s="655" t="s">
        <v>2394</v>
      </c>
      <c r="I8" s="633" t="s">
        <v>1375</v>
      </c>
      <c r="J8" s="658">
        <v>78</v>
      </c>
      <c r="K8" s="642" t="s">
        <v>1569</v>
      </c>
      <c r="L8" s="661" t="s">
        <v>1861</v>
      </c>
      <c r="M8" s="633" t="s">
        <v>1577</v>
      </c>
      <c r="N8" s="663" t="s">
        <v>1862</v>
      </c>
    </row>
    <row r="9" spans="1:14" ht="27" customHeight="1" x14ac:dyDescent="0.2">
      <c r="A9" s="630" t="s">
        <v>1720</v>
      </c>
      <c r="B9" s="648" t="s">
        <v>1863</v>
      </c>
      <c r="C9" s="633" t="s">
        <v>1522</v>
      </c>
      <c r="D9" s="649" t="s">
        <v>1864</v>
      </c>
      <c r="E9" s="633" t="s">
        <v>1536</v>
      </c>
      <c r="F9" s="649" t="s">
        <v>2360</v>
      </c>
      <c r="G9" s="636" t="s">
        <v>1549</v>
      </c>
      <c r="H9" s="655">
        <v>88</v>
      </c>
      <c r="I9" s="633" t="s">
        <v>1558</v>
      </c>
      <c r="J9" s="658">
        <v>89</v>
      </c>
      <c r="K9" s="642" t="s">
        <v>1570</v>
      </c>
      <c r="L9" s="661" t="s">
        <v>1865</v>
      </c>
      <c r="M9" s="633" t="s">
        <v>1578</v>
      </c>
      <c r="N9" s="663" t="s">
        <v>1866</v>
      </c>
    </row>
    <row r="10" spans="1:14" ht="27" customHeight="1" thickBot="1" x14ac:dyDescent="0.25">
      <c r="A10" s="630" t="s">
        <v>521</v>
      </c>
      <c r="B10" s="648" t="s">
        <v>1867</v>
      </c>
      <c r="C10" s="633" t="s">
        <v>1523</v>
      </c>
      <c r="D10" s="649" t="s">
        <v>1895</v>
      </c>
      <c r="E10" s="633" t="s">
        <v>1537</v>
      </c>
      <c r="F10" s="649" t="s">
        <v>2365</v>
      </c>
      <c r="G10" s="636" t="s">
        <v>1550</v>
      </c>
      <c r="H10" s="655">
        <v>88</v>
      </c>
      <c r="I10" s="633" t="s">
        <v>1360</v>
      </c>
      <c r="J10" s="658" t="s">
        <v>1868</v>
      </c>
      <c r="K10" s="643" t="s">
        <v>1326</v>
      </c>
      <c r="L10" s="662" t="s">
        <v>1869</v>
      </c>
      <c r="M10" s="633" t="s">
        <v>1579</v>
      </c>
      <c r="N10" s="663" t="s">
        <v>1870</v>
      </c>
    </row>
    <row r="11" spans="1:14" ht="27" customHeight="1" thickBot="1" x14ac:dyDescent="0.25">
      <c r="A11" s="630" t="s">
        <v>1721</v>
      </c>
      <c r="B11" s="648" t="s">
        <v>1871</v>
      </c>
      <c r="C11" s="633" t="s">
        <v>1524</v>
      </c>
      <c r="D11" s="649" t="s">
        <v>1872</v>
      </c>
      <c r="E11" s="633" t="s">
        <v>1538</v>
      </c>
      <c r="F11" s="649" t="s">
        <v>2361</v>
      </c>
      <c r="G11" s="637" t="s">
        <v>1551</v>
      </c>
      <c r="H11" s="656">
        <v>88</v>
      </c>
      <c r="I11" s="633" t="s">
        <v>1559</v>
      </c>
      <c r="J11" s="658">
        <v>84</v>
      </c>
      <c r="K11" s="407"/>
      <c r="L11" s="408"/>
      <c r="M11" s="634" t="s">
        <v>1580</v>
      </c>
      <c r="N11" s="664" t="s">
        <v>1873</v>
      </c>
    </row>
    <row r="12" spans="1:14" ht="27" customHeight="1" x14ac:dyDescent="0.2">
      <c r="A12" s="630" t="s">
        <v>622</v>
      </c>
      <c r="B12" s="648" t="s">
        <v>1874</v>
      </c>
      <c r="C12" s="633" t="s">
        <v>1525</v>
      </c>
      <c r="D12" s="649" t="s">
        <v>1875</v>
      </c>
      <c r="E12" s="633" t="s">
        <v>1539</v>
      </c>
      <c r="F12" s="649" t="s">
        <v>2362</v>
      </c>
      <c r="I12" s="633" t="s">
        <v>1560</v>
      </c>
      <c r="J12" s="658">
        <v>26</v>
      </c>
      <c r="L12" s="408"/>
      <c r="N12" s="409"/>
    </row>
    <row r="13" spans="1:14" ht="27" customHeight="1" x14ac:dyDescent="0.2">
      <c r="A13" s="630" t="s">
        <v>1722</v>
      </c>
      <c r="B13" s="648" t="s">
        <v>2073</v>
      </c>
      <c r="C13" s="633" t="s">
        <v>1526</v>
      </c>
      <c r="D13" s="649" t="s">
        <v>1876</v>
      </c>
      <c r="E13" s="633" t="s">
        <v>1540</v>
      </c>
      <c r="F13" s="649" t="s">
        <v>2363</v>
      </c>
      <c r="I13" s="633" t="s">
        <v>1561</v>
      </c>
      <c r="J13" s="658">
        <v>76</v>
      </c>
      <c r="L13" s="408"/>
      <c r="N13" s="409"/>
    </row>
    <row r="14" spans="1:14" ht="27" customHeight="1" x14ac:dyDescent="0.2">
      <c r="A14" s="630" t="s">
        <v>1723</v>
      </c>
      <c r="B14" s="648" t="s">
        <v>1877</v>
      </c>
      <c r="C14" s="633" t="s">
        <v>1527</v>
      </c>
      <c r="D14" s="649" t="s">
        <v>1878</v>
      </c>
      <c r="E14" s="635" t="s">
        <v>1541</v>
      </c>
      <c r="F14" s="653" t="s">
        <v>1879</v>
      </c>
      <c r="I14" s="633" t="s">
        <v>1385</v>
      </c>
      <c r="J14" s="658">
        <v>83</v>
      </c>
      <c r="L14" s="408"/>
      <c r="N14" s="409"/>
    </row>
    <row r="15" spans="1:14" ht="27" customHeight="1" thickBot="1" x14ac:dyDescent="0.25">
      <c r="A15" s="631" t="s">
        <v>499</v>
      </c>
      <c r="B15" s="650" t="s">
        <v>1880</v>
      </c>
      <c r="C15" s="634" t="s">
        <v>1528</v>
      </c>
      <c r="D15" s="651" t="s">
        <v>1881</v>
      </c>
      <c r="E15" s="634" t="s">
        <v>2415</v>
      </c>
      <c r="F15" s="651" t="s">
        <v>2416</v>
      </c>
      <c r="I15" s="633" t="s">
        <v>1562</v>
      </c>
      <c r="J15" s="658">
        <v>79</v>
      </c>
      <c r="L15" s="408"/>
      <c r="N15" s="409"/>
    </row>
    <row r="16" spans="1:14" ht="27" customHeight="1" x14ac:dyDescent="0.2">
      <c r="I16" s="633" t="s">
        <v>1563</v>
      </c>
      <c r="J16" s="658">
        <v>74</v>
      </c>
      <c r="L16" s="408"/>
      <c r="N16" s="409"/>
    </row>
    <row r="17" spans="2:14" ht="27" customHeight="1" thickBot="1" x14ac:dyDescent="0.25">
      <c r="B17" s="433"/>
      <c r="C17" s="411"/>
      <c r="I17" s="634" t="s">
        <v>2436</v>
      </c>
      <c r="J17" s="659">
        <v>75</v>
      </c>
      <c r="L17" s="408"/>
      <c r="N17" s="409"/>
    </row>
    <row r="18" spans="2:14" ht="27" customHeight="1" thickBot="1" x14ac:dyDescent="0.25">
      <c r="B18" s="806" t="s">
        <v>2420</v>
      </c>
      <c r="C18" s="807"/>
      <c r="D18" s="808"/>
      <c r="L18" s="408"/>
      <c r="N18" s="409"/>
    </row>
    <row r="19" spans="2:14" ht="27" customHeight="1" x14ac:dyDescent="0.2">
      <c r="B19" s="809" t="s">
        <v>2417</v>
      </c>
      <c r="C19" s="810"/>
      <c r="D19" s="811"/>
      <c r="E19" s="403"/>
    </row>
    <row r="20" spans="2:14" ht="12.95" customHeight="1" thickBot="1" x14ac:dyDescent="0.25">
      <c r="B20" s="812"/>
      <c r="C20" s="813"/>
      <c r="D20" s="814"/>
    </row>
    <row r="21" spans="2:14" x14ac:dyDescent="0.2">
      <c r="E21" s="411"/>
    </row>
  </sheetData>
  <sheetProtection algorithmName="SHA-512" hashValue="StLL7d+EWaVBdfk6fpQoJaGDPo9d9pAttx/6s1KlwnAgiI+uSKoOM/UiE9HywWwSjIWwpcESnXV9jzotu/7eFw==" saltValue="oj8x2NGGHX+P1eFkrioRkQ==" spinCount="100000" sheet="1" objects="1" scenarios="1" insertColumns="0" insertRows="0" deleteColumns="0" deleteRows="0" sort="0"/>
  <mergeCells count="5">
    <mergeCell ref="C3:C4"/>
    <mergeCell ref="D3:D4"/>
    <mergeCell ref="A1:N1"/>
    <mergeCell ref="B18:D18"/>
    <mergeCell ref="B19:D20"/>
  </mergeCells>
  <phoneticPr fontId="76"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EM341"/>
  <sheetViews>
    <sheetView showGridLines="0" tabSelected="1" zoomScale="60" zoomScaleNormal="60" workbookViewId="0">
      <pane xSplit="5" ySplit="9" topLeftCell="F10" activePane="bottomRight" state="frozen"/>
      <selection pane="topRight" activeCell="F1" sqref="F1"/>
      <selection pane="bottomLeft" activeCell="A10" sqref="A10"/>
      <selection pane="bottomRight" activeCell="F10" sqref="F10"/>
    </sheetView>
  </sheetViews>
  <sheetFormatPr baseColWidth="10" defaultColWidth="14.42578125" defaultRowHeight="15" customHeight="1" x14ac:dyDescent="0.3"/>
  <cols>
    <col min="1" max="1" width="11.42578125" style="288" customWidth="1"/>
    <col min="2" max="2" width="21.42578125" style="288" customWidth="1"/>
    <col min="3" max="3" width="56.85546875" style="288" customWidth="1"/>
    <col min="4" max="16" width="36.140625" style="288" customWidth="1"/>
    <col min="17" max="17" width="21.85546875" style="288" customWidth="1"/>
    <col min="18" max="18" width="27.28515625" style="288" customWidth="1"/>
    <col min="19" max="19" width="21.42578125" style="288" customWidth="1"/>
    <col min="20" max="20" width="17" style="288" customWidth="1"/>
    <col min="21" max="21" width="18.140625" style="288" customWidth="1"/>
    <col min="22" max="22" width="20.42578125" style="288" customWidth="1"/>
    <col min="23" max="23" width="30" style="288" customWidth="1"/>
    <col min="24" max="24" width="18.7109375" style="288" customWidth="1"/>
    <col min="25" max="25" width="24.140625" style="288" customWidth="1"/>
    <col min="26" max="26" width="14.28515625" style="288" customWidth="1"/>
    <col min="27" max="27" width="21.140625" style="288" customWidth="1"/>
    <col min="28" max="28" width="14.28515625" style="288" customWidth="1"/>
    <col min="29" max="29" width="19.7109375" style="288" customWidth="1"/>
    <col min="30" max="42" width="14.28515625" style="288" customWidth="1"/>
    <col min="43" max="43" width="18" style="288" customWidth="1"/>
    <col min="44" max="44" width="17.140625" style="288" customWidth="1"/>
    <col min="45" max="45" width="19.140625" style="288" customWidth="1"/>
    <col min="46" max="48" width="14.28515625" style="288" customWidth="1"/>
    <col min="49" max="49" width="17.42578125" style="288" customWidth="1"/>
    <col min="50" max="50" width="21.42578125" style="288" customWidth="1"/>
    <col min="51" max="51" width="27.42578125" style="288" customWidth="1"/>
    <col min="52" max="52" width="19.7109375" style="288" customWidth="1"/>
    <col min="53" max="53" width="18.42578125" style="288" customWidth="1"/>
    <col min="54" max="54" width="10.7109375" style="288" customWidth="1"/>
    <col min="55" max="55" width="23.140625" style="362" customWidth="1"/>
    <col min="56" max="56" width="23.140625" style="288" customWidth="1"/>
    <col min="57" max="57" width="21.85546875" style="288" customWidth="1"/>
    <col min="58" max="58" width="32.7109375" style="288" customWidth="1"/>
    <col min="59" max="59" width="15.140625" style="288" customWidth="1"/>
    <col min="60" max="61" width="27.85546875" style="288" customWidth="1"/>
    <col min="62" max="63" width="16.28515625" style="288" customWidth="1"/>
    <col min="64" max="66" width="27.28515625" style="288" customWidth="1"/>
    <col min="67" max="67" width="10.85546875" style="288" customWidth="1"/>
    <col min="68" max="68" width="27.7109375" style="288" customWidth="1"/>
    <col min="69" max="70" width="10.85546875" style="288" customWidth="1"/>
    <col min="71" max="71" width="29.7109375" style="288" customWidth="1"/>
    <col min="72" max="72" width="10.85546875" style="288" customWidth="1"/>
    <col min="73" max="73" width="28" style="288" customWidth="1"/>
    <col min="74" max="74" width="14.140625" style="288" customWidth="1"/>
    <col min="75" max="75" width="10.85546875" style="288" customWidth="1"/>
    <col min="76" max="76" width="20.140625" style="288" customWidth="1"/>
    <col min="77" max="77" width="7.28515625" style="288" customWidth="1"/>
    <col min="78" max="78" width="24.42578125" style="288" customWidth="1"/>
    <col min="79" max="79" width="10.85546875" style="288" customWidth="1"/>
    <col min="80" max="80" width="7.28515625" style="288" customWidth="1"/>
    <col min="81" max="81" width="24" style="303" customWidth="1"/>
    <col min="82" max="16384" width="14.42578125" style="303"/>
  </cols>
  <sheetData>
    <row r="1" spans="1:81" ht="40.5" customHeight="1" x14ac:dyDescent="0.3">
      <c r="A1" s="828"/>
      <c r="B1" s="829"/>
      <c r="C1" s="830"/>
      <c r="D1" s="837" t="s">
        <v>306</v>
      </c>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30"/>
      <c r="CA1" s="838" t="s">
        <v>307</v>
      </c>
      <c r="CB1" s="839"/>
      <c r="CC1" s="818"/>
    </row>
    <row r="2" spans="1:81" ht="40.5" customHeight="1" x14ac:dyDescent="0.3">
      <c r="A2" s="831"/>
      <c r="B2" s="832"/>
      <c r="C2" s="833"/>
      <c r="D2" s="831"/>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3"/>
      <c r="CA2" s="838" t="s">
        <v>308</v>
      </c>
      <c r="CB2" s="839"/>
      <c r="CC2" s="818"/>
    </row>
    <row r="3" spans="1:81" ht="35.25" customHeight="1" x14ac:dyDescent="0.3">
      <c r="A3" s="834"/>
      <c r="B3" s="835"/>
      <c r="C3" s="836"/>
      <c r="D3" s="834"/>
      <c r="E3" s="835"/>
      <c r="F3" s="835"/>
      <c r="G3" s="835"/>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6"/>
      <c r="CA3" s="838" t="s">
        <v>309</v>
      </c>
      <c r="CB3" s="839"/>
      <c r="CC3" s="818"/>
    </row>
    <row r="4" spans="1:81" ht="9" customHeight="1" x14ac:dyDescent="0.3">
      <c r="A4" s="271"/>
      <c r="B4" s="271"/>
      <c r="C4" s="271"/>
      <c r="D4" s="271"/>
      <c r="E4" s="271"/>
      <c r="F4" s="271"/>
      <c r="G4" s="271"/>
      <c r="H4" s="271"/>
      <c r="I4" s="271"/>
      <c r="J4" s="271"/>
      <c r="K4" s="271"/>
      <c r="L4" s="271"/>
      <c r="M4" s="271"/>
      <c r="N4" s="271"/>
      <c r="O4" s="271"/>
      <c r="P4" s="271"/>
      <c r="Q4" s="271"/>
      <c r="R4" s="271"/>
      <c r="S4" s="271"/>
      <c r="T4" s="271"/>
      <c r="U4" s="271"/>
      <c r="V4" s="271"/>
      <c r="W4" s="271"/>
      <c r="X4" s="271"/>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354"/>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309"/>
    </row>
    <row r="5" spans="1:81" ht="21" customHeight="1" x14ac:dyDescent="0.3">
      <c r="A5" s="841" t="s">
        <v>310</v>
      </c>
      <c r="B5" s="829"/>
      <c r="C5" s="829"/>
      <c r="D5" s="829"/>
      <c r="E5" s="829"/>
      <c r="F5" s="829"/>
      <c r="G5" s="829"/>
      <c r="H5" s="829"/>
      <c r="I5" s="829"/>
      <c r="J5" s="829"/>
      <c r="K5" s="829"/>
      <c r="L5" s="829"/>
      <c r="M5" s="829"/>
      <c r="N5" s="829"/>
      <c r="O5" s="829"/>
      <c r="P5" s="829"/>
      <c r="Q5" s="829"/>
      <c r="R5" s="830"/>
      <c r="S5" s="840" t="s">
        <v>311</v>
      </c>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c r="AY5" s="839"/>
      <c r="AZ5" s="839"/>
      <c r="BA5" s="839"/>
      <c r="BB5" s="839"/>
      <c r="BC5" s="839"/>
      <c r="BD5" s="818"/>
      <c r="BE5" s="841" t="s">
        <v>312</v>
      </c>
      <c r="BF5" s="829"/>
      <c r="BG5" s="829"/>
      <c r="BH5" s="829"/>
      <c r="BI5" s="829"/>
      <c r="BJ5" s="829"/>
      <c r="BK5" s="829"/>
      <c r="BL5" s="830"/>
      <c r="BM5" s="53"/>
      <c r="BN5" s="53"/>
      <c r="BO5" s="823" t="s">
        <v>313</v>
      </c>
      <c r="BP5" s="824"/>
      <c r="BQ5" s="825"/>
      <c r="BR5" s="823" t="s">
        <v>314</v>
      </c>
      <c r="BS5" s="825"/>
      <c r="BT5" s="823" t="s">
        <v>313</v>
      </c>
      <c r="BU5" s="824"/>
      <c r="BV5" s="825"/>
      <c r="BW5" s="823" t="s">
        <v>314</v>
      </c>
      <c r="BX5" s="825"/>
      <c r="BY5" s="823" t="s">
        <v>313</v>
      </c>
      <c r="BZ5" s="824"/>
      <c r="CA5" s="825"/>
      <c r="CB5" s="826" t="s">
        <v>314</v>
      </c>
      <c r="CC5" s="818"/>
    </row>
    <row r="6" spans="1:81" ht="18.75" customHeight="1" x14ac:dyDescent="0.3">
      <c r="A6" s="834"/>
      <c r="B6" s="835"/>
      <c r="C6" s="835"/>
      <c r="D6" s="835"/>
      <c r="E6" s="835"/>
      <c r="F6" s="835"/>
      <c r="G6" s="835"/>
      <c r="H6" s="835"/>
      <c r="I6" s="835"/>
      <c r="J6" s="835"/>
      <c r="K6" s="835"/>
      <c r="L6" s="835"/>
      <c r="M6" s="835"/>
      <c r="N6" s="835"/>
      <c r="O6" s="835"/>
      <c r="P6" s="835"/>
      <c r="Q6" s="835"/>
      <c r="R6" s="836"/>
      <c r="S6" s="840" t="s">
        <v>315</v>
      </c>
      <c r="T6" s="839"/>
      <c r="U6" s="839"/>
      <c r="V6" s="818"/>
      <c r="W6" s="840" t="s">
        <v>316</v>
      </c>
      <c r="X6" s="839"/>
      <c r="Y6" s="839"/>
      <c r="Z6" s="839"/>
      <c r="AA6" s="839"/>
      <c r="AB6" s="839"/>
      <c r="AC6" s="839"/>
      <c r="AD6" s="839"/>
      <c r="AE6" s="839"/>
      <c r="AF6" s="839"/>
      <c r="AG6" s="839"/>
      <c r="AH6" s="839"/>
      <c r="AI6" s="839"/>
      <c r="AJ6" s="839"/>
      <c r="AK6" s="839"/>
      <c r="AL6" s="839"/>
      <c r="AM6" s="839"/>
      <c r="AN6" s="839"/>
      <c r="AO6" s="839"/>
      <c r="AP6" s="839"/>
      <c r="AQ6" s="839"/>
      <c r="AR6" s="839"/>
      <c r="AS6" s="839"/>
      <c r="AT6" s="839"/>
      <c r="AU6" s="839"/>
      <c r="AV6" s="839"/>
      <c r="AW6" s="839"/>
      <c r="AX6" s="839"/>
      <c r="AY6" s="839"/>
      <c r="AZ6" s="839"/>
      <c r="BA6" s="839"/>
      <c r="BB6" s="839"/>
      <c r="BC6" s="839"/>
      <c r="BD6" s="818"/>
      <c r="BE6" s="834"/>
      <c r="BF6" s="835"/>
      <c r="BG6" s="835"/>
      <c r="BH6" s="835"/>
      <c r="BI6" s="835"/>
      <c r="BJ6" s="835"/>
      <c r="BK6" s="835"/>
      <c r="BL6" s="836"/>
      <c r="BM6" s="54"/>
      <c r="BN6" s="54"/>
      <c r="BO6" s="823" t="s">
        <v>317</v>
      </c>
      <c r="BP6" s="824"/>
      <c r="BQ6" s="825"/>
      <c r="BR6" s="823" t="s">
        <v>317</v>
      </c>
      <c r="BS6" s="825"/>
      <c r="BT6" s="823" t="s">
        <v>318</v>
      </c>
      <c r="BU6" s="824"/>
      <c r="BV6" s="825"/>
      <c r="BW6" s="823" t="s">
        <v>319</v>
      </c>
      <c r="BX6" s="825"/>
      <c r="BY6" s="823" t="s">
        <v>320</v>
      </c>
      <c r="BZ6" s="824"/>
      <c r="CA6" s="825"/>
      <c r="CB6" s="826" t="s">
        <v>321</v>
      </c>
      <c r="CC6" s="818"/>
    </row>
    <row r="7" spans="1:81" ht="19.5" customHeight="1" x14ac:dyDescent="0.3">
      <c r="A7" s="55"/>
      <c r="B7" s="56"/>
      <c r="C7" s="56"/>
      <c r="D7" s="54"/>
      <c r="E7" s="56"/>
      <c r="F7" s="54"/>
      <c r="G7" s="54"/>
      <c r="H7" s="54"/>
      <c r="I7" s="54"/>
      <c r="J7" s="54"/>
      <c r="K7" s="54"/>
      <c r="L7" s="54"/>
      <c r="M7" s="56"/>
      <c r="N7" s="56"/>
      <c r="O7" s="56"/>
      <c r="P7" s="56"/>
      <c r="Q7" s="56"/>
      <c r="R7" s="57"/>
      <c r="S7" s="58"/>
      <c r="T7" s="59"/>
      <c r="U7" s="59"/>
      <c r="V7" s="60"/>
      <c r="W7" s="58"/>
      <c r="X7" s="59"/>
      <c r="Y7" s="842" t="s">
        <v>322</v>
      </c>
      <c r="Z7" s="839"/>
      <c r="AA7" s="839"/>
      <c r="AB7" s="839"/>
      <c r="AC7" s="839"/>
      <c r="AD7" s="839"/>
      <c r="AE7" s="839"/>
      <c r="AF7" s="839"/>
      <c r="AG7" s="839"/>
      <c r="AH7" s="839"/>
      <c r="AI7" s="839"/>
      <c r="AJ7" s="839"/>
      <c r="AK7" s="839"/>
      <c r="AL7" s="839"/>
      <c r="AM7" s="843"/>
      <c r="AN7" s="61"/>
      <c r="AO7" s="61"/>
      <c r="AP7" s="61"/>
      <c r="AQ7" s="844" t="s">
        <v>323</v>
      </c>
      <c r="AR7" s="839"/>
      <c r="AS7" s="843"/>
      <c r="AT7" s="844" t="s">
        <v>324</v>
      </c>
      <c r="AU7" s="839"/>
      <c r="AV7" s="843"/>
      <c r="AW7" s="59"/>
      <c r="AX7" s="59"/>
      <c r="AY7" s="59"/>
      <c r="AZ7" s="59"/>
      <c r="BA7" s="59"/>
      <c r="BB7" s="59"/>
      <c r="BC7" s="60"/>
      <c r="BD7" s="60"/>
      <c r="BE7" s="55"/>
      <c r="BF7" s="56"/>
      <c r="BG7" s="54"/>
      <c r="BH7" s="56"/>
      <c r="BI7" s="54"/>
      <c r="BJ7" s="56"/>
      <c r="BK7" s="54"/>
      <c r="BL7" s="57"/>
      <c r="BM7" s="54"/>
      <c r="BN7" s="54"/>
      <c r="BO7" s="62"/>
      <c r="BP7" s="63"/>
      <c r="BQ7" s="63"/>
      <c r="BR7" s="62"/>
      <c r="BS7" s="63"/>
      <c r="BT7" s="62"/>
      <c r="BU7" s="63"/>
      <c r="BV7" s="63"/>
      <c r="BW7" s="62"/>
      <c r="BX7" s="63"/>
      <c r="BY7" s="62"/>
      <c r="BZ7" s="63"/>
      <c r="CA7" s="63"/>
      <c r="CB7" s="823"/>
      <c r="CC7" s="827"/>
    </row>
    <row r="8" spans="1:81" ht="137.25" customHeight="1" x14ac:dyDescent="0.3">
      <c r="A8" s="819" t="s">
        <v>27</v>
      </c>
      <c r="B8" s="819" t="s">
        <v>90</v>
      </c>
      <c r="C8" s="819" t="s">
        <v>325</v>
      </c>
      <c r="D8" s="819" t="s">
        <v>326</v>
      </c>
      <c r="E8" s="819" t="s">
        <v>327</v>
      </c>
      <c r="F8" s="817" t="s">
        <v>328</v>
      </c>
      <c r="G8" s="839"/>
      <c r="H8" s="818"/>
      <c r="I8" s="819" t="s">
        <v>329</v>
      </c>
      <c r="J8" s="819" t="s">
        <v>330</v>
      </c>
      <c r="K8" s="819" t="s">
        <v>331</v>
      </c>
      <c r="L8" s="819" t="s">
        <v>332</v>
      </c>
      <c r="M8" s="819" t="s">
        <v>333</v>
      </c>
      <c r="N8" s="819" t="s">
        <v>334</v>
      </c>
      <c r="O8" s="819" t="s">
        <v>335</v>
      </c>
      <c r="P8" s="819" t="s">
        <v>336</v>
      </c>
      <c r="Q8" s="819" t="s">
        <v>337</v>
      </c>
      <c r="R8" s="819" t="s">
        <v>338</v>
      </c>
      <c r="S8" s="817" t="s">
        <v>339</v>
      </c>
      <c r="T8" s="818"/>
      <c r="U8" s="819" t="s">
        <v>340</v>
      </c>
      <c r="V8" s="819" t="s">
        <v>341</v>
      </c>
      <c r="W8" s="819" t="s">
        <v>342</v>
      </c>
      <c r="X8" s="819" t="s">
        <v>343</v>
      </c>
      <c r="Y8" s="821" t="s">
        <v>344</v>
      </c>
      <c r="Z8" s="817" t="s">
        <v>345</v>
      </c>
      <c r="AA8" s="818"/>
      <c r="AB8" s="817" t="s">
        <v>346</v>
      </c>
      <c r="AC8" s="818"/>
      <c r="AD8" s="817" t="s">
        <v>347</v>
      </c>
      <c r="AE8" s="839"/>
      <c r="AF8" s="818"/>
      <c r="AG8" s="817" t="s">
        <v>348</v>
      </c>
      <c r="AH8" s="818"/>
      <c r="AI8" s="817" t="s">
        <v>349</v>
      </c>
      <c r="AJ8" s="818"/>
      <c r="AK8" s="817" t="s">
        <v>350</v>
      </c>
      <c r="AL8" s="839"/>
      <c r="AM8" s="818"/>
      <c r="AN8" s="817" t="s">
        <v>351</v>
      </c>
      <c r="AO8" s="839"/>
      <c r="AP8" s="818"/>
      <c r="AQ8" s="65" t="s">
        <v>352</v>
      </c>
      <c r="AR8" s="65" t="s">
        <v>353</v>
      </c>
      <c r="AS8" s="65" t="s">
        <v>354</v>
      </c>
      <c r="AT8" s="65" t="s">
        <v>355</v>
      </c>
      <c r="AU8" s="65" t="s">
        <v>356</v>
      </c>
      <c r="AV8" s="65" t="s">
        <v>357</v>
      </c>
      <c r="AW8" s="819" t="s">
        <v>358</v>
      </c>
      <c r="AX8" s="819" t="s">
        <v>359</v>
      </c>
      <c r="AY8" s="817" t="s">
        <v>360</v>
      </c>
      <c r="AZ8" s="818"/>
      <c r="BA8" s="817" t="s">
        <v>361</v>
      </c>
      <c r="BB8" s="818"/>
      <c r="BC8" s="819" t="s">
        <v>1728</v>
      </c>
      <c r="BD8" s="845" t="s">
        <v>362</v>
      </c>
      <c r="BE8" s="819" t="s">
        <v>363</v>
      </c>
      <c r="BF8" s="819" t="s">
        <v>364</v>
      </c>
      <c r="BG8" s="819" t="s">
        <v>365</v>
      </c>
      <c r="BH8" s="819" t="s">
        <v>366</v>
      </c>
      <c r="BI8" s="819" t="s">
        <v>367</v>
      </c>
      <c r="BJ8" s="819" t="s">
        <v>368</v>
      </c>
      <c r="BK8" s="819" t="s">
        <v>369</v>
      </c>
      <c r="BL8" s="819" t="s">
        <v>370</v>
      </c>
      <c r="BM8" s="819" t="s">
        <v>371</v>
      </c>
      <c r="BN8" s="821" t="s">
        <v>372</v>
      </c>
      <c r="BO8" s="815" t="s">
        <v>373</v>
      </c>
      <c r="BP8" s="815" t="s">
        <v>374</v>
      </c>
      <c r="BQ8" s="815" t="s">
        <v>375</v>
      </c>
      <c r="BR8" s="815" t="s">
        <v>373</v>
      </c>
      <c r="BS8" s="815" t="s">
        <v>374</v>
      </c>
      <c r="BT8" s="815" t="s">
        <v>373</v>
      </c>
      <c r="BU8" s="815" t="s">
        <v>374</v>
      </c>
      <c r="BV8" s="815" t="s">
        <v>375</v>
      </c>
      <c r="BW8" s="815" t="s">
        <v>373</v>
      </c>
      <c r="BX8" s="815" t="s">
        <v>374</v>
      </c>
      <c r="BY8" s="815" t="s">
        <v>373</v>
      </c>
      <c r="BZ8" s="815" t="s">
        <v>374</v>
      </c>
      <c r="CA8" s="815" t="s">
        <v>375</v>
      </c>
      <c r="CB8" s="815" t="s">
        <v>373</v>
      </c>
      <c r="CC8" s="815" t="s">
        <v>374</v>
      </c>
    </row>
    <row r="9" spans="1:81" ht="73.5" customHeight="1" x14ac:dyDescent="0.3">
      <c r="A9" s="820"/>
      <c r="B9" s="820"/>
      <c r="C9" s="820"/>
      <c r="D9" s="820"/>
      <c r="E9" s="820"/>
      <c r="F9" s="66" t="s">
        <v>376</v>
      </c>
      <c r="G9" s="66" t="s">
        <v>377</v>
      </c>
      <c r="H9" s="66" t="s">
        <v>378</v>
      </c>
      <c r="I9" s="820"/>
      <c r="J9" s="820"/>
      <c r="K9" s="820"/>
      <c r="L9" s="820"/>
      <c r="M9" s="820"/>
      <c r="N9" s="820"/>
      <c r="O9" s="820"/>
      <c r="P9" s="820"/>
      <c r="Q9" s="820"/>
      <c r="R9" s="820"/>
      <c r="S9" s="66" t="s">
        <v>21</v>
      </c>
      <c r="T9" s="66" t="s">
        <v>22</v>
      </c>
      <c r="U9" s="820"/>
      <c r="V9" s="820"/>
      <c r="W9" s="820"/>
      <c r="X9" s="820"/>
      <c r="Y9" s="822"/>
      <c r="Z9" s="66" t="s">
        <v>379</v>
      </c>
      <c r="AA9" s="66" t="s">
        <v>380</v>
      </c>
      <c r="AB9" s="66" t="s">
        <v>381</v>
      </c>
      <c r="AC9" s="66" t="s">
        <v>382</v>
      </c>
      <c r="AD9" s="66" t="s">
        <v>383</v>
      </c>
      <c r="AE9" s="66" t="s">
        <v>384</v>
      </c>
      <c r="AF9" s="66" t="s">
        <v>385</v>
      </c>
      <c r="AG9" s="66" t="s">
        <v>386</v>
      </c>
      <c r="AH9" s="66" t="s">
        <v>387</v>
      </c>
      <c r="AI9" s="66" t="s">
        <v>388</v>
      </c>
      <c r="AJ9" s="66" t="s">
        <v>389</v>
      </c>
      <c r="AK9" s="66" t="s">
        <v>390</v>
      </c>
      <c r="AL9" s="66" t="s">
        <v>391</v>
      </c>
      <c r="AM9" s="66" t="s">
        <v>392</v>
      </c>
      <c r="AN9" s="66" t="s">
        <v>393</v>
      </c>
      <c r="AO9" s="66" t="s">
        <v>394</v>
      </c>
      <c r="AP9" s="66" t="s">
        <v>395</v>
      </c>
      <c r="AQ9" s="66" t="s">
        <v>393</v>
      </c>
      <c r="AR9" s="66" t="s">
        <v>394</v>
      </c>
      <c r="AS9" s="66" t="s">
        <v>395</v>
      </c>
      <c r="AT9" s="66" t="s">
        <v>393</v>
      </c>
      <c r="AU9" s="66" t="s">
        <v>394</v>
      </c>
      <c r="AV9" s="66" t="s">
        <v>395</v>
      </c>
      <c r="AW9" s="820"/>
      <c r="AX9" s="820"/>
      <c r="AY9" s="64" t="s">
        <v>396</v>
      </c>
      <c r="AZ9" s="64" t="s">
        <v>397</v>
      </c>
      <c r="BA9" s="66" t="s">
        <v>21</v>
      </c>
      <c r="BB9" s="66" t="s">
        <v>22</v>
      </c>
      <c r="BC9" s="820"/>
      <c r="BD9" s="846"/>
      <c r="BE9" s="820"/>
      <c r="BF9" s="820"/>
      <c r="BG9" s="820"/>
      <c r="BH9" s="820"/>
      <c r="BI9" s="820"/>
      <c r="BJ9" s="820"/>
      <c r="BK9" s="820"/>
      <c r="BL9" s="820"/>
      <c r="BM9" s="820"/>
      <c r="BN9" s="822"/>
      <c r="BO9" s="816"/>
      <c r="BP9" s="816"/>
      <c r="BQ9" s="816"/>
      <c r="BR9" s="816"/>
      <c r="BS9" s="816"/>
      <c r="BT9" s="816"/>
      <c r="BU9" s="816"/>
      <c r="BV9" s="816"/>
      <c r="BW9" s="816"/>
      <c r="BX9" s="816"/>
      <c r="BY9" s="816"/>
      <c r="BZ9" s="816"/>
      <c r="CA9" s="816"/>
      <c r="CB9" s="816"/>
      <c r="CC9" s="816"/>
    </row>
    <row r="10" spans="1:81" ht="120" customHeight="1" x14ac:dyDescent="0.3">
      <c r="A10" s="272">
        <v>1</v>
      </c>
      <c r="B10" s="120" t="s">
        <v>67</v>
      </c>
      <c r="C10" s="120" t="s">
        <v>68</v>
      </c>
      <c r="D10" s="118" t="s">
        <v>398</v>
      </c>
      <c r="E10" s="120" t="s">
        <v>399</v>
      </c>
      <c r="F10" s="118" t="s">
        <v>124</v>
      </c>
      <c r="G10" s="118" t="s">
        <v>124</v>
      </c>
      <c r="H10" s="118" t="s">
        <v>167</v>
      </c>
      <c r="I10" s="118" t="s">
        <v>159</v>
      </c>
      <c r="J10" s="120" t="s">
        <v>400</v>
      </c>
      <c r="K10" s="118" t="s">
        <v>159</v>
      </c>
      <c r="L10" s="118" t="s">
        <v>167</v>
      </c>
      <c r="M10" s="305" t="s">
        <v>1475</v>
      </c>
      <c r="N10" s="120" t="s">
        <v>401</v>
      </c>
      <c r="O10" s="118" t="s">
        <v>167</v>
      </c>
      <c r="P10" s="118" t="s">
        <v>167</v>
      </c>
      <c r="Q10" s="118" t="s">
        <v>402</v>
      </c>
      <c r="R10" s="120" t="s">
        <v>403</v>
      </c>
      <c r="S10" s="118">
        <v>3</v>
      </c>
      <c r="T10" s="118">
        <v>4</v>
      </c>
      <c r="U10" s="118" t="s">
        <v>404</v>
      </c>
      <c r="V10" s="289"/>
      <c r="W10" s="305" t="s">
        <v>1477</v>
      </c>
      <c r="X10" s="118" t="s">
        <v>405</v>
      </c>
      <c r="Y10" s="118">
        <v>15</v>
      </c>
      <c r="Z10" s="118">
        <v>15</v>
      </c>
      <c r="AA10" s="118"/>
      <c r="AB10" s="118">
        <v>15</v>
      </c>
      <c r="AC10" s="118"/>
      <c r="AD10" s="118">
        <v>15</v>
      </c>
      <c r="AE10" s="118"/>
      <c r="AF10" s="118"/>
      <c r="AG10" s="118">
        <v>15</v>
      </c>
      <c r="AH10" s="118"/>
      <c r="AI10" s="118">
        <v>15</v>
      </c>
      <c r="AJ10" s="118"/>
      <c r="AK10" s="118">
        <v>10</v>
      </c>
      <c r="AL10" s="118"/>
      <c r="AM10" s="118"/>
      <c r="AN10" s="118">
        <f>SUM(Y10:AM10)</f>
        <v>100</v>
      </c>
      <c r="AO10" s="118"/>
      <c r="AP10" s="118"/>
      <c r="AQ10" s="118" t="s">
        <v>124</v>
      </c>
      <c r="AR10" s="118"/>
      <c r="AS10" s="118"/>
      <c r="AT10" s="118" t="s">
        <v>124</v>
      </c>
      <c r="AU10" s="118"/>
      <c r="AV10" s="118"/>
      <c r="AW10" s="120" t="s">
        <v>406</v>
      </c>
      <c r="AX10" s="118" t="s">
        <v>598</v>
      </c>
      <c r="AY10" s="118" t="s">
        <v>124</v>
      </c>
      <c r="AZ10" s="118"/>
      <c r="BA10" s="118">
        <v>1</v>
      </c>
      <c r="BB10" s="118">
        <v>4</v>
      </c>
      <c r="BC10" s="198" t="s">
        <v>407</v>
      </c>
      <c r="BD10" s="67"/>
      <c r="BE10" s="120" t="s">
        <v>55</v>
      </c>
      <c r="BF10" s="413" t="s">
        <v>2227</v>
      </c>
      <c r="BG10" s="130">
        <v>0.5</v>
      </c>
      <c r="BH10" s="133" t="s">
        <v>408</v>
      </c>
      <c r="BI10" s="133" t="s">
        <v>409</v>
      </c>
      <c r="BJ10" s="68">
        <v>43831</v>
      </c>
      <c r="BK10" s="68">
        <v>44195</v>
      </c>
      <c r="BL10" s="161" t="s">
        <v>1479</v>
      </c>
      <c r="BM10" s="161">
        <v>2</v>
      </c>
      <c r="BN10" s="247" t="s">
        <v>1480</v>
      </c>
      <c r="BO10" s="286"/>
      <c r="BP10" s="286"/>
      <c r="BQ10" s="286"/>
      <c r="BR10" s="286"/>
      <c r="BS10" s="286"/>
      <c r="BT10" s="286"/>
      <c r="BU10" s="286"/>
      <c r="BV10" s="286"/>
      <c r="BW10" s="286"/>
      <c r="BX10" s="286"/>
      <c r="BY10" s="286"/>
      <c r="BZ10" s="286"/>
      <c r="CA10" s="286"/>
      <c r="CB10" s="286"/>
      <c r="CC10" s="286"/>
    </row>
    <row r="11" spans="1:81" ht="108.75" customHeight="1" x14ac:dyDescent="0.3">
      <c r="A11" s="272">
        <v>1</v>
      </c>
      <c r="B11" s="120" t="s">
        <v>67</v>
      </c>
      <c r="C11" s="120" t="s">
        <v>68</v>
      </c>
      <c r="D11" s="118" t="s">
        <v>398</v>
      </c>
      <c r="E11" s="120" t="s">
        <v>399</v>
      </c>
      <c r="F11" s="118" t="s">
        <v>124</v>
      </c>
      <c r="G11" s="118" t="s">
        <v>124</v>
      </c>
      <c r="H11" s="118" t="s">
        <v>167</v>
      </c>
      <c r="I11" s="118" t="s">
        <v>159</v>
      </c>
      <c r="J11" s="120" t="s">
        <v>400</v>
      </c>
      <c r="K11" s="118" t="s">
        <v>159</v>
      </c>
      <c r="L11" s="118" t="s">
        <v>167</v>
      </c>
      <c r="M11" s="305" t="s">
        <v>1476</v>
      </c>
      <c r="N11" s="120" t="s">
        <v>401</v>
      </c>
      <c r="O11" s="118" t="s">
        <v>167</v>
      </c>
      <c r="P11" s="118" t="s">
        <v>167</v>
      </c>
      <c r="Q11" s="118" t="s">
        <v>402</v>
      </c>
      <c r="R11" s="120" t="s">
        <v>403</v>
      </c>
      <c r="S11" s="69"/>
      <c r="T11" s="69"/>
      <c r="U11" s="69"/>
      <c r="V11" s="69"/>
      <c r="W11" s="305" t="s">
        <v>1478</v>
      </c>
      <c r="X11" s="118" t="s">
        <v>405</v>
      </c>
      <c r="Y11" s="118">
        <v>15</v>
      </c>
      <c r="Z11" s="118">
        <v>15</v>
      </c>
      <c r="AA11" s="118"/>
      <c r="AB11" s="118">
        <v>15</v>
      </c>
      <c r="AC11" s="118"/>
      <c r="AD11" s="118">
        <v>15</v>
      </c>
      <c r="AE11" s="118"/>
      <c r="AF11" s="118"/>
      <c r="AG11" s="118">
        <v>15</v>
      </c>
      <c r="AH11" s="118"/>
      <c r="AI11" s="118">
        <v>15</v>
      </c>
      <c r="AJ11" s="118"/>
      <c r="AK11" s="118">
        <v>10</v>
      </c>
      <c r="AL11" s="118"/>
      <c r="AM11" s="118"/>
      <c r="AN11" s="118">
        <f t="shared" ref="AN11:AN70" si="0">SUM(Y11:AM11)</f>
        <v>100</v>
      </c>
      <c r="AO11" s="118"/>
      <c r="AP11" s="118"/>
      <c r="AQ11" s="118" t="s">
        <v>124</v>
      </c>
      <c r="AR11" s="118"/>
      <c r="AS11" s="118"/>
      <c r="AT11" s="118" t="s">
        <v>124</v>
      </c>
      <c r="AU11" s="118"/>
      <c r="AV11" s="118"/>
      <c r="AW11" s="120" t="s">
        <v>406</v>
      </c>
      <c r="AX11" s="118" t="s">
        <v>598</v>
      </c>
      <c r="AY11" s="118" t="s">
        <v>124</v>
      </c>
      <c r="AZ11" s="69"/>
      <c r="BA11" s="69"/>
      <c r="BB11" s="69"/>
      <c r="BC11" s="355"/>
      <c r="BD11" s="69"/>
      <c r="BE11" s="120" t="s">
        <v>55</v>
      </c>
      <c r="BF11" s="413" t="s">
        <v>2228</v>
      </c>
      <c r="BG11" s="130">
        <v>0.5</v>
      </c>
      <c r="BH11" s="133" t="s">
        <v>408</v>
      </c>
      <c r="BI11" s="133" t="s">
        <v>409</v>
      </c>
      <c r="BJ11" s="68">
        <v>43831</v>
      </c>
      <c r="BK11" s="68">
        <v>44195</v>
      </c>
      <c r="BL11" s="161" t="s">
        <v>1479</v>
      </c>
      <c r="BM11" s="161">
        <v>1</v>
      </c>
      <c r="BN11" s="247" t="s">
        <v>1481</v>
      </c>
      <c r="BO11" s="286"/>
      <c r="BP11" s="286"/>
      <c r="BQ11" s="286"/>
      <c r="BR11" s="286"/>
      <c r="BS11" s="286"/>
      <c r="BT11" s="286"/>
      <c r="BU11" s="286"/>
      <c r="BV11" s="286"/>
      <c r="BW11" s="286"/>
      <c r="BX11" s="286"/>
      <c r="BY11" s="286"/>
      <c r="BZ11" s="286"/>
      <c r="CA11" s="286"/>
      <c r="CB11" s="286"/>
      <c r="CC11" s="286"/>
    </row>
    <row r="12" spans="1:81" ht="160.5" customHeight="1" x14ac:dyDescent="0.3">
      <c r="A12" s="272">
        <v>2</v>
      </c>
      <c r="B12" s="120" t="s">
        <v>89</v>
      </c>
      <c r="C12" s="120" t="s">
        <v>84</v>
      </c>
      <c r="D12" s="118" t="s">
        <v>398</v>
      </c>
      <c r="E12" s="290" t="s">
        <v>894</v>
      </c>
      <c r="F12" s="118" t="s">
        <v>124</v>
      </c>
      <c r="G12" s="118" t="s">
        <v>124</v>
      </c>
      <c r="H12" s="118" t="s">
        <v>167</v>
      </c>
      <c r="I12" s="118" t="s">
        <v>159</v>
      </c>
      <c r="J12" s="120" t="s">
        <v>410</v>
      </c>
      <c r="K12" s="118" t="s">
        <v>159</v>
      </c>
      <c r="L12" s="118" t="s">
        <v>167</v>
      </c>
      <c r="M12" s="368" t="s">
        <v>895</v>
      </c>
      <c r="N12" s="368" t="s">
        <v>411</v>
      </c>
      <c r="O12" s="134" t="s">
        <v>167</v>
      </c>
      <c r="P12" s="134" t="s">
        <v>167</v>
      </c>
      <c r="Q12" s="118" t="s">
        <v>412</v>
      </c>
      <c r="R12" s="120" t="s">
        <v>413</v>
      </c>
      <c r="S12" s="118">
        <v>3</v>
      </c>
      <c r="T12" s="118">
        <v>3</v>
      </c>
      <c r="U12" s="118" t="s">
        <v>407</v>
      </c>
      <c r="V12" s="67"/>
      <c r="W12" s="133" t="s">
        <v>414</v>
      </c>
      <c r="X12" s="120" t="s">
        <v>415</v>
      </c>
      <c r="Y12" s="118">
        <v>15</v>
      </c>
      <c r="Z12" s="118">
        <v>15</v>
      </c>
      <c r="AA12" s="118"/>
      <c r="AB12" s="118">
        <v>15</v>
      </c>
      <c r="AC12" s="118"/>
      <c r="AD12" s="118">
        <v>15</v>
      </c>
      <c r="AE12" s="118"/>
      <c r="AF12" s="118"/>
      <c r="AG12" s="118">
        <v>15</v>
      </c>
      <c r="AH12" s="118"/>
      <c r="AI12" s="118">
        <v>15</v>
      </c>
      <c r="AJ12" s="118"/>
      <c r="AK12" s="118">
        <v>10</v>
      </c>
      <c r="AL12" s="118"/>
      <c r="AM12" s="118"/>
      <c r="AN12" s="118">
        <f t="shared" si="0"/>
        <v>100</v>
      </c>
      <c r="AO12" s="118"/>
      <c r="AP12" s="118"/>
      <c r="AQ12" s="118" t="s">
        <v>124</v>
      </c>
      <c r="AR12" s="118"/>
      <c r="AS12" s="118"/>
      <c r="AT12" s="118" t="s">
        <v>124</v>
      </c>
      <c r="AU12" s="118"/>
      <c r="AV12" s="118"/>
      <c r="AW12" s="120" t="s">
        <v>406</v>
      </c>
      <c r="AX12" s="118"/>
      <c r="AY12" s="118" t="s">
        <v>124</v>
      </c>
      <c r="AZ12" s="118"/>
      <c r="BA12" s="118">
        <v>1</v>
      </c>
      <c r="BB12" s="118">
        <v>3</v>
      </c>
      <c r="BC12" s="198" t="s">
        <v>2</v>
      </c>
      <c r="BD12" s="119"/>
      <c r="BE12" s="133" t="s">
        <v>55</v>
      </c>
      <c r="BF12" s="368" t="s">
        <v>2229</v>
      </c>
      <c r="BG12" s="70">
        <v>0.5</v>
      </c>
      <c r="BH12" s="120" t="s">
        <v>416</v>
      </c>
      <c r="BI12" s="120" t="s">
        <v>417</v>
      </c>
      <c r="BJ12" s="68">
        <v>43831</v>
      </c>
      <c r="BK12" s="68">
        <v>44195</v>
      </c>
      <c r="BL12" s="120" t="s">
        <v>418</v>
      </c>
      <c r="BM12" s="133">
        <v>2</v>
      </c>
      <c r="BN12" s="201" t="s">
        <v>897</v>
      </c>
      <c r="BO12" s="286"/>
      <c r="BP12" s="286"/>
      <c r="BQ12" s="286"/>
      <c r="BR12" s="286"/>
      <c r="BS12" s="286"/>
      <c r="BT12" s="286"/>
      <c r="BU12" s="286"/>
      <c r="BV12" s="286"/>
      <c r="BW12" s="286"/>
      <c r="BX12" s="286"/>
      <c r="BY12" s="286"/>
      <c r="BZ12" s="286"/>
      <c r="CA12" s="286"/>
      <c r="CB12" s="286"/>
      <c r="CC12" s="286"/>
    </row>
    <row r="13" spans="1:81" ht="115.5" customHeight="1" x14ac:dyDescent="0.3">
      <c r="A13" s="272">
        <v>2</v>
      </c>
      <c r="B13" s="120" t="s">
        <v>89</v>
      </c>
      <c r="C13" s="120" t="s">
        <v>84</v>
      </c>
      <c r="D13" s="118" t="s">
        <v>398</v>
      </c>
      <c r="E13" s="290" t="s">
        <v>894</v>
      </c>
      <c r="F13" s="118" t="s">
        <v>124</v>
      </c>
      <c r="G13" s="118" t="s">
        <v>124</v>
      </c>
      <c r="H13" s="118" t="s">
        <v>167</v>
      </c>
      <c r="I13" s="118" t="s">
        <v>159</v>
      </c>
      <c r="J13" s="120" t="s">
        <v>410</v>
      </c>
      <c r="K13" s="118" t="s">
        <v>159</v>
      </c>
      <c r="L13" s="118" t="s">
        <v>167</v>
      </c>
      <c r="M13" s="368" t="s">
        <v>419</v>
      </c>
      <c r="N13" s="368" t="s">
        <v>411</v>
      </c>
      <c r="O13" s="134" t="s">
        <v>167</v>
      </c>
      <c r="P13" s="134" t="s">
        <v>167</v>
      </c>
      <c r="Q13" s="118" t="s">
        <v>412</v>
      </c>
      <c r="R13" s="120" t="s">
        <v>413</v>
      </c>
      <c r="S13" s="69"/>
      <c r="T13" s="69"/>
      <c r="U13" s="69"/>
      <c r="V13" s="69"/>
      <c r="W13" s="133" t="s">
        <v>420</v>
      </c>
      <c r="X13" s="120" t="s">
        <v>415</v>
      </c>
      <c r="Y13" s="118">
        <v>15</v>
      </c>
      <c r="Z13" s="118">
        <v>15</v>
      </c>
      <c r="AA13" s="118"/>
      <c r="AB13" s="118">
        <v>15</v>
      </c>
      <c r="AC13" s="118"/>
      <c r="AD13" s="118">
        <v>15</v>
      </c>
      <c r="AE13" s="118"/>
      <c r="AF13" s="118"/>
      <c r="AG13" s="118">
        <v>15</v>
      </c>
      <c r="AH13" s="118"/>
      <c r="AI13" s="118">
        <v>15</v>
      </c>
      <c r="AJ13" s="118"/>
      <c r="AK13" s="118">
        <v>10</v>
      </c>
      <c r="AL13" s="118"/>
      <c r="AM13" s="118"/>
      <c r="AN13" s="118">
        <f t="shared" si="0"/>
        <v>100</v>
      </c>
      <c r="AO13" s="118"/>
      <c r="AP13" s="118"/>
      <c r="AQ13" s="118" t="s">
        <v>124</v>
      </c>
      <c r="AR13" s="118"/>
      <c r="AS13" s="118"/>
      <c r="AT13" s="118" t="s">
        <v>124</v>
      </c>
      <c r="AU13" s="118"/>
      <c r="AV13" s="118"/>
      <c r="AW13" s="120" t="s">
        <v>406</v>
      </c>
      <c r="AX13" s="118"/>
      <c r="AY13" s="118" t="s">
        <v>124</v>
      </c>
      <c r="AZ13" s="118"/>
      <c r="BA13" s="118"/>
      <c r="BB13" s="118"/>
      <c r="BC13" s="198"/>
      <c r="BD13" s="118"/>
      <c r="BE13" s="133" t="s">
        <v>55</v>
      </c>
      <c r="BF13" s="368" t="s">
        <v>2230</v>
      </c>
      <c r="BG13" s="70">
        <v>0.1</v>
      </c>
      <c r="BH13" s="120" t="s">
        <v>421</v>
      </c>
      <c r="BI13" s="120" t="s">
        <v>417</v>
      </c>
      <c r="BJ13" s="68">
        <v>43831</v>
      </c>
      <c r="BK13" s="68">
        <v>44195</v>
      </c>
      <c r="BL13" s="120" t="s">
        <v>418</v>
      </c>
      <c r="BM13" s="133">
        <v>1</v>
      </c>
      <c r="BN13" s="201" t="s">
        <v>898</v>
      </c>
      <c r="BO13" s="286"/>
      <c r="BP13" s="286"/>
      <c r="BQ13" s="286"/>
      <c r="BR13" s="286"/>
      <c r="BS13" s="286"/>
      <c r="BT13" s="286"/>
      <c r="BU13" s="286"/>
      <c r="BV13" s="286"/>
      <c r="BW13" s="286"/>
      <c r="BX13" s="286"/>
      <c r="BY13" s="286"/>
      <c r="BZ13" s="286"/>
      <c r="CA13" s="286"/>
      <c r="CB13" s="286"/>
      <c r="CC13" s="286"/>
    </row>
    <row r="14" spans="1:81" ht="115.5" customHeight="1" x14ac:dyDescent="0.3">
      <c r="A14" s="272">
        <v>2</v>
      </c>
      <c r="B14" s="120" t="s">
        <v>89</v>
      </c>
      <c r="C14" s="120" t="s">
        <v>84</v>
      </c>
      <c r="D14" s="118" t="s">
        <v>398</v>
      </c>
      <c r="E14" s="290" t="s">
        <v>894</v>
      </c>
      <c r="F14" s="118" t="s">
        <v>124</v>
      </c>
      <c r="G14" s="118" t="s">
        <v>124</v>
      </c>
      <c r="H14" s="118" t="s">
        <v>167</v>
      </c>
      <c r="I14" s="118" t="s">
        <v>159</v>
      </c>
      <c r="J14" s="120" t="s">
        <v>410</v>
      </c>
      <c r="K14" s="118" t="s">
        <v>159</v>
      </c>
      <c r="L14" s="118" t="s">
        <v>167</v>
      </c>
      <c r="M14" s="368" t="s">
        <v>419</v>
      </c>
      <c r="N14" s="368" t="s">
        <v>411</v>
      </c>
      <c r="O14" s="134" t="s">
        <v>167</v>
      </c>
      <c r="P14" s="134" t="s">
        <v>167</v>
      </c>
      <c r="Q14" s="118" t="s">
        <v>412</v>
      </c>
      <c r="R14" s="120" t="s">
        <v>413</v>
      </c>
      <c r="S14" s="69"/>
      <c r="T14" s="69"/>
      <c r="U14" s="69"/>
      <c r="V14" s="69"/>
      <c r="W14" s="133" t="s">
        <v>167</v>
      </c>
      <c r="X14" s="120"/>
      <c r="Y14" s="118"/>
      <c r="Z14" s="118"/>
      <c r="AA14" s="118"/>
      <c r="AB14" s="118"/>
      <c r="AC14" s="118"/>
      <c r="AD14" s="118"/>
      <c r="AE14" s="118"/>
      <c r="AF14" s="118"/>
      <c r="AG14" s="118"/>
      <c r="AH14" s="118"/>
      <c r="AI14" s="118"/>
      <c r="AJ14" s="118"/>
      <c r="AK14" s="118"/>
      <c r="AL14" s="118"/>
      <c r="AM14" s="118"/>
      <c r="AN14" s="118">
        <f t="shared" si="0"/>
        <v>0</v>
      </c>
      <c r="AO14" s="118"/>
      <c r="AP14" s="118"/>
      <c r="AQ14" s="118"/>
      <c r="AR14" s="118"/>
      <c r="AS14" s="118"/>
      <c r="AT14" s="118"/>
      <c r="AU14" s="118"/>
      <c r="AV14" s="118"/>
      <c r="AW14" s="120"/>
      <c r="AX14" s="118"/>
      <c r="AY14" s="118"/>
      <c r="AZ14" s="118"/>
      <c r="BA14" s="118"/>
      <c r="BB14" s="118"/>
      <c r="BC14" s="198"/>
      <c r="BD14" s="118"/>
      <c r="BE14" s="133" t="s">
        <v>55</v>
      </c>
      <c r="BF14" s="368" t="s">
        <v>2231</v>
      </c>
      <c r="BG14" s="151">
        <v>0.4</v>
      </c>
      <c r="BH14" s="133" t="s">
        <v>896</v>
      </c>
      <c r="BI14" s="133" t="s">
        <v>417</v>
      </c>
      <c r="BJ14" s="68">
        <v>43831</v>
      </c>
      <c r="BK14" s="68">
        <v>44195</v>
      </c>
      <c r="BL14" s="120" t="s">
        <v>418</v>
      </c>
      <c r="BM14" s="133">
        <v>10</v>
      </c>
      <c r="BN14" s="201" t="s">
        <v>899</v>
      </c>
      <c r="BO14" s="286"/>
      <c r="BP14" s="286"/>
      <c r="BQ14" s="286"/>
      <c r="BR14" s="286"/>
      <c r="BS14" s="286"/>
      <c r="BT14" s="286"/>
      <c r="BU14" s="286"/>
      <c r="BV14" s="286"/>
      <c r="BW14" s="286"/>
      <c r="BX14" s="286"/>
      <c r="BY14" s="286"/>
      <c r="BZ14" s="286"/>
      <c r="CA14" s="286"/>
      <c r="CB14" s="286"/>
      <c r="CC14" s="286"/>
    </row>
    <row r="15" spans="1:81" ht="181.5" customHeight="1" x14ac:dyDescent="0.3">
      <c r="A15" s="272">
        <v>3</v>
      </c>
      <c r="B15" s="120" t="s">
        <v>422</v>
      </c>
      <c r="C15" s="120" t="s">
        <v>423</v>
      </c>
      <c r="D15" s="118" t="s">
        <v>398</v>
      </c>
      <c r="E15" s="120" t="s">
        <v>424</v>
      </c>
      <c r="F15" s="120" t="s">
        <v>124</v>
      </c>
      <c r="G15" s="120" t="s">
        <v>167</v>
      </c>
      <c r="H15" s="120" t="s">
        <v>167</v>
      </c>
      <c r="I15" s="120" t="s">
        <v>167</v>
      </c>
      <c r="J15" s="120" t="s">
        <v>425</v>
      </c>
      <c r="K15" s="120" t="s">
        <v>167</v>
      </c>
      <c r="L15" s="120" t="s">
        <v>167</v>
      </c>
      <c r="M15" s="120" t="s">
        <v>426</v>
      </c>
      <c r="N15" s="120" t="s">
        <v>427</v>
      </c>
      <c r="O15" s="120" t="s">
        <v>232</v>
      </c>
      <c r="P15" s="120" t="s">
        <v>232</v>
      </c>
      <c r="Q15" s="120" t="s">
        <v>1711</v>
      </c>
      <c r="R15" s="120" t="s">
        <v>428</v>
      </c>
      <c r="S15" s="120">
        <v>4</v>
      </c>
      <c r="T15" s="120">
        <v>5</v>
      </c>
      <c r="U15" s="120" t="s">
        <v>404</v>
      </c>
      <c r="V15" s="71"/>
      <c r="W15" s="120" t="s">
        <v>429</v>
      </c>
      <c r="X15" s="120" t="s">
        <v>415</v>
      </c>
      <c r="Y15" s="118">
        <v>15</v>
      </c>
      <c r="Z15" s="118">
        <v>15</v>
      </c>
      <c r="AA15" s="118"/>
      <c r="AB15" s="118">
        <v>15</v>
      </c>
      <c r="AC15" s="118"/>
      <c r="AD15" s="118">
        <v>15</v>
      </c>
      <c r="AE15" s="118"/>
      <c r="AF15" s="118"/>
      <c r="AG15" s="118">
        <v>15</v>
      </c>
      <c r="AH15" s="118"/>
      <c r="AI15" s="118">
        <v>15</v>
      </c>
      <c r="AJ15" s="118"/>
      <c r="AK15" s="118">
        <v>10</v>
      </c>
      <c r="AL15" s="69"/>
      <c r="AM15" s="69"/>
      <c r="AN15" s="118">
        <f t="shared" si="0"/>
        <v>100</v>
      </c>
      <c r="AO15" s="118"/>
      <c r="AP15" s="118"/>
      <c r="AQ15" s="118" t="s">
        <v>124</v>
      </c>
      <c r="AR15" s="69"/>
      <c r="AS15" s="69"/>
      <c r="AT15" s="118" t="s">
        <v>124</v>
      </c>
      <c r="AU15" s="118"/>
      <c r="AV15" s="69"/>
      <c r="AW15" s="120" t="s">
        <v>406</v>
      </c>
      <c r="AX15" s="118" t="s">
        <v>393</v>
      </c>
      <c r="AY15" s="118" t="s">
        <v>124</v>
      </c>
      <c r="AZ15" s="69"/>
      <c r="BA15" s="118">
        <v>2</v>
      </c>
      <c r="BB15" s="118">
        <v>5</v>
      </c>
      <c r="BC15" s="274" t="s">
        <v>404</v>
      </c>
      <c r="BD15" s="71"/>
      <c r="BE15" s="120" t="s">
        <v>430</v>
      </c>
      <c r="BF15" s="412" t="s">
        <v>431</v>
      </c>
      <c r="BG15" s="70">
        <v>0.35</v>
      </c>
      <c r="BH15" s="120" t="s">
        <v>432</v>
      </c>
      <c r="BI15" s="120" t="s">
        <v>428</v>
      </c>
      <c r="BJ15" s="68">
        <v>43831</v>
      </c>
      <c r="BK15" s="68">
        <v>44195</v>
      </c>
      <c r="BL15" s="120" t="s">
        <v>433</v>
      </c>
      <c r="BM15" s="118">
        <v>3</v>
      </c>
      <c r="BN15" s="343" t="s">
        <v>434</v>
      </c>
      <c r="BO15" s="286"/>
      <c r="BP15" s="286"/>
      <c r="BQ15" s="286"/>
      <c r="BR15" s="286"/>
      <c r="BS15" s="286"/>
      <c r="BT15" s="286"/>
      <c r="BU15" s="286"/>
      <c r="BV15" s="286"/>
      <c r="BW15" s="286"/>
      <c r="BX15" s="286"/>
      <c r="BY15" s="286"/>
      <c r="BZ15" s="286"/>
      <c r="CA15" s="286"/>
      <c r="CB15" s="286"/>
      <c r="CC15" s="286"/>
    </row>
    <row r="16" spans="1:81" ht="181.5" customHeight="1" x14ac:dyDescent="0.3">
      <c r="A16" s="272">
        <v>3</v>
      </c>
      <c r="B16" s="120" t="s">
        <v>422</v>
      </c>
      <c r="C16" s="120" t="s">
        <v>423</v>
      </c>
      <c r="D16" s="118" t="s">
        <v>398</v>
      </c>
      <c r="E16" s="120" t="s">
        <v>424</v>
      </c>
      <c r="F16" s="120" t="s">
        <v>124</v>
      </c>
      <c r="G16" s="120" t="s">
        <v>167</v>
      </c>
      <c r="H16" s="120" t="s">
        <v>167</v>
      </c>
      <c r="I16" s="120" t="s">
        <v>167</v>
      </c>
      <c r="J16" s="120" t="s">
        <v>425</v>
      </c>
      <c r="K16" s="120" t="s">
        <v>167</v>
      </c>
      <c r="L16" s="120" t="s">
        <v>167</v>
      </c>
      <c r="M16" s="120" t="s">
        <v>435</v>
      </c>
      <c r="N16" s="120" t="s">
        <v>427</v>
      </c>
      <c r="O16" s="120" t="s">
        <v>232</v>
      </c>
      <c r="P16" s="120" t="s">
        <v>232</v>
      </c>
      <c r="Q16" s="120" t="s">
        <v>1711</v>
      </c>
      <c r="R16" s="120" t="s">
        <v>428</v>
      </c>
      <c r="S16" s="120"/>
      <c r="T16" s="120"/>
      <c r="U16" s="69"/>
      <c r="V16" s="120"/>
      <c r="W16" s="120" t="s">
        <v>436</v>
      </c>
      <c r="X16" s="120" t="s">
        <v>415</v>
      </c>
      <c r="Y16" s="118">
        <v>15</v>
      </c>
      <c r="Z16" s="118">
        <v>15</v>
      </c>
      <c r="AA16" s="118"/>
      <c r="AB16" s="118">
        <v>15</v>
      </c>
      <c r="AC16" s="118"/>
      <c r="AD16" s="118">
        <v>15</v>
      </c>
      <c r="AE16" s="118"/>
      <c r="AF16" s="118"/>
      <c r="AG16" s="118">
        <v>15</v>
      </c>
      <c r="AH16" s="118"/>
      <c r="AI16" s="118">
        <v>15</v>
      </c>
      <c r="AJ16" s="118"/>
      <c r="AK16" s="118">
        <v>10</v>
      </c>
      <c r="AL16" s="69"/>
      <c r="AM16" s="69"/>
      <c r="AN16" s="118">
        <f t="shared" si="0"/>
        <v>100</v>
      </c>
      <c r="AO16" s="118"/>
      <c r="AP16" s="118"/>
      <c r="AQ16" s="118" t="s">
        <v>124</v>
      </c>
      <c r="AR16" s="69"/>
      <c r="AS16" s="69"/>
      <c r="AT16" s="118" t="s">
        <v>124</v>
      </c>
      <c r="AU16" s="118"/>
      <c r="AV16" s="69"/>
      <c r="AW16" s="120" t="s">
        <v>406</v>
      </c>
      <c r="AX16" s="118" t="s">
        <v>393</v>
      </c>
      <c r="AY16" s="118" t="s">
        <v>124</v>
      </c>
      <c r="AZ16" s="69"/>
      <c r="BA16" s="69"/>
      <c r="BB16" s="69"/>
      <c r="BC16" s="274"/>
      <c r="BD16" s="120"/>
      <c r="BE16" s="69"/>
      <c r="BF16" s="412" t="s">
        <v>437</v>
      </c>
      <c r="BG16" s="70">
        <v>0.35</v>
      </c>
      <c r="BH16" s="120" t="s">
        <v>438</v>
      </c>
      <c r="BI16" s="120" t="s">
        <v>428</v>
      </c>
      <c r="BJ16" s="68">
        <v>43831</v>
      </c>
      <c r="BK16" s="68">
        <v>44195</v>
      </c>
      <c r="BL16" s="120" t="s">
        <v>433</v>
      </c>
      <c r="BM16" s="130">
        <v>1</v>
      </c>
      <c r="BN16" s="343" t="s">
        <v>439</v>
      </c>
      <c r="BO16" s="286"/>
      <c r="BP16" s="286"/>
      <c r="BQ16" s="286"/>
      <c r="BR16" s="286"/>
      <c r="BS16" s="286"/>
      <c r="BT16" s="286"/>
      <c r="BU16" s="286"/>
      <c r="BV16" s="286"/>
      <c r="BW16" s="286"/>
      <c r="BX16" s="286"/>
      <c r="BY16" s="286"/>
      <c r="BZ16" s="286"/>
      <c r="CA16" s="286"/>
      <c r="CB16" s="286"/>
      <c r="CC16" s="286"/>
    </row>
    <row r="17" spans="1:81" ht="181.5" customHeight="1" x14ac:dyDescent="0.3">
      <c r="A17" s="272">
        <v>3</v>
      </c>
      <c r="B17" s="120" t="s">
        <v>422</v>
      </c>
      <c r="C17" s="120" t="s">
        <v>423</v>
      </c>
      <c r="D17" s="118" t="s">
        <v>398</v>
      </c>
      <c r="E17" s="120" t="s">
        <v>424</v>
      </c>
      <c r="F17" s="120" t="s">
        <v>124</v>
      </c>
      <c r="G17" s="120" t="s">
        <v>167</v>
      </c>
      <c r="H17" s="120" t="s">
        <v>167</v>
      </c>
      <c r="I17" s="120" t="s">
        <v>167</v>
      </c>
      <c r="J17" s="120" t="s">
        <v>425</v>
      </c>
      <c r="K17" s="120" t="s">
        <v>167</v>
      </c>
      <c r="L17" s="120" t="s">
        <v>167</v>
      </c>
      <c r="M17" s="606" t="s">
        <v>440</v>
      </c>
      <c r="N17" s="120" t="s">
        <v>427</v>
      </c>
      <c r="O17" s="120" t="s">
        <v>232</v>
      </c>
      <c r="P17" s="120" t="s">
        <v>232</v>
      </c>
      <c r="Q17" s="120" t="s">
        <v>1711</v>
      </c>
      <c r="R17" s="120" t="s">
        <v>428</v>
      </c>
      <c r="S17" s="120"/>
      <c r="T17" s="120"/>
      <c r="U17" s="69"/>
      <c r="V17" s="120"/>
      <c r="W17" s="120" t="s">
        <v>441</v>
      </c>
      <c r="X17" s="120" t="s">
        <v>415</v>
      </c>
      <c r="Y17" s="118">
        <v>15</v>
      </c>
      <c r="Z17" s="118">
        <v>15</v>
      </c>
      <c r="AA17" s="118"/>
      <c r="AB17" s="118">
        <v>15</v>
      </c>
      <c r="AC17" s="118"/>
      <c r="AD17" s="118">
        <v>15</v>
      </c>
      <c r="AE17" s="118"/>
      <c r="AF17" s="118"/>
      <c r="AG17" s="118">
        <v>15</v>
      </c>
      <c r="AH17" s="118"/>
      <c r="AI17" s="118">
        <v>15</v>
      </c>
      <c r="AJ17" s="118"/>
      <c r="AK17" s="118">
        <v>10</v>
      </c>
      <c r="AL17" s="69"/>
      <c r="AM17" s="69"/>
      <c r="AN17" s="118">
        <f t="shared" si="0"/>
        <v>100</v>
      </c>
      <c r="AO17" s="118"/>
      <c r="AP17" s="118"/>
      <c r="AQ17" s="118" t="s">
        <v>124</v>
      </c>
      <c r="AR17" s="69"/>
      <c r="AS17" s="69"/>
      <c r="AT17" s="118" t="s">
        <v>124</v>
      </c>
      <c r="AU17" s="118"/>
      <c r="AV17" s="69"/>
      <c r="AW17" s="120" t="s">
        <v>406</v>
      </c>
      <c r="AX17" s="118" t="s">
        <v>393</v>
      </c>
      <c r="AY17" s="118" t="s">
        <v>124</v>
      </c>
      <c r="AZ17" s="69"/>
      <c r="BA17" s="118"/>
      <c r="BB17" s="118"/>
      <c r="BC17" s="274"/>
      <c r="BD17" s="120"/>
      <c r="BE17" s="120"/>
      <c r="BF17" s="412" t="s">
        <v>442</v>
      </c>
      <c r="BG17" s="70">
        <v>0.3</v>
      </c>
      <c r="BH17" s="120" t="s">
        <v>443</v>
      </c>
      <c r="BI17" s="120" t="s">
        <v>428</v>
      </c>
      <c r="BJ17" s="68">
        <v>43831</v>
      </c>
      <c r="BK17" s="68">
        <v>44195</v>
      </c>
      <c r="BL17" s="120" t="s">
        <v>433</v>
      </c>
      <c r="BM17" s="130">
        <v>1</v>
      </c>
      <c r="BN17" s="343" t="s">
        <v>444</v>
      </c>
      <c r="BO17" s="286"/>
      <c r="BP17" s="286"/>
      <c r="BQ17" s="286"/>
      <c r="BR17" s="286"/>
      <c r="BS17" s="286"/>
      <c r="BT17" s="286"/>
      <c r="BU17" s="286"/>
      <c r="BV17" s="286"/>
      <c r="BW17" s="286"/>
      <c r="BX17" s="286"/>
      <c r="BY17" s="286"/>
      <c r="BZ17" s="286"/>
      <c r="CA17" s="286"/>
      <c r="CB17" s="286"/>
      <c r="CC17" s="286"/>
    </row>
    <row r="18" spans="1:81" ht="148.5" customHeight="1" x14ac:dyDescent="0.3">
      <c r="A18" s="272">
        <v>4</v>
      </c>
      <c r="B18" s="120" t="s">
        <v>422</v>
      </c>
      <c r="C18" s="120" t="s">
        <v>423</v>
      </c>
      <c r="D18" s="118" t="s">
        <v>445</v>
      </c>
      <c r="E18" s="120" t="s">
        <v>446</v>
      </c>
      <c r="F18" s="120" t="s">
        <v>124</v>
      </c>
      <c r="G18" s="120" t="s">
        <v>167</v>
      </c>
      <c r="H18" s="120" t="s">
        <v>167</v>
      </c>
      <c r="I18" s="120" t="s">
        <v>167</v>
      </c>
      <c r="J18" s="120" t="s">
        <v>447</v>
      </c>
      <c r="K18" s="120" t="s">
        <v>167</v>
      </c>
      <c r="L18" s="120" t="s">
        <v>167</v>
      </c>
      <c r="M18" s="473" t="s">
        <v>448</v>
      </c>
      <c r="N18" s="120" t="s">
        <v>449</v>
      </c>
      <c r="O18" s="120" t="s">
        <v>232</v>
      </c>
      <c r="P18" s="120" t="s">
        <v>232</v>
      </c>
      <c r="Q18" s="120" t="s">
        <v>1711</v>
      </c>
      <c r="R18" s="120" t="s">
        <v>428</v>
      </c>
      <c r="S18" s="120">
        <v>3</v>
      </c>
      <c r="T18" s="120">
        <v>5</v>
      </c>
      <c r="U18" s="118" t="s">
        <v>404</v>
      </c>
      <c r="V18" s="71"/>
      <c r="W18" s="120" t="s">
        <v>450</v>
      </c>
      <c r="X18" s="120" t="s">
        <v>415</v>
      </c>
      <c r="Y18" s="118">
        <v>15</v>
      </c>
      <c r="Z18" s="118">
        <v>15</v>
      </c>
      <c r="AA18" s="118"/>
      <c r="AB18" s="118">
        <v>15</v>
      </c>
      <c r="AC18" s="118"/>
      <c r="AD18" s="118">
        <v>15</v>
      </c>
      <c r="AE18" s="118"/>
      <c r="AF18" s="118"/>
      <c r="AG18" s="118">
        <v>15</v>
      </c>
      <c r="AH18" s="118"/>
      <c r="AI18" s="118">
        <v>15</v>
      </c>
      <c r="AJ18" s="118"/>
      <c r="AK18" s="118">
        <v>10</v>
      </c>
      <c r="AL18" s="69"/>
      <c r="AM18" s="69"/>
      <c r="AN18" s="118">
        <f t="shared" si="0"/>
        <v>100</v>
      </c>
      <c r="AO18" s="118"/>
      <c r="AP18" s="118"/>
      <c r="AQ18" s="118" t="s">
        <v>124</v>
      </c>
      <c r="AR18" s="69"/>
      <c r="AS18" s="69"/>
      <c r="AT18" s="118" t="s">
        <v>124</v>
      </c>
      <c r="AU18" s="118"/>
      <c r="AV18" s="69"/>
      <c r="AW18" s="120" t="s">
        <v>406</v>
      </c>
      <c r="AX18" s="118" t="s">
        <v>393</v>
      </c>
      <c r="AY18" s="118" t="s">
        <v>124</v>
      </c>
      <c r="AZ18" s="69"/>
      <c r="BA18" s="118">
        <v>1</v>
      </c>
      <c r="BB18" s="118">
        <v>5</v>
      </c>
      <c r="BC18" s="274" t="s">
        <v>404</v>
      </c>
      <c r="BD18" s="71"/>
      <c r="BE18" s="120" t="s">
        <v>430</v>
      </c>
      <c r="BF18" s="412" t="s">
        <v>451</v>
      </c>
      <c r="BG18" s="130">
        <v>0.5</v>
      </c>
      <c r="BH18" s="120" t="s">
        <v>443</v>
      </c>
      <c r="BI18" s="120" t="s">
        <v>428</v>
      </c>
      <c r="BJ18" s="68">
        <v>43831</v>
      </c>
      <c r="BK18" s="68">
        <v>44195</v>
      </c>
      <c r="BL18" s="120" t="s">
        <v>167</v>
      </c>
      <c r="BM18" s="130">
        <v>1</v>
      </c>
      <c r="BN18" s="343" t="s">
        <v>452</v>
      </c>
      <c r="BO18" s="286"/>
      <c r="BP18" s="286"/>
      <c r="BQ18" s="286"/>
      <c r="BR18" s="286"/>
      <c r="BS18" s="286"/>
      <c r="BT18" s="286"/>
      <c r="BU18" s="286"/>
      <c r="BV18" s="286"/>
      <c r="BW18" s="286"/>
      <c r="BX18" s="286"/>
      <c r="BY18" s="286"/>
      <c r="BZ18" s="286"/>
      <c r="CA18" s="286"/>
      <c r="CB18" s="286"/>
      <c r="CC18" s="286"/>
    </row>
    <row r="19" spans="1:81" ht="148.5" customHeight="1" x14ac:dyDescent="0.3">
      <c r="A19" s="272">
        <v>4</v>
      </c>
      <c r="B19" s="120" t="s">
        <v>422</v>
      </c>
      <c r="C19" s="120" t="s">
        <v>423</v>
      </c>
      <c r="D19" s="118" t="s">
        <v>445</v>
      </c>
      <c r="E19" s="120" t="s">
        <v>446</v>
      </c>
      <c r="F19" s="120" t="s">
        <v>124</v>
      </c>
      <c r="G19" s="120" t="s">
        <v>167</v>
      </c>
      <c r="H19" s="120" t="s">
        <v>167</v>
      </c>
      <c r="I19" s="120" t="s">
        <v>167</v>
      </c>
      <c r="J19" s="120" t="s">
        <v>447</v>
      </c>
      <c r="K19" s="120" t="s">
        <v>167</v>
      </c>
      <c r="L19" s="120" t="s">
        <v>167</v>
      </c>
      <c r="M19" s="473" t="s">
        <v>453</v>
      </c>
      <c r="N19" s="120" t="s">
        <v>449</v>
      </c>
      <c r="O19" s="120" t="s">
        <v>232</v>
      </c>
      <c r="P19" s="120" t="s">
        <v>232</v>
      </c>
      <c r="Q19" s="120" t="s">
        <v>1711</v>
      </c>
      <c r="R19" s="120" t="s">
        <v>428</v>
      </c>
      <c r="S19" s="120"/>
      <c r="T19" s="120"/>
      <c r="U19" s="69"/>
      <c r="V19" s="120"/>
      <c r="W19" s="120" t="s">
        <v>450</v>
      </c>
      <c r="X19" s="120" t="s">
        <v>415</v>
      </c>
      <c r="Y19" s="118">
        <v>15</v>
      </c>
      <c r="Z19" s="118">
        <v>15</v>
      </c>
      <c r="AA19" s="118"/>
      <c r="AB19" s="118">
        <v>15</v>
      </c>
      <c r="AC19" s="118"/>
      <c r="AD19" s="118">
        <v>15</v>
      </c>
      <c r="AE19" s="118"/>
      <c r="AF19" s="118"/>
      <c r="AG19" s="118">
        <v>15</v>
      </c>
      <c r="AH19" s="118"/>
      <c r="AI19" s="118">
        <v>15</v>
      </c>
      <c r="AJ19" s="118"/>
      <c r="AK19" s="118">
        <v>10</v>
      </c>
      <c r="AL19" s="69"/>
      <c r="AM19" s="69"/>
      <c r="AN19" s="118">
        <f t="shared" si="0"/>
        <v>100</v>
      </c>
      <c r="AO19" s="118"/>
      <c r="AP19" s="118"/>
      <c r="AQ19" s="118" t="s">
        <v>124</v>
      </c>
      <c r="AR19" s="69"/>
      <c r="AS19" s="69"/>
      <c r="AT19" s="118" t="s">
        <v>124</v>
      </c>
      <c r="AU19" s="118"/>
      <c r="AV19" s="69"/>
      <c r="AW19" s="120" t="s">
        <v>406</v>
      </c>
      <c r="AX19" s="118" t="s">
        <v>393</v>
      </c>
      <c r="AY19" s="118" t="s">
        <v>124</v>
      </c>
      <c r="AZ19" s="69"/>
      <c r="BA19" s="69"/>
      <c r="BB19" s="69"/>
      <c r="BC19" s="274"/>
      <c r="BD19" s="120"/>
      <c r="BE19" s="69"/>
      <c r="BF19" s="412" t="s">
        <v>454</v>
      </c>
      <c r="BG19" s="130">
        <v>0.5</v>
      </c>
      <c r="BH19" s="120" t="s">
        <v>455</v>
      </c>
      <c r="BI19" s="120" t="s">
        <v>428</v>
      </c>
      <c r="BJ19" s="68">
        <v>43831</v>
      </c>
      <c r="BK19" s="68">
        <v>44195</v>
      </c>
      <c r="BL19" s="120" t="s">
        <v>167</v>
      </c>
      <c r="BM19" s="72">
        <v>3</v>
      </c>
      <c r="BN19" s="343" t="s">
        <v>456</v>
      </c>
      <c r="BO19" s="286"/>
      <c r="BP19" s="286"/>
      <c r="BQ19" s="286"/>
      <c r="BR19" s="286"/>
      <c r="BS19" s="286"/>
      <c r="BT19" s="286"/>
      <c r="BU19" s="286"/>
      <c r="BV19" s="286"/>
      <c r="BW19" s="286"/>
      <c r="BX19" s="286"/>
      <c r="BY19" s="286"/>
      <c r="BZ19" s="286"/>
      <c r="CA19" s="286"/>
      <c r="CB19" s="286"/>
      <c r="CC19" s="286"/>
    </row>
    <row r="20" spans="1:81" ht="148.5" customHeight="1" x14ac:dyDescent="0.3">
      <c r="A20" s="272">
        <v>4</v>
      </c>
      <c r="B20" s="120" t="s">
        <v>422</v>
      </c>
      <c r="C20" s="120" t="s">
        <v>423</v>
      </c>
      <c r="D20" s="118" t="s">
        <v>445</v>
      </c>
      <c r="E20" s="120" t="s">
        <v>446</v>
      </c>
      <c r="F20" s="120" t="s">
        <v>124</v>
      </c>
      <c r="G20" s="120" t="s">
        <v>167</v>
      </c>
      <c r="H20" s="120" t="s">
        <v>167</v>
      </c>
      <c r="I20" s="120" t="s">
        <v>167</v>
      </c>
      <c r="J20" s="120" t="s">
        <v>447</v>
      </c>
      <c r="K20" s="120" t="s">
        <v>167</v>
      </c>
      <c r="L20" s="120" t="s">
        <v>167</v>
      </c>
      <c r="M20" s="473" t="s">
        <v>457</v>
      </c>
      <c r="N20" s="120" t="s">
        <v>449</v>
      </c>
      <c r="O20" s="120" t="s">
        <v>232</v>
      </c>
      <c r="P20" s="120" t="s">
        <v>232</v>
      </c>
      <c r="Q20" s="120" t="s">
        <v>1711</v>
      </c>
      <c r="R20" s="120" t="s">
        <v>428</v>
      </c>
      <c r="S20" s="120"/>
      <c r="T20" s="120"/>
      <c r="U20" s="69"/>
      <c r="V20" s="120"/>
      <c r="W20" s="120" t="s">
        <v>458</v>
      </c>
      <c r="X20" s="120" t="s">
        <v>415</v>
      </c>
      <c r="Y20" s="118">
        <v>15</v>
      </c>
      <c r="Z20" s="118">
        <v>15</v>
      </c>
      <c r="AA20" s="118"/>
      <c r="AB20" s="118">
        <v>15</v>
      </c>
      <c r="AC20" s="118"/>
      <c r="AD20" s="118">
        <v>15</v>
      </c>
      <c r="AE20" s="118"/>
      <c r="AF20" s="118"/>
      <c r="AG20" s="118">
        <v>15</v>
      </c>
      <c r="AH20" s="118"/>
      <c r="AI20" s="118">
        <v>15</v>
      </c>
      <c r="AJ20" s="118"/>
      <c r="AK20" s="118">
        <v>10</v>
      </c>
      <c r="AL20" s="69"/>
      <c r="AM20" s="69"/>
      <c r="AN20" s="118">
        <f t="shared" si="0"/>
        <v>100</v>
      </c>
      <c r="AO20" s="118"/>
      <c r="AP20" s="118"/>
      <c r="AQ20" s="118" t="s">
        <v>124</v>
      </c>
      <c r="AR20" s="69"/>
      <c r="AS20" s="69"/>
      <c r="AT20" s="118" t="s">
        <v>124</v>
      </c>
      <c r="AU20" s="118"/>
      <c r="AV20" s="69"/>
      <c r="AW20" s="120" t="s">
        <v>406</v>
      </c>
      <c r="AX20" s="118" t="s">
        <v>393</v>
      </c>
      <c r="AY20" s="118" t="s">
        <v>124</v>
      </c>
      <c r="AZ20" s="69"/>
      <c r="BA20" s="69"/>
      <c r="BB20" s="69"/>
      <c r="BC20" s="274"/>
      <c r="BD20" s="73"/>
      <c r="BE20" s="69"/>
      <c r="BF20" s="120" t="s">
        <v>167</v>
      </c>
      <c r="BG20" s="120" t="s">
        <v>167</v>
      </c>
      <c r="BH20" s="120" t="s">
        <v>167</v>
      </c>
      <c r="BI20" s="120" t="s">
        <v>167</v>
      </c>
      <c r="BJ20" s="120" t="s">
        <v>167</v>
      </c>
      <c r="BK20" s="120" t="s">
        <v>167</v>
      </c>
      <c r="BL20" s="120" t="s">
        <v>167</v>
      </c>
      <c r="BM20" s="120" t="s">
        <v>167</v>
      </c>
      <c r="BN20" s="120" t="s">
        <v>167</v>
      </c>
      <c r="BO20" s="286"/>
      <c r="BP20" s="286"/>
      <c r="BQ20" s="286"/>
      <c r="BR20" s="286"/>
      <c r="BS20" s="286"/>
      <c r="BT20" s="286"/>
      <c r="BU20" s="286"/>
      <c r="BV20" s="286"/>
      <c r="BW20" s="286"/>
      <c r="BX20" s="286"/>
      <c r="BY20" s="286"/>
      <c r="BZ20" s="286"/>
      <c r="CA20" s="286"/>
      <c r="CB20" s="286"/>
      <c r="CC20" s="286"/>
    </row>
    <row r="21" spans="1:81" ht="245.25" customHeight="1" x14ac:dyDescent="0.3">
      <c r="A21" s="272">
        <v>5</v>
      </c>
      <c r="B21" s="120" t="s">
        <v>71</v>
      </c>
      <c r="C21" s="120" t="s">
        <v>459</v>
      </c>
      <c r="D21" s="118" t="s">
        <v>398</v>
      </c>
      <c r="E21" s="120" t="s">
        <v>460</v>
      </c>
      <c r="F21" s="118" t="s">
        <v>124</v>
      </c>
      <c r="G21" s="118" t="s">
        <v>124</v>
      </c>
      <c r="H21" s="118" t="s">
        <v>124</v>
      </c>
      <c r="I21" s="118" t="s">
        <v>167</v>
      </c>
      <c r="J21" s="120" t="s">
        <v>461</v>
      </c>
      <c r="K21" s="120" t="s">
        <v>167</v>
      </c>
      <c r="L21" s="120" t="s">
        <v>167</v>
      </c>
      <c r="M21" s="606" t="s">
        <v>462</v>
      </c>
      <c r="N21" s="120" t="s">
        <v>463</v>
      </c>
      <c r="O21" s="120" t="s">
        <v>232</v>
      </c>
      <c r="P21" s="120" t="s">
        <v>232</v>
      </c>
      <c r="Q21" s="120" t="s">
        <v>1711</v>
      </c>
      <c r="R21" s="120" t="s">
        <v>464</v>
      </c>
      <c r="S21" s="118">
        <v>4</v>
      </c>
      <c r="T21" s="118">
        <v>3</v>
      </c>
      <c r="U21" s="120" t="s">
        <v>404</v>
      </c>
      <c r="V21" s="71"/>
      <c r="W21" s="120" t="s">
        <v>890</v>
      </c>
      <c r="X21" s="120" t="s">
        <v>415</v>
      </c>
      <c r="Y21" s="118">
        <v>15</v>
      </c>
      <c r="Z21" s="118">
        <v>15</v>
      </c>
      <c r="AA21" s="118"/>
      <c r="AB21" s="118">
        <v>15</v>
      </c>
      <c r="AC21" s="118"/>
      <c r="AD21" s="118"/>
      <c r="AE21" s="118">
        <v>10</v>
      </c>
      <c r="AF21" s="118"/>
      <c r="AG21" s="118">
        <v>15</v>
      </c>
      <c r="AH21" s="118"/>
      <c r="AI21" s="118">
        <v>15</v>
      </c>
      <c r="AJ21" s="118"/>
      <c r="AK21" s="118">
        <v>10</v>
      </c>
      <c r="AL21" s="69"/>
      <c r="AM21" s="69"/>
      <c r="AN21" s="118">
        <f t="shared" si="0"/>
        <v>95</v>
      </c>
      <c r="AO21" s="118"/>
      <c r="AP21" s="118"/>
      <c r="AQ21" s="118" t="s">
        <v>124</v>
      </c>
      <c r="AR21" s="69"/>
      <c r="AS21" s="69"/>
      <c r="AT21" s="118"/>
      <c r="AU21" s="118" t="s">
        <v>124</v>
      </c>
      <c r="AV21" s="69"/>
      <c r="AW21" s="120" t="s">
        <v>465</v>
      </c>
      <c r="AX21" s="118" t="s">
        <v>2</v>
      </c>
      <c r="AY21" s="118" t="s">
        <v>124</v>
      </c>
      <c r="AZ21" s="118"/>
      <c r="BA21" s="118">
        <v>3</v>
      </c>
      <c r="BB21" s="118">
        <v>3</v>
      </c>
      <c r="BC21" s="198" t="s">
        <v>407</v>
      </c>
      <c r="BD21" s="67"/>
      <c r="BE21" s="120" t="s">
        <v>430</v>
      </c>
      <c r="BF21" s="412" t="s">
        <v>466</v>
      </c>
      <c r="BG21" s="130">
        <v>0.5</v>
      </c>
      <c r="BH21" s="120" t="s">
        <v>467</v>
      </c>
      <c r="BI21" s="120" t="s">
        <v>468</v>
      </c>
      <c r="BJ21" s="68">
        <v>43831</v>
      </c>
      <c r="BK21" s="68">
        <v>44195</v>
      </c>
      <c r="BL21" s="120" t="s">
        <v>891</v>
      </c>
      <c r="BM21" s="134">
        <v>3</v>
      </c>
      <c r="BN21" s="201" t="s">
        <v>863</v>
      </c>
      <c r="BO21" s="208"/>
      <c r="BP21" s="208"/>
      <c r="BQ21" s="286"/>
      <c r="BR21" s="286"/>
      <c r="BS21" s="286"/>
      <c r="BT21" s="286"/>
      <c r="BU21" s="286"/>
      <c r="BV21" s="286"/>
      <c r="BW21" s="286"/>
      <c r="BX21" s="286"/>
      <c r="BY21" s="286"/>
      <c r="BZ21" s="286"/>
      <c r="CA21" s="286"/>
      <c r="CB21" s="286"/>
      <c r="CC21" s="286"/>
    </row>
    <row r="22" spans="1:81" ht="214.5" customHeight="1" x14ac:dyDescent="0.3">
      <c r="A22" s="272">
        <v>5</v>
      </c>
      <c r="B22" s="120" t="s">
        <v>71</v>
      </c>
      <c r="C22" s="120" t="s">
        <v>459</v>
      </c>
      <c r="D22" s="118" t="s">
        <v>398</v>
      </c>
      <c r="E22" s="120" t="s">
        <v>460</v>
      </c>
      <c r="F22" s="118" t="s">
        <v>124</v>
      </c>
      <c r="G22" s="118" t="s">
        <v>124</v>
      </c>
      <c r="H22" s="118" t="s">
        <v>124</v>
      </c>
      <c r="I22" s="118" t="s">
        <v>167</v>
      </c>
      <c r="J22" s="120" t="s">
        <v>461</v>
      </c>
      <c r="K22" s="120" t="s">
        <v>167</v>
      </c>
      <c r="L22" s="120" t="s">
        <v>167</v>
      </c>
      <c r="M22" s="606" t="s">
        <v>469</v>
      </c>
      <c r="N22" s="120" t="s">
        <v>463</v>
      </c>
      <c r="O22" s="120" t="s">
        <v>232</v>
      </c>
      <c r="P22" s="120" t="s">
        <v>232</v>
      </c>
      <c r="Q22" s="120" t="s">
        <v>1711</v>
      </c>
      <c r="R22" s="120" t="s">
        <v>464</v>
      </c>
      <c r="S22" s="118"/>
      <c r="T22" s="118"/>
      <c r="U22" s="118"/>
      <c r="V22" s="118"/>
      <c r="W22" s="120" t="s">
        <v>892</v>
      </c>
      <c r="X22" s="120" t="s">
        <v>415</v>
      </c>
      <c r="Y22" s="118">
        <v>15</v>
      </c>
      <c r="Z22" s="118">
        <v>15</v>
      </c>
      <c r="AA22" s="118"/>
      <c r="AB22" s="118">
        <v>15</v>
      </c>
      <c r="AC22" s="118"/>
      <c r="AD22" s="118">
        <v>15</v>
      </c>
      <c r="AE22" s="118"/>
      <c r="AF22" s="118"/>
      <c r="AG22" s="118">
        <v>15</v>
      </c>
      <c r="AH22" s="118"/>
      <c r="AI22" s="118">
        <v>15</v>
      </c>
      <c r="AJ22" s="118"/>
      <c r="AK22" s="118">
        <v>10</v>
      </c>
      <c r="AL22" s="69"/>
      <c r="AM22" s="69"/>
      <c r="AN22" s="118">
        <f t="shared" si="0"/>
        <v>100</v>
      </c>
      <c r="AO22" s="118"/>
      <c r="AP22" s="118"/>
      <c r="AQ22" s="118" t="s">
        <v>124</v>
      </c>
      <c r="AR22" s="69"/>
      <c r="AS22" s="69"/>
      <c r="AT22" s="118" t="s">
        <v>124</v>
      </c>
      <c r="AU22" s="118"/>
      <c r="AV22" s="69"/>
      <c r="AW22" s="120" t="s">
        <v>406</v>
      </c>
      <c r="AX22" s="118" t="s">
        <v>393</v>
      </c>
      <c r="AY22" s="118" t="s">
        <v>124</v>
      </c>
      <c r="AZ22" s="118"/>
      <c r="BA22" s="118"/>
      <c r="BB22" s="118"/>
      <c r="BC22" s="198"/>
      <c r="BD22" s="118"/>
      <c r="BE22" s="120" t="s">
        <v>430</v>
      </c>
      <c r="BF22" s="412" t="s">
        <v>1883</v>
      </c>
      <c r="BG22" s="130">
        <v>0.5</v>
      </c>
      <c r="BH22" s="120" t="s">
        <v>470</v>
      </c>
      <c r="BI22" s="120" t="s">
        <v>1899</v>
      </c>
      <c r="BJ22" s="68">
        <v>43831</v>
      </c>
      <c r="BK22" s="68">
        <v>44195</v>
      </c>
      <c r="BL22" s="120" t="s">
        <v>891</v>
      </c>
      <c r="BM22" s="134">
        <v>1</v>
      </c>
      <c r="BN22" s="201" t="s">
        <v>880</v>
      </c>
      <c r="BO22" s="208"/>
      <c r="BP22" s="208"/>
      <c r="BQ22" s="286"/>
      <c r="BR22" s="286"/>
      <c r="BS22" s="286"/>
      <c r="BT22" s="286"/>
      <c r="BU22" s="286"/>
      <c r="BV22" s="286"/>
      <c r="BW22" s="286"/>
      <c r="BX22" s="286"/>
      <c r="BY22" s="286"/>
      <c r="BZ22" s="286"/>
      <c r="CA22" s="286"/>
      <c r="CB22" s="286"/>
      <c r="CC22" s="286"/>
    </row>
    <row r="23" spans="1:81" ht="217.5" customHeight="1" x14ac:dyDescent="0.3">
      <c r="A23" s="272">
        <v>6</v>
      </c>
      <c r="B23" s="120" t="s">
        <v>471</v>
      </c>
      <c r="C23" s="120" t="s">
        <v>472</v>
      </c>
      <c r="D23" s="118" t="s">
        <v>445</v>
      </c>
      <c r="E23" s="120" t="s">
        <v>473</v>
      </c>
      <c r="F23" s="118" t="s">
        <v>124</v>
      </c>
      <c r="G23" s="118" t="s">
        <v>167</v>
      </c>
      <c r="H23" s="118" t="s">
        <v>167</v>
      </c>
      <c r="I23" s="118" t="s">
        <v>167</v>
      </c>
      <c r="J23" s="319" t="s">
        <v>474</v>
      </c>
      <c r="K23" s="120" t="s">
        <v>167</v>
      </c>
      <c r="L23" s="120" t="s">
        <v>167</v>
      </c>
      <c r="M23" s="608" t="s">
        <v>475</v>
      </c>
      <c r="N23" s="320" t="s">
        <v>476</v>
      </c>
      <c r="O23" s="120" t="s">
        <v>232</v>
      </c>
      <c r="P23" s="120" t="s">
        <v>232</v>
      </c>
      <c r="Q23" s="120" t="s">
        <v>477</v>
      </c>
      <c r="R23" s="120" t="s">
        <v>203</v>
      </c>
      <c r="S23" s="118">
        <v>4</v>
      </c>
      <c r="T23" s="118">
        <v>4</v>
      </c>
      <c r="U23" s="120" t="s">
        <v>404</v>
      </c>
      <c r="V23" s="71"/>
      <c r="W23" s="321" t="s">
        <v>1714</v>
      </c>
      <c r="X23" s="120" t="s">
        <v>415</v>
      </c>
      <c r="Y23" s="322">
        <v>15</v>
      </c>
      <c r="Z23" s="322">
        <v>15</v>
      </c>
      <c r="AA23" s="322"/>
      <c r="AB23" s="322">
        <v>15</v>
      </c>
      <c r="AC23" s="322"/>
      <c r="AD23" s="322">
        <v>15</v>
      </c>
      <c r="AE23" s="322"/>
      <c r="AF23" s="322"/>
      <c r="AG23" s="322">
        <v>15</v>
      </c>
      <c r="AH23" s="322"/>
      <c r="AI23" s="322">
        <v>15</v>
      </c>
      <c r="AJ23" s="322"/>
      <c r="AK23" s="322">
        <v>10</v>
      </c>
      <c r="AL23" s="323"/>
      <c r="AM23" s="323"/>
      <c r="AN23" s="118">
        <f t="shared" si="0"/>
        <v>100</v>
      </c>
      <c r="AO23" s="118"/>
      <c r="AP23" s="118"/>
      <c r="AQ23" s="118" t="s">
        <v>124</v>
      </c>
      <c r="AR23" s="69"/>
      <c r="AS23" s="69"/>
      <c r="AT23" s="118" t="s">
        <v>124</v>
      </c>
      <c r="AU23" s="118"/>
      <c r="AV23" s="69"/>
      <c r="AW23" s="120" t="s">
        <v>406</v>
      </c>
      <c r="AX23" s="118" t="s">
        <v>393</v>
      </c>
      <c r="AY23" s="118" t="s">
        <v>124</v>
      </c>
      <c r="AZ23" s="118"/>
      <c r="BA23" s="118">
        <v>2</v>
      </c>
      <c r="BB23" s="118">
        <v>4</v>
      </c>
      <c r="BC23" s="198" t="s">
        <v>407</v>
      </c>
      <c r="BD23" s="67"/>
      <c r="BE23" s="120" t="s">
        <v>430</v>
      </c>
      <c r="BF23" s="332" t="s">
        <v>478</v>
      </c>
      <c r="BG23" s="326">
        <v>1</v>
      </c>
      <c r="BH23" s="325" t="s">
        <v>479</v>
      </c>
      <c r="BI23" s="324" t="s">
        <v>480</v>
      </c>
      <c r="BJ23" s="68">
        <v>43831</v>
      </c>
      <c r="BK23" s="68">
        <v>44195</v>
      </c>
      <c r="BL23" s="118" t="s">
        <v>167</v>
      </c>
      <c r="BM23" s="327">
        <v>1</v>
      </c>
      <c r="BN23" s="344" t="s">
        <v>1717</v>
      </c>
      <c r="BO23" s="208"/>
      <c r="BP23" s="208"/>
      <c r="BQ23" s="286"/>
      <c r="BR23" s="286"/>
      <c r="BS23" s="286"/>
      <c r="BT23" s="286"/>
      <c r="BU23" s="286"/>
      <c r="BV23" s="286"/>
      <c r="BW23" s="286"/>
      <c r="BX23" s="286"/>
      <c r="BY23" s="286"/>
      <c r="BZ23" s="286"/>
      <c r="CA23" s="286"/>
      <c r="CB23" s="286"/>
      <c r="CC23" s="286"/>
    </row>
    <row r="24" spans="1:81" ht="126" customHeight="1" x14ac:dyDescent="0.3">
      <c r="A24" s="272">
        <v>6</v>
      </c>
      <c r="B24" s="120" t="s">
        <v>471</v>
      </c>
      <c r="C24" s="120" t="s">
        <v>472</v>
      </c>
      <c r="D24" s="118" t="s">
        <v>445</v>
      </c>
      <c r="E24" s="120" t="s">
        <v>473</v>
      </c>
      <c r="F24" s="118" t="s">
        <v>124</v>
      </c>
      <c r="G24" s="118" t="s">
        <v>167</v>
      </c>
      <c r="H24" s="118" t="s">
        <v>167</v>
      </c>
      <c r="I24" s="118" t="s">
        <v>167</v>
      </c>
      <c r="J24" s="319" t="s">
        <v>481</v>
      </c>
      <c r="K24" s="120" t="s">
        <v>167</v>
      </c>
      <c r="L24" s="120" t="s">
        <v>167</v>
      </c>
      <c r="M24" s="608" t="s">
        <v>482</v>
      </c>
      <c r="N24" s="320" t="s">
        <v>476</v>
      </c>
      <c r="O24" s="120" t="s">
        <v>232</v>
      </c>
      <c r="P24" s="120" t="s">
        <v>232</v>
      </c>
      <c r="Q24" s="120" t="s">
        <v>477</v>
      </c>
      <c r="R24" s="120" t="s">
        <v>203</v>
      </c>
      <c r="S24" s="118"/>
      <c r="T24" s="118"/>
      <c r="U24" s="118"/>
      <c r="V24" s="118"/>
      <c r="W24" s="321" t="s">
        <v>1715</v>
      </c>
      <c r="X24" s="120" t="s">
        <v>415</v>
      </c>
      <c r="Y24" s="322">
        <v>15</v>
      </c>
      <c r="Z24" s="322">
        <v>15</v>
      </c>
      <c r="AA24" s="322"/>
      <c r="AB24" s="322">
        <v>15</v>
      </c>
      <c r="AC24" s="322"/>
      <c r="AD24" s="322">
        <v>15</v>
      </c>
      <c r="AE24" s="322"/>
      <c r="AF24" s="322"/>
      <c r="AG24" s="322">
        <v>15</v>
      </c>
      <c r="AH24" s="322"/>
      <c r="AI24" s="322">
        <v>15</v>
      </c>
      <c r="AJ24" s="322"/>
      <c r="AK24" s="322">
        <v>10</v>
      </c>
      <c r="AL24" s="323"/>
      <c r="AM24" s="323"/>
      <c r="AN24" s="118">
        <f t="shared" si="0"/>
        <v>100</v>
      </c>
      <c r="AO24" s="118"/>
      <c r="AP24" s="118"/>
      <c r="AQ24" s="118" t="s">
        <v>124</v>
      </c>
      <c r="AR24" s="69"/>
      <c r="AS24" s="69"/>
      <c r="AT24" s="118" t="s">
        <v>124</v>
      </c>
      <c r="AU24" s="118"/>
      <c r="AV24" s="69"/>
      <c r="AW24" s="120" t="s">
        <v>406</v>
      </c>
      <c r="AX24" s="118" t="s">
        <v>393</v>
      </c>
      <c r="AY24" s="118" t="s">
        <v>124</v>
      </c>
      <c r="AZ24" s="118"/>
      <c r="BA24" s="118"/>
      <c r="BB24" s="118"/>
      <c r="BC24" s="198"/>
      <c r="BD24" s="118"/>
      <c r="BE24" s="120"/>
      <c r="BF24" s="324" t="s">
        <v>167</v>
      </c>
      <c r="BG24" s="324" t="s">
        <v>167</v>
      </c>
      <c r="BH24" s="324" t="s">
        <v>167</v>
      </c>
      <c r="BI24" s="324" t="s">
        <v>167</v>
      </c>
      <c r="BJ24" s="324" t="s">
        <v>167</v>
      </c>
      <c r="BK24" s="324" t="s">
        <v>167</v>
      </c>
      <c r="BL24" s="120" t="s">
        <v>167</v>
      </c>
      <c r="BM24" s="120" t="s">
        <v>167</v>
      </c>
      <c r="BN24" s="343" t="s">
        <v>167</v>
      </c>
      <c r="BO24" s="208"/>
      <c r="BP24" s="208"/>
      <c r="BQ24" s="286"/>
      <c r="BR24" s="286"/>
      <c r="BS24" s="286"/>
      <c r="BT24" s="286"/>
      <c r="BU24" s="286"/>
      <c r="BV24" s="286"/>
      <c r="BW24" s="286"/>
      <c r="BX24" s="286"/>
      <c r="BY24" s="286"/>
      <c r="BZ24" s="286"/>
      <c r="CA24" s="286"/>
      <c r="CB24" s="286"/>
      <c r="CC24" s="286"/>
    </row>
    <row r="25" spans="1:81" ht="123.75" customHeight="1" x14ac:dyDescent="0.3">
      <c r="A25" s="272">
        <v>6</v>
      </c>
      <c r="B25" s="120" t="s">
        <v>471</v>
      </c>
      <c r="C25" s="120" t="s">
        <v>472</v>
      </c>
      <c r="D25" s="118" t="s">
        <v>445</v>
      </c>
      <c r="E25" s="120" t="s">
        <v>473</v>
      </c>
      <c r="F25" s="118" t="s">
        <v>124</v>
      </c>
      <c r="G25" s="118" t="s">
        <v>167</v>
      </c>
      <c r="H25" s="118" t="s">
        <v>167</v>
      </c>
      <c r="I25" s="118" t="s">
        <v>167</v>
      </c>
      <c r="J25" s="319" t="s">
        <v>481</v>
      </c>
      <c r="K25" s="120" t="s">
        <v>167</v>
      </c>
      <c r="L25" s="120" t="s">
        <v>167</v>
      </c>
      <c r="M25" s="608" t="s">
        <v>483</v>
      </c>
      <c r="N25" s="320" t="s">
        <v>476</v>
      </c>
      <c r="O25" s="120" t="s">
        <v>232</v>
      </c>
      <c r="P25" s="120" t="s">
        <v>232</v>
      </c>
      <c r="Q25" s="120" t="s">
        <v>477</v>
      </c>
      <c r="R25" s="120" t="s">
        <v>203</v>
      </c>
      <c r="S25" s="118"/>
      <c r="T25" s="118"/>
      <c r="U25" s="118"/>
      <c r="V25" s="118"/>
      <c r="W25" s="321" t="s">
        <v>1716</v>
      </c>
      <c r="X25" s="120" t="s">
        <v>415</v>
      </c>
      <c r="Y25" s="322">
        <v>15</v>
      </c>
      <c r="Z25" s="322">
        <v>15</v>
      </c>
      <c r="AA25" s="322"/>
      <c r="AB25" s="322">
        <v>15</v>
      </c>
      <c r="AC25" s="322"/>
      <c r="AD25" s="322">
        <v>15</v>
      </c>
      <c r="AE25" s="322"/>
      <c r="AF25" s="322"/>
      <c r="AG25" s="322">
        <v>15</v>
      </c>
      <c r="AH25" s="322"/>
      <c r="AI25" s="322">
        <v>15</v>
      </c>
      <c r="AJ25" s="322"/>
      <c r="AK25" s="322">
        <v>10</v>
      </c>
      <c r="AL25" s="323"/>
      <c r="AM25" s="323"/>
      <c r="AN25" s="118">
        <f t="shared" si="0"/>
        <v>100</v>
      </c>
      <c r="AO25" s="118"/>
      <c r="AP25" s="118"/>
      <c r="AQ25" s="118" t="s">
        <v>124</v>
      </c>
      <c r="AR25" s="69"/>
      <c r="AS25" s="69"/>
      <c r="AT25" s="118" t="s">
        <v>124</v>
      </c>
      <c r="AU25" s="118"/>
      <c r="AV25" s="69"/>
      <c r="AW25" s="120" t="s">
        <v>406</v>
      </c>
      <c r="AX25" s="118" t="s">
        <v>393</v>
      </c>
      <c r="AY25" s="118" t="s">
        <v>124</v>
      </c>
      <c r="AZ25" s="118"/>
      <c r="BA25" s="118"/>
      <c r="BB25" s="118"/>
      <c r="BC25" s="198"/>
      <c r="BD25" s="118"/>
      <c r="BE25" s="120"/>
      <c r="BF25" s="324" t="s">
        <v>167</v>
      </c>
      <c r="BG25" s="324" t="s">
        <v>167</v>
      </c>
      <c r="BH25" s="324" t="s">
        <v>167</v>
      </c>
      <c r="BI25" s="324" t="s">
        <v>167</v>
      </c>
      <c r="BJ25" s="324" t="s">
        <v>167</v>
      </c>
      <c r="BK25" s="324" t="s">
        <v>167</v>
      </c>
      <c r="BL25" s="120" t="s">
        <v>167</v>
      </c>
      <c r="BM25" s="120" t="s">
        <v>167</v>
      </c>
      <c r="BN25" s="343" t="s">
        <v>167</v>
      </c>
      <c r="BO25" s="208"/>
      <c r="BP25" s="208"/>
      <c r="BQ25" s="286"/>
      <c r="BR25" s="286"/>
      <c r="BS25" s="286"/>
      <c r="BT25" s="286"/>
      <c r="BU25" s="286"/>
      <c r="BV25" s="286"/>
      <c r="BW25" s="286"/>
      <c r="BX25" s="286"/>
      <c r="BY25" s="286"/>
      <c r="BZ25" s="286"/>
      <c r="CA25" s="286"/>
      <c r="CB25" s="286"/>
      <c r="CC25" s="286"/>
    </row>
    <row r="26" spans="1:81" ht="165" customHeight="1" x14ac:dyDescent="0.3">
      <c r="A26" s="272">
        <v>7</v>
      </c>
      <c r="B26" s="120" t="s">
        <v>471</v>
      </c>
      <c r="C26" s="120" t="s">
        <v>472</v>
      </c>
      <c r="D26" s="118" t="s">
        <v>398</v>
      </c>
      <c r="E26" s="328" t="s">
        <v>484</v>
      </c>
      <c r="F26" s="118" t="s">
        <v>124</v>
      </c>
      <c r="G26" s="118" t="s">
        <v>167</v>
      </c>
      <c r="H26" s="118" t="s">
        <v>167</v>
      </c>
      <c r="I26" s="118" t="s">
        <v>167</v>
      </c>
      <c r="J26" s="329" t="s">
        <v>485</v>
      </c>
      <c r="K26" s="120" t="s">
        <v>167</v>
      </c>
      <c r="L26" s="120" t="s">
        <v>167</v>
      </c>
      <c r="M26" s="608" t="s">
        <v>486</v>
      </c>
      <c r="N26" s="332" t="s">
        <v>487</v>
      </c>
      <c r="O26" s="120" t="s">
        <v>232</v>
      </c>
      <c r="P26" s="120" t="s">
        <v>232</v>
      </c>
      <c r="Q26" s="120" t="s">
        <v>488</v>
      </c>
      <c r="R26" s="120" t="s">
        <v>203</v>
      </c>
      <c r="S26" s="118">
        <v>1</v>
      </c>
      <c r="T26" s="118">
        <v>4</v>
      </c>
      <c r="U26" s="118" t="s">
        <v>407</v>
      </c>
      <c r="V26" s="67"/>
      <c r="W26" s="120" t="s">
        <v>489</v>
      </c>
      <c r="X26" s="120" t="s">
        <v>415</v>
      </c>
      <c r="Y26" s="330">
        <v>15</v>
      </c>
      <c r="Z26" s="330">
        <v>15</v>
      </c>
      <c r="AA26" s="330"/>
      <c r="AB26" s="330">
        <v>15</v>
      </c>
      <c r="AC26" s="330"/>
      <c r="AD26" s="330">
        <v>15</v>
      </c>
      <c r="AE26" s="330"/>
      <c r="AF26" s="330"/>
      <c r="AG26" s="330">
        <v>15</v>
      </c>
      <c r="AH26" s="330"/>
      <c r="AI26" s="330">
        <v>15</v>
      </c>
      <c r="AJ26" s="330"/>
      <c r="AK26" s="330">
        <v>10</v>
      </c>
      <c r="AL26" s="331"/>
      <c r="AM26" s="331"/>
      <c r="AN26" s="118">
        <f t="shared" si="0"/>
        <v>100</v>
      </c>
      <c r="AO26" s="118"/>
      <c r="AP26" s="118"/>
      <c r="AQ26" s="118" t="s">
        <v>124</v>
      </c>
      <c r="AR26" s="69"/>
      <c r="AS26" s="69"/>
      <c r="AT26" s="118" t="s">
        <v>124</v>
      </c>
      <c r="AU26" s="118"/>
      <c r="AV26" s="69"/>
      <c r="AW26" s="120" t="s">
        <v>406</v>
      </c>
      <c r="AX26" s="118" t="s">
        <v>393</v>
      </c>
      <c r="AY26" s="118" t="s">
        <v>124</v>
      </c>
      <c r="AZ26" s="118"/>
      <c r="BA26" s="118">
        <v>1</v>
      </c>
      <c r="BB26" s="118">
        <v>4</v>
      </c>
      <c r="BC26" s="198" t="s">
        <v>407</v>
      </c>
      <c r="BD26" s="67"/>
      <c r="BE26" s="120" t="s">
        <v>430</v>
      </c>
      <c r="BF26" s="332" t="s">
        <v>2232</v>
      </c>
      <c r="BG26" s="334">
        <v>0.5</v>
      </c>
      <c r="BH26" s="333" t="s">
        <v>490</v>
      </c>
      <c r="BI26" s="333" t="s">
        <v>480</v>
      </c>
      <c r="BJ26" s="68">
        <v>43831</v>
      </c>
      <c r="BK26" s="68">
        <v>44195</v>
      </c>
      <c r="BL26" s="335" t="s">
        <v>491</v>
      </c>
      <c r="BM26" s="130">
        <v>1</v>
      </c>
      <c r="BN26" s="343" t="s">
        <v>492</v>
      </c>
      <c r="BO26" s="208"/>
      <c r="BP26" s="208"/>
      <c r="BQ26" s="286"/>
      <c r="BR26" s="286"/>
      <c r="BS26" s="286"/>
      <c r="BT26" s="286"/>
      <c r="BU26" s="286"/>
      <c r="BV26" s="286"/>
      <c r="BW26" s="286"/>
      <c r="BX26" s="286"/>
      <c r="BY26" s="286"/>
      <c r="BZ26" s="286"/>
      <c r="CA26" s="286"/>
      <c r="CB26" s="286"/>
      <c r="CC26" s="286"/>
    </row>
    <row r="27" spans="1:81" ht="141" customHeight="1" x14ac:dyDescent="0.3">
      <c r="A27" s="272">
        <v>7</v>
      </c>
      <c r="B27" s="120" t="s">
        <v>471</v>
      </c>
      <c r="C27" s="120" t="s">
        <v>472</v>
      </c>
      <c r="D27" s="118" t="s">
        <v>398</v>
      </c>
      <c r="E27" s="328" t="s">
        <v>484</v>
      </c>
      <c r="F27" s="118" t="s">
        <v>124</v>
      </c>
      <c r="G27" s="118" t="s">
        <v>167</v>
      </c>
      <c r="H27" s="118" t="s">
        <v>167</v>
      </c>
      <c r="I27" s="118" t="s">
        <v>167</v>
      </c>
      <c r="J27" s="329" t="s">
        <v>485</v>
      </c>
      <c r="K27" s="120" t="s">
        <v>167</v>
      </c>
      <c r="L27" s="120" t="s">
        <v>167</v>
      </c>
      <c r="M27" s="608" t="s">
        <v>493</v>
      </c>
      <c r="N27" s="332" t="s">
        <v>487</v>
      </c>
      <c r="O27" s="120" t="s">
        <v>232</v>
      </c>
      <c r="P27" s="120" t="s">
        <v>232</v>
      </c>
      <c r="Q27" s="120" t="s">
        <v>488</v>
      </c>
      <c r="R27" s="120" t="s">
        <v>203</v>
      </c>
      <c r="S27" s="118"/>
      <c r="T27" s="118"/>
      <c r="U27" s="118"/>
      <c r="V27" s="118"/>
      <c r="W27" s="120" t="s">
        <v>167</v>
      </c>
      <c r="X27" s="120" t="s">
        <v>167</v>
      </c>
      <c r="Y27" s="120" t="s">
        <v>167</v>
      </c>
      <c r="Z27" s="120" t="s">
        <v>167</v>
      </c>
      <c r="AA27" s="120" t="s">
        <v>167</v>
      </c>
      <c r="AB27" s="120" t="s">
        <v>167</v>
      </c>
      <c r="AC27" s="120" t="s">
        <v>167</v>
      </c>
      <c r="AD27" s="120" t="s">
        <v>167</v>
      </c>
      <c r="AE27" s="120" t="s">
        <v>167</v>
      </c>
      <c r="AF27" s="120" t="s">
        <v>167</v>
      </c>
      <c r="AG27" s="120" t="s">
        <v>167</v>
      </c>
      <c r="AH27" s="120" t="s">
        <v>167</v>
      </c>
      <c r="AI27" s="120" t="s">
        <v>167</v>
      </c>
      <c r="AJ27" s="120" t="s">
        <v>167</v>
      </c>
      <c r="AK27" s="120" t="s">
        <v>167</v>
      </c>
      <c r="AL27" s="120" t="s">
        <v>167</v>
      </c>
      <c r="AM27" s="120" t="s">
        <v>167</v>
      </c>
      <c r="AN27" s="118">
        <f t="shared" si="0"/>
        <v>0</v>
      </c>
      <c r="AO27" s="120" t="s">
        <v>167</v>
      </c>
      <c r="AP27" s="120" t="s">
        <v>167</v>
      </c>
      <c r="AQ27" s="120" t="s">
        <v>167</v>
      </c>
      <c r="AR27" s="120" t="s">
        <v>167</v>
      </c>
      <c r="AS27" s="120" t="s">
        <v>167</v>
      </c>
      <c r="AT27" s="120" t="s">
        <v>167</v>
      </c>
      <c r="AU27" s="120" t="s">
        <v>167</v>
      </c>
      <c r="AV27" s="120" t="s">
        <v>167</v>
      </c>
      <c r="AW27" s="120" t="s">
        <v>167</v>
      </c>
      <c r="AX27" s="120" t="s">
        <v>167</v>
      </c>
      <c r="AY27" s="120" t="s">
        <v>167</v>
      </c>
      <c r="AZ27" s="118"/>
      <c r="BA27" s="118"/>
      <c r="BB27" s="118"/>
      <c r="BC27" s="198"/>
      <c r="BD27" s="118"/>
      <c r="BE27" s="118"/>
      <c r="BF27" s="332" t="s">
        <v>2233</v>
      </c>
      <c r="BG27" s="334">
        <v>0.25</v>
      </c>
      <c r="BH27" s="333" t="s">
        <v>494</v>
      </c>
      <c r="BI27" s="333" t="s">
        <v>480</v>
      </c>
      <c r="BJ27" s="68">
        <v>43831</v>
      </c>
      <c r="BK27" s="68">
        <v>44195</v>
      </c>
      <c r="BL27" s="335" t="s">
        <v>491</v>
      </c>
      <c r="BM27" s="130">
        <v>1</v>
      </c>
      <c r="BN27" s="343" t="s">
        <v>495</v>
      </c>
      <c r="BO27" s="208"/>
      <c r="BP27" s="208"/>
      <c r="BQ27" s="286"/>
      <c r="BR27" s="286"/>
      <c r="BS27" s="286"/>
      <c r="BT27" s="286"/>
      <c r="BU27" s="286"/>
      <c r="BV27" s="286"/>
      <c r="BW27" s="286"/>
      <c r="BX27" s="286"/>
      <c r="BY27" s="286"/>
      <c r="BZ27" s="286"/>
      <c r="CA27" s="286"/>
      <c r="CB27" s="286"/>
      <c r="CC27" s="286"/>
    </row>
    <row r="28" spans="1:81" ht="120.75" customHeight="1" x14ac:dyDescent="0.3">
      <c r="A28" s="272">
        <v>7</v>
      </c>
      <c r="B28" s="120" t="s">
        <v>471</v>
      </c>
      <c r="C28" s="120" t="s">
        <v>472</v>
      </c>
      <c r="D28" s="118" t="s">
        <v>398</v>
      </c>
      <c r="E28" s="328" t="s">
        <v>484</v>
      </c>
      <c r="F28" s="118" t="s">
        <v>124</v>
      </c>
      <c r="G28" s="118" t="s">
        <v>167</v>
      </c>
      <c r="H28" s="118" t="s">
        <v>167</v>
      </c>
      <c r="I28" s="118" t="s">
        <v>167</v>
      </c>
      <c r="J28" s="329" t="s">
        <v>485</v>
      </c>
      <c r="K28" s="120" t="s">
        <v>167</v>
      </c>
      <c r="L28" s="120" t="s">
        <v>167</v>
      </c>
      <c r="M28" s="608" t="s">
        <v>167</v>
      </c>
      <c r="N28" s="332" t="s">
        <v>487</v>
      </c>
      <c r="O28" s="120" t="s">
        <v>232</v>
      </c>
      <c r="P28" s="120" t="s">
        <v>232</v>
      </c>
      <c r="Q28" s="120" t="s">
        <v>488</v>
      </c>
      <c r="R28" s="120" t="s">
        <v>203</v>
      </c>
      <c r="S28" s="118"/>
      <c r="T28" s="118"/>
      <c r="U28" s="118"/>
      <c r="V28" s="118"/>
      <c r="W28" s="120" t="s">
        <v>167</v>
      </c>
      <c r="X28" s="120" t="s">
        <v>167</v>
      </c>
      <c r="Y28" s="120" t="s">
        <v>167</v>
      </c>
      <c r="Z28" s="120" t="s">
        <v>167</v>
      </c>
      <c r="AA28" s="120" t="s">
        <v>167</v>
      </c>
      <c r="AB28" s="120" t="s">
        <v>167</v>
      </c>
      <c r="AC28" s="120" t="s">
        <v>167</v>
      </c>
      <c r="AD28" s="120" t="s">
        <v>167</v>
      </c>
      <c r="AE28" s="120" t="s">
        <v>167</v>
      </c>
      <c r="AF28" s="120" t="s">
        <v>167</v>
      </c>
      <c r="AG28" s="120" t="s">
        <v>167</v>
      </c>
      <c r="AH28" s="120" t="s">
        <v>167</v>
      </c>
      <c r="AI28" s="120" t="s">
        <v>167</v>
      </c>
      <c r="AJ28" s="120" t="s">
        <v>167</v>
      </c>
      <c r="AK28" s="120" t="s">
        <v>167</v>
      </c>
      <c r="AL28" s="120" t="s">
        <v>167</v>
      </c>
      <c r="AM28" s="120" t="s">
        <v>167</v>
      </c>
      <c r="AN28" s="118">
        <f t="shared" si="0"/>
        <v>0</v>
      </c>
      <c r="AO28" s="120" t="s">
        <v>167</v>
      </c>
      <c r="AP28" s="120" t="s">
        <v>167</v>
      </c>
      <c r="AQ28" s="120" t="s">
        <v>167</v>
      </c>
      <c r="AR28" s="120" t="s">
        <v>167</v>
      </c>
      <c r="AS28" s="120" t="s">
        <v>167</v>
      </c>
      <c r="AT28" s="120" t="s">
        <v>167</v>
      </c>
      <c r="AU28" s="120" t="s">
        <v>167</v>
      </c>
      <c r="AV28" s="120" t="s">
        <v>167</v>
      </c>
      <c r="AW28" s="120" t="s">
        <v>167</v>
      </c>
      <c r="AX28" s="120" t="s">
        <v>167</v>
      </c>
      <c r="AY28" s="120" t="s">
        <v>167</v>
      </c>
      <c r="AZ28" s="118"/>
      <c r="BA28" s="118"/>
      <c r="BB28" s="118"/>
      <c r="BC28" s="198"/>
      <c r="BD28" s="118"/>
      <c r="BE28" s="118"/>
      <c r="BF28" s="332" t="s">
        <v>2234</v>
      </c>
      <c r="BG28" s="334">
        <v>0.25</v>
      </c>
      <c r="BH28" s="333" t="s">
        <v>496</v>
      </c>
      <c r="BI28" s="333" t="s">
        <v>497</v>
      </c>
      <c r="BJ28" s="68">
        <v>43831</v>
      </c>
      <c r="BK28" s="68">
        <v>44195</v>
      </c>
      <c r="BL28" s="335" t="s">
        <v>491</v>
      </c>
      <c r="BM28" s="130">
        <v>1</v>
      </c>
      <c r="BN28" s="343" t="s">
        <v>498</v>
      </c>
      <c r="BO28" s="208"/>
      <c r="BP28" s="208"/>
      <c r="BQ28" s="286"/>
      <c r="BR28" s="286"/>
      <c r="BS28" s="286"/>
      <c r="BT28" s="286"/>
      <c r="BU28" s="286"/>
      <c r="BV28" s="286"/>
      <c r="BW28" s="286"/>
      <c r="BX28" s="286"/>
      <c r="BY28" s="286"/>
      <c r="BZ28" s="286"/>
      <c r="CA28" s="286"/>
      <c r="CB28" s="286"/>
      <c r="CC28" s="286"/>
    </row>
    <row r="29" spans="1:81" ht="186.75" customHeight="1" x14ac:dyDescent="0.3">
      <c r="A29" s="272">
        <v>8</v>
      </c>
      <c r="B29" s="120" t="s">
        <v>499</v>
      </c>
      <c r="C29" s="120" t="s">
        <v>500</v>
      </c>
      <c r="D29" s="118" t="s">
        <v>398</v>
      </c>
      <c r="E29" s="120" t="s">
        <v>501</v>
      </c>
      <c r="F29" s="118" t="s">
        <v>124</v>
      </c>
      <c r="G29" s="118" t="s">
        <v>124</v>
      </c>
      <c r="H29" s="118" t="s">
        <v>124</v>
      </c>
      <c r="I29" s="118" t="s">
        <v>167</v>
      </c>
      <c r="J29" s="120" t="s">
        <v>502</v>
      </c>
      <c r="K29" s="120" t="s">
        <v>167</v>
      </c>
      <c r="L29" s="120" t="s">
        <v>167</v>
      </c>
      <c r="M29" s="606" t="s">
        <v>503</v>
      </c>
      <c r="N29" s="120" t="s">
        <v>504</v>
      </c>
      <c r="O29" s="120" t="s">
        <v>232</v>
      </c>
      <c r="P29" s="120" t="s">
        <v>232</v>
      </c>
      <c r="Q29" s="120" t="s">
        <v>488</v>
      </c>
      <c r="R29" s="120" t="s">
        <v>505</v>
      </c>
      <c r="S29" s="118">
        <v>3</v>
      </c>
      <c r="T29" s="118">
        <v>3</v>
      </c>
      <c r="U29" s="118" t="s">
        <v>407</v>
      </c>
      <c r="V29" s="67"/>
      <c r="W29" s="120" t="s">
        <v>506</v>
      </c>
      <c r="X29" s="120" t="s">
        <v>415</v>
      </c>
      <c r="Y29" s="118">
        <v>15</v>
      </c>
      <c r="Z29" s="118">
        <v>15</v>
      </c>
      <c r="AA29" s="118"/>
      <c r="AB29" s="118">
        <v>15</v>
      </c>
      <c r="AC29" s="118"/>
      <c r="AD29" s="118">
        <v>15</v>
      </c>
      <c r="AE29" s="118"/>
      <c r="AF29" s="118"/>
      <c r="AG29" s="118">
        <v>15</v>
      </c>
      <c r="AH29" s="118"/>
      <c r="AI29" s="118">
        <v>15</v>
      </c>
      <c r="AJ29" s="118"/>
      <c r="AK29" s="118">
        <v>10</v>
      </c>
      <c r="AL29" s="69"/>
      <c r="AM29" s="69"/>
      <c r="AN29" s="118">
        <f t="shared" si="0"/>
        <v>100</v>
      </c>
      <c r="AO29" s="118"/>
      <c r="AP29" s="118"/>
      <c r="AQ29" s="118" t="s">
        <v>124</v>
      </c>
      <c r="AR29" s="69"/>
      <c r="AS29" s="69"/>
      <c r="AT29" s="118" t="s">
        <v>124</v>
      </c>
      <c r="AU29" s="118"/>
      <c r="AV29" s="69"/>
      <c r="AW29" s="120" t="s">
        <v>406</v>
      </c>
      <c r="AX29" s="118" t="s">
        <v>393</v>
      </c>
      <c r="AY29" s="118" t="s">
        <v>124</v>
      </c>
      <c r="AZ29" s="118"/>
      <c r="BA29" s="118">
        <v>1</v>
      </c>
      <c r="BB29" s="118">
        <v>3</v>
      </c>
      <c r="BC29" s="198" t="s">
        <v>2</v>
      </c>
      <c r="BD29" s="119"/>
      <c r="BE29" s="120" t="s">
        <v>430</v>
      </c>
      <c r="BF29" s="412" t="s">
        <v>2235</v>
      </c>
      <c r="BG29" s="130">
        <v>0.5</v>
      </c>
      <c r="BH29" s="120" t="s">
        <v>507</v>
      </c>
      <c r="BI29" s="120" t="s">
        <v>508</v>
      </c>
      <c r="BJ29" s="68">
        <v>43831</v>
      </c>
      <c r="BK29" s="68">
        <v>44195</v>
      </c>
      <c r="BL29" s="120" t="s">
        <v>509</v>
      </c>
      <c r="BM29" s="161" t="s">
        <v>862</v>
      </c>
      <c r="BN29" s="343" t="s">
        <v>510</v>
      </c>
      <c r="BO29" s="208"/>
      <c r="BP29" s="208"/>
      <c r="BQ29" s="286"/>
      <c r="BR29" s="286"/>
      <c r="BS29" s="286"/>
      <c r="BT29" s="286"/>
      <c r="BU29" s="286"/>
      <c r="BV29" s="286"/>
      <c r="BW29" s="286"/>
      <c r="BX29" s="286"/>
      <c r="BY29" s="286"/>
      <c r="BZ29" s="286"/>
      <c r="CA29" s="286"/>
      <c r="CB29" s="286"/>
      <c r="CC29" s="286"/>
    </row>
    <row r="30" spans="1:81" ht="115.5" customHeight="1" x14ac:dyDescent="0.3">
      <c r="A30" s="272">
        <v>8</v>
      </c>
      <c r="B30" s="120" t="s">
        <v>499</v>
      </c>
      <c r="C30" s="120" t="s">
        <v>500</v>
      </c>
      <c r="D30" s="118" t="s">
        <v>398</v>
      </c>
      <c r="E30" s="120" t="s">
        <v>501</v>
      </c>
      <c r="F30" s="118" t="s">
        <v>124</v>
      </c>
      <c r="G30" s="118" t="s">
        <v>124</v>
      </c>
      <c r="H30" s="118" t="s">
        <v>124</v>
      </c>
      <c r="I30" s="118" t="s">
        <v>167</v>
      </c>
      <c r="J30" s="120" t="s">
        <v>502</v>
      </c>
      <c r="K30" s="120" t="s">
        <v>167</v>
      </c>
      <c r="L30" s="120" t="s">
        <v>167</v>
      </c>
      <c r="M30" s="606" t="s">
        <v>511</v>
      </c>
      <c r="N30" s="120" t="s">
        <v>504</v>
      </c>
      <c r="O30" s="120" t="s">
        <v>232</v>
      </c>
      <c r="P30" s="120" t="s">
        <v>232</v>
      </c>
      <c r="Q30" s="120" t="s">
        <v>488</v>
      </c>
      <c r="R30" s="120" t="s">
        <v>505</v>
      </c>
      <c r="S30" s="118"/>
      <c r="T30" s="118"/>
      <c r="U30" s="118"/>
      <c r="V30" s="118"/>
      <c r="W30" s="120" t="s">
        <v>512</v>
      </c>
      <c r="X30" s="120" t="s">
        <v>415</v>
      </c>
      <c r="Y30" s="118">
        <v>15</v>
      </c>
      <c r="Z30" s="118">
        <v>15</v>
      </c>
      <c r="AA30" s="118"/>
      <c r="AB30" s="118">
        <v>15</v>
      </c>
      <c r="AC30" s="118"/>
      <c r="AD30" s="118">
        <v>15</v>
      </c>
      <c r="AE30" s="118"/>
      <c r="AF30" s="118"/>
      <c r="AG30" s="118">
        <v>15</v>
      </c>
      <c r="AH30" s="118"/>
      <c r="AI30" s="118">
        <v>15</v>
      </c>
      <c r="AJ30" s="118"/>
      <c r="AK30" s="118">
        <v>10</v>
      </c>
      <c r="AL30" s="69"/>
      <c r="AM30" s="69"/>
      <c r="AN30" s="118">
        <f t="shared" si="0"/>
        <v>100</v>
      </c>
      <c r="AO30" s="118"/>
      <c r="AP30" s="118"/>
      <c r="AQ30" s="118" t="s">
        <v>124</v>
      </c>
      <c r="AR30" s="69"/>
      <c r="AS30" s="69"/>
      <c r="AT30" s="118" t="s">
        <v>124</v>
      </c>
      <c r="AU30" s="118"/>
      <c r="AV30" s="69"/>
      <c r="AW30" s="120" t="s">
        <v>406</v>
      </c>
      <c r="AX30" s="118" t="s">
        <v>393</v>
      </c>
      <c r="AY30" s="118" t="s">
        <v>124</v>
      </c>
      <c r="AZ30" s="118"/>
      <c r="BA30" s="118"/>
      <c r="BB30" s="118"/>
      <c r="BC30" s="198"/>
      <c r="BD30" s="118"/>
      <c r="BE30" s="120" t="s">
        <v>430</v>
      </c>
      <c r="BF30" s="412" t="s">
        <v>2236</v>
      </c>
      <c r="BG30" s="130">
        <v>0.5</v>
      </c>
      <c r="BH30" s="120" t="s">
        <v>513</v>
      </c>
      <c r="BI30" s="120" t="s">
        <v>514</v>
      </c>
      <c r="BJ30" s="68">
        <v>43831</v>
      </c>
      <c r="BK30" s="68">
        <v>44195</v>
      </c>
      <c r="BL30" s="120" t="s">
        <v>509</v>
      </c>
      <c r="BM30" s="162" t="s">
        <v>513</v>
      </c>
      <c r="BN30" s="343" t="s">
        <v>515</v>
      </c>
      <c r="BO30" s="208"/>
      <c r="BP30" s="208"/>
      <c r="BQ30" s="286"/>
      <c r="BR30" s="286"/>
      <c r="BS30" s="286"/>
      <c r="BT30" s="286"/>
      <c r="BU30" s="286"/>
      <c r="BV30" s="286"/>
      <c r="BW30" s="286"/>
      <c r="BX30" s="286"/>
      <c r="BY30" s="286"/>
      <c r="BZ30" s="286"/>
      <c r="CA30" s="286"/>
      <c r="CB30" s="286"/>
      <c r="CC30" s="286"/>
    </row>
    <row r="31" spans="1:81" ht="214.5" customHeight="1" x14ac:dyDescent="0.3">
      <c r="A31" s="272">
        <v>8</v>
      </c>
      <c r="B31" s="120" t="s">
        <v>499</v>
      </c>
      <c r="C31" s="120" t="s">
        <v>500</v>
      </c>
      <c r="D31" s="118" t="s">
        <v>398</v>
      </c>
      <c r="E31" s="120" t="s">
        <v>501</v>
      </c>
      <c r="F31" s="118" t="s">
        <v>124</v>
      </c>
      <c r="G31" s="118" t="s">
        <v>124</v>
      </c>
      <c r="H31" s="118" t="s">
        <v>124</v>
      </c>
      <c r="I31" s="118" t="s">
        <v>167</v>
      </c>
      <c r="J31" s="120" t="s">
        <v>502</v>
      </c>
      <c r="K31" s="120" t="s">
        <v>167</v>
      </c>
      <c r="L31" s="120" t="s">
        <v>167</v>
      </c>
      <c r="M31" s="606" t="s">
        <v>167</v>
      </c>
      <c r="N31" s="120" t="s">
        <v>504</v>
      </c>
      <c r="O31" s="120" t="s">
        <v>232</v>
      </c>
      <c r="P31" s="120" t="s">
        <v>232</v>
      </c>
      <c r="Q31" s="120" t="s">
        <v>488</v>
      </c>
      <c r="R31" s="120" t="s">
        <v>505</v>
      </c>
      <c r="S31" s="118"/>
      <c r="T31" s="118"/>
      <c r="U31" s="118"/>
      <c r="V31" s="118"/>
      <c r="W31" s="120" t="s">
        <v>516</v>
      </c>
      <c r="X31" s="120" t="s">
        <v>415</v>
      </c>
      <c r="Y31" s="118">
        <v>15</v>
      </c>
      <c r="Z31" s="118">
        <v>15</v>
      </c>
      <c r="AA31" s="118"/>
      <c r="AB31" s="118">
        <v>15</v>
      </c>
      <c r="AC31" s="118"/>
      <c r="AD31" s="118">
        <v>15</v>
      </c>
      <c r="AE31" s="118"/>
      <c r="AF31" s="118"/>
      <c r="AG31" s="118">
        <v>15</v>
      </c>
      <c r="AH31" s="118"/>
      <c r="AI31" s="118">
        <v>15</v>
      </c>
      <c r="AJ31" s="118"/>
      <c r="AK31" s="118">
        <v>10</v>
      </c>
      <c r="AL31" s="69"/>
      <c r="AM31" s="69"/>
      <c r="AN31" s="118">
        <f t="shared" si="0"/>
        <v>100</v>
      </c>
      <c r="AO31" s="118"/>
      <c r="AP31" s="118"/>
      <c r="AQ31" s="118" t="s">
        <v>124</v>
      </c>
      <c r="AR31" s="69"/>
      <c r="AS31" s="69"/>
      <c r="AT31" s="118" t="s">
        <v>124</v>
      </c>
      <c r="AU31" s="118"/>
      <c r="AV31" s="69"/>
      <c r="AW31" s="120" t="s">
        <v>406</v>
      </c>
      <c r="AX31" s="118" t="s">
        <v>393</v>
      </c>
      <c r="AY31" s="118" t="s">
        <v>124</v>
      </c>
      <c r="AZ31" s="118"/>
      <c r="BA31" s="118"/>
      <c r="BB31" s="118"/>
      <c r="BC31" s="198"/>
      <c r="BD31" s="118"/>
      <c r="BE31" s="120" t="s">
        <v>167</v>
      </c>
      <c r="BF31" s="120" t="s">
        <v>167</v>
      </c>
      <c r="BG31" s="120" t="s">
        <v>167</v>
      </c>
      <c r="BH31" s="120" t="s">
        <v>167</v>
      </c>
      <c r="BI31" s="120" t="s">
        <v>167</v>
      </c>
      <c r="BJ31" s="120" t="s">
        <v>167</v>
      </c>
      <c r="BK31" s="120" t="s">
        <v>167</v>
      </c>
      <c r="BL31" s="120" t="s">
        <v>167</v>
      </c>
      <c r="BM31" s="120" t="s">
        <v>167</v>
      </c>
      <c r="BN31" s="120" t="s">
        <v>167</v>
      </c>
      <c r="BO31" s="208"/>
      <c r="BP31" s="208"/>
      <c r="BQ31" s="286"/>
      <c r="BR31" s="286"/>
      <c r="BS31" s="286"/>
      <c r="BT31" s="286"/>
      <c r="BU31" s="286"/>
      <c r="BV31" s="286"/>
      <c r="BW31" s="286"/>
      <c r="BX31" s="286"/>
      <c r="BY31" s="286"/>
      <c r="BZ31" s="286"/>
      <c r="CA31" s="286"/>
      <c r="CB31" s="286"/>
      <c r="CC31" s="286"/>
    </row>
    <row r="32" spans="1:81" ht="156" customHeight="1" x14ac:dyDescent="0.3">
      <c r="A32" s="272">
        <v>9</v>
      </c>
      <c r="B32" s="120" t="s">
        <v>517</v>
      </c>
      <c r="C32" s="120" t="s">
        <v>92</v>
      </c>
      <c r="D32" s="118" t="s">
        <v>398</v>
      </c>
      <c r="E32" s="336" t="s">
        <v>919</v>
      </c>
      <c r="F32" s="118" t="s">
        <v>124</v>
      </c>
      <c r="G32" s="118" t="s">
        <v>167</v>
      </c>
      <c r="H32" s="118" t="s">
        <v>167</v>
      </c>
      <c r="I32" s="118" t="s">
        <v>167</v>
      </c>
      <c r="J32" s="133" t="s">
        <v>518</v>
      </c>
      <c r="K32" s="120" t="s">
        <v>167</v>
      </c>
      <c r="L32" s="120" t="s">
        <v>167</v>
      </c>
      <c r="M32" s="609" t="s">
        <v>920</v>
      </c>
      <c r="N32" s="133" t="s">
        <v>519</v>
      </c>
      <c r="O32" s="120" t="s">
        <v>232</v>
      </c>
      <c r="P32" s="120" t="s">
        <v>232</v>
      </c>
      <c r="Q32" s="120" t="s">
        <v>402</v>
      </c>
      <c r="R32" s="120" t="s">
        <v>520</v>
      </c>
      <c r="S32" s="118">
        <v>4</v>
      </c>
      <c r="T32" s="118">
        <v>3</v>
      </c>
      <c r="U32" s="118" t="s">
        <v>407</v>
      </c>
      <c r="V32" s="67"/>
      <c r="W32" s="133" t="s">
        <v>921</v>
      </c>
      <c r="X32" s="120" t="s">
        <v>415</v>
      </c>
      <c r="Y32" s="118">
        <v>15</v>
      </c>
      <c r="Z32" s="118">
        <v>15</v>
      </c>
      <c r="AA32" s="118"/>
      <c r="AB32" s="118">
        <v>15</v>
      </c>
      <c r="AC32" s="118"/>
      <c r="AD32" s="118">
        <v>15</v>
      </c>
      <c r="AE32" s="118"/>
      <c r="AF32" s="118"/>
      <c r="AG32" s="118">
        <v>15</v>
      </c>
      <c r="AH32" s="118"/>
      <c r="AI32" s="118">
        <v>15</v>
      </c>
      <c r="AJ32" s="118"/>
      <c r="AK32" s="118">
        <v>10</v>
      </c>
      <c r="AL32" s="69"/>
      <c r="AM32" s="69"/>
      <c r="AN32" s="118">
        <f t="shared" si="0"/>
        <v>100</v>
      </c>
      <c r="AO32" s="120"/>
      <c r="AP32" s="120"/>
      <c r="AQ32" s="120" t="s">
        <v>124</v>
      </c>
      <c r="AR32" s="120"/>
      <c r="AS32" s="120"/>
      <c r="AT32" s="120" t="s">
        <v>124</v>
      </c>
      <c r="AU32" s="120"/>
      <c r="AV32" s="120"/>
      <c r="AW32" s="120" t="s">
        <v>406</v>
      </c>
      <c r="AX32" s="118" t="s">
        <v>393</v>
      </c>
      <c r="AY32" s="118" t="s">
        <v>124</v>
      </c>
      <c r="AZ32" s="118"/>
      <c r="BA32" s="118">
        <v>2</v>
      </c>
      <c r="BB32" s="118">
        <v>3</v>
      </c>
      <c r="BC32" s="198" t="s">
        <v>2</v>
      </c>
      <c r="BD32" s="119"/>
      <c r="BE32" s="120" t="s">
        <v>430</v>
      </c>
      <c r="BF32" s="368" t="s">
        <v>922</v>
      </c>
      <c r="BG32" s="130">
        <v>1</v>
      </c>
      <c r="BH32" s="133" t="s">
        <v>923</v>
      </c>
      <c r="BI32" s="133" t="s">
        <v>924</v>
      </c>
      <c r="BJ32" s="68">
        <v>43831</v>
      </c>
      <c r="BK32" s="68">
        <v>44195</v>
      </c>
      <c r="BL32" s="133" t="s">
        <v>925</v>
      </c>
      <c r="BM32" s="134">
        <v>6</v>
      </c>
      <c r="BN32" s="201" t="s">
        <v>1725</v>
      </c>
      <c r="BO32" s="208"/>
      <c r="BP32" s="208"/>
      <c r="BQ32" s="286"/>
      <c r="BR32" s="286"/>
      <c r="BS32" s="286"/>
      <c r="BT32" s="286"/>
      <c r="BU32" s="286"/>
      <c r="BV32" s="286"/>
      <c r="BW32" s="286"/>
      <c r="BX32" s="286"/>
      <c r="BY32" s="286"/>
      <c r="BZ32" s="286"/>
      <c r="CA32" s="286"/>
      <c r="CB32" s="286"/>
      <c r="CC32" s="286"/>
    </row>
    <row r="33" spans="1:81" ht="83.25" customHeight="1" x14ac:dyDescent="0.3">
      <c r="A33" s="272">
        <v>10</v>
      </c>
      <c r="B33" s="120" t="s">
        <v>521</v>
      </c>
      <c r="C33" s="120" t="s">
        <v>522</v>
      </c>
      <c r="D33" s="118" t="s">
        <v>398</v>
      </c>
      <c r="E33" s="120" t="s">
        <v>523</v>
      </c>
      <c r="F33" s="118" t="s">
        <v>124</v>
      </c>
      <c r="G33" s="118" t="s">
        <v>167</v>
      </c>
      <c r="H33" s="118" t="s">
        <v>167</v>
      </c>
      <c r="I33" s="118" t="s">
        <v>167</v>
      </c>
      <c r="J33" s="133" t="s">
        <v>524</v>
      </c>
      <c r="K33" s="120" t="s">
        <v>167</v>
      </c>
      <c r="L33" s="120" t="s">
        <v>167</v>
      </c>
      <c r="M33" s="217" t="s">
        <v>525</v>
      </c>
      <c r="N33" s="133" t="s">
        <v>526</v>
      </c>
      <c r="O33" s="120" t="s">
        <v>232</v>
      </c>
      <c r="P33" s="120" t="s">
        <v>232</v>
      </c>
      <c r="Q33" s="120" t="s">
        <v>412</v>
      </c>
      <c r="R33" s="120" t="s">
        <v>527</v>
      </c>
      <c r="S33" s="118">
        <v>3</v>
      </c>
      <c r="T33" s="118">
        <v>3</v>
      </c>
      <c r="U33" s="118" t="s">
        <v>407</v>
      </c>
      <c r="V33" s="67"/>
      <c r="W33" s="120" t="s">
        <v>528</v>
      </c>
      <c r="X33" s="120" t="s">
        <v>415</v>
      </c>
      <c r="Y33" s="118">
        <v>15</v>
      </c>
      <c r="Z33" s="118">
        <v>15</v>
      </c>
      <c r="AA33" s="118"/>
      <c r="AB33" s="118">
        <v>15</v>
      </c>
      <c r="AC33" s="118"/>
      <c r="AD33" s="118">
        <v>15</v>
      </c>
      <c r="AE33" s="118"/>
      <c r="AF33" s="118"/>
      <c r="AG33" s="118">
        <v>15</v>
      </c>
      <c r="AH33" s="118"/>
      <c r="AI33" s="118">
        <v>15</v>
      </c>
      <c r="AJ33" s="118"/>
      <c r="AK33" s="118">
        <v>10</v>
      </c>
      <c r="AL33" s="69"/>
      <c r="AM33" s="69"/>
      <c r="AN33" s="118">
        <f t="shared" si="0"/>
        <v>100</v>
      </c>
      <c r="AO33" s="118"/>
      <c r="AP33" s="118"/>
      <c r="AQ33" s="118" t="s">
        <v>124</v>
      </c>
      <c r="AR33" s="69"/>
      <c r="AS33" s="69"/>
      <c r="AT33" s="118" t="s">
        <v>124</v>
      </c>
      <c r="AU33" s="118"/>
      <c r="AV33" s="69"/>
      <c r="AW33" s="120" t="s">
        <v>406</v>
      </c>
      <c r="AX33" s="118" t="s">
        <v>393</v>
      </c>
      <c r="AY33" s="118" t="s">
        <v>124</v>
      </c>
      <c r="AZ33" s="118"/>
      <c r="BA33" s="118">
        <v>1</v>
      </c>
      <c r="BB33" s="118">
        <v>3</v>
      </c>
      <c r="BC33" s="198" t="s">
        <v>2</v>
      </c>
      <c r="BD33" s="119"/>
      <c r="BE33" s="120" t="s">
        <v>430</v>
      </c>
      <c r="BF33" s="412" t="s">
        <v>529</v>
      </c>
      <c r="BG33" s="130">
        <v>1</v>
      </c>
      <c r="BH33" s="120" t="s">
        <v>530</v>
      </c>
      <c r="BI33" s="120" t="s">
        <v>527</v>
      </c>
      <c r="BJ33" s="68">
        <v>43831</v>
      </c>
      <c r="BK33" s="68">
        <v>44195</v>
      </c>
      <c r="BL33" s="120" t="s">
        <v>531</v>
      </c>
      <c r="BM33" s="177">
        <v>1</v>
      </c>
      <c r="BN33" s="201" t="s">
        <v>532</v>
      </c>
      <c r="BO33" s="208"/>
      <c r="BP33" s="208"/>
      <c r="BQ33" s="286"/>
      <c r="BR33" s="286"/>
      <c r="BS33" s="286"/>
      <c r="BT33" s="286"/>
      <c r="BU33" s="286"/>
      <c r="BV33" s="286"/>
      <c r="BW33" s="286"/>
      <c r="BX33" s="286"/>
      <c r="BY33" s="286"/>
      <c r="BZ33" s="286"/>
      <c r="CA33" s="286"/>
      <c r="CB33" s="286"/>
      <c r="CC33" s="286"/>
    </row>
    <row r="34" spans="1:81" ht="181.5" customHeight="1" x14ac:dyDescent="0.3">
      <c r="A34" s="272">
        <v>11</v>
      </c>
      <c r="B34" s="120" t="s">
        <v>521</v>
      </c>
      <c r="C34" s="120" t="s">
        <v>522</v>
      </c>
      <c r="D34" s="118" t="s">
        <v>398</v>
      </c>
      <c r="E34" s="120" t="s">
        <v>533</v>
      </c>
      <c r="F34" s="118" t="s">
        <v>124</v>
      </c>
      <c r="G34" s="118" t="s">
        <v>124</v>
      </c>
      <c r="H34" s="118" t="s">
        <v>124</v>
      </c>
      <c r="I34" s="118" t="s">
        <v>167</v>
      </c>
      <c r="J34" s="133" t="s">
        <v>534</v>
      </c>
      <c r="K34" s="120" t="s">
        <v>167</v>
      </c>
      <c r="L34" s="120" t="s">
        <v>167</v>
      </c>
      <c r="M34" s="217" t="s">
        <v>535</v>
      </c>
      <c r="N34" s="133" t="s">
        <v>536</v>
      </c>
      <c r="O34" s="120" t="s">
        <v>232</v>
      </c>
      <c r="P34" s="120" t="s">
        <v>232</v>
      </c>
      <c r="Q34" s="120" t="s">
        <v>412</v>
      </c>
      <c r="R34" s="120" t="s">
        <v>537</v>
      </c>
      <c r="S34" s="118">
        <v>3</v>
      </c>
      <c r="T34" s="118">
        <v>3</v>
      </c>
      <c r="U34" s="118" t="s">
        <v>407</v>
      </c>
      <c r="V34" s="67"/>
      <c r="W34" s="120" t="s">
        <v>538</v>
      </c>
      <c r="X34" s="120" t="s">
        <v>415</v>
      </c>
      <c r="Y34" s="118">
        <v>15</v>
      </c>
      <c r="Z34" s="118">
        <v>15</v>
      </c>
      <c r="AA34" s="118"/>
      <c r="AB34" s="118">
        <v>15</v>
      </c>
      <c r="AC34" s="118"/>
      <c r="AD34" s="118">
        <v>15</v>
      </c>
      <c r="AE34" s="118"/>
      <c r="AF34" s="118"/>
      <c r="AG34" s="118">
        <v>15</v>
      </c>
      <c r="AH34" s="118"/>
      <c r="AI34" s="118">
        <v>15</v>
      </c>
      <c r="AJ34" s="118"/>
      <c r="AK34" s="118">
        <v>10</v>
      </c>
      <c r="AL34" s="69"/>
      <c r="AM34" s="69"/>
      <c r="AN34" s="118">
        <f t="shared" si="0"/>
        <v>100</v>
      </c>
      <c r="AO34" s="118"/>
      <c r="AP34" s="118"/>
      <c r="AQ34" s="118" t="s">
        <v>124</v>
      </c>
      <c r="AR34" s="69"/>
      <c r="AS34" s="69"/>
      <c r="AT34" s="118" t="s">
        <v>124</v>
      </c>
      <c r="AU34" s="118"/>
      <c r="AV34" s="69"/>
      <c r="AW34" s="120" t="s">
        <v>406</v>
      </c>
      <c r="AX34" s="118" t="s">
        <v>393</v>
      </c>
      <c r="AY34" s="118" t="s">
        <v>124</v>
      </c>
      <c r="AZ34" s="118"/>
      <c r="BA34" s="118">
        <v>1</v>
      </c>
      <c r="BB34" s="118">
        <v>3</v>
      </c>
      <c r="BC34" s="198" t="s">
        <v>2</v>
      </c>
      <c r="BD34" s="119"/>
      <c r="BE34" s="120" t="s">
        <v>430</v>
      </c>
      <c r="BF34" s="412" t="s">
        <v>2237</v>
      </c>
      <c r="BG34" s="130">
        <v>0.5</v>
      </c>
      <c r="BH34" s="120" t="s">
        <v>539</v>
      </c>
      <c r="BI34" s="120" t="s">
        <v>540</v>
      </c>
      <c r="BJ34" s="68">
        <v>43831</v>
      </c>
      <c r="BK34" s="68">
        <v>44195</v>
      </c>
      <c r="BL34" s="120" t="s">
        <v>541</v>
      </c>
      <c r="BM34" s="177">
        <v>1</v>
      </c>
      <c r="BN34" s="201" t="s">
        <v>935</v>
      </c>
      <c r="BO34" s="208"/>
      <c r="BP34" s="208"/>
      <c r="BQ34" s="286"/>
      <c r="BR34" s="286"/>
      <c r="BS34" s="286"/>
      <c r="BT34" s="286"/>
      <c r="BU34" s="286"/>
      <c r="BV34" s="286"/>
      <c r="BW34" s="286"/>
      <c r="BX34" s="286"/>
      <c r="BY34" s="286"/>
      <c r="BZ34" s="286"/>
      <c r="CA34" s="286"/>
      <c r="CB34" s="286"/>
      <c r="CC34" s="286"/>
    </row>
    <row r="35" spans="1:81" ht="113.25" customHeight="1" x14ac:dyDescent="0.3">
      <c r="A35" s="272">
        <v>11</v>
      </c>
      <c r="B35" s="120" t="s">
        <v>521</v>
      </c>
      <c r="C35" s="120" t="s">
        <v>522</v>
      </c>
      <c r="D35" s="118" t="s">
        <v>398</v>
      </c>
      <c r="E35" s="120" t="s">
        <v>533</v>
      </c>
      <c r="F35" s="118" t="s">
        <v>124</v>
      </c>
      <c r="G35" s="118" t="s">
        <v>124</v>
      </c>
      <c r="H35" s="118" t="s">
        <v>124</v>
      </c>
      <c r="I35" s="118" t="s">
        <v>167</v>
      </c>
      <c r="J35" s="133" t="s">
        <v>534</v>
      </c>
      <c r="K35" s="120" t="s">
        <v>167</v>
      </c>
      <c r="L35" s="120" t="s">
        <v>167</v>
      </c>
      <c r="M35" s="217" t="s">
        <v>535</v>
      </c>
      <c r="N35" s="133" t="s">
        <v>536</v>
      </c>
      <c r="O35" s="120" t="s">
        <v>232</v>
      </c>
      <c r="P35" s="120" t="s">
        <v>232</v>
      </c>
      <c r="Q35" s="120" t="s">
        <v>412</v>
      </c>
      <c r="R35" s="120" t="s">
        <v>537</v>
      </c>
      <c r="S35" s="118"/>
      <c r="T35" s="118"/>
      <c r="U35" s="118"/>
      <c r="V35" s="118"/>
      <c r="W35" s="120" t="s">
        <v>167</v>
      </c>
      <c r="X35" s="120"/>
      <c r="Y35" s="118"/>
      <c r="Z35" s="118"/>
      <c r="AA35" s="118"/>
      <c r="AB35" s="118"/>
      <c r="AC35" s="118"/>
      <c r="AD35" s="118"/>
      <c r="AE35" s="118"/>
      <c r="AF35" s="118"/>
      <c r="AG35" s="118"/>
      <c r="AH35" s="118"/>
      <c r="AI35" s="118"/>
      <c r="AJ35" s="118"/>
      <c r="AK35" s="118"/>
      <c r="AL35" s="69"/>
      <c r="AM35" s="69"/>
      <c r="AN35" s="118">
        <f t="shared" si="0"/>
        <v>0</v>
      </c>
      <c r="AO35" s="118"/>
      <c r="AP35" s="118"/>
      <c r="AQ35" s="118"/>
      <c r="AR35" s="69"/>
      <c r="AS35" s="69"/>
      <c r="AT35" s="118"/>
      <c r="AU35" s="118"/>
      <c r="AV35" s="69"/>
      <c r="AW35" s="120"/>
      <c r="AX35" s="118"/>
      <c r="AY35" s="118"/>
      <c r="AZ35" s="118"/>
      <c r="BA35" s="118"/>
      <c r="BB35" s="118"/>
      <c r="BC35" s="198"/>
      <c r="BD35" s="118"/>
      <c r="BE35" s="120" t="s">
        <v>430</v>
      </c>
      <c r="BF35" s="412" t="s">
        <v>2238</v>
      </c>
      <c r="BG35" s="130">
        <v>0.5</v>
      </c>
      <c r="BH35" s="120" t="s">
        <v>542</v>
      </c>
      <c r="BI35" s="120" t="s">
        <v>537</v>
      </c>
      <c r="BJ35" s="68">
        <v>43831</v>
      </c>
      <c r="BK35" s="68">
        <v>44195</v>
      </c>
      <c r="BL35" s="120" t="s">
        <v>541</v>
      </c>
      <c r="BM35" s="177">
        <v>1</v>
      </c>
      <c r="BN35" s="201" t="s">
        <v>936</v>
      </c>
      <c r="BO35" s="208"/>
      <c r="BP35" s="208"/>
      <c r="BQ35" s="286"/>
      <c r="BR35" s="286"/>
      <c r="BS35" s="286"/>
      <c r="BT35" s="286"/>
      <c r="BU35" s="286"/>
      <c r="BV35" s="286"/>
      <c r="BW35" s="286"/>
      <c r="BX35" s="286"/>
      <c r="BY35" s="286"/>
      <c r="BZ35" s="286"/>
      <c r="CA35" s="286"/>
      <c r="CB35" s="286"/>
      <c r="CC35" s="286"/>
    </row>
    <row r="36" spans="1:81" ht="115.5" customHeight="1" x14ac:dyDescent="0.3">
      <c r="A36" s="272">
        <v>12</v>
      </c>
      <c r="B36" s="120" t="s">
        <v>543</v>
      </c>
      <c r="C36" s="120" t="s">
        <v>544</v>
      </c>
      <c r="D36" s="118" t="s">
        <v>398</v>
      </c>
      <c r="E36" s="133" t="s">
        <v>1484</v>
      </c>
      <c r="F36" s="133" t="s">
        <v>124</v>
      </c>
      <c r="G36" s="133" t="s">
        <v>124</v>
      </c>
      <c r="H36" s="134" t="s">
        <v>167</v>
      </c>
      <c r="I36" s="134" t="s">
        <v>159</v>
      </c>
      <c r="J36" s="133" t="s">
        <v>545</v>
      </c>
      <c r="K36" s="120" t="s">
        <v>167</v>
      </c>
      <c r="L36" s="120" t="s">
        <v>167</v>
      </c>
      <c r="M36" s="217" t="s">
        <v>546</v>
      </c>
      <c r="N36" s="133" t="s">
        <v>547</v>
      </c>
      <c r="O36" s="120" t="s">
        <v>232</v>
      </c>
      <c r="P36" s="120" t="s">
        <v>232</v>
      </c>
      <c r="Q36" s="120" t="s">
        <v>548</v>
      </c>
      <c r="R36" s="120" t="s">
        <v>549</v>
      </c>
      <c r="S36" s="118">
        <v>4</v>
      </c>
      <c r="T36" s="118">
        <v>2</v>
      </c>
      <c r="U36" s="118" t="s">
        <v>407</v>
      </c>
      <c r="V36" s="67"/>
      <c r="W36" s="133" t="s">
        <v>550</v>
      </c>
      <c r="X36" s="133" t="s">
        <v>415</v>
      </c>
      <c r="Y36" s="118">
        <v>15</v>
      </c>
      <c r="Z36" s="118">
        <v>15</v>
      </c>
      <c r="AA36" s="118"/>
      <c r="AB36" s="118">
        <v>15</v>
      </c>
      <c r="AC36" s="118"/>
      <c r="AD36" s="118">
        <v>15</v>
      </c>
      <c r="AE36" s="118"/>
      <c r="AF36" s="118"/>
      <c r="AG36" s="118">
        <v>15</v>
      </c>
      <c r="AH36" s="118"/>
      <c r="AI36" s="118">
        <v>15</v>
      </c>
      <c r="AJ36" s="118"/>
      <c r="AK36" s="118">
        <v>10</v>
      </c>
      <c r="AL36" s="69"/>
      <c r="AM36" s="69"/>
      <c r="AN36" s="118">
        <f t="shared" si="0"/>
        <v>100</v>
      </c>
      <c r="AO36" s="118"/>
      <c r="AP36" s="118"/>
      <c r="AQ36" s="118" t="s">
        <v>124</v>
      </c>
      <c r="AR36" s="69"/>
      <c r="AS36" s="69"/>
      <c r="AT36" s="118" t="s">
        <v>124</v>
      </c>
      <c r="AU36" s="118"/>
      <c r="AV36" s="69"/>
      <c r="AW36" s="120" t="s">
        <v>406</v>
      </c>
      <c r="AX36" s="118" t="s">
        <v>393</v>
      </c>
      <c r="AY36" s="118" t="s">
        <v>124</v>
      </c>
      <c r="AZ36" s="118"/>
      <c r="BA36" s="118">
        <v>2</v>
      </c>
      <c r="BB36" s="118">
        <v>2</v>
      </c>
      <c r="BC36" s="198" t="s">
        <v>6</v>
      </c>
      <c r="BD36" s="75"/>
      <c r="BE36" s="120" t="s">
        <v>53</v>
      </c>
      <c r="BF36" s="368" t="s">
        <v>2239</v>
      </c>
      <c r="BG36" s="130">
        <v>0.2</v>
      </c>
      <c r="BH36" s="133" t="s">
        <v>1885</v>
      </c>
      <c r="BI36" s="214" t="s">
        <v>558</v>
      </c>
      <c r="BJ36" s="68">
        <v>43831</v>
      </c>
      <c r="BK36" s="68">
        <v>44195</v>
      </c>
      <c r="BL36" s="120" t="s">
        <v>1884</v>
      </c>
      <c r="BM36" s="133">
        <v>12</v>
      </c>
      <c r="BN36" s="201" t="s">
        <v>559</v>
      </c>
      <c r="BO36" s="208"/>
      <c r="BP36" s="208"/>
      <c r="BQ36" s="286"/>
      <c r="BR36" s="286"/>
      <c r="BS36" s="286"/>
      <c r="BT36" s="286"/>
      <c r="BU36" s="286"/>
      <c r="BV36" s="286"/>
      <c r="BW36" s="286"/>
      <c r="BX36" s="286"/>
      <c r="BY36" s="286"/>
      <c r="BZ36" s="286"/>
      <c r="CA36" s="286"/>
      <c r="CB36" s="286"/>
      <c r="CC36" s="286"/>
    </row>
    <row r="37" spans="1:81" ht="99" customHeight="1" x14ac:dyDescent="0.3">
      <c r="A37" s="272">
        <v>12</v>
      </c>
      <c r="B37" s="120" t="s">
        <v>543</v>
      </c>
      <c r="C37" s="120" t="s">
        <v>544</v>
      </c>
      <c r="D37" s="118" t="s">
        <v>398</v>
      </c>
      <c r="E37" s="133" t="s">
        <v>1484</v>
      </c>
      <c r="F37" s="133" t="s">
        <v>124</v>
      </c>
      <c r="G37" s="133" t="s">
        <v>124</v>
      </c>
      <c r="H37" s="134" t="s">
        <v>167</v>
      </c>
      <c r="I37" s="134" t="s">
        <v>159</v>
      </c>
      <c r="J37" s="133" t="s">
        <v>545</v>
      </c>
      <c r="K37" s="120" t="s">
        <v>167</v>
      </c>
      <c r="L37" s="120" t="s">
        <v>167</v>
      </c>
      <c r="M37" s="217" t="s">
        <v>546</v>
      </c>
      <c r="N37" s="133" t="s">
        <v>547</v>
      </c>
      <c r="O37" s="120" t="s">
        <v>232</v>
      </c>
      <c r="P37" s="120" t="s">
        <v>232</v>
      </c>
      <c r="Q37" s="120" t="s">
        <v>548</v>
      </c>
      <c r="R37" s="120" t="s">
        <v>549</v>
      </c>
      <c r="S37" s="118"/>
      <c r="T37" s="118"/>
      <c r="U37" s="118"/>
      <c r="V37" s="118"/>
      <c r="W37" s="120"/>
      <c r="X37" s="120"/>
      <c r="Y37" s="118"/>
      <c r="Z37" s="118"/>
      <c r="AA37" s="118"/>
      <c r="AB37" s="118"/>
      <c r="AC37" s="118"/>
      <c r="AD37" s="118"/>
      <c r="AE37" s="118"/>
      <c r="AF37" s="118"/>
      <c r="AG37" s="118"/>
      <c r="AH37" s="118"/>
      <c r="AI37" s="118"/>
      <c r="AJ37" s="118"/>
      <c r="AK37" s="118"/>
      <c r="AL37" s="69"/>
      <c r="AM37" s="69"/>
      <c r="AN37" s="118">
        <f t="shared" si="0"/>
        <v>0</v>
      </c>
      <c r="AO37" s="118"/>
      <c r="AP37" s="118"/>
      <c r="AQ37" s="118"/>
      <c r="AR37" s="69"/>
      <c r="AS37" s="69"/>
      <c r="AT37" s="118"/>
      <c r="AU37" s="118"/>
      <c r="AV37" s="69"/>
      <c r="AW37" s="120"/>
      <c r="AX37" s="118"/>
      <c r="AY37" s="118"/>
      <c r="AZ37" s="118"/>
      <c r="BA37" s="118"/>
      <c r="BB37" s="118"/>
      <c r="BC37" s="198"/>
      <c r="BD37" s="118"/>
      <c r="BE37" s="120" t="s">
        <v>53</v>
      </c>
      <c r="BF37" s="368" t="s">
        <v>2240</v>
      </c>
      <c r="BG37" s="130">
        <v>0.2</v>
      </c>
      <c r="BH37" s="217" t="s">
        <v>551</v>
      </c>
      <c r="BI37" s="214" t="s">
        <v>1882</v>
      </c>
      <c r="BJ37" s="68">
        <v>43831</v>
      </c>
      <c r="BK37" s="68">
        <v>44195</v>
      </c>
      <c r="BL37" s="120" t="s">
        <v>552</v>
      </c>
      <c r="BM37" s="133" t="s">
        <v>1887</v>
      </c>
      <c r="BN37" s="201" t="s">
        <v>553</v>
      </c>
      <c r="BO37" s="208"/>
      <c r="BP37" s="208"/>
      <c r="BQ37" s="286"/>
      <c r="BR37" s="286"/>
      <c r="BS37" s="286"/>
      <c r="BT37" s="286"/>
      <c r="BU37" s="286"/>
      <c r="BV37" s="286"/>
      <c r="BW37" s="286"/>
      <c r="BX37" s="286"/>
      <c r="BY37" s="286"/>
      <c r="BZ37" s="286"/>
      <c r="CA37" s="286"/>
      <c r="CB37" s="286"/>
      <c r="CC37" s="286"/>
    </row>
    <row r="38" spans="1:81" ht="132" customHeight="1" x14ac:dyDescent="0.3">
      <c r="A38" s="272">
        <v>12</v>
      </c>
      <c r="B38" s="120" t="s">
        <v>543</v>
      </c>
      <c r="C38" s="120" t="s">
        <v>544</v>
      </c>
      <c r="D38" s="118" t="s">
        <v>398</v>
      </c>
      <c r="E38" s="133" t="s">
        <v>1484</v>
      </c>
      <c r="F38" s="133" t="s">
        <v>124</v>
      </c>
      <c r="G38" s="133" t="s">
        <v>124</v>
      </c>
      <c r="H38" s="134" t="s">
        <v>167</v>
      </c>
      <c r="I38" s="134" t="s">
        <v>159</v>
      </c>
      <c r="J38" s="133" t="s">
        <v>545</v>
      </c>
      <c r="K38" s="120" t="s">
        <v>167</v>
      </c>
      <c r="L38" s="120" t="s">
        <v>167</v>
      </c>
      <c r="M38" s="217" t="s">
        <v>1485</v>
      </c>
      <c r="N38" s="133" t="s">
        <v>547</v>
      </c>
      <c r="O38" s="120" t="s">
        <v>232</v>
      </c>
      <c r="P38" s="120" t="s">
        <v>232</v>
      </c>
      <c r="Q38" s="120" t="s">
        <v>548</v>
      </c>
      <c r="R38" s="120" t="s">
        <v>549</v>
      </c>
      <c r="S38" s="118"/>
      <c r="T38" s="118"/>
      <c r="U38" s="118"/>
      <c r="V38" s="118"/>
      <c r="W38" s="120"/>
      <c r="X38" s="120"/>
      <c r="Y38" s="118"/>
      <c r="Z38" s="118"/>
      <c r="AA38" s="118"/>
      <c r="AB38" s="118"/>
      <c r="AC38" s="118"/>
      <c r="AD38" s="118"/>
      <c r="AE38" s="118"/>
      <c r="AF38" s="118"/>
      <c r="AG38" s="118"/>
      <c r="AH38" s="118"/>
      <c r="AI38" s="118"/>
      <c r="AJ38" s="118"/>
      <c r="AK38" s="118"/>
      <c r="AL38" s="69"/>
      <c r="AM38" s="69"/>
      <c r="AN38" s="118">
        <f t="shared" si="0"/>
        <v>0</v>
      </c>
      <c r="AO38" s="118"/>
      <c r="AP38" s="118"/>
      <c r="AQ38" s="118"/>
      <c r="AR38" s="69"/>
      <c r="AS38" s="69"/>
      <c r="AT38" s="118"/>
      <c r="AU38" s="118"/>
      <c r="AV38" s="69"/>
      <c r="AW38" s="120"/>
      <c r="AX38" s="118"/>
      <c r="AY38" s="118"/>
      <c r="AZ38" s="118"/>
      <c r="BA38" s="118"/>
      <c r="BB38" s="118"/>
      <c r="BC38" s="198"/>
      <c r="BD38" s="118"/>
      <c r="BE38" s="120" t="s">
        <v>53</v>
      </c>
      <c r="BF38" s="368" t="s">
        <v>2241</v>
      </c>
      <c r="BG38" s="130">
        <v>0.2</v>
      </c>
      <c r="BH38" s="133" t="s">
        <v>1888</v>
      </c>
      <c r="BI38" s="214" t="s">
        <v>1889</v>
      </c>
      <c r="BJ38" s="68">
        <v>43831</v>
      </c>
      <c r="BK38" s="68">
        <v>44195</v>
      </c>
      <c r="BL38" s="120" t="s">
        <v>552</v>
      </c>
      <c r="BM38" s="133" t="s">
        <v>1886</v>
      </c>
      <c r="BN38" s="201" t="s">
        <v>1487</v>
      </c>
      <c r="BO38" s="208"/>
      <c r="BP38" s="208"/>
      <c r="BQ38" s="286"/>
      <c r="BR38" s="286"/>
      <c r="BS38" s="286"/>
      <c r="BT38" s="286"/>
      <c r="BU38" s="286"/>
      <c r="BV38" s="286"/>
      <c r="BW38" s="286"/>
      <c r="BX38" s="286"/>
      <c r="BY38" s="286"/>
      <c r="BZ38" s="286"/>
      <c r="CA38" s="286"/>
      <c r="CB38" s="286"/>
      <c r="CC38" s="286"/>
    </row>
    <row r="39" spans="1:81" ht="99" customHeight="1" x14ac:dyDescent="0.3">
      <c r="A39" s="272">
        <v>12</v>
      </c>
      <c r="B39" s="120" t="s">
        <v>543</v>
      </c>
      <c r="C39" s="120" t="s">
        <v>544</v>
      </c>
      <c r="D39" s="118" t="s">
        <v>398</v>
      </c>
      <c r="E39" s="133" t="s">
        <v>1484</v>
      </c>
      <c r="F39" s="133" t="s">
        <v>124</v>
      </c>
      <c r="G39" s="133" t="s">
        <v>124</v>
      </c>
      <c r="H39" s="134" t="s">
        <v>167</v>
      </c>
      <c r="I39" s="134" t="s">
        <v>159</v>
      </c>
      <c r="J39" s="133" t="s">
        <v>545</v>
      </c>
      <c r="K39" s="120" t="s">
        <v>167</v>
      </c>
      <c r="L39" s="120" t="s">
        <v>167</v>
      </c>
      <c r="M39" s="606"/>
      <c r="N39" s="133" t="s">
        <v>547</v>
      </c>
      <c r="O39" s="120" t="s">
        <v>232</v>
      </c>
      <c r="P39" s="120" t="s">
        <v>232</v>
      </c>
      <c r="Q39" s="120" t="s">
        <v>548</v>
      </c>
      <c r="R39" s="120" t="s">
        <v>549</v>
      </c>
      <c r="S39" s="118"/>
      <c r="T39" s="118"/>
      <c r="U39" s="118"/>
      <c r="V39" s="118"/>
      <c r="W39" s="120"/>
      <c r="X39" s="120"/>
      <c r="Y39" s="118"/>
      <c r="Z39" s="118"/>
      <c r="AA39" s="118"/>
      <c r="AB39" s="118"/>
      <c r="AC39" s="118"/>
      <c r="AD39" s="118"/>
      <c r="AE39" s="118"/>
      <c r="AF39" s="118"/>
      <c r="AG39" s="118"/>
      <c r="AH39" s="118"/>
      <c r="AI39" s="118"/>
      <c r="AJ39" s="118"/>
      <c r="AK39" s="118"/>
      <c r="AL39" s="69"/>
      <c r="AM39" s="69"/>
      <c r="AN39" s="118">
        <f t="shared" si="0"/>
        <v>0</v>
      </c>
      <c r="AO39" s="118"/>
      <c r="AP39" s="118"/>
      <c r="AQ39" s="118"/>
      <c r="AR39" s="69"/>
      <c r="AS39" s="69"/>
      <c r="AT39" s="118"/>
      <c r="AU39" s="118"/>
      <c r="AV39" s="69"/>
      <c r="AW39" s="120"/>
      <c r="AX39" s="118"/>
      <c r="AY39" s="118"/>
      <c r="AZ39" s="118"/>
      <c r="BA39" s="118"/>
      <c r="BB39" s="118"/>
      <c r="BC39" s="198"/>
      <c r="BD39" s="118"/>
      <c r="BE39" s="120" t="s">
        <v>53</v>
      </c>
      <c r="BF39" s="368" t="s">
        <v>2242</v>
      </c>
      <c r="BG39" s="130">
        <v>0.2</v>
      </c>
      <c r="BH39" s="133" t="s">
        <v>554</v>
      </c>
      <c r="BI39" s="214" t="s">
        <v>1902</v>
      </c>
      <c r="BJ39" s="68">
        <v>43831</v>
      </c>
      <c r="BK39" s="68">
        <v>44195</v>
      </c>
      <c r="BL39" s="120" t="s">
        <v>552</v>
      </c>
      <c r="BM39" s="133">
        <v>12</v>
      </c>
      <c r="BN39" s="201" t="s">
        <v>555</v>
      </c>
      <c r="BO39" s="208"/>
      <c r="BP39" s="208"/>
      <c r="BQ39" s="286"/>
      <c r="BR39" s="286"/>
      <c r="BS39" s="286"/>
      <c r="BT39" s="286"/>
      <c r="BU39" s="286"/>
      <c r="BV39" s="286"/>
      <c r="BW39" s="286"/>
      <c r="BX39" s="286"/>
      <c r="BY39" s="286"/>
      <c r="BZ39" s="286"/>
      <c r="CA39" s="286"/>
      <c r="CB39" s="286"/>
      <c r="CC39" s="286"/>
    </row>
    <row r="40" spans="1:81" ht="169.5" customHeight="1" x14ac:dyDescent="0.3">
      <c r="A40" s="272">
        <v>12</v>
      </c>
      <c r="B40" s="120" t="s">
        <v>543</v>
      </c>
      <c r="C40" s="120" t="s">
        <v>544</v>
      </c>
      <c r="D40" s="118" t="s">
        <v>398</v>
      </c>
      <c r="E40" s="133" t="s">
        <v>1484</v>
      </c>
      <c r="F40" s="133" t="s">
        <v>124</v>
      </c>
      <c r="G40" s="133" t="s">
        <v>124</v>
      </c>
      <c r="H40" s="134" t="s">
        <v>167</v>
      </c>
      <c r="I40" s="134" t="s">
        <v>159</v>
      </c>
      <c r="J40" s="133" t="s">
        <v>545</v>
      </c>
      <c r="K40" s="120" t="s">
        <v>167</v>
      </c>
      <c r="L40" s="120"/>
      <c r="M40" s="606"/>
      <c r="N40" s="133" t="s">
        <v>547</v>
      </c>
      <c r="O40" s="120" t="s">
        <v>232</v>
      </c>
      <c r="P40" s="120" t="s">
        <v>232</v>
      </c>
      <c r="Q40" s="120" t="s">
        <v>548</v>
      </c>
      <c r="R40" s="120" t="s">
        <v>549</v>
      </c>
      <c r="S40" s="118"/>
      <c r="T40" s="118"/>
      <c r="U40" s="118"/>
      <c r="V40" s="118"/>
      <c r="W40" s="120"/>
      <c r="X40" s="120"/>
      <c r="Y40" s="118"/>
      <c r="Z40" s="118"/>
      <c r="AA40" s="118"/>
      <c r="AB40" s="118"/>
      <c r="AC40" s="118"/>
      <c r="AD40" s="118"/>
      <c r="AE40" s="118"/>
      <c r="AF40" s="118"/>
      <c r="AG40" s="118"/>
      <c r="AH40" s="118"/>
      <c r="AI40" s="118"/>
      <c r="AJ40" s="118"/>
      <c r="AK40" s="118"/>
      <c r="AL40" s="69"/>
      <c r="AM40" s="69"/>
      <c r="AN40" s="118">
        <f t="shared" si="0"/>
        <v>0</v>
      </c>
      <c r="AO40" s="118"/>
      <c r="AP40" s="118"/>
      <c r="AQ40" s="118"/>
      <c r="AR40" s="69"/>
      <c r="AS40" s="69"/>
      <c r="AT40" s="118"/>
      <c r="AU40" s="118"/>
      <c r="AV40" s="69"/>
      <c r="AW40" s="120"/>
      <c r="AX40" s="118"/>
      <c r="AY40" s="118"/>
      <c r="AZ40" s="118"/>
      <c r="BA40" s="118"/>
      <c r="BB40" s="118"/>
      <c r="BC40" s="198"/>
      <c r="BD40" s="118"/>
      <c r="BE40" s="120" t="s">
        <v>53</v>
      </c>
      <c r="BF40" s="368" t="s">
        <v>2243</v>
      </c>
      <c r="BG40" s="130">
        <v>0.1</v>
      </c>
      <c r="BH40" s="133" t="s">
        <v>556</v>
      </c>
      <c r="BI40" s="214" t="s">
        <v>1889</v>
      </c>
      <c r="BJ40" s="68">
        <v>43831</v>
      </c>
      <c r="BK40" s="68">
        <v>44195</v>
      </c>
      <c r="BL40" s="120" t="s">
        <v>552</v>
      </c>
      <c r="BM40" s="133">
        <v>12</v>
      </c>
      <c r="BN40" s="201" t="s">
        <v>557</v>
      </c>
      <c r="BO40" s="208"/>
      <c r="BP40" s="208"/>
      <c r="BQ40" s="286"/>
      <c r="BR40" s="286"/>
      <c r="BS40" s="286"/>
      <c r="BT40" s="286"/>
      <c r="BU40" s="286"/>
      <c r="BV40" s="286"/>
      <c r="BW40" s="286"/>
      <c r="BX40" s="286"/>
      <c r="BY40" s="286"/>
      <c r="BZ40" s="286"/>
      <c r="CA40" s="286"/>
      <c r="CB40" s="286"/>
      <c r="CC40" s="286"/>
    </row>
    <row r="41" spans="1:81" ht="99" customHeight="1" x14ac:dyDescent="0.3">
      <c r="A41" s="272">
        <v>12</v>
      </c>
      <c r="B41" s="120" t="s">
        <v>543</v>
      </c>
      <c r="C41" s="120" t="s">
        <v>544</v>
      </c>
      <c r="D41" s="118" t="s">
        <v>398</v>
      </c>
      <c r="E41" s="133" t="s">
        <v>1484</v>
      </c>
      <c r="F41" s="133" t="s">
        <v>124</v>
      </c>
      <c r="G41" s="133" t="s">
        <v>124</v>
      </c>
      <c r="H41" s="134" t="s">
        <v>167</v>
      </c>
      <c r="I41" s="134" t="s">
        <v>159</v>
      </c>
      <c r="J41" s="133" t="s">
        <v>545</v>
      </c>
      <c r="K41" s="120" t="s">
        <v>167</v>
      </c>
      <c r="L41" s="120" t="s">
        <v>167</v>
      </c>
      <c r="M41" s="606"/>
      <c r="N41" s="133" t="s">
        <v>547</v>
      </c>
      <c r="O41" s="120" t="s">
        <v>232</v>
      </c>
      <c r="P41" s="120" t="s">
        <v>232</v>
      </c>
      <c r="Q41" s="120" t="s">
        <v>548</v>
      </c>
      <c r="R41" s="120" t="s">
        <v>549</v>
      </c>
      <c r="S41" s="118"/>
      <c r="T41" s="118"/>
      <c r="U41" s="118"/>
      <c r="V41" s="118"/>
      <c r="W41" s="120"/>
      <c r="X41" s="120"/>
      <c r="Y41" s="118"/>
      <c r="Z41" s="118"/>
      <c r="AA41" s="118"/>
      <c r="AB41" s="118"/>
      <c r="AC41" s="118"/>
      <c r="AD41" s="118"/>
      <c r="AE41" s="118"/>
      <c r="AF41" s="118"/>
      <c r="AG41" s="118"/>
      <c r="AH41" s="118"/>
      <c r="AI41" s="118"/>
      <c r="AJ41" s="118"/>
      <c r="AK41" s="118"/>
      <c r="AL41" s="69"/>
      <c r="AM41" s="69"/>
      <c r="AN41" s="118">
        <f t="shared" si="0"/>
        <v>0</v>
      </c>
      <c r="AO41" s="118"/>
      <c r="AP41" s="118"/>
      <c r="AQ41" s="118"/>
      <c r="AR41" s="69"/>
      <c r="AS41" s="69"/>
      <c r="AT41" s="118"/>
      <c r="AU41" s="118"/>
      <c r="AV41" s="69"/>
      <c r="AW41" s="120"/>
      <c r="AX41" s="118"/>
      <c r="AY41" s="118"/>
      <c r="AZ41" s="118"/>
      <c r="BA41" s="118"/>
      <c r="BB41" s="118"/>
      <c r="BC41" s="198"/>
      <c r="BD41" s="118"/>
      <c r="BE41" s="120" t="s">
        <v>53</v>
      </c>
      <c r="BF41" s="368" t="s">
        <v>2244</v>
      </c>
      <c r="BG41" s="130">
        <v>0.1</v>
      </c>
      <c r="BH41" s="133" t="s">
        <v>1486</v>
      </c>
      <c r="BI41" s="214" t="s">
        <v>558</v>
      </c>
      <c r="BJ41" s="68">
        <v>43831</v>
      </c>
      <c r="BK41" s="68">
        <v>44195</v>
      </c>
      <c r="BL41" s="120" t="s">
        <v>552</v>
      </c>
      <c r="BM41" s="133">
        <v>3</v>
      </c>
      <c r="BN41" s="201" t="s">
        <v>559</v>
      </c>
      <c r="BO41" s="208"/>
      <c r="BP41" s="208"/>
      <c r="BQ41" s="286"/>
      <c r="BR41" s="286"/>
      <c r="BS41" s="286"/>
      <c r="BT41" s="286"/>
      <c r="BU41" s="286"/>
      <c r="BV41" s="286"/>
      <c r="BW41" s="286"/>
      <c r="BX41" s="286"/>
      <c r="BY41" s="286"/>
      <c r="BZ41" s="286"/>
      <c r="CA41" s="286"/>
      <c r="CB41" s="286"/>
      <c r="CC41" s="286"/>
    </row>
    <row r="42" spans="1:81" ht="198" customHeight="1" x14ac:dyDescent="0.3">
      <c r="A42" s="272">
        <v>13</v>
      </c>
      <c r="B42" s="120" t="s">
        <v>543</v>
      </c>
      <c r="C42" s="120" t="s">
        <v>544</v>
      </c>
      <c r="D42" s="118" t="s">
        <v>398</v>
      </c>
      <c r="E42" s="120" t="s">
        <v>560</v>
      </c>
      <c r="F42" s="133" t="s">
        <v>124</v>
      </c>
      <c r="G42" s="133" t="s">
        <v>124</v>
      </c>
      <c r="H42" s="134" t="s">
        <v>167</v>
      </c>
      <c r="I42" s="134" t="s">
        <v>159</v>
      </c>
      <c r="J42" s="133" t="s">
        <v>561</v>
      </c>
      <c r="K42" s="134" t="s">
        <v>159</v>
      </c>
      <c r="L42" s="134" t="s">
        <v>167</v>
      </c>
      <c r="M42" s="217" t="s">
        <v>1488</v>
      </c>
      <c r="N42" s="133" t="s">
        <v>562</v>
      </c>
      <c r="O42" s="134" t="s">
        <v>167</v>
      </c>
      <c r="P42" s="134" t="s">
        <v>167</v>
      </c>
      <c r="Q42" s="133" t="s">
        <v>54</v>
      </c>
      <c r="R42" s="133" t="s">
        <v>549</v>
      </c>
      <c r="S42" s="118">
        <v>3</v>
      </c>
      <c r="T42" s="118">
        <v>3</v>
      </c>
      <c r="U42" s="118" t="s">
        <v>407</v>
      </c>
      <c r="V42" s="67"/>
      <c r="W42" s="133" t="s">
        <v>563</v>
      </c>
      <c r="X42" s="120" t="s">
        <v>415</v>
      </c>
      <c r="Y42" s="118">
        <v>15</v>
      </c>
      <c r="Z42" s="118">
        <v>15</v>
      </c>
      <c r="AA42" s="118"/>
      <c r="AB42" s="118">
        <v>15</v>
      </c>
      <c r="AC42" s="118"/>
      <c r="AD42" s="118">
        <v>15</v>
      </c>
      <c r="AE42" s="118"/>
      <c r="AF42" s="118"/>
      <c r="AG42" s="118">
        <v>15</v>
      </c>
      <c r="AH42" s="118"/>
      <c r="AI42" s="118">
        <v>15</v>
      </c>
      <c r="AJ42" s="118"/>
      <c r="AK42" s="118">
        <v>10</v>
      </c>
      <c r="AL42" s="69"/>
      <c r="AM42" s="69"/>
      <c r="AN42" s="118">
        <f t="shared" si="0"/>
        <v>100</v>
      </c>
      <c r="AO42" s="118"/>
      <c r="AP42" s="118"/>
      <c r="AQ42" s="118" t="s">
        <v>124</v>
      </c>
      <c r="AR42" s="69"/>
      <c r="AS42" s="69"/>
      <c r="AT42" s="118" t="s">
        <v>124</v>
      </c>
      <c r="AU42" s="118"/>
      <c r="AV42" s="69"/>
      <c r="AW42" s="120" t="s">
        <v>406</v>
      </c>
      <c r="AX42" s="118" t="s">
        <v>393</v>
      </c>
      <c r="AY42" s="118" t="s">
        <v>124</v>
      </c>
      <c r="AZ42" s="118"/>
      <c r="BA42" s="118">
        <v>1</v>
      </c>
      <c r="BB42" s="118">
        <v>3</v>
      </c>
      <c r="BC42" s="198" t="s">
        <v>2</v>
      </c>
      <c r="BD42" s="119"/>
      <c r="BE42" s="120" t="s">
        <v>430</v>
      </c>
      <c r="BF42" s="368" t="s">
        <v>2245</v>
      </c>
      <c r="BG42" s="130">
        <v>0.5</v>
      </c>
      <c r="BH42" s="133" t="s">
        <v>564</v>
      </c>
      <c r="BI42" s="133" t="s">
        <v>1490</v>
      </c>
      <c r="BJ42" s="68">
        <v>43831</v>
      </c>
      <c r="BK42" s="68">
        <v>44195</v>
      </c>
      <c r="BL42" s="120" t="s">
        <v>565</v>
      </c>
      <c r="BM42" s="217" t="s">
        <v>1491</v>
      </c>
      <c r="BN42" s="201" t="s">
        <v>566</v>
      </c>
      <c r="BO42" s="208"/>
      <c r="BP42" s="208"/>
      <c r="BQ42" s="286"/>
      <c r="BR42" s="286"/>
      <c r="BS42" s="286"/>
      <c r="BT42" s="286"/>
      <c r="BU42" s="286"/>
      <c r="BV42" s="286"/>
      <c r="BW42" s="286"/>
      <c r="BX42" s="286"/>
      <c r="BY42" s="286"/>
      <c r="BZ42" s="286"/>
      <c r="CA42" s="286"/>
      <c r="CB42" s="286"/>
      <c r="CC42" s="286"/>
    </row>
    <row r="43" spans="1:81" ht="198" customHeight="1" x14ac:dyDescent="0.3">
      <c r="A43" s="272">
        <v>13</v>
      </c>
      <c r="B43" s="120" t="s">
        <v>543</v>
      </c>
      <c r="C43" s="120" t="s">
        <v>544</v>
      </c>
      <c r="D43" s="118" t="s">
        <v>398</v>
      </c>
      <c r="E43" s="120" t="s">
        <v>560</v>
      </c>
      <c r="F43" s="133" t="s">
        <v>124</v>
      </c>
      <c r="G43" s="133" t="s">
        <v>124</v>
      </c>
      <c r="H43" s="134" t="s">
        <v>167</v>
      </c>
      <c r="I43" s="134" t="s">
        <v>159</v>
      </c>
      <c r="J43" s="133" t="s">
        <v>567</v>
      </c>
      <c r="K43" s="134" t="s">
        <v>159</v>
      </c>
      <c r="L43" s="134" t="s">
        <v>167</v>
      </c>
      <c r="M43" s="217" t="s">
        <v>1489</v>
      </c>
      <c r="N43" s="133" t="s">
        <v>562</v>
      </c>
      <c r="O43" s="134" t="s">
        <v>167</v>
      </c>
      <c r="P43" s="134" t="s">
        <v>167</v>
      </c>
      <c r="Q43" s="133" t="s">
        <v>54</v>
      </c>
      <c r="R43" s="133" t="s">
        <v>549</v>
      </c>
      <c r="S43" s="118"/>
      <c r="T43" s="118"/>
      <c r="U43" s="118"/>
      <c r="V43" s="118"/>
      <c r="W43" s="120" t="s">
        <v>167</v>
      </c>
      <c r="X43" s="120"/>
      <c r="Y43" s="118"/>
      <c r="Z43" s="118"/>
      <c r="AA43" s="118"/>
      <c r="AB43" s="118"/>
      <c r="AC43" s="118"/>
      <c r="AD43" s="118"/>
      <c r="AE43" s="118"/>
      <c r="AF43" s="118"/>
      <c r="AG43" s="118"/>
      <c r="AH43" s="118"/>
      <c r="AI43" s="118"/>
      <c r="AJ43" s="118"/>
      <c r="AK43" s="118"/>
      <c r="AL43" s="69"/>
      <c r="AM43" s="69"/>
      <c r="AN43" s="118">
        <f t="shared" si="0"/>
        <v>0</v>
      </c>
      <c r="AO43" s="118"/>
      <c r="AP43" s="118"/>
      <c r="AQ43" s="118"/>
      <c r="AR43" s="69"/>
      <c r="AS43" s="69"/>
      <c r="AT43" s="118"/>
      <c r="AU43" s="118"/>
      <c r="AV43" s="69"/>
      <c r="AW43" s="120"/>
      <c r="AX43" s="118"/>
      <c r="AY43" s="118"/>
      <c r="AZ43" s="118"/>
      <c r="BA43" s="118"/>
      <c r="BB43" s="118"/>
      <c r="BC43" s="198"/>
      <c r="BD43" s="118"/>
      <c r="BE43" s="120" t="s">
        <v>55</v>
      </c>
      <c r="BF43" s="368" t="s">
        <v>2246</v>
      </c>
      <c r="BG43" s="130">
        <v>0.5</v>
      </c>
      <c r="BH43" s="133" t="s">
        <v>1904</v>
      </c>
      <c r="BI43" s="133" t="s">
        <v>1903</v>
      </c>
      <c r="BJ43" s="68">
        <v>43831</v>
      </c>
      <c r="BK43" s="68">
        <v>44195</v>
      </c>
      <c r="BL43" s="120" t="s">
        <v>565</v>
      </c>
      <c r="BM43" s="133">
        <v>4</v>
      </c>
      <c r="BN43" s="201" t="s">
        <v>1492</v>
      </c>
      <c r="BO43" s="208"/>
      <c r="BP43" s="208"/>
      <c r="BQ43" s="286"/>
      <c r="BR43" s="286"/>
      <c r="BS43" s="286"/>
      <c r="BT43" s="286"/>
      <c r="BU43" s="286"/>
      <c r="BV43" s="286"/>
      <c r="BW43" s="286"/>
      <c r="BX43" s="286"/>
      <c r="BY43" s="286"/>
      <c r="BZ43" s="286"/>
      <c r="CA43" s="286"/>
      <c r="CB43" s="286"/>
      <c r="CC43" s="286"/>
    </row>
    <row r="44" spans="1:81" ht="148.5" customHeight="1" x14ac:dyDescent="0.3">
      <c r="A44" s="272">
        <v>14</v>
      </c>
      <c r="B44" s="120" t="s">
        <v>543</v>
      </c>
      <c r="C44" s="120" t="s">
        <v>544</v>
      </c>
      <c r="D44" s="118" t="s">
        <v>445</v>
      </c>
      <c r="E44" s="133" t="s">
        <v>568</v>
      </c>
      <c r="F44" s="133" t="s">
        <v>124</v>
      </c>
      <c r="G44" s="133" t="s">
        <v>124</v>
      </c>
      <c r="H44" s="134" t="s">
        <v>167</v>
      </c>
      <c r="I44" s="134" t="s">
        <v>159</v>
      </c>
      <c r="J44" s="133" t="s">
        <v>569</v>
      </c>
      <c r="K44" s="134" t="s">
        <v>159</v>
      </c>
      <c r="L44" s="134" t="s">
        <v>167</v>
      </c>
      <c r="M44" s="217" t="s">
        <v>1493</v>
      </c>
      <c r="N44" s="133" t="s">
        <v>570</v>
      </c>
      <c r="O44" s="134" t="s">
        <v>167</v>
      </c>
      <c r="P44" s="134" t="s">
        <v>167</v>
      </c>
      <c r="Q44" s="133" t="s">
        <v>54</v>
      </c>
      <c r="R44" s="133" t="s">
        <v>549</v>
      </c>
      <c r="S44" s="118">
        <v>3</v>
      </c>
      <c r="T44" s="118">
        <v>4</v>
      </c>
      <c r="U44" s="118" t="s">
        <v>404</v>
      </c>
      <c r="V44" s="129"/>
      <c r="W44" s="133" t="s">
        <v>571</v>
      </c>
      <c r="X44" s="133" t="s">
        <v>415</v>
      </c>
      <c r="Y44" s="118">
        <v>15</v>
      </c>
      <c r="Z44" s="118"/>
      <c r="AA44" s="118">
        <v>0</v>
      </c>
      <c r="AB44" s="118">
        <v>15</v>
      </c>
      <c r="AC44" s="118"/>
      <c r="AD44" s="118">
        <v>15</v>
      </c>
      <c r="AE44" s="118"/>
      <c r="AF44" s="118"/>
      <c r="AG44" s="118">
        <v>15</v>
      </c>
      <c r="AH44" s="118"/>
      <c r="AI44" s="118"/>
      <c r="AJ44" s="118">
        <v>0</v>
      </c>
      <c r="AK44" s="118">
        <v>10</v>
      </c>
      <c r="AL44" s="69"/>
      <c r="AM44" s="69"/>
      <c r="AN44" s="118">
        <f t="shared" si="0"/>
        <v>70</v>
      </c>
      <c r="AO44" s="118"/>
      <c r="AP44" s="118">
        <v>70</v>
      </c>
      <c r="AQ44" s="118" t="s">
        <v>124</v>
      </c>
      <c r="AR44" s="69"/>
      <c r="AS44" s="69"/>
      <c r="AT44" s="118"/>
      <c r="AU44" s="118"/>
      <c r="AV44" s="118" t="s">
        <v>124</v>
      </c>
      <c r="AW44" s="120" t="s">
        <v>572</v>
      </c>
      <c r="AX44" s="118" t="s">
        <v>573</v>
      </c>
      <c r="AY44" s="118" t="s">
        <v>124</v>
      </c>
      <c r="AZ44" s="118"/>
      <c r="BA44" s="118">
        <v>3</v>
      </c>
      <c r="BB44" s="118">
        <v>4</v>
      </c>
      <c r="BC44" s="198" t="s">
        <v>404</v>
      </c>
      <c r="BD44" s="129"/>
      <c r="BE44" s="120" t="s">
        <v>55</v>
      </c>
      <c r="BF44" s="188" t="s">
        <v>2247</v>
      </c>
      <c r="BG44" s="70">
        <v>0.5</v>
      </c>
      <c r="BH44" s="133" t="s">
        <v>574</v>
      </c>
      <c r="BI44" s="133" t="s">
        <v>1495</v>
      </c>
      <c r="BJ44" s="68">
        <v>43831</v>
      </c>
      <c r="BK44" s="68">
        <v>44195</v>
      </c>
      <c r="BL44" s="133" t="s">
        <v>167</v>
      </c>
      <c r="BM44" s="133">
        <v>4</v>
      </c>
      <c r="BN44" s="201" t="s">
        <v>575</v>
      </c>
      <c r="BO44" s="208"/>
      <c r="BP44" s="208"/>
      <c r="BQ44" s="286"/>
      <c r="BR44" s="286"/>
      <c r="BS44" s="286"/>
      <c r="BT44" s="286"/>
      <c r="BU44" s="286"/>
      <c r="BV44" s="286"/>
      <c r="BW44" s="286"/>
      <c r="BX44" s="286"/>
      <c r="BY44" s="286"/>
      <c r="BZ44" s="286"/>
      <c r="CA44" s="286"/>
      <c r="CB44" s="286"/>
      <c r="CC44" s="286"/>
    </row>
    <row r="45" spans="1:81" ht="117.75" customHeight="1" x14ac:dyDescent="0.3">
      <c r="A45" s="272">
        <v>14</v>
      </c>
      <c r="B45" s="120" t="s">
        <v>543</v>
      </c>
      <c r="C45" s="120" t="s">
        <v>544</v>
      </c>
      <c r="D45" s="118" t="s">
        <v>445</v>
      </c>
      <c r="E45" s="133" t="s">
        <v>568</v>
      </c>
      <c r="F45" s="133" t="s">
        <v>124</v>
      </c>
      <c r="G45" s="133" t="s">
        <v>124</v>
      </c>
      <c r="H45" s="134" t="s">
        <v>167</v>
      </c>
      <c r="I45" s="134" t="s">
        <v>159</v>
      </c>
      <c r="J45" s="133" t="s">
        <v>569</v>
      </c>
      <c r="K45" s="134" t="s">
        <v>159</v>
      </c>
      <c r="L45" s="134" t="s">
        <v>167</v>
      </c>
      <c r="M45" s="217" t="s">
        <v>1494</v>
      </c>
      <c r="N45" s="133" t="s">
        <v>570</v>
      </c>
      <c r="O45" s="134" t="s">
        <v>167</v>
      </c>
      <c r="P45" s="134" t="s">
        <v>167</v>
      </c>
      <c r="Q45" s="133" t="s">
        <v>54</v>
      </c>
      <c r="R45" s="133" t="s">
        <v>549</v>
      </c>
      <c r="S45" s="118"/>
      <c r="T45" s="118"/>
      <c r="U45" s="118"/>
      <c r="V45" s="118"/>
      <c r="W45" s="120"/>
      <c r="X45" s="120"/>
      <c r="Y45" s="118"/>
      <c r="Z45" s="118"/>
      <c r="AA45" s="118"/>
      <c r="AB45" s="118"/>
      <c r="AC45" s="118"/>
      <c r="AD45" s="118"/>
      <c r="AE45" s="118"/>
      <c r="AF45" s="118"/>
      <c r="AG45" s="118"/>
      <c r="AH45" s="118"/>
      <c r="AI45" s="118"/>
      <c r="AJ45" s="118"/>
      <c r="AK45" s="118"/>
      <c r="AL45" s="69"/>
      <c r="AM45" s="69"/>
      <c r="AN45" s="118">
        <f t="shared" si="0"/>
        <v>0</v>
      </c>
      <c r="AO45" s="118"/>
      <c r="AP45" s="118"/>
      <c r="AQ45" s="118"/>
      <c r="AR45" s="69"/>
      <c r="AS45" s="69"/>
      <c r="AT45" s="118"/>
      <c r="AU45" s="118"/>
      <c r="AV45" s="69"/>
      <c r="AW45" s="120"/>
      <c r="AX45" s="118"/>
      <c r="AY45" s="118"/>
      <c r="AZ45" s="118"/>
      <c r="BA45" s="118"/>
      <c r="BB45" s="118"/>
      <c r="BC45" s="198"/>
      <c r="BD45" s="118"/>
      <c r="BE45" s="120" t="s">
        <v>55</v>
      </c>
      <c r="BF45" s="368" t="s">
        <v>2248</v>
      </c>
      <c r="BG45" s="70">
        <v>0.5</v>
      </c>
      <c r="BH45" s="133" t="s">
        <v>576</v>
      </c>
      <c r="BI45" s="133" t="s">
        <v>1495</v>
      </c>
      <c r="BJ45" s="68">
        <v>43831</v>
      </c>
      <c r="BK45" s="68">
        <v>44195</v>
      </c>
      <c r="BL45" s="133" t="s">
        <v>167</v>
      </c>
      <c r="BM45" s="133">
        <v>1</v>
      </c>
      <c r="BN45" s="201" t="s">
        <v>1905</v>
      </c>
      <c r="BO45" s="208"/>
      <c r="BP45" s="208"/>
      <c r="BQ45" s="286"/>
      <c r="BR45" s="286"/>
      <c r="BS45" s="286"/>
      <c r="BT45" s="286"/>
      <c r="BU45" s="286"/>
      <c r="BV45" s="286"/>
      <c r="BW45" s="286"/>
      <c r="BX45" s="286"/>
      <c r="BY45" s="286"/>
      <c r="BZ45" s="286"/>
      <c r="CA45" s="286"/>
      <c r="CB45" s="286"/>
      <c r="CC45" s="286"/>
    </row>
    <row r="46" spans="1:81" ht="82.5" customHeight="1" x14ac:dyDescent="0.3">
      <c r="A46" s="272">
        <v>15</v>
      </c>
      <c r="B46" s="120" t="s">
        <v>543</v>
      </c>
      <c r="C46" s="120" t="s">
        <v>544</v>
      </c>
      <c r="D46" s="118" t="s">
        <v>398</v>
      </c>
      <c r="E46" s="133" t="s">
        <v>577</v>
      </c>
      <c r="F46" s="133" t="s">
        <v>124</v>
      </c>
      <c r="G46" s="133" t="s">
        <v>124</v>
      </c>
      <c r="H46" s="134" t="s">
        <v>167</v>
      </c>
      <c r="I46" s="134" t="s">
        <v>159</v>
      </c>
      <c r="J46" s="133" t="s">
        <v>578</v>
      </c>
      <c r="K46" s="134" t="s">
        <v>159</v>
      </c>
      <c r="L46" s="134" t="s">
        <v>167</v>
      </c>
      <c r="M46" s="217" t="s">
        <v>254</v>
      </c>
      <c r="N46" s="133" t="s">
        <v>1496</v>
      </c>
      <c r="O46" s="134" t="s">
        <v>167</v>
      </c>
      <c r="P46" s="134" t="s">
        <v>167</v>
      </c>
      <c r="Q46" s="133" t="s">
        <v>54</v>
      </c>
      <c r="R46" s="133" t="s">
        <v>549</v>
      </c>
      <c r="S46" s="118">
        <v>3</v>
      </c>
      <c r="T46" s="118">
        <v>3</v>
      </c>
      <c r="U46" s="118" t="s">
        <v>407</v>
      </c>
      <c r="V46" s="67"/>
      <c r="W46" s="120" t="s">
        <v>579</v>
      </c>
      <c r="X46" s="118" t="s">
        <v>167</v>
      </c>
      <c r="Y46" s="118" t="s">
        <v>167</v>
      </c>
      <c r="Z46" s="118" t="s">
        <v>167</v>
      </c>
      <c r="AA46" s="118" t="s">
        <v>167</v>
      </c>
      <c r="AB46" s="118" t="s">
        <v>167</v>
      </c>
      <c r="AC46" s="118" t="s">
        <v>167</v>
      </c>
      <c r="AD46" s="118" t="s">
        <v>167</v>
      </c>
      <c r="AE46" s="118" t="s">
        <v>167</v>
      </c>
      <c r="AF46" s="118" t="s">
        <v>167</v>
      </c>
      <c r="AG46" s="118" t="s">
        <v>167</v>
      </c>
      <c r="AH46" s="118" t="s">
        <v>167</v>
      </c>
      <c r="AI46" s="118" t="s">
        <v>167</v>
      </c>
      <c r="AJ46" s="118" t="s">
        <v>167</v>
      </c>
      <c r="AK46" s="118" t="s">
        <v>167</v>
      </c>
      <c r="AL46" s="118" t="s">
        <v>167</v>
      </c>
      <c r="AM46" s="118" t="s">
        <v>167</v>
      </c>
      <c r="AN46" s="118">
        <f t="shared" si="0"/>
        <v>0</v>
      </c>
      <c r="AO46" s="118" t="s">
        <v>167</v>
      </c>
      <c r="AP46" s="118" t="s">
        <v>167</v>
      </c>
      <c r="AQ46" s="118" t="s">
        <v>167</v>
      </c>
      <c r="AR46" s="118" t="s">
        <v>167</v>
      </c>
      <c r="AS46" s="118" t="s">
        <v>167</v>
      </c>
      <c r="AT46" s="118" t="s">
        <v>167</v>
      </c>
      <c r="AU46" s="118" t="s">
        <v>167</v>
      </c>
      <c r="AV46" s="118" t="s">
        <v>167</v>
      </c>
      <c r="AW46" s="118" t="s">
        <v>167</v>
      </c>
      <c r="AX46" s="118" t="s">
        <v>167</v>
      </c>
      <c r="AY46" s="118" t="s">
        <v>167</v>
      </c>
      <c r="AZ46" s="118" t="s">
        <v>167</v>
      </c>
      <c r="BA46" s="118">
        <v>3</v>
      </c>
      <c r="BB46" s="118">
        <v>3</v>
      </c>
      <c r="BC46" s="198" t="s">
        <v>7</v>
      </c>
      <c r="BD46" s="67"/>
      <c r="BE46" s="120" t="s">
        <v>55</v>
      </c>
      <c r="BF46" s="368" t="s">
        <v>2249</v>
      </c>
      <c r="BG46" s="130">
        <v>0.25</v>
      </c>
      <c r="BH46" s="133" t="s">
        <v>580</v>
      </c>
      <c r="BI46" s="133" t="s">
        <v>558</v>
      </c>
      <c r="BJ46" s="68">
        <v>43831</v>
      </c>
      <c r="BK46" s="68">
        <v>44195</v>
      </c>
      <c r="BL46" s="133" t="s">
        <v>581</v>
      </c>
      <c r="BM46" s="133">
        <v>1</v>
      </c>
      <c r="BN46" s="201" t="s">
        <v>582</v>
      </c>
      <c r="BO46" s="208"/>
      <c r="BP46" s="208"/>
      <c r="BQ46" s="286"/>
      <c r="BR46" s="286"/>
      <c r="BS46" s="286"/>
      <c r="BT46" s="286"/>
      <c r="BU46" s="286"/>
      <c r="BV46" s="286"/>
      <c r="BW46" s="286"/>
      <c r="BX46" s="286"/>
      <c r="BY46" s="286"/>
      <c r="BZ46" s="286"/>
      <c r="CA46" s="286"/>
      <c r="CB46" s="286"/>
      <c r="CC46" s="286"/>
    </row>
    <row r="47" spans="1:81" ht="66" customHeight="1" x14ac:dyDescent="0.3">
      <c r="A47" s="272">
        <v>15</v>
      </c>
      <c r="B47" s="120" t="s">
        <v>543</v>
      </c>
      <c r="C47" s="120" t="s">
        <v>544</v>
      </c>
      <c r="D47" s="118" t="s">
        <v>398</v>
      </c>
      <c r="E47" s="133" t="s">
        <v>577</v>
      </c>
      <c r="F47" s="133" t="s">
        <v>124</v>
      </c>
      <c r="G47" s="133" t="s">
        <v>124</v>
      </c>
      <c r="H47" s="134" t="s">
        <v>167</v>
      </c>
      <c r="I47" s="134" t="s">
        <v>159</v>
      </c>
      <c r="J47" s="133" t="s">
        <v>1497</v>
      </c>
      <c r="K47" s="134" t="s">
        <v>159</v>
      </c>
      <c r="L47" s="134" t="s">
        <v>167</v>
      </c>
      <c r="M47" s="217" t="s">
        <v>1498</v>
      </c>
      <c r="N47" s="133" t="s">
        <v>608</v>
      </c>
      <c r="O47" s="134" t="s">
        <v>167</v>
      </c>
      <c r="P47" s="134" t="s">
        <v>167</v>
      </c>
      <c r="Q47" s="133" t="s">
        <v>54</v>
      </c>
      <c r="R47" s="133" t="s">
        <v>549</v>
      </c>
      <c r="S47" s="118"/>
      <c r="T47" s="118"/>
      <c r="U47" s="118"/>
      <c r="V47" s="118"/>
      <c r="W47" s="120" t="s">
        <v>167</v>
      </c>
      <c r="X47" s="120"/>
      <c r="Y47" s="118"/>
      <c r="Z47" s="118"/>
      <c r="AA47" s="118"/>
      <c r="AB47" s="118"/>
      <c r="AC47" s="118"/>
      <c r="AD47" s="118"/>
      <c r="AE47" s="118"/>
      <c r="AF47" s="118"/>
      <c r="AG47" s="118"/>
      <c r="AH47" s="118"/>
      <c r="AI47" s="118"/>
      <c r="AJ47" s="118"/>
      <c r="AK47" s="118"/>
      <c r="AL47" s="69"/>
      <c r="AM47" s="69"/>
      <c r="AN47" s="118">
        <f t="shared" si="0"/>
        <v>0</v>
      </c>
      <c r="AO47" s="118"/>
      <c r="AP47" s="118"/>
      <c r="AQ47" s="118"/>
      <c r="AR47" s="69"/>
      <c r="AS47" s="69"/>
      <c r="AT47" s="118"/>
      <c r="AU47" s="118"/>
      <c r="AV47" s="69"/>
      <c r="AW47" s="120"/>
      <c r="AX47" s="118"/>
      <c r="AY47" s="118"/>
      <c r="AZ47" s="118"/>
      <c r="BA47" s="118"/>
      <c r="BB47" s="118"/>
      <c r="BC47" s="198"/>
      <c r="BD47" s="118"/>
      <c r="BE47" s="120" t="s">
        <v>55</v>
      </c>
      <c r="BF47" s="368" t="s">
        <v>2432</v>
      </c>
      <c r="BG47" s="546">
        <v>0.25</v>
      </c>
      <c r="BH47" s="133" t="s">
        <v>2433</v>
      </c>
      <c r="BI47" s="133" t="s">
        <v>549</v>
      </c>
      <c r="BJ47" s="68">
        <v>43831</v>
      </c>
      <c r="BK47" s="68">
        <v>44195</v>
      </c>
      <c r="BL47" s="133" t="s">
        <v>581</v>
      </c>
      <c r="BM47" s="133">
        <v>4</v>
      </c>
      <c r="BN47" s="133" t="s">
        <v>2434</v>
      </c>
      <c r="BO47" s="208"/>
      <c r="BP47" s="208"/>
      <c r="BQ47" s="286"/>
      <c r="BR47" s="286"/>
      <c r="BS47" s="286"/>
      <c r="BT47" s="286"/>
      <c r="BU47" s="286"/>
      <c r="BV47" s="286"/>
      <c r="BW47" s="286"/>
      <c r="BX47" s="286"/>
      <c r="BY47" s="286"/>
      <c r="BZ47" s="286"/>
      <c r="CA47" s="286"/>
      <c r="CB47" s="286"/>
      <c r="CC47" s="286"/>
    </row>
    <row r="48" spans="1:81" ht="82.5" customHeight="1" x14ac:dyDescent="0.3">
      <c r="A48" s="272">
        <v>15</v>
      </c>
      <c r="B48" s="120" t="s">
        <v>543</v>
      </c>
      <c r="C48" s="120" t="s">
        <v>544</v>
      </c>
      <c r="D48" s="118" t="s">
        <v>398</v>
      </c>
      <c r="E48" s="133" t="s">
        <v>577</v>
      </c>
      <c r="F48" s="133" t="s">
        <v>124</v>
      </c>
      <c r="G48" s="133" t="s">
        <v>124</v>
      </c>
      <c r="H48" s="134" t="s">
        <v>167</v>
      </c>
      <c r="I48" s="134" t="s">
        <v>159</v>
      </c>
      <c r="J48" s="133" t="s">
        <v>1497</v>
      </c>
      <c r="K48" s="134" t="s">
        <v>159</v>
      </c>
      <c r="L48" s="134" t="s">
        <v>167</v>
      </c>
      <c r="M48" s="217" t="s">
        <v>1499</v>
      </c>
      <c r="N48" s="133" t="s">
        <v>608</v>
      </c>
      <c r="O48" s="134" t="s">
        <v>167</v>
      </c>
      <c r="P48" s="134" t="s">
        <v>167</v>
      </c>
      <c r="Q48" s="133" t="s">
        <v>54</v>
      </c>
      <c r="R48" s="133" t="s">
        <v>549</v>
      </c>
      <c r="S48" s="118"/>
      <c r="T48" s="118"/>
      <c r="U48" s="118"/>
      <c r="V48" s="118"/>
      <c r="W48" s="120" t="s">
        <v>167</v>
      </c>
      <c r="X48" s="120"/>
      <c r="Y48" s="118"/>
      <c r="Z48" s="118"/>
      <c r="AA48" s="118"/>
      <c r="AB48" s="118"/>
      <c r="AC48" s="118"/>
      <c r="AD48" s="118"/>
      <c r="AE48" s="118"/>
      <c r="AF48" s="118"/>
      <c r="AG48" s="118"/>
      <c r="AH48" s="118"/>
      <c r="AI48" s="118"/>
      <c r="AJ48" s="118"/>
      <c r="AK48" s="118"/>
      <c r="AL48" s="69"/>
      <c r="AM48" s="69"/>
      <c r="AN48" s="118">
        <f t="shared" si="0"/>
        <v>0</v>
      </c>
      <c r="AO48" s="118"/>
      <c r="AP48" s="118"/>
      <c r="AQ48" s="118"/>
      <c r="AR48" s="69"/>
      <c r="AS48" s="69"/>
      <c r="AT48" s="118"/>
      <c r="AU48" s="118"/>
      <c r="AV48" s="69"/>
      <c r="AW48" s="120"/>
      <c r="AX48" s="118"/>
      <c r="AY48" s="118"/>
      <c r="AZ48" s="118"/>
      <c r="BA48" s="118"/>
      <c r="BB48" s="118"/>
      <c r="BC48" s="198"/>
      <c r="BD48" s="118"/>
      <c r="BE48" s="120" t="s">
        <v>55</v>
      </c>
      <c r="BF48" s="368" t="s">
        <v>2250</v>
      </c>
      <c r="BG48" s="130">
        <v>0.5</v>
      </c>
      <c r="BH48" s="133" t="s">
        <v>583</v>
      </c>
      <c r="BI48" s="133" t="s">
        <v>584</v>
      </c>
      <c r="BJ48" s="68">
        <v>43831</v>
      </c>
      <c r="BK48" s="68">
        <v>44195</v>
      </c>
      <c r="BL48" s="133" t="s">
        <v>581</v>
      </c>
      <c r="BM48" s="133">
        <v>4</v>
      </c>
      <c r="BN48" s="201" t="s">
        <v>585</v>
      </c>
      <c r="BO48" s="208"/>
      <c r="BP48" s="208"/>
      <c r="BQ48" s="286"/>
      <c r="BR48" s="286"/>
      <c r="BS48" s="286"/>
      <c r="BT48" s="286"/>
      <c r="BU48" s="286"/>
      <c r="BV48" s="286"/>
      <c r="BW48" s="286"/>
      <c r="BX48" s="286"/>
      <c r="BY48" s="286"/>
      <c r="BZ48" s="286"/>
      <c r="CA48" s="286"/>
      <c r="CB48" s="286"/>
      <c r="CC48" s="286"/>
    </row>
    <row r="49" spans="1:81" ht="82.5" customHeight="1" x14ac:dyDescent="0.3">
      <c r="A49" s="272">
        <v>16</v>
      </c>
      <c r="B49" s="120" t="s">
        <v>543</v>
      </c>
      <c r="C49" s="120" t="s">
        <v>544</v>
      </c>
      <c r="D49" s="118" t="s">
        <v>398</v>
      </c>
      <c r="E49" s="133" t="s">
        <v>586</v>
      </c>
      <c r="F49" s="133" t="s">
        <v>124</v>
      </c>
      <c r="G49" s="133" t="s">
        <v>124</v>
      </c>
      <c r="H49" s="134" t="s">
        <v>167</v>
      </c>
      <c r="I49" s="134" t="s">
        <v>159</v>
      </c>
      <c r="J49" s="133" t="s">
        <v>587</v>
      </c>
      <c r="K49" s="134" t="s">
        <v>159</v>
      </c>
      <c r="L49" s="134" t="s">
        <v>167</v>
      </c>
      <c r="M49" s="217" t="s">
        <v>1500</v>
      </c>
      <c r="N49" s="133" t="s">
        <v>1501</v>
      </c>
      <c r="O49" s="134" t="s">
        <v>167</v>
      </c>
      <c r="P49" s="134" t="s">
        <v>167</v>
      </c>
      <c r="Q49" s="133" t="s">
        <v>54</v>
      </c>
      <c r="R49" s="133" t="s">
        <v>549</v>
      </c>
      <c r="S49" s="118">
        <v>4</v>
      </c>
      <c r="T49" s="118">
        <v>3</v>
      </c>
      <c r="U49" s="118" t="s">
        <v>407</v>
      </c>
      <c r="V49" s="67"/>
      <c r="W49" s="133" t="s">
        <v>588</v>
      </c>
      <c r="X49" s="120" t="s">
        <v>415</v>
      </c>
      <c r="Y49" s="118">
        <v>15</v>
      </c>
      <c r="Z49" s="118">
        <v>15</v>
      </c>
      <c r="AA49" s="118"/>
      <c r="AB49" s="118">
        <v>15</v>
      </c>
      <c r="AC49" s="118"/>
      <c r="AD49" s="118">
        <v>15</v>
      </c>
      <c r="AE49" s="118"/>
      <c r="AF49" s="118"/>
      <c r="AG49" s="118">
        <v>15</v>
      </c>
      <c r="AH49" s="118"/>
      <c r="AI49" s="118"/>
      <c r="AJ49" s="118">
        <v>0</v>
      </c>
      <c r="AK49" s="118"/>
      <c r="AL49" s="69"/>
      <c r="AM49" s="118">
        <v>0</v>
      </c>
      <c r="AN49" s="118">
        <f t="shared" si="0"/>
        <v>75</v>
      </c>
      <c r="AO49" s="118"/>
      <c r="AP49" s="118">
        <v>75</v>
      </c>
      <c r="AQ49" s="118"/>
      <c r="AR49" s="118" t="s">
        <v>124</v>
      </c>
      <c r="AS49" s="118"/>
      <c r="AT49" s="118"/>
      <c r="AU49" s="118"/>
      <c r="AV49" s="118" t="s">
        <v>124</v>
      </c>
      <c r="AW49" s="120" t="s">
        <v>589</v>
      </c>
      <c r="AX49" s="118" t="s">
        <v>573</v>
      </c>
      <c r="AY49" s="118"/>
      <c r="AZ49" s="118"/>
      <c r="BA49" s="118">
        <v>4</v>
      </c>
      <c r="BB49" s="118">
        <v>3</v>
      </c>
      <c r="BC49" s="198" t="s">
        <v>7</v>
      </c>
      <c r="BD49" s="67"/>
      <c r="BE49" s="120" t="s">
        <v>55</v>
      </c>
      <c r="BF49" s="368" t="s">
        <v>2226</v>
      </c>
      <c r="BG49" s="130">
        <v>0.5</v>
      </c>
      <c r="BH49" s="133" t="s">
        <v>591</v>
      </c>
      <c r="BI49" s="133" t="s">
        <v>549</v>
      </c>
      <c r="BJ49" s="68">
        <v>43831</v>
      </c>
      <c r="BK49" s="68">
        <v>44195</v>
      </c>
      <c r="BL49" s="291" t="s">
        <v>590</v>
      </c>
      <c r="BM49" s="133">
        <v>4</v>
      </c>
      <c r="BN49" s="201" t="s">
        <v>592</v>
      </c>
      <c r="BO49" s="208"/>
      <c r="BP49" s="208"/>
      <c r="BQ49" s="286"/>
      <c r="BR49" s="286"/>
      <c r="BS49" s="286"/>
      <c r="BT49" s="286"/>
      <c r="BU49" s="286"/>
      <c r="BV49" s="286"/>
      <c r="BW49" s="286"/>
      <c r="BX49" s="286"/>
      <c r="BY49" s="286"/>
      <c r="BZ49" s="286"/>
      <c r="CA49" s="286"/>
      <c r="CB49" s="286"/>
      <c r="CC49" s="286"/>
    </row>
    <row r="50" spans="1:81" ht="82.5" customHeight="1" x14ac:dyDescent="0.3">
      <c r="A50" s="272">
        <v>16</v>
      </c>
      <c r="B50" s="120" t="s">
        <v>543</v>
      </c>
      <c r="C50" s="120" t="s">
        <v>544</v>
      </c>
      <c r="D50" s="118" t="s">
        <v>398</v>
      </c>
      <c r="E50" s="133" t="s">
        <v>586</v>
      </c>
      <c r="F50" s="133" t="s">
        <v>124</v>
      </c>
      <c r="G50" s="133" t="s">
        <v>124</v>
      </c>
      <c r="H50" s="134" t="s">
        <v>167</v>
      </c>
      <c r="I50" s="134" t="s">
        <v>159</v>
      </c>
      <c r="J50" s="133" t="s">
        <v>587</v>
      </c>
      <c r="K50" s="134" t="s">
        <v>159</v>
      </c>
      <c r="L50" s="134" t="s">
        <v>167</v>
      </c>
      <c r="M50" s="217" t="s">
        <v>1502</v>
      </c>
      <c r="N50" s="133"/>
      <c r="O50" s="134" t="s">
        <v>167</v>
      </c>
      <c r="P50" s="134" t="s">
        <v>167</v>
      </c>
      <c r="Q50" s="133" t="s">
        <v>54</v>
      </c>
      <c r="R50" s="133" t="s">
        <v>549</v>
      </c>
      <c r="S50" s="118"/>
      <c r="T50" s="118"/>
      <c r="U50" s="118"/>
      <c r="V50" s="118"/>
      <c r="W50" s="133" t="s">
        <v>1503</v>
      </c>
      <c r="X50" s="120" t="s">
        <v>415</v>
      </c>
      <c r="Y50" s="118">
        <v>15</v>
      </c>
      <c r="Z50" s="118">
        <v>15</v>
      </c>
      <c r="AA50" s="118"/>
      <c r="AB50" s="118">
        <v>15</v>
      </c>
      <c r="AC50" s="118"/>
      <c r="AD50" s="118">
        <v>15</v>
      </c>
      <c r="AE50" s="118"/>
      <c r="AF50" s="118"/>
      <c r="AG50" s="118">
        <v>15</v>
      </c>
      <c r="AH50" s="118"/>
      <c r="AI50" s="118">
        <v>15</v>
      </c>
      <c r="AJ50" s="118"/>
      <c r="AK50" s="118">
        <v>10</v>
      </c>
      <c r="AL50" s="69"/>
      <c r="AM50" s="69"/>
      <c r="AN50" s="118">
        <f t="shared" si="0"/>
        <v>100</v>
      </c>
      <c r="AO50" s="118"/>
      <c r="AP50" s="118"/>
      <c r="AQ50" s="118" t="s">
        <v>124</v>
      </c>
      <c r="AR50" s="118"/>
      <c r="AS50" s="69"/>
      <c r="AT50" s="118"/>
      <c r="AU50" s="118" t="s">
        <v>124</v>
      </c>
      <c r="AV50" s="69"/>
      <c r="AW50" s="120" t="s">
        <v>465</v>
      </c>
      <c r="AX50" s="118" t="s">
        <v>2</v>
      </c>
      <c r="AY50" s="118"/>
      <c r="AZ50" s="118"/>
      <c r="BA50" s="118"/>
      <c r="BB50" s="118"/>
      <c r="BC50" s="198"/>
      <c r="BD50" s="118"/>
      <c r="BE50" s="120" t="s">
        <v>55</v>
      </c>
      <c r="BF50" s="368" t="s">
        <v>2225</v>
      </c>
      <c r="BG50" s="130">
        <v>0.25</v>
      </c>
      <c r="BH50" s="133" t="s">
        <v>593</v>
      </c>
      <c r="BI50" s="133" t="s">
        <v>549</v>
      </c>
      <c r="BJ50" s="68">
        <v>43831</v>
      </c>
      <c r="BK50" s="68">
        <v>44195</v>
      </c>
      <c r="BL50" s="291" t="s">
        <v>590</v>
      </c>
      <c r="BM50" s="133">
        <v>1</v>
      </c>
      <c r="BN50" s="201" t="s">
        <v>1505</v>
      </c>
      <c r="BO50" s="208"/>
      <c r="BP50" s="208"/>
      <c r="BQ50" s="286"/>
      <c r="BR50" s="286"/>
      <c r="BS50" s="286"/>
      <c r="BT50" s="286"/>
      <c r="BU50" s="286"/>
      <c r="BV50" s="286"/>
      <c r="BW50" s="286"/>
      <c r="BX50" s="286"/>
      <c r="BY50" s="286"/>
      <c r="BZ50" s="286"/>
      <c r="CA50" s="286"/>
      <c r="CB50" s="286"/>
      <c r="CC50" s="286"/>
    </row>
    <row r="51" spans="1:81" ht="115.5" customHeight="1" x14ac:dyDescent="0.3">
      <c r="A51" s="272">
        <v>16</v>
      </c>
      <c r="B51" s="120" t="s">
        <v>543</v>
      </c>
      <c r="C51" s="120" t="s">
        <v>544</v>
      </c>
      <c r="D51" s="118" t="s">
        <v>398</v>
      </c>
      <c r="E51" s="133" t="s">
        <v>586</v>
      </c>
      <c r="F51" s="133" t="s">
        <v>124</v>
      </c>
      <c r="G51" s="133" t="s">
        <v>124</v>
      </c>
      <c r="H51" s="134" t="s">
        <v>167</v>
      </c>
      <c r="I51" s="134" t="s">
        <v>159</v>
      </c>
      <c r="J51" s="133" t="s">
        <v>587</v>
      </c>
      <c r="K51" s="134" t="s">
        <v>159</v>
      </c>
      <c r="L51" s="134" t="s">
        <v>167</v>
      </c>
      <c r="M51" s="217"/>
      <c r="N51" s="133"/>
      <c r="O51" s="134" t="s">
        <v>167</v>
      </c>
      <c r="P51" s="134" t="s">
        <v>167</v>
      </c>
      <c r="Q51" s="133" t="s">
        <v>54</v>
      </c>
      <c r="R51" s="133" t="s">
        <v>549</v>
      </c>
      <c r="S51" s="118"/>
      <c r="T51" s="118"/>
      <c r="U51" s="118"/>
      <c r="V51" s="118"/>
      <c r="W51" s="133" t="s">
        <v>1504</v>
      </c>
      <c r="X51" s="120" t="s">
        <v>415</v>
      </c>
      <c r="Y51" s="118">
        <v>15</v>
      </c>
      <c r="Z51" s="118">
        <v>15</v>
      </c>
      <c r="AA51" s="118"/>
      <c r="AB51" s="118">
        <v>15</v>
      </c>
      <c r="AC51" s="118"/>
      <c r="AD51" s="118">
        <v>15</v>
      </c>
      <c r="AE51" s="118"/>
      <c r="AF51" s="118"/>
      <c r="AG51" s="118">
        <v>15</v>
      </c>
      <c r="AH51" s="118"/>
      <c r="AI51" s="118">
        <v>15</v>
      </c>
      <c r="AJ51" s="118"/>
      <c r="AK51" s="118">
        <v>10</v>
      </c>
      <c r="AL51" s="69"/>
      <c r="AM51" s="69"/>
      <c r="AN51" s="118">
        <f t="shared" si="0"/>
        <v>100</v>
      </c>
      <c r="AO51" s="118"/>
      <c r="AP51" s="118"/>
      <c r="AQ51" s="118" t="s">
        <v>124</v>
      </c>
      <c r="AR51" s="118"/>
      <c r="AS51" s="69"/>
      <c r="AT51" s="118"/>
      <c r="AU51" s="118" t="s">
        <v>124</v>
      </c>
      <c r="AV51" s="69"/>
      <c r="AW51" s="120" t="s">
        <v>465</v>
      </c>
      <c r="AX51" s="118" t="s">
        <v>2</v>
      </c>
      <c r="AY51" s="118"/>
      <c r="AZ51" s="118"/>
      <c r="BA51" s="118"/>
      <c r="BB51" s="118"/>
      <c r="BC51" s="198"/>
      <c r="BD51" s="118"/>
      <c r="BE51" s="120" t="s">
        <v>55</v>
      </c>
      <c r="BF51" s="368" t="s">
        <v>2224</v>
      </c>
      <c r="BG51" s="130">
        <v>0.25</v>
      </c>
      <c r="BH51" s="133" t="s">
        <v>1506</v>
      </c>
      <c r="BI51" s="133" t="s">
        <v>558</v>
      </c>
      <c r="BJ51" s="68">
        <v>43831</v>
      </c>
      <c r="BK51" s="68">
        <v>44195</v>
      </c>
      <c r="BL51" s="291" t="s">
        <v>590</v>
      </c>
      <c r="BM51" s="133">
        <v>1</v>
      </c>
      <c r="BN51" s="201" t="s">
        <v>1507</v>
      </c>
      <c r="BO51" s="208"/>
      <c r="BP51" s="208"/>
      <c r="BQ51" s="286"/>
      <c r="BR51" s="286"/>
      <c r="BS51" s="286"/>
      <c r="BT51" s="286"/>
      <c r="BU51" s="286"/>
      <c r="BV51" s="286"/>
      <c r="BW51" s="286"/>
      <c r="BX51" s="286"/>
      <c r="BY51" s="286"/>
      <c r="BZ51" s="286"/>
      <c r="CA51" s="286"/>
      <c r="CB51" s="286"/>
      <c r="CC51" s="286"/>
    </row>
    <row r="52" spans="1:81" ht="165" customHeight="1" x14ac:dyDescent="0.3">
      <c r="A52" s="272">
        <v>17</v>
      </c>
      <c r="B52" s="120" t="s">
        <v>543</v>
      </c>
      <c r="C52" s="120" t="s">
        <v>544</v>
      </c>
      <c r="D52" s="118" t="s">
        <v>398</v>
      </c>
      <c r="E52" s="133" t="s">
        <v>594</v>
      </c>
      <c r="F52" s="133" t="s">
        <v>124</v>
      </c>
      <c r="G52" s="133" t="s">
        <v>124</v>
      </c>
      <c r="H52" s="134" t="s">
        <v>167</v>
      </c>
      <c r="I52" s="134" t="s">
        <v>159</v>
      </c>
      <c r="J52" s="133" t="s">
        <v>595</v>
      </c>
      <c r="K52" s="134" t="s">
        <v>159</v>
      </c>
      <c r="L52" s="134" t="s">
        <v>167</v>
      </c>
      <c r="M52" s="217" t="s">
        <v>1508</v>
      </c>
      <c r="N52" s="133" t="s">
        <v>596</v>
      </c>
      <c r="O52" s="134" t="s">
        <v>167</v>
      </c>
      <c r="P52" s="134" t="s">
        <v>167</v>
      </c>
      <c r="Q52" s="133" t="s">
        <v>58</v>
      </c>
      <c r="R52" s="133" t="s">
        <v>549</v>
      </c>
      <c r="S52" s="118">
        <v>4</v>
      </c>
      <c r="T52" s="118">
        <v>4</v>
      </c>
      <c r="U52" s="118" t="s">
        <v>404</v>
      </c>
      <c r="V52" s="129"/>
      <c r="W52" s="133" t="s">
        <v>1509</v>
      </c>
      <c r="X52" s="120" t="s">
        <v>415</v>
      </c>
      <c r="Y52" s="118">
        <v>15</v>
      </c>
      <c r="Z52" s="118">
        <v>15</v>
      </c>
      <c r="AA52" s="118"/>
      <c r="AB52" s="118">
        <v>15</v>
      </c>
      <c r="AC52" s="118"/>
      <c r="AD52" s="118">
        <v>15</v>
      </c>
      <c r="AE52" s="118"/>
      <c r="AF52" s="118"/>
      <c r="AG52" s="118">
        <v>15</v>
      </c>
      <c r="AH52" s="118"/>
      <c r="AI52" s="118">
        <v>15</v>
      </c>
      <c r="AJ52" s="118"/>
      <c r="AK52" s="118">
        <v>10</v>
      </c>
      <c r="AL52" s="69"/>
      <c r="AM52" s="69"/>
      <c r="AN52" s="118">
        <f t="shared" si="0"/>
        <v>100</v>
      </c>
      <c r="AO52" s="118"/>
      <c r="AP52" s="118"/>
      <c r="AQ52" s="118" t="s">
        <v>124</v>
      </c>
      <c r="AR52" s="118"/>
      <c r="AS52" s="69"/>
      <c r="AT52" s="118" t="s">
        <v>124</v>
      </c>
      <c r="AU52" s="118"/>
      <c r="AV52" s="69"/>
      <c r="AW52" s="120" t="s">
        <v>597</v>
      </c>
      <c r="AX52" s="118" t="s">
        <v>598</v>
      </c>
      <c r="AY52" s="118"/>
      <c r="AZ52" s="118"/>
      <c r="BA52" s="118">
        <v>4</v>
      </c>
      <c r="BB52" s="118">
        <v>4</v>
      </c>
      <c r="BC52" s="198" t="s">
        <v>404</v>
      </c>
      <c r="BD52" s="129"/>
      <c r="BE52" s="120" t="s">
        <v>55</v>
      </c>
      <c r="BF52" s="368" t="s">
        <v>2223</v>
      </c>
      <c r="BG52" s="130">
        <v>0.4</v>
      </c>
      <c r="BH52" s="133" t="s">
        <v>599</v>
      </c>
      <c r="BI52" s="133" t="s">
        <v>614</v>
      </c>
      <c r="BJ52" s="68">
        <v>43831</v>
      </c>
      <c r="BK52" s="68">
        <v>44195</v>
      </c>
      <c r="BL52" s="291" t="s">
        <v>600</v>
      </c>
      <c r="BM52" s="133">
        <v>4</v>
      </c>
      <c r="BN52" s="201" t="s">
        <v>601</v>
      </c>
      <c r="BO52" s="208"/>
      <c r="BP52" s="208"/>
      <c r="BQ52" s="286"/>
      <c r="BR52" s="286"/>
      <c r="BS52" s="286"/>
      <c r="BT52" s="286"/>
      <c r="BU52" s="286"/>
      <c r="BV52" s="286"/>
      <c r="BW52" s="286"/>
      <c r="BX52" s="286"/>
      <c r="BY52" s="286"/>
      <c r="BZ52" s="286"/>
      <c r="CA52" s="286"/>
      <c r="CB52" s="286"/>
      <c r="CC52" s="286"/>
    </row>
    <row r="53" spans="1:81" ht="196.5" customHeight="1" x14ac:dyDescent="0.3">
      <c r="A53" s="272">
        <v>17</v>
      </c>
      <c r="B53" s="120" t="s">
        <v>543</v>
      </c>
      <c r="C53" s="120" t="s">
        <v>544</v>
      </c>
      <c r="D53" s="118" t="s">
        <v>398</v>
      </c>
      <c r="E53" s="133" t="s">
        <v>594</v>
      </c>
      <c r="F53" s="133" t="s">
        <v>124</v>
      </c>
      <c r="G53" s="133" t="s">
        <v>124</v>
      </c>
      <c r="H53" s="134" t="s">
        <v>167</v>
      </c>
      <c r="I53" s="134" t="s">
        <v>159</v>
      </c>
      <c r="J53" s="133" t="s">
        <v>595</v>
      </c>
      <c r="K53" s="134" t="s">
        <v>159</v>
      </c>
      <c r="L53" s="134" t="s">
        <v>167</v>
      </c>
      <c r="M53" s="217"/>
      <c r="N53" s="133" t="s">
        <v>596</v>
      </c>
      <c r="O53" s="134" t="s">
        <v>167</v>
      </c>
      <c r="P53" s="134" t="s">
        <v>167</v>
      </c>
      <c r="Q53" s="133" t="s">
        <v>58</v>
      </c>
      <c r="R53" s="133" t="s">
        <v>549</v>
      </c>
      <c r="S53" s="118"/>
      <c r="T53" s="118"/>
      <c r="U53" s="118"/>
      <c r="V53" s="118"/>
      <c r="W53" s="133" t="s">
        <v>1510</v>
      </c>
      <c r="X53" s="120" t="s">
        <v>415</v>
      </c>
      <c r="Y53" s="118">
        <v>15</v>
      </c>
      <c r="Z53" s="118">
        <v>15</v>
      </c>
      <c r="AA53" s="118"/>
      <c r="AB53" s="118">
        <v>15</v>
      </c>
      <c r="AC53" s="118"/>
      <c r="AD53" s="118">
        <v>15</v>
      </c>
      <c r="AE53" s="118"/>
      <c r="AF53" s="118"/>
      <c r="AG53" s="118">
        <v>15</v>
      </c>
      <c r="AH53" s="118"/>
      <c r="AI53" s="118">
        <v>15</v>
      </c>
      <c r="AJ53" s="118"/>
      <c r="AK53" s="118"/>
      <c r="AL53" s="118">
        <v>5</v>
      </c>
      <c r="AM53" s="69"/>
      <c r="AN53" s="118">
        <f t="shared" si="0"/>
        <v>95</v>
      </c>
      <c r="AO53" s="118">
        <v>95</v>
      </c>
      <c r="AP53" s="118"/>
      <c r="AQ53" s="118"/>
      <c r="AR53" s="118" t="s">
        <v>124</v>
      </c>
      <c r="AS53" s="69"/>
      <c r="AT53" s="118" t="s">
        <v>124</v>
      </c>
      <c r="AU53" s="118"/>
      <c r="AV53" s="69"/>
      <c r="AW53" s="120" t="s">
        <v>602</v>
      </c>
      <c r="AX53" s="118" t="s">
        <v>603</v>
      </c>
      <c r="AY53" s="118"/>
      <c r="AZ53" s="118"/>
      <c r="BA53" s="118"/>
      <c r="BB53" s="118"/>
      <c r="BC53" s="198"/>
      <c r="BD53" s="118"/>
      <c r="BE53" s="120" t="s">
        <v>55</v>
      </c>
      <c r="BF53" s="368" t="s">
        <v>2222</v>
      </c>
      <c r="BG53" s="130">
        <v>0.6</v>
      </c>
      <c r="BH53" s="133" t="s">
        <v>604</v>
      </c>
      <c r="BI53" s="133" t="s">
        <v>614</v>
      </c>
      <c r="BJ53" s="68">
        <v>43831</v>
      </c>
      <c r="BK53" s="68">
        <v>44195</v>
      </c>
      <c r="BL53" s="291" t="s">
        <v>600</v>
      </c>
      <c r="BM53" s="133">
        <v>1</v>
      </c>
      <c r="BN53" s="201" t="s">
        <v>605</v>
      </c>
      <c r="BO53" s="208"/>
      <c r="BP53" s="208"/>
      <c r="BQ53" s="286"/>
      <c r="BR53" s="286"/>
      <c r="BS53" s="286"/>
      <c r="BT53" s="286"/>
      <c r="BU53" s="286"/>
      <c r="BV53" s="286"/>
      <c r="BW53" s="286"/>
      <c r="BX53" s="286"/>
      <c r="BY53" s="286"/>
      <c r="BZ53" s="286"/>
      <c r="CA53" s="286"/>
      <c r="CB53" s="286"/>
      <c r="CC53" s="286"/>
    </row>
    <row r="54" spans="1:81" ht="108.75" customHeight="1" x14ac:dyDescent="0.3">
      <c r="A54" s="272">
        <v>18</v>
      </c>
      <c r="B54" s="120" t="s">
        <v>543</v>
      </c>
      <c r="C54" s="120" t="s">
        <v>544</v>
      </c>
      <c r="D54" s="118" t="s">
        <v>445</v>
      </c>
      <c r="E54" s="133" t="s">
        <v>611</v>
      </c>
      <c r="F54" s="133" t="s">
        <v>124</v>
      </c>
      <c r="G54" s="133" t="s">
        <v>124</v>
      </c>
      <c r="H54" s="134" t="s">
        <v>167</v>
      </c>
      <c r="I54" s="134" t="s">
        <v>159</v>
      </c>
      <c r="J54" s="133" t="s">
        <v>606</v>
      </c>
      <c r="K54" s="134" t="s">
        <v>159</v>
      </c>
      <c r="L54" s="134" t="s">
        <v>167</v>
      </c>
      <c r="M54" s="217" t="s">
        <v>607</v>
      </c>
      <c r="N54" s="133" t="s">
        <v>608</v>
      </c>
      <c r="O54" s="134" t="s">
        <v>167</v>
      </c>
      <c r="P54" s="134" t="s">
        <v>167</v>
      </c>
      <c r="Q54" s="133" t="s">
        <v>445</v>
      </c>
      <c r="R54" s="133" t="s">
        <v>549</v>
      </c>
      <c r="S54" s="118">
        <v>3</v>
      </c>
      <c r="T54" s="118">
        <v>4</v>
      </c>
      <c r="U54" s="118" t="s">
        <v>404</v>
      </c>
      <c r="V54" s="129"/>
      <c r="W54" s="133" t="s">
        <v>609</v>
      </c>
      <c r="X54" s="120" t="s">
        <v>415</v>
      </c>
      <c r="Y54" s="120"/>
      <c r="Z54" s="118">
        <v>15</v>
      </c>
      <c r="AA54" s="118">
        <v>15</v>
      </c>
      <c r="AB54" s="118"/>
      <c r="AC54" s="118">
        <v>15</v>
      </c>
      <c r="AD54" s="118"/>
      <c r="AE54" s="118">
        <v>15</v>
      </c>
      <c r="AF54" s="118"/>
      <c r="AG54" s="118"/>
      <c r="AH54" s="118">
        <v>15</v>
      </c>
      <c r="AI54" s="118"/>
      <c r="AJ54" s="118">
        <v>15</v>
      </c>
      <c r="AK54" s="118"/>
      <c r="AL54" s="118">
        <v>10</v>
      </c>
      <c r="AM54" s="69"/>
      <c r="AN54" s="118">
        <f t="shared" si="0"/>
        <v>100</v>
      </c>
      <c r="AO54" s="118">
        <v>100</v>
      </c>
      <c r="AP54" s="118"/>
      <c r="AQ54" s="118" t="s">
        <v>124</v>
      </c>
      <c r="AR54" s="118"/>
      <c r="AS54" s="118"/>
      <c r="AT54" s="69"/>
      <c r="AU54" s="118" t="s">
        <v>124</v>
      </c>
      <c r="AV54" s="118"/>
      <c r="AW54" s="69"/>
      <c r="AX54" s="120" t="s">
        <v>597</v>
      </c>
      <c r="AY54" s="118" t="s">
        <v>598</v>
      </c>
      <c r="AZ54" s="118" t="s">
        <v>124</v>
      </c>
      <c r="BA54" s="118">
        <v>1</v>
      </c>
      <c r="BB54" s="118">
        <v>4</v>
      </c>
      <c r="BC54" s="198" t="s">
        <v>7</v>
      </c>
      <c r="BD54" s="67"/>
      <c r="BE54" s="120" t="s">
        <v>55</v>
      </c>
      <c r="BF54" s="368" t="s">
        <v>2251</v>
      </c>
      <c r="BG54" s="130">
        <v>0.5</v>
      </c>
      <c r="BH54" s="133" t="s">
        <v>613</v>
      </c>
      <c r="BI54" s="133" t="s">
        <v>614</v>
      </c>
      <c r="BJ54" s="68">
        <v>43831</v>
      </c>
      <c r="BK54" s="68">
        <v>44195</v>
      </c>
      <c r="BL54" s="120" t="s">
        <v>167</v>
      </c>
      <c r="BM54" s="133">
        <v>12</v>
      </c>
      <c r="BN54" s="201" t="s">
        <v>615</v>
      </c>
      <c r="BO54" s="208"/>
      <c r="BP54" s="208"/>
      <c r="BQ54" s="286"/>
      <c r="BR54" s="286"/>
      <c r="BS54" s="286"/>
      <c r="BT54" s="286"/>
      <c r="BU54" s="286"/>
      <c r="BV54" s="286"/>
      <c r="BW54" s="286"/>
      <c r="BX54" s="286"/>
      <c r="BY54" s="286"/>
      <c r="BZ54" s="286"/>
      <c r="CA54" s="286"/>
      <c r="CB54" s="286"/>
      <c r="CC54" s="286"/>
    </row>
    <row r="55" spans="1:81" ht="108.75" customHeight="1" x14ac:dyDescent="0.3">
      <c r="A55" s="272">
        <v>18</v>
      </c>
      <c r="B55" s="120" t="s">
        <v>543</v>
      </c>
      <c r="C55" s="120" t="s">
        <v>544</v>
      </c>
      <c r="D55" s="118" t="s">
        <v>445</v>
      </c>
      <c r="E55" s="133" t="s">
        <v>611</v>
      </c>
      <c r="F55" s="133" t="s">
        <v>124</v>
      </c>
      <c r="G55" s="133" t="s">
        <v>124</v>
      </c>
      <c r="H55" s="134" t="s">
        <v>167</v>
      </c>
      <c r="I55" s="134" t="s">
        <v>159</v>
      </c>
      <c r="J55" s="133" t="s">
        <v>606</v>
      </c>
      <c r="K55" s="134" t="s">
        <v>159</v>
      </c>
      <c r="L55" s="134" t="s">
        <v>167</v>
      </c>
      <c r="M55" s="217" t="s">
        <v>607</v>
      </c>
      <c r="N55" s="133" t="s">
        <v>608</v>
      </c>
      <c r="O55" s="134" t="s">
        <v>167</v>
      </c>
      <c r="P55" s="134" t="s">
        <v>167</v>
      </c>
      <c r="Q55" s="133" t="s">
        <v>445</v>
      </c>
      <c r="R55" s="133" t="s">
        <v>549</v>
      </c>
      <c r="S55" s="118"/>
      <c r="T55" s="118"/>
      <c r="U55" s="118"/>
      <c r="V55" s="118"/>
      <c r="W55" s="120" t="s">
        <v>167</v>
      </c>
      <c r="X55" s="120"/>
      <c r="Y55" s="118"/>
      <c r="Z55" s="118"/>
      <c r="AA55" s="118"/>
      <c r="AB55" s="118"/>
      <c r="AC55" s="118"/>
      <c r="AD55" s="118"/>
      <c r="AE55" s="118"/>
      <c r="AF55" s="118"/>
      <c r="AG55" s="118"/>
      <c r="AH55" s="118"/>
      <c r="AI55" s="118"/>
      <c r="AJ55" s="118"/>
      <c r="AK55" s="118"/>
      <c r="AL55" s="118"/>
      <c r="AM55" s="69"/>
      <c r="AN55" s="118">
        <f t="shared" si="0"/>
        <v>0</v>
      </c>
      <c r="AO55" s="118"/>
      <c r="AP55" s="118"/>
      <c r="AQ55" s="118"/>
      <c r="AR55" s="118"/>
      <c r="AS55" s="69"/>
      <c r="AT55" s="118"/>
      <c r="AU55" s="118"/>
      <c r="AV55" s="69"/>
      <c r="AW55" s="120"/>
      <c r="AX55" s="118"/>
      <c r="AY55" s="118"/>
      <c r="AZ55" s="118"/>
      <c r="BA55" s="118"/>
      <c r="BB55" s="118"/>
      <c r="BC55" s="198"/>
      <c r="BD55" s="118"/>
      <c r="BE55" s="120" t="s">
        <v>55</v>
      </c>
      <c r="BF55" s="368" t="s">
        <v>2221</v>
      </c>
      <c r="BG55" s="130">
        <v>0.5</v>
      </c>
      <c r="BH55" s="133" t="s">
        <v>618</v>
      </c>
      <c r="BI55" s="133" t="s">
        <v>1902</v>
      </c>
      <c r="BJ55" s="68">
        <v>43831</v>
      </c>
      <c r="BK55" s="68">
        <v>44195</v>
      </c>
      <c r="BL55" s="120" t="s">
        <v>167</v>
      </c>
      <c r="BM55" s="133">
        <v>12</v>
      </c>
      <c r="BN55" s="201" t="s">
        <v>619</v>
      </c>
      <c r="BO55" s="208"/>
      <c r="BP55" s="208"/>
      <c r="BQ55" s="286"/>
      <c r="BR55" s="286"/>
      <c r="BS55" s="286"/>
      <c r="BT55" s="286"/>
      <c r="BU55" s="286"/>
      <c r="BV55" s="286"/>
      <c r="BW55" s="286"/>
      <c r="BX55" s="286"/>
      <c r="BY55" s="286"/>
      <c r="BZ55" s="286"/>
      <c r="CA55" s="286"/>
      <c r="CB55" s="286"/>
      <c r="CC55" s="286"/>
    </row>
    <row r="56" spans="1:81" ht="105.75" customHeight="1" x14ac:dyDescent="0.3">
      <c r="A56" s="272">
        <v>19</v>
      </c>
      <c r="B56" s="120" t="s">
        <v>543</v>
      </c>
      <c r="C56" s="120" t="s">
        <v>544</v>
      </c>
      <c r="D56" s="118" t="s">
        <v>445</v>
      </c>
      <c r="E56" s="133" t="s">
        <v>624</v>
      </c>
      <c r="F56" s="133" t="s">
        <v>124</v>
      </c>
      <c r="G56" s="133" t="s">
        <v>124</v>
      </c>
      <c r="H56" s="134" t="s">
        <v>167</v>
      </c>
      <c r="I56" s="134" t="s">
        <v>159</v>
      </c>
      <c r="J56" s="133" t="s">
        <v>626</v>
      </c>
      <c r="K56" s="134" t="s">
        <v>159</v>
      </c>
      <c r="L56" s="134" t="s">
        <v>167</v>
      </c>
      <c r="M56" s="217" t="s">
        <v>1511</v>
      </c>
      <c r="N56" s="133" t="s">
        <v>627</v>
      </c>
      <c r="O56" s="134" t="s">
        <v>167</v>
      </c>
      <c r="P56" s="134" t="s">
        <v>167</v>
      </c>
      <c r="Q56" s="133" t="s">
        <v>54</v>
      </c>
      <c r="R56" s="133" t="s">
        <v>549</v>
      </c>
      <c r="S56" s="118">
        <v>3</v>
      </c>
      <c r="T56" s="118">
        <v>4</v>
      </c>
      <c r="U56" s="118" t="s">
        <v>404</v>
      </c>
      <c r="V56" s="129"/>
      <c r="W56" s="133" t="s">
        <v>628</v>
      </c>
      <c r="X56" s="120" t="s">
        <v>415</v>
      </c>
      <c r="Y56" s="134">
        <v>15</v>
      </c>
      <c r="Z56" s="133">
        <v>15</v>
      </c>
      <c r="AA56" s="133"/>
      <c r="AB56" s="133">
        <v>15</v>
      </c>
      <c r="AC56" s="133"/>
      <c r="AD56" s="134">
        <v>15</v>
      </c>
      <c r="AE56" s="134"/>
      <c r="AF56" s="134"/>
      <c r="AG56" s="134">
        <v>15</v>
      </c>
      <c r="AH56" s="134"/>
      <c r="AI56" s="134"/>
      <c r="AJ56" s="134">
        <v>0</v>
      </c>
      <c r="AK56" s="134">
        <v>10</v>
      </c>
      <c r="AL56" s="118"/>
      <c r="AM56" s="69"/>
      <c r="AN56" s="118">
        <f t="shared" si="0"/>
        <v>85</v>
      </c>
      <c r="AO56" s="118"/>
      <c r="AP56" s="118">
        <v>85</v>
      </c>
      <c r="AQ56" s="118"/>
      <c r="AR56" s="118" t="s">
        <v>124</v>
      </c>
      <c r="AS56" s="69"/>
      <c r="AT56" s="118"/>
      <c r="AU56" s="118"/>
      <c r="AV56" s="118" t="s">
        <v>124</v>
      </c>
      <c r="AW56" s="120" t="s">
        <v>589</v>
      </c>
      <c r="AX56" s="118" t="s">
        <v>573</v>
      </c>
      <c r="AY56" s="118" t="s">
        <v>124</v>
      </c>
      <c r="AZ56" s="118"/>
      <c r="BA56" s="118">
        <v>2</v>
      </c>
      <c r="BB56" s="118">
        <v>4</v>
      </c>
      <c r="BC56" s="198" t="s">
        <v>7</v>
      </c>
      <c r="BD56" s="67"/>
      <c r="BE56" s="120" t="s">
        <v>55</v>
      </c>
      <c r="BF56" s="188" t="s">
        <v>2220</v>
      </c>
      <c r="BG56" s="130">
        <v>0.5</v>
      </c>
      <c r="BH56" s="133" t="s">
        <v>635</v>
      </c>
      <c r="BI56" s="133" t="s">
        <v>610</v>
      </c>
      <c r="BJ56" s="68">
        <v>43831</v>
      </c>
      <c r="BK56" s="68">
        <v>44195</v>
      </c>
      <c r="BL56" s="120" t="s">
        <v>167</v>
      </c>
      <c r="BM56" s="133">
        <v>1</v>
      </c>
      <c r="BN56" s="201" t="s">
        <v>637</v>
      </c>
      <c r="BO56" s="208"/>
      <c r="BP56" s="208"/>
      <c r="BQ56" s="286"/>
      <c r="BR56" s="286"/>
      <c r="BS56" s="286"/>
      <c r="BT56" s="286"/>
      <c r="BU56" s="286"/>
      <c r="BV56" s="286"/>
      <c r="BW56" s="286"/>
      <c r="BX56" s="286"/>
      <c r="BY56" s="286"/>
      <c r="BZ56" s="286"/>
      <c r="CA56" s="286"/>
      <c r="CB56" s="286"/>
      <c r="CC56" s="286"/>
    </row>
    <row r="57" spans="1:81" ht="138" customHeight="1" x14ac:dyDescent="0.3">
      <c r="A57" s="272">
        <v>19</v>
      </c>
      <c r="B57" s="120" t="s">
        <v>543</v>
      </c>
      <c r="C57" s="120" t="s">
        <v>544</v>
      </c>
      <c r="D57" s="118" t="s">
        <v>445</v>
      </c>
      <c r="E57" s="133" t="s">
        <v>624</v>
      </c>
      <c r="F57" s="133" t="s">
        <v>124</v>
      </c>
      <c r="G57" s="133" t="s">
        <v>124</v>
      </c>
      <c r="H57" s="134" t="s">
        <v>167</v>
      </c>
      <c r="I57" s="134" t="s">
        <v>159</v>
      </c>
      <c r="J57" s="133" t="s">
        <v>626</v>
      </c>
      <c r="K57" s="134" t="s">
        <v>159</v>
      </c>
      <c r="L57" s="134" t="s">
        <v>167</v>
      </c>
      <c r="M57" s="217" t="s">
        <v>1512</v>
      </c>
      <c r="N57" s="133" t="s">
        <v>627</v>
      </c>
      <c r="O57" s="134" t="s">
        <v>167</v>
      </c>
      <c r="P57" s="134" t="s">
        <v>167</v>
      </c>
      <c r="Q57" s="133" t="s">
        <v>54</v>
      </c>
      <c r="R57" s="133" t="s">
        <v>549</v>
      </c>
      <c r="S57" s="118"/>
      <c r="T57" s="118"/>
      <c r="U57" s="118"/>
      <c r="V57" s="118"/>
      <c r="W57" s="133" t="s">
        <v>642</v>
      </c>
      <c r="X57" s="120" t="s">
        <v>415</v>
      </c>
      <c r="Y57" s="134">
        <v>15</v>
      </c>
      <c r="Z57" s="133">
        <v>15</v>
      </c>
      <c r="AA57" s="133"/>
      <c r="AB57" s="133">
        <v>15</v>
      </c>
      <c r="AC57" s="133"/>
      <c r="AD57" s="134">
        <v>15</v>
      </c>
      <c r="AE57" s="134"/>
      <c r="AF57" s="134"/>
      <c r="AG57" s="134">
        <v>15</v>
      </c>
      <c r="AH57" s="134"/>
      <c r="AI57" s="134"/>
      <c r="AJ57" s="134">
        <v>0</v>
      </c>
      <c r="AK57" s="134">
        <v>10</v>
      </c>
      <c r="AL57" s="118"/>
      <c r="AM57" s="69"/>
      <c r="AN57" s="118">
        <f t="shared" si="0"/>
        <v>85</v>
      </c>
      <c r="AO57" s="118"/>
      <c r="AP57" s="118">
        <v>85</v>
      </c>
      <c r="AQ57" s="118"/>
      <c r="AR57" s="118" t="s">
        <v>124</v>
      </c>
      <c r="AS57" s="69"/>
      <c r="AT57" s="118"/>
      <c r="AU57" s="118"/>
      <c r="AV57" s="118" t="s">
        <v>124</v>
      </c>
      <c r="AW57" s="120" t="s">
        <v>589</v>
      </c>
      <c r="AX57" s="118" t="s">
        <v>573</v>
      </c>
      <c r="AY57" s="118"/>
      <c r="AZ57" s="118"/>
      <c r="BA57" s="118"/>
      <c r="BB57" s="118"/>
      <c r="BC57" s="198"/>
      <c r="BD57" s="118"/>
      <c r="BE57" s="120" t="s">
        <v>55</v>
      </c>
      <c r="BF57" s="368" t="s">
        <v>2219</v>
      </c>
      <c r="BG57" s="130">
        <v>0.5</v>
      </c>
      <c r="BH57" s="133" t="s">
        <v>648</v>
      </c>
      <c r="BI57" s="133" t="s">
        <v>540</v>
      </c>
      <c r="BJ57" s="68">
        <v>43831</v>
      </c>
      <c r="BK57" s="68">
        <v>44195</v>
      </c>
      <c r="BL57" s="186" t="s">
        <v>167</v>
      </c>
      <c r="BM57" s="133">
        <v>4</v>
      </c>
      <c r="BN57" s="201" t="s">
        <v>649</v>
      </c>
      <c r="BO57" s="208"/>
      <c r="BP57" s="208"/>
      <c r="BQ57" s="286"/>
      <c r="BR57" s="286"/>
      <c r="BS57" s="286"/>
      <c r="BT57" s="286"/>
      <c r="BU57" s="286"/>
      <c r="BV57" s="286"/>
      <c r="BW57" s="286"/>
      <c r="BX57" s="286"/>
      <c r="BY57" s="286"/>
      <c r="BZ57" s="286"/>
      <c r="CA57" s="286"/>
      <c r="CB57" s="286"/>
      <c r="CC57" s="286"/>
    </row>
    <row r="58" spans="1:81" ht="182.25" customHeight="1" x14ac:dyDescent="0.3">
      <c r="A58" s="272">
        <v>20</v>
      </c>
      <c r="B58" s="120" t="s">
        <v>622</v>
      </c>
      <c r="C58" s="120" t="s">
        <v>86</v>
      </c>
      <c r="D58" s="118" t="s">
        <v>445</v>
      </c>
      <c r="E58" s="120" t="s">
        <v>659</v>
      </c>
      <c r="F58" s="118" t="s">
        <v>124</v>
      </c>
      <c r="G58" s="118" t="s">
        <v>124</v>
      </c>
      <c r="H58" s="118" t="s">
        <v>124</v>
      </c>
      <c r="I58" s="118" t="s">
        <v>167</v>
      </c>
      <c r="J58" s="120" t="s">
        <v>660</v>
      </c>
      <c r="K58" s="120" t="s">
        <v>167</v>
      </c>
      <c r="L58" s="120" t="s">
        <v>167</v>
      </c>
      <c r="M58" s="606" t="s">
        <v>1818</v>
      </c>
      <c r="N58" s="120" t="s">
        <v>661</v>
      </c>
      <c r="O58" s="120" t="s">
        <v>232</v>
      </c>
      <c r="P58" s="120" t="s">
        <v>232</v>
      </c>
      <c r="Q58" s="120" t="s">
        <v>488</v>
      </c>
      <c r="R58" s="120" t="s">
        <v>663</v>
      </c>
      <c r="S58" s="118">
        <v>3</v>
      </c>
      <c r="T58" s="118">
        <v>4</v>
      </c>
      <c r="U58" s="118" t="s">
        <v>404</v>
      </c>
      <c r="V58" s="129"/>
      <c r="W58" s="368" t="s">
        <v>664</v>
      </c>
      <c r="X58" s="120" t="s">
        <v>415</v>
      </c>
      <c r="Y58" s="118">
        <v>15</v>
      </c>
      <c r="Z58" s="118">
        <v>15</v>
      </c>
      <c r="AA58" s="118"/>
      <c r="AB58" s="118">
        <v>15</v>
      </c>
      <c r="AC58" s="118"/>
      <c r="AD58" s="118">
        <v>15</v>
      </c>
      <c r="AE58" s="118"/>
      <c r="AF58" s="118"/>
      <c r="AG58" s="118">
        <v>15</v>
      </c>
      <c r="AH58" s="118"/>
      <c r="AI58" s="118">
        <v>15</v>
      </c>
      <c r="AJ58" s="118"/>
      <c r="AK58" s="118">
        <v>10</v>
      </c>
      <c r="AL58" s="69"/>
      <c r="AM58" s="69"/>
      <c r="AN58" s="118">
        <f t="shared" si="0"/>
        <v>100</v>
      </c>
      <c r="AO58" s="118"/>
      <c r="AP58" s="118"/>
      <c r="AQ58" s="118" t="s">
        <v>124</v>
      </c>
      <c r="AR58" s="118"/>
      <c r="AS58" s="69"/>
      <c r="AT58" s="118" t="s">
        <v>124</v>
      </c>
      <c r="AU58" s="118"/>
      <c r="AV58" s="69"/>
      <c r="AW58" s="120" t="s">
        <v>597</v>
      </c>
      <c r="AX58" s="118" t="s">
        <v>598</v>
      </c>
      <c r="AY58" s="118" t="s">
        <v>124</v>
      </c>
      <c r="AZ58" s="118"/>
      <c r="BA58" s="118">
        <v>1</v>
      </c>
      <c r="BB58" s="118">
        <v>4</v>
      </c>
      <c r="BC58" s="198" t="s">
        <v>7</v>
      </c>
      <c r="BD58" s="67"/>
      <c r="BE58" s="133" t="s">
        <v>55</v>
      </c>
      <c r="BF58" s="615" t="s">
        <v>2218</v>
      </c>
      <c r="BG58" s="177">
        <v>1</v>
      </c>
      <c r="BH58" s="133" t="s">
        <v>667</v>
      </c>
      <c r="BI58" s="120" t="s">
        <v>669</v>
      </c>
      <c r="BJ58" s="68">
        <v>43831</v>
      </c>
      <c r="BK58" s="68">
        <v>44195</v>
      </c>
      <c r="BL58" s="186" t="s">
        <v>167</v>
      </c>
      <c r="BM58" s="177">
        <v>1</v>
      </c>
      <c r="BN58" s="133" t="s">
        <v>953</v>
      </c>
      <c r="BO58" s="208"/>
      <c r="BP58" s="208"/>
      <c r="BQ58" s="286"/>
      <c r="BR58" s="286"/>
      <c r="BS58" s="286"/>
      <c r="BT58" s="286"/>
      <c r="BU58" s="286"/>
      <c r="BV58" s="286"/>
      <c r="BW58" s="286"/>
      <c r="BX58" s="286"/>
      <c r="BY58" s="286"/>
      <c r="BZ58" s="286"/>
      <c r="CA58" s="286"/>
      <c r="CB58" s="286"/>
      <c r="CC58" s="286"/>
    </row>
    <row r="59" spans="1:81" ht="182.25" customHeight="1" x14ac:dyDescent="0.3">
      <c r="A59" s="272">
        <v>21</v>
      </c>
      <c r="B59" s="120" t="s">
        <v>622</v>
      </c>
      <c r="C59" s="120" t="s">
        <v>86</v>
      </c>
      <c r="D59" s="118" t="s">
        <v>445</v>
      </c>
      <c r="E59" s="120" t="s">
        <v>671</v>
      </c>
      <c r="F59" s="118" t="s">
        <v>124</v>
      </c>
      <c r="G59" s="118" t="s">
        <v>124</v>
      </c>
      <c r="H59" s="118" t="s">
        <v>124</v>
      </c>
      <c r="I59" s="118" t="s">
        <v>167</v>
      </c>
      <c r="J59" s="120" t="s">
        <v>672</v>
      </c>
      <c r="K59" s="120" t="s">
        <v>167</v>
      </c>
      <c r="L59" s="120" t="s">
        <v>167</v>
      </c>
      <c r="M59" s="606" t="s">
        <v>673</v>
      </c>
      <c r="N59" s="120" t="s">
        <v>661</v>
      </c>
      <c r="O59" s="120" t="s">
        <v>232</v>
      </c>
      <c r="P59" s="120" t="s">
        <v>232</v>
      </c>
      <c r="Q59" s="120" t="s">
        <v>488</v>
      </c>
      <c r="R59" s="120" t="s">
        <v>663</v>
      </c>
      <c r="S59" s="118">
        <v>3</v>
      </c>
      <c r="T59" s="118">
        <v>4</v>
      </c>
      <c r="U59" s="118" t="s">
        <v>404</v>
      </c>
      <c r="V59" s="129"/>
      <c r="W59" s="368" t="s">
        <v>664</v>
      </c>
      <c r="X59" s="120" t="s">
        <v>415</v>
      </c>
      <c r="Y59" s="118">
        <v>15</v>
      </c>
      <c r="Z59" s="118">
        <v>15</v>
      </c>
      <c r="AA59" s="118"/>
      <c r="AB59" s="118">
        <v>15</v>
      </c>
      <c r="AC59" s="118"/>
      <c r="AD59" s="118">
        <v>15</v>
      </c>
      <c r="AE59" s="118"/>
      <c r="AF59" s="118"/>
      <c r="AG59" s="118">
        <v>15</v>
      </c>
      <c r="AH59" s="118"/>
      <c r="AI59" s="118">
        <v>15</v>
      </c>
      <c r="AJ59" s="118"/>
      <c r="AK59" s="118">
        <v>10</v>
      </c>
      <c r="AL59" s="69"/>
      <c r="AM59" s="69"/>
      <c r="AN59" s="118">
        <f t="shared" si="0"/>
        <v>100</v>
      </c>
      <c r="AO59" s="118"/>
      <c r="AP59" s="118"/>
      <c r="AQ59" s="118" t="s">
        <v>124</v>
      </c>
      <c r="AR59" s="118"/>
      <c r="AS59" s="69"/>
      <c r="AT59" s="118" t="s">
        <v>124</v>
      </c>
      <c r="AU59" s="118"/>
      <c r="AV59" s="69"/>
      <c r="AW59" s="120" t="s">
        <v>597</v>
      </c>
      <c r="AX59" s="118" t="s">
        <v>598</v>
      </c>
      <c r="AY59" s="118" t="s">
        <v>124</v>
      </c>
      <c r="AZ59" s="118"/>
      <c r="BA59" s="118">
        <v>1</v>
      </c>
      <c r="BB59" s="118">
        <v>4</v>
      </c>
      <c r="BC59" s="198" t="s">
        <v>7</v>
      </c>
      <c r="BD59" s="67"/>
      <c r="BE59" s="133" t="s">
        <v>55</v>
      </c>
      <c r="BF59" s="615" t="s">
        <v>2351</v>
      </c>
      <c r="BG59" s="177">
        <v>0.5</v>
      </c>
      <c r="BH59" s="133" t="s">
        <v>2352</v>
      </c>
      <c r="BI59" s="120" t="s">
        <v>669</v>
      </c>
      <c r="BJ59" s="68">
        <v>43831</v>
      </c>
      <c r="BK59" s="68">
        <v>44195</v>
      </c>
      <c r="BL59" s="186" t="s">
        <v>167</v>
      </c>
      <c r="BM59" s="177">
        <v>1</v>
      </c>
      <c r="BN59" s="133" t="s">
        <v>953</v>
      </c>
      <c r="BO59" s="208"/>
      <c r="BP59" s="208"/>
      <c r="BQ59" s="286"/>
      <c r="BR59" s="286"/>
      <c r="BS59" s="286"/>
      <c r="BT59" s="286"/>
      <c r="BU59" s="286"/>
      <c r="BV59" s="286"/>
      <c r="BW59" s="286"/>
      <c r="BX59" s="286"/>
      <c r="BY59" s="286"/>
      <c r="BZ59" s="286"/>
      <c r="CA59" s="286"/>
      <c r="CB59" s="286"/>
      <c r="CC59" s="286"/>
    </row>
    <row r="60" spans="1:81" ht="182.25" customHeight="1" x14ac:dyDescent="0.3">
      <c r="A60" s="272">
        <v>21</v>
      </c>
      <c r="B60" s="120" t="s">
        <v>622</v>
      </c>
      <c r="C60" s="120" t="s">
        <v>86</v>
      </c>
      <c r="D60" s="118" t="s">
        <v>445</v>
      </c>
      <c r="E60" s="120" t="s">
        <v>671</v>
      </c>
      <c r="F60" s="118" t="s">
        <v>124</v>
      </c>
      <c r="G60" s="118" t="s">
        <v>124</v>
      </c>
      <c r="H60" s="118" t="s">
        <v>124</v>
      </c>
      <c r="I60" s="118" t="s">
        <v>167</v>
      </c>
      <c r="J60" s="120" t="s">
        <v>672</v>
      </c>
      <c r="K60" s="120" t="s">
        <v>167</v>
      </c>
      <c r="L60" s="120" t="s">
        <v>167</v>
      </c>
      <c r="M60" s="606" t="s">
        <v>673</v>
      </c>
      <c r="N60" s="120" t="s">
        <v>661</v>
      </c>
      <c r="O60" s="120" t="s">
        <v>232</v>
      </c>
      <c r="P60" s="120" t="s">
        <v>232</v>
      </c>
      <c r="Q60" s="120" t="s">
        <v>488</v>
      </c>
      <c r="R60" s="120" t="s">
        <v>663</v>
      </c>
      <c r="S60" s="118"/>
      <c r="T60" s="118"/>
      <c r="U60" s="118"/>
      <c r="V60" s="118"/>
      <c r="W60" s="368" t="s">
        <v>679</v>
      </c>
      <c r="X60" s="120" t="s">
        <v>415</v>
      </c>
      <c r="Y60" s="118">
        <v>15</v>
      </c>
      <c r="Z60" s="118">
        <v>15</v>
      </c>
      <c r="AA60" s="118"/>
      <c r="AB60" s="118">
        <v>15</v>
      </c>
      <c r="AC60" s="118"/>
      <c r="AD60" s="118">
        <v>15</v>
      </c>
      <c r="AE60" s="118"/>
      <c r="AF60" s="118"/>
      <c r="AG60" s="118">
        <v>15</v>
      </c>
      <c r="AH60" s="118"/>
      <c r="AI60" s="118">
        <v>15</v>
      </c>
      <c r="AJ60" s="118"/>
      <c r="AK60" s="118">
        <v>10</v>
      </c>
      <c r="AL60" s="69"/>
      <c r="AM60" s="69"/>
      <c r="AN60" s="118">
        <f t="shared" si="0"/>
        <v>100</v>
      </c>
      <c r="AO60" s="118"/>
      <c r="AP60" s="118"/>
      <c r="AQ60" s="118" t="s">
        <v>124</v>
      </c>
      <c r="AR60" s="118"/>
      <c r="AS60" s="69"/>
      <c r="AT60" s="118" t="s">
        <v>124</v>
      </c>
      <c r="AU60" s="118"/>
      <c r="AV60" s="69"/>
      <c r="AW60" s="120" t="s">
        <v>597</v>
      </c>
      <c r="AX60" s="118" t="s">
        <v>598</v>
      </c>
      <c r="AY60" s="118" t="s">
        <v>124</v>
      </c>
      <c r="AZ60" s="118"/>
      <c r="BA60" s="118"/>
      <c r="BB60" s="118"/>
      <c r="BC60" s="198"/>
      <c r="BD60" s="118"/>
      <c r="BE60" s="133"/>
      <c r="BF60" s="368" t="s">
        <v>682</v>
      </c>
      <c r="BG60" s="177">
        <v>0.5</v>
      </c>
      <c r="BH60" s="133" t="s">
        <v>2353</v>
      </c>
      <c r="BI60" s="120" t="s">
        <v>669</v>
      </c>
      <c r="BJ60" s="68">
        <v>43831</v>
      </c>
      <c r="BK60" s="68">
        <v>44195</v>
      </c>
      <c r="BL60" s="186" t="s">
        <v>167</v>
      </c>
      <c r="BM60" s="177">
        <v>1</v>
      </c>
      <c r="BN60" s="133" t="s">
        <v>954</v>
      </c>
      <c r="BO60" s="208"/>
      <c r="BP60" s="208"/>
      <c r="BQ60" s="286"/>
      <c r="BR60" s="286"/>
      <c r="BS60" s="286"/>
      <c r="BT60" s="286"/>
      <c r="BU60" s="286"/>
      <c r="BV60" s="286"/>
      <c r="BW60" s="286"/>
      <c r="BX60" s="286"/>
      <c r="BY60" s="286"/>
      <c r="BZ60" s="286"/>
      <c r="CA60" s="286"/>
      <c r="CB60" s="286"/>
      <c r="CC60" s="286"/>
    </row>
    <row r="61" spans="1:81" ht="102.75" customHeight="1" x14ac:dyDescent="0.3">
      <c r="A61" s="632">
        <v>22</v>
      </c>
      <c r="B61" s="120" t="s">
        <v>685</v>
      </c>
      <c r="C61" s="120" t="s">
        <v>88</v>
      </c>
      <c r="D61" s="198" t="s">
        <v>855</v>
      </c>
      <c r="E61" s="120" t="s">
        <v>687</v>
      </c>
      <c r="F61" s="198" t="s">
        <v>124</v>
      </c>
      <c r="G61" s="198" t="s">
        <v>124</v>
      </c>
      <c r="H61" s="198" t="s">
        <v>124</v>
      </c>
      <c r="I61" s="259" t="s">
        <v>167</v>
      </c>
      <c r="J61" s="120" t="s">
        <v>688</v>
      </c>
      <c r="K61" s="120" t="s">
        <v>167</v>
      </c>
      <c r="L61" s="120" t="s">
        <v>167</v>
      </c>
      <c r="M61" s="606" t="s">
        <v>689</v>
      </c>
      <c r="N61" s="120" t="s">
        <v>690</v>
      </c>
      <c r="O61" s="120" t="s">
        <v>232</v>
      </c>
      <c r="P61" s="120" t="s">
        <v>232</v>
      </c>
      <c r="Q61" s="120" t="s">
        <v>691</v>
      </c>
      <c r="R61" s="153" t="s">
        <v>2059</v>
      </c>
      <c r="S61" s="118">
        <v>3</v>
      </c>
      <c r="T61" s="118">
        <v>5</v>
      </c>
      <c r="U61" s="118" t="s">
        <v>404</v>
      </c>
      <c r="V61" s="129"/>
      <c r="W61" s="412" t="s">
        <v>694</v>
      </c>
      <c r="X61" s="120" t="s">
        <v>415</v>
      </c>
      <c r="Y61" s="118">
        <v>15</v>
      </c>
      <c r="Z61" s="118">
        <v>15</v>
      </c>
      <c r="AA61" s="118"/>
      <c r="AB61" s="118">
        <v>15</v>
      </c>
      <c r="AC61" s="118"/>
      <c r="AD61" s="118">
        <v>15</v>
      </c>
      <c r="AE61" s="118"/>
      <c r="AF61" s="118"/>
      <c r="AG61" s="118">
        <v>15</v>
      </c>
      <c r="AH61" s="118"/>
      <c r="AI61" s="118">
        <v>15</v>
      </c>
      <c r="AJ61" s="118"/>
      <c r="AK61" s="118">
        <v>10</v>
      </c>
      <c r="AL61" s="69"/>
      <c r="AM61" s="69"/>
      <c r="AN61" s="118">
        <f t="shared" si="0"/>
        <v>100</v>
      </c>
      <c r="AO61" s="118"/>
      <c r="AP61" s="118"/>
      <c r="AQ61" s="118" t="s">
        <v>124</v>
      </c>
      <c r="AR61" s="118"/>
      <c r="AS61" s="69"/>
      <c r="AT61" s="118" t="s">
        <v>124</v>
      </c>
      <c r="AU61" s="118"/>
      <c r="AV61" s="69"/>
      <c r="AW61" s="120" t="s">
        <v>597</v>
      </c>
      <c r="AX61" s="118" t="s">
        <v>598</v>
      </c>
      <c r="AY61" s="118" t="s">
        <v>124</v>
      </c>
      <c r="AZ61" s="118"/>
      <c r="BA61" s="118">
        <v>1</v>
      </c>
      <c r="BB61" s="118">
        <v>5</v>
      </c>
      <c r="BC61" s="198" t="s">
        <v>404</v>
      </c>
      <c r="BD61" s="275"/>
      <c r="BE61" s="120" t="s">
        <v>55</v>
      </c>
      <c r="BF61" s="412" t="s">
        <v>698</v>
      </c>
      <c r="BG61" s="130">
        <v>0.4</v>
      </c>
      <c r="BH61" s="153" t="s">
        <v>699</v>
      </c>
      <c r="BI61" s="414" t="s">
        <v>537</v>
      </c>
      <c r="BJ61" s="68">
        <v>43831</v>
      </c>
      <c r="BK61" s="68">
        <v>44195</v>
      </c>
      <c r="BL61" s="120" t="s">
        <v>2037</v>
      </c>
      <c r="BM61" s="130">
        <v>0.8</v>
      </c>
      <c r="BN61" s="343" t="s">
        <v>2103</v>
      </c>
      <c r="BO61" s="208"/>
      <c r="BP61" s="208"/>
      <c r="BQ61" s="286"/>
      <c r="BR61" s="286"/>
      <c r="BS61" s="286"/>
      <c r="BT61" s="286"/>
      <c r="BU61" s="286"/>
      <c r="BV61" s="286"/>
      <c r="BW61" s="286"/>
      <c r="BX61" s="286"/>
      <c r="BY61" s="286"/>
      <c r="BZ61" s="286"/>
      <c r="CA61" s="286"/>
      <c r="CB61" s="286"/>
      <c r="CC61" s="286"/>
    </row>
    <row r="62" spans="1:81" ht="106.5" customHeight="1" x14ac:dyDescent="0.3">
      <c r="A62" s="632">
        <v>22</v>
      </c>
      <c r="B62" s="120" t="s">
        <v>685</v>
      </c>
      <c r="C62" s="120" t="s">
        <v>88</v>
      </c>
      <c r="D62" s="198" t="s">
        <v>855</v>
      </c>
      <c r="E62" s="120" t="s">
        <v>687</v>
      </c>
      <c r="F62" s="198" t="s">
        <v>124</v>
      </c>
      <c r="G62" s="198" t="s">
        <v>124</v>
      </c>
      <c r="H62" s="198" t="s">
        <v>124</v>
      </c>
      <c r="I62" s="259" t="s">
        <v>2032</v>
      </c>
      <c r="J62" s="120" t="s">
        <v>688</v>
      </c>
      <c r="K62" s="120" t="s">
        <v>167</v>
      </c>
      <c r="L62" s="120" t="s">
        <v>167</v>
      </c>
      <c r="M62" s="606" t="s">
        <v>704</v>
      </c>
      <c r="N62" s="120" t="s">
        <v>690</v>
      </c>
      <c r="O62" s="120" t="s">
        <v>232</v>
      </c>
      <c r="P62" s="120" t="s">
        <v>232</v>
      </c>
      <c r="Q62" s="120" t="s">
        <v>691</v>
      </c>
      <c r="R62" s="153" t="s">
        <v>692</v>
      </c>
      <c r="S62" s="118"/>
      <c r="T62" s="118"/>
      <c r="U62" s="118"/>
      <c r="V62" s="118"/>
      <c r="W62" s="412" t="s">
        <v>2034</v>
      </c>
      <c r="X62" s="120" t="s">
        <v>415</v>
      </c>
      <c r="Y62" s="118">
        <v>15</v>
      </c>
      <c r="Z62" s="118">
        <v>15</v>
      </c>
      <c r="AA62" s="118"/>
      <c r="AB62" s="118">
        <v>15</v>
      </c>
      <c r="AC62" s="118"/>
      <c r="AD62" s="118">
        <v>15</v>
      </c>
      <c r="AE62" s="118"/>
      <c r="AF62" s="118"/>
      <c r="AG62" s="118">
        <v>15</v>
      </c>
      <c r="AH62" s="118"/>
      <c r="AI62" s="118">
        <v>15</v>
      </c>
      <c r="AJ62" s="118"/>
      <c r="AK62" s="118">
        <v>10</v>
      </c>
      <c r="AL62" s="69"/>
      <c r="AM62" s="69"/>
      <c r="AN62" s="118">
        <f t="shared" si="0"/>
        <v>100</v>
      </c>
      <c r="AO62" s="118"/>
      <c r="AP62" s="118"/>
      <c r="AQ62" s="118" t="s">
        <v>124</v>
      </c>
      <c r="AR62" s="118"/>
      <c r="AS62" s="69"/>
      <c r="AT62" s="118" t="s">
        <v>124</v>
      </c>
      <c r="AU62" s="118"/>
      <c r="AV62" s="69"/>
      <c r="AW62" s="120" t="s">
        <v>597</v>
      </c>
      <c r="AX62" s="118" t="s">
        <v>598</v>
      </c>
      <c r="AY62" s="118" t="s">
        <v>124</v>
      </c>
      <c r="AZ62" s="118"/>
      <c r="BA62" s="118"/>
      <c r="BB62" s="118"/>
      <c r="BC62" s="198"/>
      <c r="BD62" s="118"/>
      <c r="BE62" s="120" t="s">
        <v>55</v>
      </c>
      <c r="BF62" s="412" t="s">
        <v>706</v>
      </c>
      <c r="BG62" s="130">
        <v>0.35</v>
      </c>
      <c r="BH62" s="153" t="s">
        <v>707</v>
      </c>
      <c r="BI62" s="153" t="s">
        <v>708</v>
      </c>
      <c r="BJ62" s="68">
        <v>43831</v>
      </c>
      <c r="BK62" s="68">
        <v>44195</v>
      </c>
      <c r="BL62" s="120" t="s">
        <v>2037</v>
      </c>
      <c r="BM62" s="215">
        <v>1</v>
      </c>
      <c r="BN62" s="343" t="s">
        <v>2038</v>
      </c>
      <c r="BO62" s="208"/>
      <c r="BP62" s="208"/>
      <c r="BQ62" s="286"/>
      <c r="BR62" s="286"/>
      <c r="BS62" s="286"/>
      <c r="BT62" s="286"/>
      <c r="BU62" s="286"/>
      <c r="BV62" s="286"/>
      <c r="BW62" s="286"/>
      <c r="BX62" s="286"/>
      <c r="BY62" s="286"/>
      <c r="BZ62" s="286"/>
      <c r="CA62" s="286"/>
      <c r="CB62" s="286"/>
      <c r="CC62" s="286"/>
    </row>
    <row r="63" spans="1:81" ht="105.75" customHeight="1" x14ac:dyDescent="0.3">
      <c r="A63" s="632">
        <v>22</v>
      </c>
      <c r="B63" s="120" t="s">
        <v>685</v>
      </c>
      <c r="C63" s="120" t="s">
        <v>88</v>
      </c>
      <c r="D63" s="198" t="s">
        <v>855</v>
      </c>
      <c r="E63" s="120" t="s">
        <v>687</v>
      </c>
      <c r="F63" s="198" t="s">
        <v>124</v>
      </c>
      <c r="G63" s="198" t="s">
        <v>124</v>
      </c>
      <c r="H63" s="198" t="s">
        <v>124</v>
      </c>
      <c r="I63" s="259" t="s">
        <v>167</v>
      </c>
      <c r="J63" s="120" t="s">
        <v>688</v>
      </c>
      <c r="K63" s="120" t="s">
        <v>167</v>
      </c>
      <c r="L63" s="120" t="s">
        <v>167</v>
      </c>
      <c r="M63" s="606" t="s">
        <v>2033</v>
      </c>
      <c r="N63" s="120" t="s">
        <v>690</v>
      </c>
      <c r="O63" s="120" t="s">
        <v>232</v>
      </c>
      <c r="P63" s="120" t="s">
        <v>232</v>
      </c>
      <c r="Q63" s="120" t="s">
        <v>691</v>
      </c>
      <c r="R63" s="153" t="s">
        <v>692</v>
      </c>
      <c r="S63" s="118"/>
      <c r="T63" s="118"/>
      <c r="U63" s="118"/>
      <c r="V63" s="118"/>
      <c r="W63" s="412" t="s">
        <v>2035</v>
      </c>
      <c r="X63" s="120" t="s">
        <v>415</v>
      </c>
      <c r="Y63" s="118">
        <v>15</v>
      </c>
      <c r="Z63" s="118">
        <v>15</v>
      </c>
      <c r="AA63" s="118"/>
      <c r="AB63" s="118">
        <v>15</v>
      </c>
      <c r="AC63" s="118"/>
      <c r="AD63" s="118">
        <v>15</v>
      </c>
      <c r="AE63" s="118"/>
      <c r="AF63" s="118"/>
      <c r="AG63" s="118">
        <v>15</v>
      </c>
      <c r="AH63" s="118"/>
      <c r="AI63" s="118">
        <v>15</v>
      </c>
      <c r="AJ63" s="118"/>
      <c r="AK63" s="118">
        <v>10</v>
      </c>
      <c r="AL63" s="69"/>
      <c r="AM63" s="69"/>
      <c r="AN63" s="118">
        <f t="shared" si="0"/>
        <v>100</v>
      </c>
      <c r="AO63" s="118"/>
      <c r="AP63" s="118"/>
      <c r="AQ63" s="118" t="s">
        <v>124</v>
      </c>
      <c r="AR63" s="118"/>
      <c r="AS63" s="69"/>
      <c r="AT63" s="118" t="s">
        <v>124</v>
      </c>
      <c r="AU63" s="118"/>
      <c r="AV63" s="69"/>
      <c r="AW63" s="120" t="s">
        <v>597</v>
      </c>
      <c r="AX63" s="118" t="s">
        <v>598</v>
      </c>
      <c r="AY63" s="118" t="s">
        <v>124</v>
      </c>
      <c r="AZ63" s="118"/>
      <c r="BA63" s="118"/>
      <c r="BB63" s="118"/>
      <c r="BC63" s="198"/>
      <c r="BD63" s="118"/>
      <c r="BE63" s="120" t="s">
        <v>55</v>
      </c>
      <c r="BF63" s="412" t="s">
        <v>2036</v>
      </c>
      <c r="BG63" s="130">
        <v>0.25</v>
      </c>
      <c r="BH63" s="153" t="s">
        <v>714</v>
      </c>
      <c r="BI63" s="153" t="s">
        <v>715</v>
      </c>
      <c r="BJ63" s="68">
        <v>43831</v>
      </c>
      <c r="BK63" s="68">
        <v>44195</v>
      </c>
      <c r="BL63" s="120" t="s">
        <v>2037</v>
      </c>
      <c r="BM63" s="215">
        <v>1</v>
      </c>
      <c r="BN63" s="343" t="s">
        <v>2061</v>
      </c>
      <c r="BO63" s="208"/>
      <c r="BP63" s="208"/>
      <c r="BQ63" s="286"/>
      <c r="BR63" s="286"/>
      <c r="BS63" s="286"/>
      <c r="BT63" s="286"/>
      <c r="BU63" s="286"/>
      <c r="BV63" s="286"/>
      <c r="BW63" s="286"/>
      <c r="BX63" s="286"/>
      <c r="BY63" s="286"/>
      <c r="BZ63" s="286"/>
      <c r="CA63" s="286"/>
      <c r="CB63" s="286"/>
      <c r="CC63" s="286"/>
    </row>
    <row r="64" spans="1:81" ht="182.25" customHeight="1" x14ac:dyDescent="0.3">
      <c r="A64" s="632">
        <v>23</v>
      </c>
      <c r="B64" s="120" t="s">
        <v>685</v>
      </c>
      <c r="C64" s="120" t="s">
        <v>88</v>
      </c>
      <c r="D64" s="118" t="s">
        <v>855</v>
      </c>
      <c r="E64" s="120" t="s">
        <v>721</v>
      </c>
      <c r="F64" s="259" t="s">
        <v>124</v>
      </c>
      <c r="G64" s="259" t="s">
        <v>167</v>
      </c>
      <c r="H64" s="259" t="s">
        <v>167</v>
      </c>
      <c r="I64" s="414" t="s">
        <v>2039</v>
      </c>
      <c r="J64" s="412" t="s">
        <v>723</v>
      </c>
      <c r="K64" s="120" t="s">
        <v>167</v>
      </c>
      <c r="L64" s="120" t="s">
        <v>167</v>
      </c>
      <c r="M64" s="606" t="s">
        <v>724</v>
      </c>
      <c r="N64" s="120" t="s">
        <v>725</v>
      </c>
      <c r="O64" s="120" t="s">
        <v>232</v>
      </c>
      <c r="P64" s="120" t="s">
        <v>232</v>
      </c>
      <c r="Q64" s="120" t="s">
        <v>691</v>
      </c>
      <c r="R64" s="120" t="s">
        <v>715</v>
      </c>
      <c r="S64" s="118">
        <v>4</v>
      </c>
      <c r="T64" s="118">
        <v>5</v>
      </c>
      <c r="U64" s="118" t="s">
        <v>404</v>
      </c>
      <c r="V64" s="129"/>
      <c r="W64" s="120" t="s">
        <v>2040</v>
      </c>
      <c r="X64" s="120" t="s">
        <v>415</v>
      </c>
      <c r="Y64" s="118">
        <v>15</v>
      </c>
      <c r="Z64" s="118">
        <v>15</v>
      </c>
      <c r="AA64" s="118"/>
      <c r="AB64" s="118">
        <v>15</v>
      </c>
      <c r="AC64" s="118"/>
      <c r="AD64" s="118">
        <v>15</v>
      </c>
      <c r="AE64" s="118"/>
      <c r="AF64" s="118"/>
      <c r="AG64" s="118">
        <v>15</v>
      </c>
      <c r="AH64" s="118"/>
      <c r="AI64" s="118">
        <v>15</v>
      </c>
      <c r="AJ64" s="118"/>
      <c r="AK64" s="118"/>
      <c r="AL64" s="69"/>
      <c r="AM64" s="118">
        <v>10</v>
      </c>
      <c r="AN64" s="118">
        <f t="shared" si="0"/>
        <v>100</v>
      </c>
      <c r="AO64" s="118"/>
      <c r="AP64" s="118"/>
      <c r="AQ64" s="118" t="s">
        <v>124</v>
      </c>
      <c r="AR64" s="118"/>
      <c r="AS64" s="69"/>
      <c r="AT64" s="118" t="s">
        <v>124</v>
      </c>
      <c r="AU64" s="118"/>
      <c r="AV64" s="69"/>
      <c r="AW64" s="120" t="s">
        <v>597</v>
      </c>
      <c r="AX64" s="118" t="s">
        <v>598</v>
      </c>
      <c r="AY64" s="118" t="s">
        <v>124</v>
      </c>
      <c r="AZ64" s="118"/>
      <c r="BA64" s="118">
        <v>2</v>
      </c>
      <c r="BB64" s="118">
        <v>5</v>
      </c>
      <c r="BC64" s="198" t="s">
        <v>404</v>
      </c>
      <c r="BD64" s="129"/>
      <c r="BE64" s="120" t="s">
        <v>55</v>
      </c>
      <c r="BF64" s="412" t="s">
        <v>2106</v>
      </c>
      <c r="BG64" s="130">
        <v>0.4</v>
      </c>
      <c r="BH64" s="120" t="s">
        <v>2063</v>
      </c>
      <c r="BI64" s="120" t="s">
        <v>715</v>
      </c>
      <c r="BJ64" s="415">
        <v>43831</v>
      </c>
      <c r="BK64" s="415">
        <v>44195</v>
      </c>
      <c r="BL64" s="588" t="s">
        <v>2108</v>
      </c>
      <c r="BM64" s="551">
        <v>1</v>
      </c>
      <c r="BN64" s="343" t="s">
        <v>2042</v>
      </c>
      <c r="BO64" s="208"/>
      <c r="BP64" s="208"/>
      <c r="BQ64" s="286"/>
      <c r="BR64" s="286"/>
      <c r="BS64" s="286"/>
      <c r="BT64" s="286"/>
      <c r="BU64" s="286"/>
      <c r="BV64" s="286"/>
      <c r="BW64" s="286"/>
      <c r="BX64" s="286"/>
      <c r="BY64" s="286"/>
      <c r="BZ64" s="286"/>
      <c r="CA64" s="286"/>
      <c r="CB64" s="286"/>
      <c r="CC64" s="286"/>
    </row>
    <row r="65" spans="1:81" ht="182.25" customHeight="1" x14ac:dyDescent="0.3">
      <c r="A65" s="632">
        <v>23</v>
      </c>
      <c r="B65" s="120" t="s">
        <v>685</v>
      </c>
      <c r="C65" s="120" t="s">
        <v>88</v>
      </c>
      <c r="D65" s="118" t="s">
        <v>855</v>
      </c>
      <c r="E65" s="120" t="s">
        <v>721</v>
      </c>
      <c r="F65" s="259" t="s">
        <v>124</v>
      </c>
      <c r="G65" s="259" t="s">
        <v>167</v>
      </c>
      <c r="H65" s="259" t="s">
        <v>167</v>
      </c>
      <c r="I65" s="356" t="s">
        <v>167</v>
      </c>
      <c r="J65" s="412" t="s">
        <v>723</v>
      </c>
      <c r="K65" s="120" t="s">
        <v>167</v>
      </c>
      <c r="L65" s="120" t="s">
        <v>167</v>
      </c>
      <c r="M65" s="606" t="s">
        <v>747</v>
      </c>
      <c r="N65" s="120" t="s">
        <v>725</v>
      </c>
      <c r="O65" s="120" t="s">
        <v>232</v>
      </c>
      <c r="P65" s="120" t="s">
        <v>232</v>
      </c>
      <c r="Q65" s="120" t="s">
        <v>691</v>
      </c>
      <c r="R65" s="120" t="s">
        <v>715</v>
      </c>
      <c r="S65" s="118"/>
      <c r="T65" s="118"/>
      <c r="U65" s="118"/>
      <c r="V65" s="118"/>
      <c r="W65" s="120" t="s">
        <v>2041</v>
      </c>
      <c r="X65" s="120" t="s">
        <v>415</v>
      </c>
      <c r="Y65" s="118">
        <v>15</v>
      </c>
      <c r="Z65" s="118">
        <v>15</v>
      </c>
      <c r="AA65" s="118"/>
      <c r="AB65" s="118">
        <v>15</v>
      </c>
      <c r="AC65" s="118"/>
      <c r="AD65" s="118">
        <v>15</v>
      </c>
      <c r="AE65" s="118"/>
      <c r="AF65" s="118"/>
      <c r="AG65" s="118">
        <v>15</v>
      </c>
      <c r="AH65" s="118"/>
      <c r="AI65" s="118">
        <v>15</v>
      </c>
      <c r="AJ65" s="118"/>
      <c r="AK65" s="118"/>
      <c r="AL65" s="69"/>
      <c r="AM65" s="118">
        <v>10</v>
      </c>
      <c r="AN65" s="118">
        <f t="shared" si="0"/>
        <v>100</v>
      </c>
      <c r="AO65" s="118"/>
      <c r="AP65" s="118"/>
      <c r="AQ65" s="118" t="s">
        <v>124</v>
      </c>
      <c r="AR65" s="118"/>
      <c r="AS65" s="69"/>
      <c r="AT65" s="118" t="s">
        <v>124</v>
      </c>
      <c r="AU65" s="118"/>
      <c r="AV65" s="69"/>
      <c r="AW65" s="120" t="s">
        <v>597</v>
      </c>
      <c r="AX65" s="118" t="s">
        <v>598</v>
      </c>
      <c r="AY65" s="118" t="s">
        <v>124</v>
      </c>
      <c r="AZ65" s="118"/>
      <c r="BA65" s="118"/>
      <c r="BB65" s="118"/>
      <c r="BC65" s="198"/>
      <c r="BD65" s="118"/>
      <c r="BE65" s="120" t="s">
        <v>55</v>
      </c>
      <c r="BF65" s="412" t="s">
        <v>2062</v>
      </c>
      <c r="BG65" s="130">
        <v>0.3</v>
      </c>
      <c r="BH65" s="120" t="s">
        <v>2063</v>
      </c>
      <c r="BI65" s="120" t="s">
        <v>715</v>
      </c>
      <c r="BJ65" s="415">
        <v>43831</v>
      </c>
      <c r="BK65" s="550">
        <v>44195</v>
      </c>
      <c r="BL65" s="588" t="s">
        <v>2108</v>
      </c>
      <c r="BM65" s="551">
        <v>1</v>
      </c>
      <c r="BN65" s="343" t="s">
        <v>2042</v>
      </c>
      <c r="BO65" s="208"/>
      <c r="BP65" s="208"/>
      <c r="BQ65" s="286"/>
      <c r="BR65" s="286"/>
      <c r="BS65" s="286"/>
      <c r="BT65" s="286"/>
      <c r="BU65" s="286"/>
      <c r="BV65" s="286"/>
      <c r="BW65" s="286"/>
      <c r="BX65" s="286"/>
      <c r="BY65" s="286"/>
      <c r="BZ65" s="286"/>
      <c r="CA65" s="286"/>
      <c r="CB65" s="286"/>
      <c r="CC65" s="286"/>
    </row>
    <row r="66" spans="1:81" ht="182.25" customHeight="1" x14ac:dyDescent="0.3">
      <c r="A66" s="632">
        <v>23</v>
      </c>
      <c r="B66" s="120" t="s">
        <v>685</v>
      </c>
      <c r="C66" s="120" t="s">
        <v>88</v>
      </c>
      <c r="D66" s="118" t="s">
        <v>855</v>
      </c>
      <c r="E66" s="120" t="s">
        <v>721</v>
      </c>
      <c r="F66" s="259" t="s">
        <v>124</v>
      </c>
      <c r="G66" s="259" t="s">
        <v>167</v>
      </c>
      <c r="H66" s="259" t="s">
        <v>167</v>
      </c>
      <c r="I66" s="356" t="s">
        <v>167</v>
      </c>
      <c r="J66" s="412" t="s">
        <v>723</v>
      </c>
      <c r="K66" s="120" t="s">
        <v>167</v>
      </c>
      <c r="L66" s="120" t="s">
        <v>167</v>
      </c>
      <c r="M66" s="606" t="s">
        <v>766</v>
      </c>
      <c r="N66" s="120" t="s">
        <v>725</v>
      </c>
      <c r="O66" s="120" t="s">
        <v>232</v>
      </c>
      <c r="P66" s="120" t="s">
        <v>232</v>
      </c>
      <c r="Q66" s="120" t="s">
        <v>691</v>
      </c>
      <c r="R66" s="120" t="s">
        <v>2105</v>
      </c>
      <c r="S66" s="118"/>
      <c r="T66" s="118"/>
      <c r="U66" s="118"/>
      <c r="V66" s="118"/>
      <c r="W66" s="120" t="s">
        <v>2104</v>
      </c>
      <c r="X66" s="120" t="s">
        <v>415</v>
      </c>
      <c r="Y66" s="118">
        <v>15</v>
      </c>
      <c r="Z66" s="118">
        <v>15</v>
      </c>
      <c r="AA66" s="118"/>
      <c r="AB66" s="118">
        <v>15</v>
      </c>
      <c r="AC66" s="118"/>
      <c r="AD66" s="118">
        <v>15</v>
      </c>
      <c r="AE66" s="118"/>
      <c r="AF66" s="118"/>
      <c r="AG66" s="118">
        <v>15</v>
      </c>
      <c r="AH66" s="118"/>
      <c r="AI66" s="118">
        <v>15</v>
      </c>
      <c r="AJ66" s="118"/>
      <c r="AK66" s="118"/>
      <c r="AL66" s="69"/>
      <c r="AM66" s="118">
        <v>10</v>
      </c>
      <c r="AN66" s="118">
        <f t="shared" si="0"/>
        <v>100</v>
      </c>
      <c r="AO66" s="118"/>
      <c r="AP66" s="118"/>
      <c r="AQ66" s="118" t="s">
        <v>124</v>
      </c>
      <c r="AR66" s="118"/>
      <c r="AS66" s="69"/>
      <c r="AT66" s="118" t="s">
        <v>124</v>
      </c>
      <c r="AU66" s="118"/>
      <c r="AV66" s="69"/>
      <c r="AW66" s="120" t="s">
        <v>597</v>
      </c>
      <c r="AX66" s="118" t="s">
        <v>598</v>
      </c>
      <c r="AY66" s="118" t="s">
        <v>124</v>
      </c>
      <c r="AZ66" s="118"/>
      <c r="BA66" s="118"/>
      <c r="BB66" s="118"/>
      <c r="BC66" s="198"/>
      <c r="BD66" s="118"/>
      <c r="BE66" s="120" t="s">
        <v>55</v>
      </c>
      <c r="BF66" s="545" t="s">
        <v>2107</v>
      </c>
      <c r="BG66" s="130">
        <v>0.3</v>
      </c>
      <c r="BH66" s="120" t="s">
        <v>2063</v>
      </c>
      <c r="BI66" s="120" t="s">
        <v>2350</v>
      </c>
      <c r="BJ66" s="415">
        <v>43831</v>
      </c>
      <c r="BK66" s="550">
        <v>44195</v>
      </c>
      <c r="BL66" s="588" t="s">
        <v>2108</v>
      </c>
      <c r="BM66" s="551">
        <v>1</v>
      </c>
      <c r="BN66" s="343" t="s">
        <v>2043</v>
      </c>
      <c r="BO66" s="208"/>
      <c r="BP66" s="208"/>
      <c r="BQ66" s="286"/>
      <c r="BR66" s="286"/>
      <c r="BS66" s="286"/>
      <c r="BT66" s="286"/>
      <c r="BU66" s="286"/>
      <c r="BV66" s="286"/>
      <c r="BW66" s="286"/>
      <c r="BX66" s="286"/>
      <c r="BY66" s="286"/>
      <c r="BZ66" s="286"/>
      <c r="CA66" s="286"/>
      <c r="CB66" s="286"/>
      <c r="CC66" s="286"/>
    </row>
    <row r="67" spans="1:81" ht="92.25" customHeight="1" x14ac:dyDescent="0.3">
      <c r="A67" s="632">
        <v>24</v>
      </c>
      <c r="B67" s="120" t="s">
        <v>685</v>
      </c>
      <c r="C67" s="120" t="s">
        <v>88</v>
      </c>
      <c r="D67" s="118" t="s">
        <v>855</v>
      </c>
      <c r="E67" s="120" t="s">
        <v>774</v>
      </c>
      <c r="F67" s="118" t="s">
        <v>124</v>
      </c>
      <c r="G67" s="118" t="s">
        <v>124</v>
      </c>
      <c r="H67" s="118" t="s">
        <v>124</v>
      </c>
      <c r="I67" s="118" t="s">
        <v>167</v>
      </c>
      <c r="J67" s="412" t="s">
        <v>775</v>
      </c>
      <c r="K67" s="120" t="s">
        <v>167</v>
      </c>
      <c r="L67" s="120" t="s">
        <v>167</v>
      </c>
      <c r="M67" s="606" t="s">
        <v>776</v>
      </c>
      <c r="N67" s="412" t="s">
        <v>777</v>
      </c>
      <c r="O67" s="120" t="s">
        <v>232</v>
      </c>
      <c r="P67" s="120" t="s">
        <v>232</v>
      </c>
      <c r="Q67" s="120" t="s">
        <v>691</v>
      </c>
      <c r="R67" s="153" t="s">
        <v>779</v>
      </c>
      <c r="S67" s="118">
        <v>3</v>
      </c>
      <c r="T67" s="118">
        <v>5</v>
      </c>
      <c r="U67" s="118" t="s">
        <v>404</v>
      </c>
      <c r="V67" s="129"/>
      <c r="W67" s="412" t="s">
        <v>2046</v>
      </c>
      <c r="X67" s="120" t="s">
        <v>415</v>
      </c>
      <c r="Y67" s="118">
        <v>15</v>
      </c>
      <c r="Z67" s="118">
        <v>15</v>
      </c>
      <c r="AA67" s="118"/>
      <c r="AB67" s="118">
        <v>15</v>
      </c>
      <c r="AC67" s="118"/>
      <c r="AD67" s="118">
        <v>15</v>
      </c>
      <c r="AE67" s="118"/>
      <c r="AF67" s="118"/>
      <c r="AG67" s="118">
        <v>15</v>
      </c>
      <c r="AH67" s="118"/>
      <c r="AI67" s="118">
        <v>15</v>
      </c>
      <c r="AJ67" s="118"/>
      <c r="AK67" s="118">
        <v>10</v>
      </c>
      <c r="AL67" s="69"/>
      <c r="AM67" s="69"/>
      <c r="AN67" s="118">
        <f t="shared" si="0"/>
        <v>100</v>
      </c>
      <c r="AO67" s="118"/>
      <c r="AP67" s="118"/>
      <c r="AQ67" s="118" t="s">
        <v>124</v>
      </c>
      <c r="AR67" s="118"/>
      <c r="AS67" s="69"/>
      <c r="AT67" s="118" t="s">
        <v>124</v>
      </c>
      <c r="AU67" s="118"/>
      <c r="AV67" s="69"/>
      <c r="AW67" s="120" t="s">
        <v>597</v>
      </c>
      <c r="AX67" s="118" t="s">
        <v>598</v>
      </c>
      <c r="AY67" s="118" t="s">
        <v>124</v>
      </c>
      <c r="AZ67" s="118"/>
      <c r="BA67" s="118">
        <v>1</v>
      </c>
      <c r="BB67" s="118">
        <v>5</v>
      </c>
      <c r="BC67" s="198" t="s">
        <v>404</v>
      </c>
      <c r="BD67" s="129"/>
      <c r="BE67" s="120" t="s">
        <v>55</v>
      </c>
      <c r="BF67" s="412" t="s">
        <v>2048</v>
      </c>
      <c r="BG67" s="130">
        <v>0.2</v>
      </c>
      <c r="BH67" s="163" t="s">
        <v>2064</v>
      </c>
      <c r="BI67" s="163" t="s">
        <v>715</v>
      </c>
      <c r="BJ67" s="415">
        <v>43831</v>
      </c>
      <c r="BK67" s="68">
        <v>44195</v>
      </c>
      <c r="BL67" s="245" t="s">
        <v>2065</v>
      </c>
      <c r="BM67" s="551">
        <v>1</v>
      </c>
      <c r="BN67" s="343" t="s">
        <v>2049</v>
      </c>
      <c r="BO67" s="208"/>
      <c r="BP67" s="208"/>
      <c r="BQ67" s="286"/>
      <c r="BR67" s="286"/>
      <c r="BS67" s="286"/>
      <c r="BT67" s="286"/>
      <c r="BU67" s="286"/>
      <c r="BV67" s="286"/>
      <c r="BW67" s="286"/>
      <c r="BX67" s="286"/>
      <c r="BY67" s="286"/>
      <c r="BZ67" s="286"/>
      <c r="CA67" s="286"/>
      <c r="CB67" s="286"/>
      <c r="CC67" s="286"/>
    </row>
    <row r="68" spans="1:81" ht="145.5" customHeight="1" x14ac:dyDescent="0.3">
      <c r="A68" s="632">
        <v>24</v>
      </c>
      <c r="B68" s="120" t="s">
        <v>685</v>
      </c>
      <c r="C68" s="120" t="s">
        <v>88</v>
      </c>
      <c r="D68" s="118" t="s">
        <v>855</v>
      </c>
      <c r="E68" s="120" t="s">
        <v>774</v>
      </c>
      <c r="F68" s="118" t="s">
        <v>124</v>
      </c>
      <c r="G68" s="118" t="s">
        <v>124</v>
      </c>
      <c r="H68" s="118" t="s">
        <v>124</v>
      </c>
      <c r="I68" s="118" t="s">
        <v>167</v>
      </c>
      <c r="J68" s="412" t="s">
        <v>775</v>
      </c>
      <c r="K68" s="120" t="s">
        <v>167</v>
      </c>
      <c r="L68" s="120" t="s">
        <v>167</v>
      </c>
      <c r="M68" s="606" t="s">
        <v>2044</v>
      </c>
      <c r="N68" s="412" t="s">
        <v>777</v>
      </c>
      <c r="O68" s="120" t="s">
        <v>232</v>
      </c>
      <c r="P68" s="120" t="s">
        <v>232</v>
      </c>
      <c r="Q68" s="120" t="s">
        <v>691</v>
      </c>
      <c r="R68" s="153" t="s">
        <v>787</v>
      </c>
      <c r="S68" s="118"/>
      <c r="T68" s="118"/>
      <c r="U68" s="118"/>
      <c r="V68" s="118"/>
      <c r="W68" s="412" t="s">
        <v>788</v>
      </c>
      <c r="X68" s="120" t="s">
        <v>415</v>
      </c>
      <c r="Y68" s="118">
        <v>15</v>
      </c>
      <c r="Z68" s="118">
        <v>15</v>
      </c>
      <c r="AA68" s="118"/>
      <c r="AB68" s="118">
        <v>15</v>
      </c>
      <c r="AC68" s="118"/>
      <c r="AD68" s="118">
        <v>15</v>
      </c>
      <c r="AE68" s="118"/>
      <c r="AF68" s="118"/>
      <c r="AG68" s="118">
        <v>15</v>
      </c>
      <c r="AH68" s="118"/>
      <c r="AI68" s="118">
        <v>15</v>
      </c>
      <c r="AJ68" s="118"/>
      <c r="AK68" s="118">
        <v>10</v>
      </c>
      <c r="AL68" s="69"/>
      <c r="AM68" s="69"/>
      <c r="AN68" s="118">
        <f t="shared" si="0"/>
        <v>100</v>
      </c>
      <c r="AO68" s="118"/>
      <c r="AP68" s="118"/>
      <c r="AQ68" s="118" t="s">
        <v>124</v>
      </c>
      <c r="AR68" s="118"/>
      <c r="AS68" s="69"/>
      <c r="AT68" s="118" t="s">
        <v>124</v>
      </c>
      <c r="AU68" s="118"/>
      <c r="AV68" s="69"/>
      <c r="AW68" s="120" t="s">
        <v>597</v>
      </c>
      <c r="AX68" s="118" t="s">
        <v>598</v>
      </c>
      <c r="AY68" s="118" t="s">
        <v>124</v>
      </c>
      <c r="AZ68" s="118"/>
      <c r="BA68" s="118"/>
      <c r="BB68" s="118"/>
      <c r="BC68" s="198"/>
      <c r="BD68" s="118"/>
      <c r="BE68" s="120" t="s">
        <v>55</v>
      </c>
      <c r="BF68" s="552" t="s">
        <v>2066</v>
      </c>
      <c r="BG68" s="130">
        <v>0.2</v>
      </c>
      <c r="BH68" s="163" t="s">
        <v>2067</v>
      </c>
      <c r="BI68" s="163" t="s">
        <v>715</v>
      </c>
      <c r="BJ68" s="415">
        <v>43831</v>
      </c>
      <c r="BK68" s="68">
        <v>44195</v>
      </c>
      <c r="BL68" s="186" t="s">
        <v>2065</v>
      </c>
      <c r="BM68" s="549">
        <v>1</v>
      </c>
      <c r="BN68" s="343" t="s">
        <v>791</v>
      </c>
      <c r="BO68" s="208"/>
      <c r="BP68" s="208"/>
      <c r="BQ68" s="286"/>
      <c r="BR68" s="286"/>
      <c r="BS68" s="286"/>
      <c r="BT68" s="286"/>
      <c r="BU68" s="286"/>
      <c r="BV68" s="286"/>
      <c r="BW68" s="286"/>
      <c r="BX68" s="286"/>
      <c r="BY68" s="286"/>
      <c r="BZ68" s="286"/>
      <c r="CA68" s="286"/>
      <c r="CB68" s="286"/>
      <c r="CC68" s="286"/>
    </row>
    <row r="69" spans="1:81" ht="152.25" customHeight="1" x14ac:dyDescent="0.3">
      <c r="A69" s="632">
        <v>24</v>
      </c>
      <c r="B69" s="120" t="s">
        <v>685</v>
      </c>
      <c r="C69" s="120" t="s">
        <v>88</v>
      </c>
      <c r="D69" s="118" t="s">
        <v>855</v>
      </c>
      <c r="E69" s="120" t="s">
        <v>774</v>
      </c>
      <c r="F69" s="118" t="s">
        <v>124</v>
      </c>
      <c r="G69" s="118" t="s">
        <v>124</v>
      </c>
      <c r="H69" s="118" t="s">
        <v>124</v>
      </c>
      <c r="I69" s="118" t="s">
        <v>167</v>
      </c>
      <c r="J69" s="412" t="s">
        <v>775</v>
      </c>
      <c r="K69" s="120" t="s">
        <v>167</v>
      </c>
      <c r="L69" s="120" t="s">
        <v>167</v>
      </c>
      <c r="M69" s="606" t="s">
        <v>2045</v>
      </c>
      <c r="N69" s="412" t="s">
        <v>777</v>
      </c>
      <c r="O69" s="120" t="s">
        <v>232</v>
      </c>
      <c r="P69" s="120" t="s">
        <v>232</v>
      </c>
      <c r="Q69" s="120" t="s">
        <v>691</v>
      </c>
      <c r="R69" s="153" t="s">
        <v>787</v>
      </c>
      <c r="S69" s="118"/>
      <c r="T69" s="118"/>
      <c r="U69" s="118"/>
      <c r="V69" s="118"/>
      <c r="W69" s="412" t="s">
        <v>2047</v>
      </c>
      <c r="X69" s="120" t="s">
        <v>415</v>
      </c>
      <c r="Y69" s="118">
        <v>15</v>
      </c>
      <c r="Z69" s="118">
        <v>15</v>
      </c>
      <c r="AA69" s="118"/>
      <c r="AB69" s="118">
        <v>15</v>
      </c>
      <c r="AC69" s="118"/>
      <c r="AD69" s="118">
        <v>15</v>
      </c>
      <c r="AE69" s="118"/>
      <c r="AF69" s="118"/>
      <c r="AG69" s="118">
        <v>15</v>
      </c>
      <c r="AH69" s="118"/>
      <c r="AI69" s="118">
        <v>15</v>
      </c>
      <c r="AJ69" s="118"/>
      <c r="AK69" s="118">
        <v>10</v>
      </c>
      <c r="AL69" s="69"/>
      <c r="AM69" s="69"/>
      <c r="AN69" s="118">
        <f t="shared" si="0"/>
        <v>100</v>
      </c>
      <c r="AO69" s="118"/>
      <c r="AP69" s="118"/>
      <c r="AQ69" s="118" t="s">
        <v>124</v>
      </c>
      <c r="AR69" s="118"/>
      <c r="AS69" s="69"/>
      <c r="AT69" s="118" t="s">
        <v>124</v>
      </c>
      <c r="AU69" s="118"/>
      <c r="AV69" s="69"/>
      <c r="AW69" s="120" t="s">
        <v>597</v>
      </c>
      <c r="AX69" s="118" t="s">
        <v>598</v>
      </c>
      <c r="AY69" s="118" t="s">
        <v>124</v>
      </c>
      <c r="AZ69" s="118"/>
      <c r="BA69" s="118"/>
      <c r="BB69" s="118"/>
      <c r="BC69" s="198"/>
      <c r="BD69" s="118"/>
      <c r="BE69" s="120" t="s">
        <v>55</v>
      </c>
      <c r="BF69" s="412" t="s">
        <v>2068</v>
      </c>
      <c r="BG69" s="130">
        <v>0.2</v>
      </c>
      <c r="BH69" s="163" t="s">
        <v>2064</v>
      </c>
      <c r="BI69" s="163" t="s">
        <v>715</v>
      </c>
      <c r="BJ69" s="415">
        <v>43831</v>
      </c>
      <c r="BK69" s="68">
        <v>44195</v>
      </c>
      <c r="BL69" s="186" t="s">
        <v>2065</v>
      </c>
      <c r="BM69" s="549">
        <v>1</v>
      </c>
      <c r="BN69" s="343" t="s">
        <v>2049</v>
      </c>
      <c r="BO69" s="208"/>
      <c r="BP69" s="208"/>
      <c r="BQ69" s="286"/>
      <c r="BR69" s="286"/>
      <c r="BS69" s="286"/>
      <c r="BT69" s="286"/>
      <c r="BU69" s="286"/>
      <c r="BV69" s="286"/>
      <c r="BW69" s="286"/>
      <c r="BX69" s="286"/>
      <c r="BY69" s="286"/>
      <c r="BZ69" s="286"/>
      <c r="CA69" s="286"/>
      <c r="CB69" s="286"/>
      <c r="CC69" s="286"/>
    </row>
    <row r="70" spans="1:81" ht="182.25" customHeight="1" x14ac:dyDescent="0.3">
      <c r="A70" s="632">
        <v>25</v>
      </c>
      <c r="B70" s="120" t="s">
        <v>685</v>
      </c>
      <c r="C70" s="120" t="s">
        <v>88</v>
      </c>
      <c r="D70" s="118" t="s">
        <v>855</v>
      </c>
      <c r="E70" s="120" t="s">
        <v>800</v>
      </c>
      <c r="F70" s="259" t="s">
        <v>124</v>
      </c>
      <c r="G70" s="259" t="s">
        <v>167</v>
      </c>
      <c r="H70" s="259" t="s">
        <v>167</v>
      </c>
      <c r="I70" s="153" t="s">
        <v>2050</v>
      </c>
      <c r="J70" s="120" t="s">
        <v>802</v>
      </c>
      <c r="K70" s="120" t="s">
        <v>167</v>
      </c>
      <c r="L70" s="120" t="s">
        <v>167</v>
      </c>
      <c r="M70" s="606" t="s">
        <v>803</v>
      </c>
      <c r="N70" s="120" t="s">
        <v>2060</v>
      </c>
      <c r="O70" s="120" t="s">
        <v>232</v>
      </c>
      <c r="P70" s="120" t="s">
        <v>232</v>
      </c>
      <c r="Q70" s="120" t="s">
        <v>691</v>
      </c>
      <c r="R70" s="153" t="s">
        <v>715</v>
      </c>
      <c r="S70" s="118">
        <v>4</v>
      </c>
      <c r="T70" s="118">
        <v>5</v>
      </c>
      <c r="U70" s="118" t="s">
        <v>404</v>
      </c>
      <c r="V70" s="129"/>
      <c r="W70" s="163" t="s">
        <v>2053</v>
      </c>
      <c r="X70" s="120" t="s">
        <v>415</v>
      </c>
      <c r="Y70" s="118">
        <v>15</v>
      </c>
      <c r="Z70" s="118">
        <v>15</v>
      </c>
      <c r="AA70" s="118"/>
      <c r="AB70" s="118">
        <v>15</v>
      </c>
      <c r="AC70" s="118"/>
      <c r="AD70" s="118">
        <v>15</v>
      </c>
      <c r="AE70" s="118"/>
      <c r="AF70" s="118"/>
      <c r="AG70" s="118">
        <v>15</v>
      </c>
      <c r="AH70" s="118"/>
      <c r="AI70" s="118">
        <v>15</v>
      </c>
      <c r="AJ70" s="118"/>
      <c r="AK70" s="118">
        <v>10</v>
      </c>
      <c r="AL70" s="69"/>
      <c r="AM70" s="69"/>
      <c r="AN70" s="118">
        <f t="shared" si="0"/>
        <v>100</v>
      </c>
      <c r="AO70" s="118"/>
      <c r="AP70" s="118"/>
      <c r="AQ70" s="118" t="s">
        <v>124</v>
      </c>
      <c r="AR70" s="118"/>
      <c r="AS70" s="69"/>
      <c r="AT70" s="118" t="s">
        <v>124</v>
      </c>
      <c r="AU70" s="118"/>
      <c r="AV70" s="69"/>
      <c r="AW70" s="120" t="s">
        <v>597</v>
      </c>
      <c r="AX70" s="118" t="s">
        <v>598</v>
      </c>
      <c r="AY70" s="118" t="s">
        <v>124</v>
      </c>
      <c r="AZ70" s="118"/>
      <c r="BA70" s="198">
        <v>2</v>
      </c>
      <c r="BB70" s="118">
        <v>5</v>
      </c>
      <c r="BC70" s="198" t="s">
        <v>404</v>
      </c>
      <c r="BD70" s="129"/>
      <c r="BE70" s="120" t="s">
        <v>55</v>
      </c>
      <c r="BF70" s="163" t="s">
        <v>2056</v>
      </c>
      <c r="BG70" s="546">
        <v>0.4</v>
      </c>
      <c r="BH70" s="163" t="s">
        <v>2109</v>
      </c>
      <c r="BI70" s="163" t="s">
        <v>715</v>
      </c>
      <c r="BJ70" s="415">
        <v>43831</v>
      </c>
      <c r="BK70" s="415">
        <v>44195</v>
      </c>
      <c r="BL70" s="186" t="s">
        <v>2072</v>
      </c>
      <c r="BM70" s="549">
        <v>1</v>
      </c>
      <c r="BN70" s="589" t="s">
        <v>2069</v>
      </c>
      <c r="BO70" s="208"/>
      <c r="BP70" s="208"/>
      <c r="BQ70" s="286"/>
      <c r="BR70" s="286"/>
      <c r="BS70" s="286"/>
      <c r="BT70" s="286"/>
      <c r="BU70" s="286"/>
      <c r="BV70" s="286"/>
      <c r="BW70" s="286"/>
      <c r="BX70" s="286"/>
      <c r="BY70" s="286"/>
      <c r="BZ70" s="286"/>
      <c r="CA70" s="286"/>
      <c r="CB70" s="286"/>
      <c r="CC70" s="286"/>
    </row>
    <row r="71" spans="1:81" ht="182.25" customHeight="1" x14ac:dyDescent="0.3">
      <c r="A71" s="632">
        <v>25</v>
      </c>
      <c r="B71" s="120" t="s">
        <v>685</v>
      </c>
      <c r="C71" s="120" t="s">
        <v>88</v>
      </c>
      <c r="D71" s="118" t="s">
        <v>855</v>
      </c>
      <c r="E71" s="120" t="s">
        <v>800</v>
      </c>
      <c r="F71" s="259" t="s">
        <v>124</v>
      </c>
      <c r="G71" s="259" t="s">
        <v>167</v>
      </c>
      <c r="H71" s="259" t="s">
        <v>167</v>
      </c>
      <c r="I71" s="259" t="s">
        <v>167</v>
      </c>
      <c r="J71" s="120" t="s">
        <v>802</v>
      </c>
      <c r="K71" s="120" t="s">
        <v>167</v>
      </c>
      <c r="L71" s="120" t="s">
        <v>167</v>
      </c>
      <c r="M71" s="610" t="s">
        <v>2051</v>
      </c>
      <c r="N71" s="120" t="s">
        <v>2060</v>
      </c>
      <c r="O71" s="120" t="s">
        <v>232</v>
      </c>
      <c r="P71" s="120" t="s">
        <v>232</v>
      </c>
      <c r="Q71" s="120" t="s">
        <v>691</v>
      </c>
      <c r="R71" s="153" t="s">
        <v>692</v>
      </c>
      <c r="S71" s="118"/>
      <c r="T71" s="118"/>
      <c r="U71" s="118"/>
      <c r="V71" s="118"/>
      <c r="W71" s="163" t="s">
        <v>2054</v>
      </c>
      <c r="X71" s="120" t="s">
        <v>415</v>
      </c>
      <c r="Y71" s="118">
        <v>15</v>
      </c>
      <c r="Z71" s="118">
        <v>15</v>
      </c>
      <c r="AA71" s="118"/>
      <c r="AB71" s="118">
        <v>15</v>
      </c>
      <c r="AC71" s="118"/>
      <c r="AD71" s="118">
        <v>15</v>
      </c>
      <c r="AE71" s="118"/>
      <c r="AF71" s="118"/>
      <c r="AG71" s="118">
        <v>15</v>
      </c>
      <c r="AH71" s="118"/>
      <c r="AI71" s="118">
        <v>15</v>
      </c>
      <c r="AJ71" s="118"/>
      <c r="AK71" s="118">
        <v>10</v>
      </c>
      <c r="AL71" s="69"/>
      <c r="AM71" s="69"/>
      <c r="AN71" s="118">
        <f t="shared" ref="AN71:AN118" si="1">SUM(Y71:AM71)</f>
        <v>100</v>
      </c>
      <c r="AO71" s="118"/>
      <c r="AP71" s="118"/>
      <c r="AQ71" s="118" t="s">
        <v>124</v>
      </c>
      <c r="AR71" s="118"/>
      <c r="AS71" s="69"/>
      <c r="AT71" s="118" t="s">
        <v>124</v>
      </c>
      <c r="AU71" s="118"/>
      <c r="AV71" s="69"/>
      <c r="AW71" s="120" t="s">
        <v>597</v>
      </c>
      <c r="AX71" s="118" t="s">
        <v>598</v>
      </c>
      <c r="AY71" s="118" t="s">
        <v>124</v>
      </c>
      <c r="AZ71" s="118"/>
      <c r="BA71" s="118"/>
      <c r="BB71" s="118"/>
      <c r="BC71" s="198"/>
      <c r="BD71" s="118"/>
      <c r="BE71" s="120" t="s">
        <v>55</v>
      </c>
      <c r="BF71" s="163" t="s">
        <v>2057</v>
      </c>
      <c r="BG71" s="546">
        <v>0.3</v>
      </c>
      <c r="BH71" s="163" t="s">
        <v>2058</v>
      </c>
      <c r="BI71" s="163" t="s">
        <v>715</v>
      </c>
      <c r="BJ71" s="415">
        <v>43831</v>
      </c>
      <c r="BK71" s="415">
        <v>44195</v>
      </c>
      <c r="BL71" s="186" t="s">
        <v>2072</v>
      </c>
      <c r="BM71" s="549">
        <v>1</v>
      </c>
      <c r="BN71" s="548" t="s">
        <v>2110</v>
      </c>
      <c r="BO71" s="208"/>
      <c r="BP71" s="208"/>
      <c r="BQ71" s="286"/>
      <c r="BR71" s="286"/>
      <c r="BS71" s="286"/>
      <c r="BT71" s="286"/>
      <c r="BU71" s="286"/>
      <c r="BV71" s="286"/>
      <c r="BW71" s="286"/>
      <c r="BX71" s="286"/>
      <c r="BY71" s="286"/>
      <c r="BZ71" s="286"/>
      <c r="CA71" s="286"/>
      <c r="CB71" s="286"/>
      <c r="CC71" s="286"/>
    </row>
    <row r="72" spans="1:81" ht="182.25" customHeight="1" x14ac:dyDescent="0.3">
      <c r="A72" s="632">
        <v>25</v>
      </c>
      <c r="B72" s="120" t="s">
        <v>685</v>
      </c>
      <c r="C72" s="120" t="s">
        <v>88</v>
      </c>
      <c r="D72" s="118" t="s">
        <v>855</v>
      </c>
      <c r="E72" s="120" t="s">
        <v>800</v>
      </c>
      <c r="F72" s="259" t="s">
        <v>124</v>
      </c>
      <c r="G72" s="259" t="s">
        <v>167</v>
      </c>
      <c r="H72" s="259" t="s">
        <v>167</v>
      </c>
      <c r="I72" s="259" t="s">
        <v>167</v>
      </c>
      <c r="J72" s="120" t="s">
        <v>802</v>
      </c>
      <c r="K72" s="120" t="s">
        <v>167</v>
      </c>
      <c r="L72" s="120" t="s">
        <v>167</v>
      </c>
      <c r="M72" s="610" t="s">
        <v>2052</v>
      </c>
      <c r="N72" s="120" t="s">
        <v>2060</v>
      </c>
      <c r="O72" s="120" t="s">
        <v>232</v>
      </c>
      <c r="P72" s="120" t="s">
        <v>232</v>
      </c>
      <c r="Q72" s="120" t="s">
        <v>691</v>
      </c>
      <c r="R72" s="153" t="s">
        <v>715</v>
      </c>
      <c r="S72" s="118"/>
      <c r="T72" s="118"/>
      <c r="U72" s="118"/>
      <c r="V72" s="118"/>
      <c r="W72" s="163" t="s">
        <v>2055</v>
      </c>
      <c r="X72" s="120" t="s">
        <v>415</v>
      </c>
      <c r="Y72" s="118">
        <v>15</v>
      </c>
      <c r="Z72" s="118">
        <v>15</v>
      </c>
      <c r="AA72" s="118"/>
      <c r="AB72" s="118">
        <v>15</v>
      </c>
      <c r="AC72" s="118"/>
      <c r="AD72" s="118">
        <v>15</v>
      </c>
      <c r="AE72" s="118"/>
      <c r="AF72" s="118"/>
      <c r="AG72" s="118">
        <v>15</v>
      </c>
      <c r="AH72" s="118"/>
      <c r="AI72" s="118">
        <v>15</v>
      </c>
      <c r="AJ72" s="118"/>
      <c r="AK72" s="118">
        <v>10</v>
      </c>
      <c r="AL72" s="69"/>
      <c r="AM72" s="69"/>
      <c r="AN72" s="118">
        <f t="shared" ref="AN72" si="2">SUM(Y72:AM72)</f>
        <v>100</v>
      </c>
      <c r="AO72" s="118"/>
      <c r="AP72" s="118"/>
      <c r="AQ72" s="118" t="s">
        <v>124</v>
      </c>
      <c r="AR72" s="118"/>
      <c r="AS72" s="69"/>
      <c r="AT72" s="118" t="s">
        <v>124</v>
      </c>
      <c r="AU72" s="118"/>
      <c r="AV72" s="69"/>
      <c r="AW72" s="120" t="s">
        <v>597</v>
      </c>
      <c r="AX72" s="118" t="s">
        <v>598</v>
      </c>
      <c r="AY72" s="118" t="s">
        <v>124</v>
      </c>
      <c r="AZ72" s="118"/>
      <c r="BA72" s="118"/>
      <c r="BB72" s="118"/>
      <c r="BC72" s="198"/>
      <c r="BD72" s="118"/>
      <c r="BE72" s="120" t="s">
        <v>55</v>
      </c>
      <c r="BF72" s="547" t="s">
        <v>2070</v>
      </c>
      <c r="BG72" s="546">
        <v>0.3</v>
      </c>
      <c r="BH72" s="163" t="s">
        <v>2071</v>
      </c>
      <c r="BI72" s="163" t="s">
        <v>715</v>
      </c>
      <c r="BJ72" s="415">
        <v>43831</v>
      </c>
      <c r="BK72" s="415">
        <v>44195</v>
      </c>
      <c r="BL72" s="186" t="s">
        <v>2072</v>
      </c>
      <c r="BM72" s="549">
        <v>1</v>
      </c>
      <c r="BN72" s="343" t="s">
        <v>2042</v>
      </c>
      <c r="BO72" s="208"/>
      <c r="BP72" s="208"/>
      <c r="BQ72" s="286"/>
      <c r="BR72" s="286"/>
      <c r="BS72" s="286"/>
      <c r="BT72" s="286"/>
      <c r="BU72" s="286"/>
      <c r="BV72" s="286"/>
      <c r="BW72" s="286"/>
      <c r="BX72" s="286"/>
      <c r="BY72" s="286"/>
      <c r="BZ72" s="286"/>
      <c r="CA72" s="286"/>
      <c r="CB72" s="286"/>
      <c r="CC72" s="286"/>
    </row>
    <row r="73" spans="1:81" ht="176.25" customHeight="1" x14ac:dyDescent="0.3">
      <c r="A73" s="337">
        <v>26</v>
      </c>
      <c r="B73" s="120" t="s">
        <v>841</v>
      </c>
      <c r="C73" s="133" t="s">
        <v>76</v>
      </c>
      <c r="D73" s="118" t="s">
        <v>398</v>
      </c>
      <c r="E73" s="621" t="s">
        <v>993</v>
      </c>
      <c r="F73" s="259" t="s">
        <v>167</v>
      </c>
      <c r="G73" s="259" t="s">
        <v>167</v>
      </c>
      <c r="H73" s="259" t="s">
        <v>124</v>
      </c>
      <c r="I73" s="259" t="s">
        <v>167</v>
      </c>
      <c r="J73" s="412" t="s">
        <v>2421</v>
      </c>
      <c r="K73" s="259" t="s">
        <v>167</v>
      </c>
      <c r="L73" s="259" t="s">
        <v>167</v>
      </c>
      <c r="M73" s="622" t="s">
        <v>2422</v>
      </c>
      <c r="N73" s="629" t="s">
        <v>2423</v>
      </c>
      <c r="O73" s="120" t="s">
        <v>232</v>
      </c>
      <c r="P73" s="120" t="s">
        <v>232</v>
      </c>
      <c r="Q73" s="120" t="s">
        <v>412</v>
      </c>
      <c r="R73" s="624" t="s">
        <v>2371</v>
      </c>
      <c r="S73" s="118">
        <v>3</v>
      </c>
      <c r="T73" s="118">
        <v>3</v>
      </c>
      <c r="U73" s="118" t="s">
        <v>7</v>
      </c>
      <c r="V73" s="67"/>
      <c r="W73" s="163" t="s">
        <v>2424</v>
      </c>
      <c r="X73" s="120" t="s">
        <v>415</v>
      </c>
      <c r="Y73" s="118">
        <v>15</v>
      </c>
      <c r="Z73" s="118">
        <v>15</v>
      </c>
      <c r="AA73" s="118"/>
      <c r="AB73" s="118">
        <v>15</v>
      </c>
      <c r="AC73" s="118"/>
      <c r="AD73" s="118">
        <v>15</v>
      </c>
      <c r="AE73" s="118"/>
      <c r="AF73" s="118"/>
      <c r="AG73" s="118">
        <v>15</v>
      </c>
      <c r="AH73" s="118"/>
      <c r="AI73" s="118">
        <v>15</v>
      </c>
      <c r="AJ73" s="118"/>
      <c r="AK73" s="118">
        <v>10</v>
      </c>
      <c r="AL73" s="69"/>
      <c r="AM73" s="69"/>
      <c r="AN73" s="118">
        <f t="shared" ref="AN73:AN77" si="3">SUM(Y73:AM73)</f>
        <v>100</v>
      </c>
      <c r="AO73" s="118"/>
      <c r="AP73" s="118"/>
      <c r="AQ73" s="118" t="s">
        <v>124</v>
      </c>
      <c r="AR73" s="118"/>
      <c r="AS73" s="69"/>
      <c r="AT73" s="118" t="s">
        <v>124</v>
      </c>
      <c r="AU73" s="118"/>
      <c r="AV73" s="69"/>
      <c r="AW73" s="120" t="s">
        <v>597</v>
      </c>
      <c r="AX73" s="118" t="s">
        <v>598</v>
      </c>
      <c r="AY73" s="118" t="s">
        <v>124</v>
      </c>
      <c r="AZ73" s="118"/>
      <c r="BA73" s="118">
        <v>2</v>
      </c>
      <c r="BB73" s="118">
        <v>3</v>
      </c>
      <c r="BC73" s="198" t="s">
        <v>2</v>
      </c>
      <c r="BD73" s="119"/>
      <c r="BE73" s="120" t="s">
        <v>55</v>
      </c>
      <c r="BF73" s="626" t="s">
        <v>2427</v>
      </c>
      <c r="BG73" s="546">
        <v>0.5</v>
      </c>
      <c r="BH73" s="626" t="s">
        <v>2373</v>
      </c>
      <c r="BI73" s="625" t="s">
        <v>2375</v>
      </c>
      <c r="BJ73" s="415">
        <v>43831</v>
      </c>
      <c r="BK73" s="415">
        <v>44195</v>
      </c>
      <c r="BL73" s="626" t="s">
        <v>1769</v>
      </c>
      <c r="BM73" s="179">
        <v>4</v>
      </c>
      <c r="BN73" s="133" t="s">
        <v>2377</v>
      </c>
      <c r="BO73" s="208"/>
      <c r="BP73" s="208"/>
      <c r="BQ73" s="286"/>
      <c r="BR73" s="286"/>
      <c r="BS73" s="286"/>
      <c r="BT73" s="286"/>
      <c r="BU73" s="286"/>
      <c r="BV73" s="286"/>
      <c r="BW73" s="286"/>
      <c r="BX73" s="286"/>
      <c r="BY73" s="286"/>
      <c r="BZ73" s="286"/>
      <c r="CA73" s="286"/>
      <c r="CB73" s="286"/>
      <c r="CC73" s="286"/>
    </row>
    <row r="74" spans="1:81" ht="180" customHeight="1" x14ac:dyDescent="0.3">
      <c r="A74" s="337">
        <v>26</v>
      </c>
      <c r="B74" s="120" t="s">
        <v>841</v>
      </c>
      <c r="C74" s="133" t="s">
        <v>76</v>
      </c>
      <c r="D74" s="118" t="s">
        <v>398</v>
      </c>
      <c r="E74" s="621" t="s">
        <v>993</v>
      </c>
      <c r="F74" s="259" t="s">
        <v>167</v>
      </c>
      <c r="G74" s="259" t="s">
        <v>167</v>
      </c>
      <c r="H74" s="259" t="s">
        <v>124</v>
      </c>
      <c r="I74" s="259" t="s">
        <v>167</v>
      </c>
      <c r="J74" s="412" t="s">
        <v>2421</v>
      </c>
      <c r="K74" s="259" t="s">
        <v>167</v>
      </c>
      <c r="L74" s="259" t="s">
        <v>167</v>
      </c>
      <c r="M74" s="623" t="s">
        <v>2370</v>
      </c>
      <c r="N74" s="629" t="s">
        <v>2423</v>
      </c>
      <c r="O74" s="120" t="s">
        <v>232</v>
      </c>
      <c r="P74" s="120" t="s">
        <v>232</v>
      </c>
      <c r="Q74" s="120" t="s">
        <v>412</v>
      </c>
      <c r="R74" s="624" t="s">
        <v>2371</v>
      </c>
      <c r="S74" s="118"/>
      <c r="T74" s="118"/>
      <c r="U74" s="118"/>
      <c r="V74" s="118"/>
      <c r="W74" s="163" t="s">
        <v>2425</v>
      </c>
      <c r="X74" s="120" t="s">
        <v>415</v>
      </c>
      <c r="Y74" s="118">
        <v>15</v>
      </c>
      <c r="Z74" s="118">
        <v>15</v>
      </c>
      <c r="AA74" s="118"/>
      <c r="AB74" s="118">
        <v>15</v>
      </c>
      <c r="AC74" s="118"/>
      <c r="AD74" s="118">
        <v>15</v>
      </c>
      <c r="AE74" s="118"/>
      <c r="AF74" s="118"/>
      <c r="AG74" s="118">
        <v>15</v>
      </c>
      <c r="AH74" s="118"/>
      <c r="AI74" s="118">
        <v>15</v>
      </c>
      <c r="AJ74" s="118"/>
      <c r="AK74" s="118">
        <v>10</v>
      </c>
      <c r="AL74" s="69"/>
      <c r="AM74" s="69"/>
      <c r="AN74" s="118">
        <f t="shared" si="3"/>
        <v>100</v>
      </c>
      <c r="AO74" s="118"/>
      <c r="AP74" s="118"/>
      <c r="AQ74" s="118" t="s">
        <v>124</v>
      </c>
      <c r="AR74" s="118"/>
      <c r="AS74" s="69"/>
      <c r="AT74" s="118" t="s">
        <v>124</v>
      </c>
      <c r="AU74" s="118"/>
      <c r="AV74" s="69"/>
      <c r="AW74" s="120" t="s">
        <v>597</v>
      </c>
      <c r="AX74" s="118" t="s">
        <v>598</v>
      </c>
      <c r="AY74" s="118" t="s">
        <v>124</v>
      </c>
      <c r="AZ74" s="118"/>
      <c r="BA74" s="118"/>
      <c r="BB74" s="118"/>
      <c r="BC74" s="198"/>
      <c r="BD74" s="118"/>
      <c r="BE74" s="120" t="s">
        <v>55</v>
      </c>
      <c r="BF74" s="626" t="s">
        <v>2428</v>
      </c>
      <c r="BG74" s="546">
        <v>0.5</v>
      </c>
      <c r="BH74" s="626" t="s">
        <v>2374</v>
      </c>
      <c r="BI74" s="625" t="s">
        <v>2376</v>
      </c>
      <c r="BJ74" s="415">
        <v>43831</v>
      </c>
      <c r="BK74" s="415">
        <v>44195</v>
      </c>
      <c r="BL74" s="626" t="s">
        <v>1769</v>
      </c>
      <c r="BM74" s="177">
        <v>1</v>
      </c>
      <c r="BN74" s="133" t="s">
        <v>2378</v>
      </c>
      <c r="BO74" s="208"/>
      <c r="BP74" s="208"/>
      <c r="BQ74" s="286"/>
      <c r="BR74" s="286"/>
      <c r="BS74" s="286"/>
      <c r="BT74" s="286"/>
      <c r="BU74" s="286"/>
      <c r="BV74" s="286"/>
      <c r="BW74" s="286"/>
      <c r="BX74" s="286"/>
      <c r="BY74" s="286"/>
      <c r="BZ74" s="286"/>
      <c r="CA74" s="286"/>
      <c r="CB74" s="286"/>
      <c r="CC74" s="286"/>
    </row>
    <row r="75" spans="1:81" ht="389.1" customHeight="1" x14ac:dyDescent="0.3">
      <c r="A75" s="337">
        <v>26</v>
      </c>
      <c r="B75" s="120" t="s">
        <v>841</v>
      </c>
      <c r="C75" s="133" t="s">
        <v>76</v>
      </c>
      <c r="D75" s="118" t="s">
        <v>398</v>
      </c>
      <c r="E75" s="621" t="s">
        <v>993</v>
      </c>
      <c r="F75" s="259" t="s">
        <v>167</v>
      </c>
      <c r="G75" s="259" t="s">
        <v>167</v>
      </c>
      <c r="H75" s="259" t="s">
        <v>124</v>
      </c>
      <c r="I75" s="259" t="s">
        <v>167</v>
      </c>
      <c r="J75" s="412" t="s">
        <v>2421</v>
      </c>
      <c r="K75" s="259" t="s">
        <v>167</v>
      </c>
      <c r="L75" s="259" t="s">
        <v>167</v>
      </c>
      <c r="M75" s="259" t="s">
        <v>167</v>
      </c>
      <c r="N75" s="629" t="s">
        <v>2423</v>
      </c>
      <c r="O75" s="120" t="s">
        <v>232</v>
      </c>
      <c r="P75" s="120" t="s">
        <v>232</v>
      </c>
      <c r="Q75" s="120" t="s">
        <v>412</v>
      </c>
      <c r="R75" s="624" t="s">
        <v>2371</v>
      </c>
      <c r="S75" s="118"/>
      <c r="T75" s="118"/>
      <c r="U75" s="118"/>
      <c r="V75" s="118"/>
      <c r="W75" s="163" t="s">
        <v>2372</v>
      </c>
      <c r="X75" s="120" t="s">
        <v>415</v>
      </c>
      <c r="Y75" s="118">
        <v>15</v>
      </c>
      <c r="Z75" s="118">
        <v>15</v>
      </c>
      <c r="AA75" s="118"/>
      <c r="AB75" s="118">
        <v>15</v>
      </c>
      <c r="AC75" s="118"/>
      <c r="AD75" s="118">
        <v>15</v>
      </c>
      <c r="AE75" s="118"/>
      <c r="AF75" s="118"/>
      <c r="AG75" s="118">
        <v>15</v>
      </c>
      <c r="AH75" s="118"/>
      <c r="AI75" s="118">
        <v>15</v>
      </c>
      <c r="AJ75" s="118"/>
      <c r="AK75" s="118">
        <v>10</v>
      </c>
      <c r="AL75" s="69"/>
      <c r="AM75" s="69"/>
      <c r="AN75" s="118">
        <f t="shared" si="3"/>
        <v>100</v>
      </c>
      <c r="AO75" s="118"/>
      <c r="AP75" s="118"/>
      <c r="AQ75" s="118" t="s">
        <v>124</v>
      </c>
      <c r="AR75" s="118"/>
      <c r="AS75" s="69"/>
      <c r="AT75" s="118"/>
      <c r="AU75" s="118" t="s">
        <v>124</v>
      </c>
      <c r="AV75" s="69"/>
      <c r="AW75" s="120" t="s">
        <v>465</v>
      </c>
      <c r="AX75" s="118" t="s">
        <v>2</v>
      </c>
      <c r="AY75" s="118" t="s">
        <v>124</v>
      </c>
      <c r="AZ75" s="118"/>
      <c r="BA75" s="118"/>
      <c r="BB75" s="118"/>
      <c r="BC75" s="198"/>
      <c r="BD75" s="118"/>
      <c r="BE75" s="120" t="s">
        <v>167</v>
      </c>
      <c r="BF75" s="120" t="s">
        <v>167</v>
      </c>
      <c r="BG75" s="120" t="s">
        <v>167</v>
      </c>
      <c r="BH75" s="120" t="s">
        <v>167</v>
      </c>
      <c r="BI75" s="120" t="s">
        <v>167</v>
      </c>
      <c r="BJ75" s="120" t="s">
        <v>167</v>
      </c>
      <c r="BK75" s="120" t="s">
        <v>167</v>
      </c>
      <c r="BL75" s="120" t="s">
        <v>167</v>
      </c>
      <c r="BM75" s="120" t="s">
        <v>167</v>
      </c>
      <c r="BN75" s="120" t="s">
        <v>167</v>
      </c>
      <c r="BO75" s="208"/>
      <c r="BP75" s="208"/>
      <c r="BQ75" s="286"/>
      <c r="BR75" s="286"/>
      <c r="BS75" s="286"/>
      <c r="BT75" s="286"/>
      <c r="BU75" s="286"/>
      <c r="BV75" s="286"/>
      <c r="BW75" s="286"/>
      <c r="BX75" s="286"/>
      <c r="BY75" s="286"/>
      <c r="BZ75" s="286"/>
      <c r="CA75" s="286"/>
      <c r="CB75" s="286"/>
      <c r="CC75" s="286"/>
    </row>
    <row r="76" spans="1:81" ht="389.1" customHeight="1" x14ac:dyDescent="0.3">
      <c r="A76" s="337">
        <v>26</v>
      </c>
      <c r="B76" s="120" t="s">
        <v>841</v>
      </c>
      <c r="C76" s="133" t="s">
        <v>76</v>
      </c>
      <c r="D76" s="118" t="s">
        <v>398</v>
      </c>
      <c r="E76" s="621" t="s">
        <v>993</v>
      </c>
      <c r="F76" s="259" t="s">
        <v>167</v>
      </c>
      <c r="G76" s="259" t="s">
        <v>167</v>
      </c>
      <c r="H76" s="259" t="s">
        <v>124</v>
      </c>
      <c r="I76" s="259" t="s">
        <v>167</v>
      </c>
      <c r="J76" s="412" t="s">
        <v>2421</v>
      </c>
      <c r="K76" s="259" t="s">
        <v>167</v>
      </c>
      <c r="L76" s="259" t="s">
        <v>167</v>
      </c>
      <c r="M76" s="259" t="s">
        <v>167</v>
      </c>
      <c r="N76" s="629" t="s">
        <v>2423</v>
      </c>
      <c r="O76" s="120" t="s">
        <v>232</v>
      </c>
      <c r="P76" s="120" t="s">
        <v>232</v>
      </c>
      <c r="Q76" s="120" t="s">
        <v>412</v>
      </c>
      <c r="R76" s="624" t="s">
        <v>2371</v>
      </c>
      <c r="S76" s="118"/>
      <c r="T76" s="118"/>
      <c r="U76" s="118"/>
      <c r="V76" s="118"/>
      <c r="W76" s="163" t="s">
        <v>2426</v>
      </c>
      <c r="X76" s="120" t="s">
        <v>415</v>
      </c>
      <c r="Y76" s="118">
        <v>15</v>
      </c>
      <c r="Z76" s="118">
        <v>15</v>
      </c>
      <c r="AA76" s="118"/>
      <c r="AB76" s="118">
        <v>15</v>
      </c>
      <c r="AC76" s="118"/>
      <c r="AD76" s="118">
        <v>15</v>
      </c>
      <c r="AE76" s="118"/>
      <c r="AF76" s="118"/>
      <c r="AG76" s="118">
        <v>15</v>
      </c>
      <c r="AH76" s="118"/>
      <c r="AI76" s="118">
        <v>15</v>
      </c>
      <c r="AJ76" s="118"/>
      <c r="AK76" s="118">
        <v>10</v>
      </c>
      <c r="AL76" s="69"/>
      <c r="AM76" s="69"/>
      <c r="AN76" s="118">
        <f t="shared" si="3"/>
        <v>100</v>
      </c>
      <c r="AO76" s="118"/>
      <c r="AP76" s="118"/>
      <c r="AQ76" s="118" t="s">
        <v>124</v>
      </c>
      <c r="AR76" s="118"/>
      <c r="AS76" s="69"/>
      <c r="AT76" s="118"/>
      <c r="AU76" s="118" t="s">
        <v>124</v>
      </c>
      <c r="AV76" s="69"/>
      <c r="AW76" s="120" t="s">
        <v>465</v>
      </c>
      <c r="AX76" s="118" t="s">
        <v>2</v>
      </c>
      <c r="AY76" s="118" t="s">
        <v>124</v>
      </c>
      <c r="AZ76" s="118"/>
      <c r="BA76" s="118"/>
      <c r="BB76" s="118"/>
      <c r="BC76" s="198"/>
      <c r="BD76" s="118"/>
      <c r="BE76" s="120" t="s">
        <v>167</v>
      </c>
      <c r="BF76" s="120" t="s">
        <v>167</v>
      </c>
      <c r="BG76" s="120" t="s">
        <v>167</v>
      </c>
      <c r="BH76" s="120" t="s">
        <v>167</v>
      </c>
      <c r="BI76" s="120" t="s">
        <v>167</v>
      </c>
      <c r="BJ76" s="120" t="s">
        <v>167</v>
      </c>
      <c r="BK76" s="120" t="s">
        <v>167</v>
      </c>
      <c r="BL76" s="120" t="s">
        <v>167</v>
      </c>
      <c r="BM76" s="120" t="s">
        <v>167</v>
      </c>
      <c r="BN76" s="120" t="s">
        <v>167</v>
      </c>
      <c r="BO76" s="208"/>
      <c r="BP76" s="208"/>
      <c r="BQ76" s="286"/>
      <c r="BR76" s="286"/>
      <c r="BS76" s="286"/>
      <c r="BT76" s="286"/>
      <c r="BU76" s="286"/>
      <c r="BV76" s="286"/>
      <c r="BW76" s="286"/>
      <c r="BX76" s="286"/>
      <c r="BY76" s="286"/>
      <c r="BZ76" s="286"/>
      <c r="CA76" s="286"/>
      <c r="CB76" s="286"/>
      <c r="CC76" s="286"/>
    </row>
    <row r="77" spans="1:81" s="342" customFormat="1" ht="204" customHeight="1" x14ac:dyDescent="0.3">
      <c r="A77" s="351">
        <v>27</v>
      </c>
      <c r="B77" s="120" t="s">
        <v>841</v>
      </c>
      <c r="C77" s="133" t="s">
        <v>76</v>
      </c>
      <c r="D77" s="259" t="s">
        <v>445</v>
      </c>
      <c r="E77" s="161" t="s">
        <v>2396</v>
      </c>
      <c r="F77" s="134" t="s">
        <v>124</v>
      </c>
      <c r="G77" s="134" t="s">
        <v>124</v>
      </c>
      <c r="H77" s="134" t="s">
        <v>167</v>
      </c>
      <c r="I77" s="134" t="s">
        <v>167</v>
      </c>
      <c r="J77" s="161" t="s">
        <v>2398</v>
      </c>
      <c r="K77" s="134" t="s">
        <v>167</v>
      </c>
      <c r="L77" s="134" t="s">
        <v>167</v>
      </c>
      <c r="M77" s="161" t="s">
        <v>1446</v>
      </c>
      <c r="N77" s="161" t="s">
        <v>1447</v>
      </c>
      <c r="O77" s="133" t="s">
        <v>232</v>
      </c>
      <c r="P77" s="133" t="s">
        <v>232</v>
      </c>
      <c r="Q77" s="134" t="s">
        <v>477</v>
      </c>
      <c r="R77" s="161" t="s">
        <v>2400</v>
      </c>
      <c r="S77" s="134">
        <v>3</v>
      </c>
      <c r="T77" s="134">
        <v>4</v>
      </c>
      <c r="U77" s="134" t="s">
        <v>404</v>
      </c>
      <c r="V77" s="260"/>
      <c r="W77" s="161" t="s">
        <v>2402</v>
      </c>
      <c r="X77" s="134" t="s">
        <v>415</v>
      </c>
      <c r="Y77" s="261">
        <v>15</v>
      </c>
      <c r="Z77" s="261">
        <v>15</v>
      </c>
      <c r="AA77" s="261"/>
      <c r="AB77" s="261">
        <v>15</v>
      </c>
      <c r="AC77" s="261"/>
      <c r="AD77" s="261">
        <v>15</v>
      </c>
      <c r="AE77" s="261"/>
      <c r="AF77" s="261"/>
      <c r="AG77" s="261">
        <v>15</v>
      </c>
      <c r="AH77" s="261"/>
      <c r="AI77" s="261">
        <v>15</v>
      </c>
      <c r="AJ77" s="261"/>
      <c r="AK77" s="261">
        <v>10</v>
      </c>
      <c r="AL77" s="306"/>
      <c r="AM77" s="306"/>
      <c r="AN77" s="118">
        <f t="shared" si="3"/>
        <v>100</v>
      </c>
      <c r="AO77" s="134"/>
      <c r="AP77" s="134"/>
      <c r="AQ77" s="134" t="s">
        <v>124</v>
      </c>
      <c r="AR77" s="628"/>
      <c r="AS77" s="628"/>
      <c r="AT77" s="134" t="s">
        <v>124</v>
      </c>
      <c r="AU77" s="134"/>
      <c r="AV77" s="628"/>
      <c r="AW77" s="242" t="s">
        <v>597</v>
      </c>
      <c r="AX77" s="261" t="s">
        <v>598</v>
      </c>
      <c r="AY77" s="134" t="s">
        <v>124</v>
      </c>
      <c r="AZ77" s="134"/>
      <c r="BA77" s="134">
        <v>1</v>
      </c>
      <c r="BB77" s="134">
        <v>4</v>
      </c>
      <c r="BC77" s="356" t="s">
        <v>407</v>
      </c>
      <c r="BD77" s="262"/>
      <c r="BE77" s="133" t="s">
        <v>55</v>
      </c>
      <c r="BF77" s="413" t="s">
        <v>2439</v>
      </c>
      <c r="BG77" s="410">
        <v>1</v>
      </c>
      <c r="BH77" s="161" t="s">
        <v>2366</v>
      </c>
      <c r="BI77" s="161" t="s">
        <v>2400</v>
      </c>
      <c r="BJ77" s="415">
        <v>43831</v>
      </c>
      <c r="BK77" s="415">
        <v>44195</v>
      </c>
      <c r="BL77" s="161" t="s">
        <v>167</v>
      </c>
      <c r="BM77" s="161" t="s">
        <v>1727</v>
      </c>
      <c r="BN77" s="247" t="s">
        <v>2440</v>
      </c>
      <c r="BO77" s="134"/>
      <c r="BP77" s="134"/>
      <c r="BQ77" s="628"/>
      <c r="BR77" s="628"/>
      <c r="BS77" s="628"/>
      <c r="BT77" s="628"/>
      <c r="BU77" s="628"/>
      <c r="BV77" s="628"/>
      <c r="BW77" s="628"/>
      <c r="BX77" s="628"/>
      <c r="BY77" s="628"/>
      <c r="BZ77" s="628"/>
      <c r="CA77" s="628"/>
      <c r="CB77" s="628"/>
      <c r="CC77" s="628"/>
    </row>
    <row r="78" spans="1:81" ht="182.25" customHeight="1" x14ac:dyDescent="0.3">
      <c r="A78" s="272">
        <v>28</v>
      </c>
      <c r="B78" s="120" t="s">
        <v>77</v>
      </c>
      <c r="C78" s="120" t="s">
        <v>816</v>
      </c>
      <c r="D78" s="118" t="s">
        <v>398</v>
      </c>
      <c r="E78" s="120" t="s">
        <v>817</v>
      </c>
      <c r="F78" s="118" t="s">
        <v>124</v>
      </c>
      <c r="G78" s="118" t="s">
        <v>124</v>
      </c>
      <c r="H78" s="118" t="s">
        <v>167</v>
      </c>
      <c r="I78" s="118" t="s">
        <v>167</v>
      </c>
      <c r="J78" s="120" t="s">
        <v>818</v>
      </c>
      <c r="K78" s="120" t="s">
        <v>167</v>
      </c>
      <c r="L78" s="120" t="s">
        <v>167</v>
      </c>
      <c r="M78" s="606" t="s">
        <v>819</v>
      </c>
      <c r="N78" s="120" t="s">
        <v>820</v>
      </c>
      <c r="O78" s="120" t="s">
        <v>232</v>
      </c>
      <c r="P78" s="120" t="s">
        <v>232</v>
      </c>
      <c r="Q78" s="120" t="s">
        <v>402</v>
      </c>
      <c r="R78" s="120" t="s">
        <v>794</v>
      </c>
      <c r="S78" s="118">
        <v>3</v>
      </c>
      <c r="T78" s="118">
        <v>3</v>
      </c>
      <c r="U78" s="118" t="s">
        <v>7</v>
      </c>
      <c r="V78" s="67"/>
      <c r="W78" s="120" t="s">
        <v>821</v>
      </c>
      <c r="X78" s="120" t="s">
        <v>415</v>
      </c>
      <c r="Y78" s="118">
        <v>15</v>
      </c>
      <c r="Z78" s="118">
        <v>15</v>
      </c>
      <c r="AA78" s="118"/>
      <c r="AB78" s="118">
        <v>15</v>
      </c>
      <c r="AC78" s="118"/>
      <c r="AD78" s="118">
        <v>15</v>
      </c>
      <c r="AE78" s="118"/>
      <c r="AF78" s="118"/>
      <c r="AG78" s="118">
        <v>15</v>
      </c>
      <c r="AH78" s="118"/>
      <c r="AI78" s="118">
        <v>15</v>
      </c>
      <c r="AJ78" s="118"/>
      <c r="AK78" s="118">
        <v>10</v>
      </c>
      <c r="AL78" s="69"/>
      <c r="AM78" s="69"/>
      <c r="AN78" s="118">
        <f t="shared" si="1"/>
        <v>100</v>
      </c>
      <c r="AO78" s="118"/>
      <c r="AP78" s="118"/>
      <c r="AQ78" s="118" t="s">
        <v>124</v>
      </c>
      <c r="AR78" s="118"/>
      <c r="AS78" s="69"/>
      <c r="AT78" s="118" t="s">
        <v>124</v>
      </c>
      <c r="AU78" s="118"/>
      <c r="AV78" s="69"/>
      <c r="AW78" s="120" t="s">
        <v>597</v>
      </c>
      <c r="AX78" s="118" t="s">
        <v>598</v>
      </c>
      <c r="AY78" s="118" t="s">
        <v>124</v>
      </c>
      <c r="AZ78" s="118"/>
      <c r="BA78" s="118">
        <v>1</v>
      </c>
      <c r="BB78" s="118">
        <v>3</v>
      </c>
      <c r="BC78" s="198" t="s">
        <v>2</v>
      </c>
      <c r="BD78" s="119"/>
      <c r="BE78" s="120" t="s">
        <v>55</v>
      </c>
      <c r="BF78" s="545" t="s">
        <v>2252</v>
      </c>
      <c r="BG78" s="292">
        <v>0.7</v>
      </c>
      <c r="BH78" s="120" t="s">
        <v>822</v>
      </c>
      <c r="BI78" s="120" t="s">
        <v>2369</v>
      </c>
      <c r="BJ78" s="68">
        <v>43831</v>
      </c>
      <c r="BK78" s="68">
        <v>44195</v>
      </c>
      <c r="BL78" s="120" t="s">
        <v>823</v>
      </c>
      <c r="BM78" s="130">
        <v>1</v>
      </c>
      <c r="BN78" s="343" t="s">
        <v>824</v>
      </c>
      <c r="BO78" s="208"/>
      <c r="BP78" s="208"/>
      <c r="BQ78" s="286"/>
      <c r="BR78" s="286"/>
      <c r="BS78" s="286"/>
      <c r="BT78" s="286"/>
      <c r="BU78" s="286"/>
      <c r="BV78" s="286"/>
      <c r="BW78" s="286"/>
      <c r="BX78" s="286"/>
      <c r="BY78" s="286"/>
      <c r="BZ78" s="286"/>
      <c r="CA78" s="286"/>
      <c r="CB78" s="286"/>
      <c r="CC78" s="286"/>
    </row>
    <row r="79" spans="1:81" ht="182.25" customHeight="1" x14ac:dyDescent="0.3">
      <c r="A79" s="272">
        <v>28</v>
      </c>
      <c r="B79" s="120" t="s">
        <v>77</v>
      </c>
      <c r="C79" s="120" t="s">
        <v>816</v>
      </c>
      <c r="D79" s="118" t="s">
        <v>398</v>
      </c>
      <c r="E79" s="120" t="s">
        <v>817</v>
      </c>
      <c r="F79" s="118" t="s">
        <v>124</v>
      </c>
      <c r="G79" s="118" t="s">
        <v>124</v>
      </c>
      <c r="H79" s="118" t="s">
        <v>167</v>
      </c>
      <c r="I79" s="118" t="s">
        <v>167</v>
      </c>
      <c r="J79" s="120" t="s">
        <v>818</v>
      </c>
      <c r="K79" s="120" t="s">
        <v>167</v>
      </c>
      <c r="L79" s="120" t="s">
        <v>167</v>
      </c>
      <c r="M79" s="606" t="s">
        <v>825</v>
      </c>
      <c r="N79" s="120" t="s">
        <v>820</v>
      </c>
      <c r="O79" s="120" t="s">
        <v>232</v>
      </c>
      <c r="P79" s="120" t="s">
        <v>232</v>
      </c>
      <c r="Q79" s="120" t="s">
        <v>402</v>
      </c>
      <c r="R79" s="120" t="s">
        <v>794</v>
      </c>
      <c r="S79" s="118"/>
      <c r="T79" s="118"/>
      <c r="U79" s="118"/>
      <c r="V79" s="118"/>
      <c r="W79" s="120" t="s">
        <v>826</v>
      </c>
      <c r="X79" s="120" t="s">
        <v>415</v>
      </c>
      <c r="Y79" s="118">
        <v>15</v>
      </c>
      <c r="Z79" s="118">
        <v>15</v>
      </c>
      <c r="AA79" s="118"/>
      <c r="AB79" s="118">
        <v>15</v>
      </c>
      <c r="AC79" s="118"/>
      <c r="AD79" s="118">
        <v>15</v>
      </c>
      <c r="AE79" s="118"/>
      <c r="AF79" s="118"/>
      <c r="AG79" s="118">
        <v>15</v>
      </c>
      <c r="AH79" s="118"/>
      <c r="AI79" s="118">
        <v>15</v>
      </c>
      <c r="AJ79" s="118"/>
      <c r="AK79" s="118">
        <v>10</v>
      </c>
      <c r="AL79" s="69"/>
      <c r="AM79" s="69"/>
      <c r="AN79" s="118">
        <f t="shared" si="1"/>
        <v>100</v>
      </c>
      <c r="AO79" s="118"/>
      <c r="AP79" s="118"/>
      <c r="AQ79" s="118" t="s">
        <v>124</v>
      </c>
      <c r="AR79" s="118"/>
      <c r="AS79" s="69"/>
      <c r="AT79" s="118" t="s">
        <v>124</v>
      </c>
      <c r="AU79" s="118"/>
      <c r="AV79" s="69"/>
      <c r="AW79" s="120" t="s">
        <v>597</v>
      </c>
      <c r="AX79" s="118" t="s">
        <v>598</v>
      </c>
      <c r="AY79" s="118" t="s">
        <v>124</v>
      </c>
      <c r="AZ79" s="118"/>
      <c r="BA79" s="118"/>
      <c r="BB79" s="118"/>
      <c r="BC79" s="198"/>
      <c r="BD79" s="118"/>
      <c r="BE79" s="120" t="s">
        <v>55</v>
      </c>
      <c r="BF79" s="545" t="s">
        <v>2253</v>
      </c>
      <c r="BG79" s="273">
        <v>0.3</v>
      </c>
      <c r="BH79" s="120" t="s">
        <v>827</v>
      </c>
      <c r="BI79" s="120" t="s">
        <v>2367</v>
      </c>
      <c r="BJ79" s="68">
        <v>43831</v>
      </c>
      <c r="BK79" s="68">
        <v>44195</v>
      </c>
      <c r="BL79" s="120" t="s">
        <v>823</v>
      </c>
      <c r="BM79" s="130">
        <v>1</v>
      </c>
      <c r="BN79" s="343" t="s">
        <v>828</v>
      </c>
      <c r="BO79" s="208"/>
      <c r="BP79" s="208"/>
      <c r="BQ79" s="286"/>
      <c r="BR79" s="286"/>
      <c r="BS79" s="286"/>
      <c r="BT79" s="286"/>
      <c r="BU79" s="286"/>
      <c r="BV79" s="286"/>
      <c r="BW79" s="286"/>
      <c r="BX79" s="286"/>
      <c r="BY79" s="286"/>
      <c r="BZ79" s="286"/>
      <c r="CA79" s="286"/>
      <c r="CB79" s="286"/>
      <c r="CC79" s="286"/>
    </row>
    <row r="80" spans="1:81" s="342" customFormat="1" ht="187.5" customHeight="1" x14ac:dyDescent="0.3">
      <c r="A80" s="351">
        <v>29</v>
      </c>
      <c r="B80" s="120" t="s">
        <v>841</v>
      </c>
      <c r="C80" s="133" t="s">
        <v>76</v>
      </c>
      <c r="D80" s="261" t="s">
        <v>445</v>
      </c>
      <c r="E80" s="161" t="s">
        <v>2404</v>
      </c>
      <c r="F80" s="134" t="s">
        <v>124</v>
      </c>
      <c r="G80" s="134" t="s">
        <v>124</v>
      </c>
      <c r="H80" s="134" t="s">
        <v>167</v>
      </c>
      <c r="I80" s="134" t="s">
        <v>167</v>
      </c>
      <c r="J80" s="413" t="s">
        <v>2406</v>
      </c>
      <c r="K80" s="134" t="s">
        <v>167</v>
      </c>
      <c r="L80" s="134" t="s">
        <v>167</v>
      </c>
      <c r="M80" s="413" t="s">
        <v>2408</v>
      </c>
      <c r="N80" s="161" t="s">
        <v>1448</v>
      </c>
      <c r="O80" s="133" t="s">
        <v>232</v>
      </c>
      <c r="P80" s="133" t="s">
        <v>232</v>
      </c>
      <c r="Q80" s="134" t="s">
        <v>477</v>
      </c>
      <c r="R80" s="161" t="s">
        <v>2400</v>
      </c>
      <c r="S80" s="134">
        <v>3</v>
      </c>
      <c r="T80" s="134">
        <v>4</v>
      </c>
      <c r="U80" s="134" t="s">
        <v>404</v>
      </c>
      <c r="V80" s="260"/>
      <c r="W80" s="161" t="s">
        <v>2410</v>
      </c>
      <c r="X80" s="134" t="s">
        <v>415</v>
      </c>
      <c r="Y80" s="261">
        <v>15</v>
      </c>
      <c r="Z80" s="261">
        <v>15</v>
      </c>
      <c r="AA80" s="261"/>
      <c r="AB80" s="261">
        <v>15</v>
      </c>
      <c r="AC80" s="261"/>
      <c r="AD80" s="261">
        <v>15</v>
      </c>
      <c r="AE80" s="261"/>
      <c r="AF80" s="261"/>
      <c r="AG80" s="261">
        <v>15</v>
      </c>
      <c r="AH80" s="261"/>
      <c r="AI80" s="261">
        <v>15</v>
      </c>
      <c r="AJ80" s="261"/>
      <c r="AK80" s="261">
        <v>10</v>
      </c>
      <c r="AL80" s="306"/>
      <c r="AM80" s="306"/>
      <c r="AN80" s="118">
        <f t="shared" si="1"/>
        <v>100</v>
      </c>
      <c r="AO80" s="240"/>
      <c r="AP80" s="240"/>
      <c r="AQ80" s="240" t="s">
        <v>124</v>
      </c>
      <c r="AR80" s="307"/>
      <c r="AS80" s="307"/>
      <c r="AT80" s="240" t="s">
        <v>124</v>
      </c>
      <c r="AU80" s="240"/>
      <c r="AV80" s="307"/>
      <c r="AW80" s="242" t="s">
        <v>597</v>
      </c>
      <c r="AX80" s="261" t="s">
        <v>598</v>
      </c>
      <c r="AY80" s="240" t="s">
        <v>124</v>
      </c>
      <c r="AZ80" s="240"/>
      <c r="BA80" s="240">
        <v>1</v>
      </c>
      <c r="BB80" s="240">
        <v>4</v>
      </c>
      <c r="BC80" s="360" t="s">
        <v>407</v>
      </c>
      <c r="BD80" s="264"/>
      <c r="BE80" s="200" t="s">
        <v>55</v>
      </c>
      <c r="BF80" s="640" t="s">
        <v>2441</v>
      </c>
      <c r="BG80" s="644">
        <v>1</v>
      </c>
      <c r="BH80" s="248" t="s">
        <v>2412</v>
      </c>
      <c r="BI80" s="161" t="s">
        <v>2400</v>
      </c>
      <c r="BJ80" s="415">
        <v>43831</v>
      </c>
      <c r="BK80" s="415">
        <v>44195</v>
      </c>
      <c r="BL80" s="248" t="s">
        <v>167</v>
      </c>
      <c r="BM80" s="161" t="s">
        <v>1727</v>
      </c>
      <c r="BN80" s="645" t="s">
        <v>2442</v>
      </c>
      <c r="BO80" s="134"/>
      <c r="BP80" s="134"/>
      <c r="BQ80" s="628"/>
      <c r="BR80" s="628"/>
      <c r="BS80" s="628"/>
      <c r="BT80" s="628"/>
      <c r="BU80" s="628"/>
      <c r="BV80" s="628"/>
      <c r="BW80" s="628"/>
      <c r="BX80" s="628"/>
      <c r="BY80" s="628"/>
      <c r="BZ80" s="628"/>
      <c r="CA80" s="628"/>
      <c r="CB80" s="628"/>
      <c r="CC80" s="628"/>
    </row>
    <row r="81" spans="1:81" ht="182.25" customHeight="1" x14ac:dyDescent="0.3">
      <c r="A81" s="272">
        <v>32</v>
      </c>
      <c r="B81" s="120" t="s">
        <v>71</v>
      </c>
      <c r="C81" s="120" t="s">
        <v>459</v>
      </c>
      <c r="D81" s="118" t="s">
        <v>445</v>
      </c>
      <c r="E81" s="133" t="s">
        <v>881</v>
      </c>
      <c r="F81" s="118" t="s">
        <v>124</v>
      </c>
      <c r="G81" s="118" t="s">
        <v>124</v>
      </c>
      <c r="H81" s="118" t="s">
        <v>167</v>
      </c>
      <c r="I81" s="118" t="s">
        <v>167</v>
      </c>
      <c r="J81" s="133" t="s">
        <v>865</v>
      </c>
      <c r="K81" s="120" t="s">
        <v>167</v>
      </c>
      <c r="L81" s="120" t="s">
        <v>167</v>
      </c>
      <c r="M81" s="217" t="s">
        <v>866</v>
      </c>
      <c r="N81" s="258" t="s">
        <v>867</v>
      </c>
      <c r="O81" s="133" t="s">
        <v>167</v>
      </c>
      <c r="P81" s="133" t="s">
        <v>167</v>
      </c>
      <c r="Q81" s="120" t="s">
        <v>488</v>
      </c>
      <c r="R81" s="133" t="s">
        <v>464</v>
      </c>
      <c r="S81" s="118">
        <v>3</v>
      </c>
      <c r="T81" s="118">
        <v>4</v>
      </c>
      <c r="U81" s="118" t="s">
        <v>404</v>
      </c>
      <c r="V81" s="129"/>
      <c r="W81" s="133" t="s">
        <v>884</v>
      </c>
      <c r="X81" s="120" t="s">
        <v>415</v>
      </c>
      <c r="Y81" s="118">
        <v>15</v>
      </c>
      <c r="Z81" s="118">
        <v>15</v>
      </c>
      <c r="AA81" s="118"/>
      <c r="AB81" s="118">
        <v>15</v>
      </c>
      <c r="AC81" s="118"/>
      <c r="AD81" s="118">
        <v>15</v>
      </c>
      <c r="AE81" s="118"/>
      <c r="AF81" s="118"/>
      <c r="AG81" s="118">
        <v>15</v>
      </c>
      <c r="AH81" s="118"/>
      <c r="AI81" s="118"/>
      <c r="AJ81" s="118">
        <v>0</v>
      </c>
      <c r="AK81" s="118">
        <v>10</v>
      </c>
      <c r="AL81" s="69"/>
      <c r="AM81" s="69"/>
      <c r="AN81" s="118">
        <f t="shared" si="1"/>
        <v>85</v>
      </c>
      <c r="AO81" s="118">
        <v>85</v>
      </c>
      <c r="AP81" s="118"/>
      <c r="AQ81" s="118" t="s">
        <v>124</v>
      </c>
      <c r="AR81" s="118"/>
      <c r="AS81" s="69"/>
      <c r="AT81" s="118"/>
      <c r="AU81" s="118" t="s">
        <v>124</v>
      </c>
      <c r="AV81" s="69"/>
      <c r="AW81" s="120" t="s">
        <v>885</v>
      </c>
      <c r="AX81" s="118" t="s">
        <v>573</v>
      </c>
      <c r="AY81" s="118" t="s">
        <v>124</v>
      </c>
      <c r="AZ81" s="118"/>
      <c r="BA81" s="118">
        <v>3</v>
      </c>
      <c r="BB81" s="118">
        <v>4</v>
      </c>
      <c r="BC81" s="198" t="s">
        <v>404</v>
      </c>
      <c r="BD81" s="129"/>
      <c r="BE81" s="120" t="s">
        <v>55</v>
      </c>
      <c r="BF81" s="368" t="s">
        <v>2255</v>
      </c>
      <c r="BG81" s="130">
        <v>0.33</v>
      </c>
      <c r="BH81" s="134" t="s">
        <v>876</v>
      </c>
      <c r="BI81" s="133" t="s">
        <v>468</v>
      </c>
      <c r="BJ81" s="68">
        <v>43831</v>
      </c>
      <c r="BK81" s="68">
        <v>44195</v>
      </c>
      <c r="BL81" s="186" t="s">
        <v>167</v>
      </c>
      <c r="BM81" s="239">
        <v>3</v>
      </c>
      <c r="BN81" s="201" t="s">
        <v>886</v>
      </c>
      <c r="BO81" s="208"/>
      <c r="BP81" s="208"/>
      <c r="BQ81" s="286"/>
      <c r="BR81" s="286"/>
      <c r="BS81" s="286"/>
      <c r="BT81" s="286"/>
      <c r="BU81" s="286"/>
      <c r="BV81" s="286"/>
      <c r="BW81" s="286"/>
      <c r="BX81" s="286"/>
      <c r="BY81" s="286"/>
      <c r="BZ81" s="286"/>
      <c r="CA81" s="286"/>
      <c r="CB81" s="286"/>
      <c r="CC81" s="286"/>
    </row>
    <row r="82" spans="1:81" ht="182.25" customHeight="1" x14ac:dyDescent="0.3">
      <c r="A82" s="272">
        <v>32</v>
      </c>
      <c r="B82" s="120" t="s">
        <v>71</v>
      </c>
      <c r="C82" s="120" t="s">
        <v>459</v>
      </c>
      <c r="D82" s="118" t="s">
        <v>445</v>
      </c>
      <c r="E82" s="133" t="s">
        <v>864</v>
      </c>
      <c r="F82" s="118" t="s">
        <v>124</v>
      </c>
      <c r="G82" s="118" t="s">
        <v>124</v>
      </c>
      <c r="H82" s="118" t="s">
        <v>167</v>
      </c>
      <c r="I82" s="118" t="s">
        <v>167</v>
      </c>
      <c r="J82" s="133" t="s">
        <v>865</v>
      </c>
      <c r="K82" s="120" t="s">
        <v>167</v>
      </c>
      <c r="L82" s="120" t="s">
        <v>167</v>
      </c>
      <c r="M82" s="217" t="s">
        <v>868</v>
      </c>
      <c r="N82" s="258" t="s">
        <v>869</v>
      </c>
      <c r="O82" s="133" t="s">
        <v>167</v>
      </c>
      <c r="P82" s="133" t="s">
        <v>167</v>
      </c>
      <c r="Q82" s="120" t="s">
        <v>488</v>
      </c>
      <c r="R82" s="133" t="s">
        <v>464</v>
      </c>
      <c r="S82" s="118"/>
      <c r="T82" s="118"/>
      <c r="U82" s="118"/>
      <c r="V82" s="118"/>
      <c r="W82" s="133" t="s">
        <v>882</v>
      </c>
      <c r="X82" s="120" t="s">
        <v>415</v>
      </c>
      <c r="Y82" s="118">
        <v>15</v>
      </c>
      <c r="Z82" s="118">
        <v>15</v>
      </c>
      <c r="AA82" s="118"/>
      <c r="AB82" s="118">
        <v>15</v>
      </c>
      <c r="AC82" s="118"/>
      <c r="AD82" s="118">
        <v>15</v>
      </c>
      <c r="AE82" s="118"/>
      <c r="AF82" s="118"/>
      <c r="AG82" s="118">
        <v>15</v>
      </c>
      <c r="AH82" s="118"/>
      <c r="AI82" s="118"/>
      <c r="AJ82" s="118">
        <v>0</v>
      </c>
      <c r="AK82" s="118">
        <v>10</v>
      </c>
      <c r="AL82" s="69"/>
      <c r="AM82" s="69"/>
      <c r="AN82" s="118">
        <f t="shared" si="1"/>
        <v>85</v>
      </c>
      <c r="AO82" s="118">
        <v>85</v>
      </c>
      <c r="AP82" s="118"/>
      <c r="AQ82" s="118" t="s">
        <v>124</v>
      </c>
      <c r="AR82" s="118"/>
      <c r="AS82" s="69"/>
      <c r="AT82" s="118"/>
      <c r="AU82" s="118" t="s">
        <v>124</v>
      </c>
      <c r="AV82" s="69"/>
      <c r="AW82" s="120" t="s">
        <v>885</v>
      </c>
      <c r="AX82" s="118" t="s">
        <v>573</v>
      </c>
      <c r="AY82" s="118" t="s">
        <v>124</v>
      </c>
      <c r="AZ82" s="118"/>
      <c r="BA82" s="118"/>
      <c r="BB82" s="118"/>
      <c r="BC82" s="198"/>
      <c r="BD82" s="118"/>
      <c r="BE82" s="120" t="s">
        <v>55</v>
      </c>
      <c r="BF82" s="368" t="s">
        <v>2256</v>
      </c>
      <c r="BG82" s="130">
        <v>0.33</v>
      </c>
      <c r="BH82" s="134" t="s">
        <v>877</v>
      </c>
      <c r="BI82" s="133" t="s">
        <v>468</v>
      </c>
      <c r="BJ82" s="68">
        <v>43831</v>
      </c>
      <c r="BK82" s="68">
        <v>44195</v>
      </c>
      <c r="BL82" s="186" t="s">
        <v>167</v>
      </c>
      <c r="BM82" s="134">
        <v>1</v>
      </c>
      <c r="BN82" s="201" t="s">
        <v>887</v>
      </c>
      <c r="BO82" s="208"/>
      <c r="BP82" s="208"/>
      <c r="BQ82" s="286"/>
      <c r="BR82" s="286"/>
      <c r="BS82" s="286"/>
      <c r="BT82" s="286"/>
      <c r="BU82" s="286"/>
      <c r="BV82" s="286"/>
      <c r="BW82" s="286"/>
      <c r="BX82" s="286"/>
      <c r="BY82" s="286"/>
      <c r="BZ82" s="286"/>
      <c r="CA82" s="286"/>
      <c r="CB82" s="286"/>
      <c r="CC82" s="286"/>
    </row>
    <row r="83" spans="1:81" ht="182.25" customHeight="1" x14ac:dyDescent="0.3">
      <c r="A83" s="272">
        <v>32</v>
      </c>
      <c r="B83" s="120" t="s">
        <v>71</v>
      </c>
      <c r="C83" s="120" t="s">
        <v>459</v>
      </c>
      <c r="D83" s="118" t="s">
        <v>445</v>
      </c>
      <c r="E83" s="133" t="s">
        <v>864</v>
      </c>
      <c r="F83" s="118" t="s">
        <v>124</v>
      </c>
      <c r="G83" s="118" t="s">
        <v>124</v>
      </c>
      <c r="H83" s="118" t="s">
        <v>167</v>
      </c>
      <c r="I83" s="118" t="s">
        <v>167</v>
      </c>
      <c r="J83" s="133" t="s">
        <v>865</v>
      </c>
      <c r="K83" s="120" t="s">
        <v>167</v>
      </c>
      <c r="L83" s="120" t="s">
        <v>167</v>
      </c>
      <c r="M83" s="217" t="s">
        <v>870</v>
      </c>
      <c r="N83" s="258" t="s">
        <v>869</v>
      </c>
      <c r="O83" s="133" t="s">
        <v>167</v>
      </c>
      <c r="P83" s="133" t="s">
        <v>167</v>
      </c>
      <c r="Q83" s="120" t="s">
        <v>488</v>
      </c>
      <c r="R83" s="133" t="s">
        <v>464</v>
      </c>
      <c r="S83" s="118"/>
      <c r="T83" s="118"/>
      <c r="U83" s="118"/>
      <c r="V83" s="118"/>
      <c r="W83" s="133" t="s">
        <v>883</v>
      </c>
      <c r="X83" s="120" t="s">
        <v>415</v>
      </c>
      <c r="Y83" s="118">
        <v>15</v>
      </c>
      <c r="Z83" s="118">
        <v>15</v>
      </c>
      <c r="AA83" s="118"/>
      <c r="AB83" s="118">
        <v>15</v>
      </c>
      <c r="AC83" s="118"/>
      <c r="AD83" s="118">
        <v>15</v>
      </c>
      <c r="AE83" s="118"/>
      <c r="AF83" s="118"/>
      <c r="AG83" s="118">
        <v>15</v>
      </c>
      <c r="AH83" s="118"/>
      <c r="AI83" s="118"/>
      <c r="AJ83" s="118">
        <v>0</v>
      </c>
      <c r="AK83" s="118">
        <v>10</v>
      </c>
      <c r="AL83" s="69"/>
      <c r="AM83" s="69"/>
      <c r="AN83" s="118">
        <f t="shared" si="1"/>
        <v>85</v>
      </c>
      <c r="AO83" s="118">
        <v>85</v>
      </c>
      <c r="AP83" s="118"/>
      <c r="AQ83" s="118" t="s">
        <v>124</v>
      </c>
      <c r="AR83" s="118"/>
      <c r="AS83" s="69"/>
      <c r="AT83" s="118"/>
      <c r="AU83" s="118" t="s">
        <v>124</v>
      </c>
      <c r="AV83" s="69"/>
      <c r="AW83" s="120" t="s">
        <v>885</v>
      </c>
      <c r="AX83" s="118" t="s">
        <v>573</v>
      </c>
      <c r="AY83" s="118" t="s">
        <v>124</v>
      </c>
      <c r="AZ83" s="118"/>
      <c r="BA83" s="118"/>
      <c r="BB83" s="118"/>
      <c r="BC83" s="198"/>
      <c r="BD83" s="118"/>
      <c r="BE83" s="120" t="s">
        <v>55</v>
      </c>
      <c r="BF83" s="368" t="s">
        <v>2257</v>
      </c>
      <c r="BG83" s="130">
        <v>0.34</v>
      </c>
      <c r="BH83" s="134" t="s">
        <v>878</v>
      </c>
      <c r="BI83" s="133" t="s">
        <v>468</v>
      </c>
      <c r="BJ83" s="68">
        <v>43831</v>
      </c>
      <c r="BK83" s="68">
        <v>44195</v>
      </c>
      <c r="BL83" s="186" t="s">
        <v>167</v>
      </c>
      <c r="BM83" s="134">
        <v>6</v>
      </c>
      <c r="BN83" s="201" t="s">
        <v>879</v>
      </c>
      <c r="BO83" s="208"/>
      <c r="BP83" s="208"/>
      <c r="BQ83" s="286"/>
      <c r="BR83" s="286"/>
      <c r="BS83" s="286"/>
      <c r="BT83" s="286"/>
      <c r="BU83" s="286"/>
      <c r="BV83" s="286"/>
      <c r="BW83" s="286"/>
      <c r="BX83" s="286"/>
      <c r="BY83" s="286"/>
      <c r="BZ83" s="286"/>
      <c r="CA83" s="286"/>
      <c r="CB83" s="286"/>
      <c r="CC83" s="286"/>
    </row>
    <row r="84" spans="1:81" ht="182.25" customHeight="1" x14ac:dyDescent="0.3">
      <c r="A84" s="272">
        <v>33</v>
      </c>
      <c r="B84" s="120" t="s">
        <v>89</v>
      </c>
      <c r="C84" s="133" t="s">
        <v>84</v>
      </c>
      <c r="D84" s="118" t="s">
        <v>445</v>
      </c>
      <c r="E84" s="133" t="s">
        <v>900</v>
      </c>
      <c r="F84" s="134" t="s">
        <v>124</v>
      </c>
      <c r="G84" s="134" t="s">
        <v>124</v>
      </c>
      <c r="H84" s="118" t="s">
        <v>167</v>
      </c>
      <c r="I84" s="134" t="s">
        <v>159</v>
      </c>
      <c r="J84" s="133" t="s">
        <v>901</v>
      </c>
      <c r="K84" s="134" t="s">
        <v>159</v>
      </c>
      <c r="L84" s="134" t="s">
        <v>167</v>
      </c>
      <c r="M84" s="368" t="s">
        <v>905</v>
      </c>
      <c r="N84" s="368" t="s">
        <v>902</v>
      </c>
      <c r="O84" s="134" t="s">
        <v>167</v>
      </c>
      <c r="P84" s="134" t="s">
        <v>167</v>
      </c>
      <c r="Q84" s="120" t="s">
        <v>477</v>
      </c>
      <c r="R84" s="133" t="s">
        <v>413</v>
      </c>
      <c r="S84" s="134">
        <v>2</v>
      </c>
      <c r="T84" s="134">
        <v>4</v>
      </c>
      <c r="U84" s="134" t="s">
        <v>7</v>
      </c>
      <c r="V84" s="152"/>
      <c r="W84" s="133" t="s">
        <v>903</v>
      </c>
      <c r="X84" s="133" t="s">
        <v>415</v>
      </c>
      <c r="Y84" s="134">
        <v>15</v>
      </c>
      <c r="Z84" s="134">
        <v>15</v>
      </c>
      <c r="AA84" s="134"/>
      <c r="AB84" s="134">
        <v>15</v>
      </c>
      <c r="AC84" s="134"/>
      <c r="AD84" s="134"/>
      <c r="AE84" s="134">
        <v>10</v>
      </c>
      <c r="AF84" s="134"/>
      <c r="AG84" s="134"/>
      <c r="AH84" s="134">
        <v>0</v>
      </c>
      <c r="AI84" s="134">
        <v>15</v>
      </c>
      <c r="AJ84" s="134"/>
      <c r="AK84" s="134">
        <v>15</v>
      </c>
      <c r="AL84" s="295"/>
      <c r="AM84" s="295"/>
      <c r="AN84" s="118">
        <f t="shared" si="1"/>
        <v>85</v>
      </c>
      <c r="AO84" s="295"/>
      <c r="AP84" s="134">
        <v>85</v>
      </c>
      <c r="AQ84" s="118" t="s">
        <v>124</v>
      </c>
      <c r="AR84" s="118"/>
      <c r="AS84" s="69"/>
      <c r="AT84" s="118"/>
      <c r="AU84" s="118" t="s">
        <v>124</v>
      </c>
      <c r="AV84" s="69"/>
      <c r="AW84" s="120" t="s">
        <v>465</v>
      </c>
      <c r="AX84" s="118" t="s">
        <v>2</v>
      </c>
      <c r="AY84" s="118" t="s">
        <v>124</v>
      </c>
      <c r="AZ84" s="118"/>
      <c r="BA84" s="118">
        <v>2</v>
      </c>
      <c r="BB84" s="118">
        <v>4</v>
      </c>
      <c r="BC84" s="162" t="s">
        <v>7</v>
      </c>
      <c r="BD84" s="152"/>
      <c r="BE84" s="153" t="s">
        <v>55</v>
      </c>
      <c r="BF84" s="368" t="s">
        <v>2258</v>
      </c>
      <c r="BG84" s="151">
        <v>1</v>
      </c>
      <c r="BH84" s="133" t="s">
        <v>470</v>
      </c>
      <c r="BI84" s="133" t="s">
        <v>417</v>
      </c>
      <c r="BJ84" s="68">
        <v>43831</v>
      </c>
      <c r="BK84" s="68">
        <v>44195</v>
      </c>
      <c r="BL84" s="133" t="s">
        <v>167</v>
      </c>
      <c r="BM84" s="133">
        <v>1</v>
      </c>
      <c r="BN84" s="201" t="s">
        <v>904</v>
      </c>
      <c r="BO84" s="208"/>
      <c r="BP84" s="208"/>
      <c r="BQ84" s="286"/>
      <c r="BR84" s="286"/>
      <c r="BS84" s="286"/>
      <c r="BT84" s="286"/>
      <c r="BU84" s="286"/>
      <c r="BV84" s="286"/>
      <c r="BW84" s="286"/>
      <c r="BX84" s="286"/>
      <c r="BY84" s="286"/>
      <c r="BZ84" s="286"/>
      <c r="CA84" s="286"/>
      <c r="CB84" s="286"/>
      <c r="CC84" s="286"/>
    </row>
    <row r="85" spans="1:81" ht="182.25" customHeight="1" x14ac:dyDescent="0.3">
      <c r="A85" s="272">
        <v>34</v>
      </c>
      <c r="B85" s="120" t="s">
        <v>521</v>
      </c>
      <c r="C85" s="133" t="s">
        <v>522</v>
      </c>
      <c r="D85" s="118" t="s">
        <v>445</v>
      </c>
      <c r="E85" s="133" t="s">
        <v>937</v>
      </c>
      <c r="F85" s="134" t="s">
        <v>124</v>
      </c>
      <c r="G85" s="134" t="s">
        <v>124</v>
      </c>
      <c r="H85" s="118" t="s">
        <v>167</v>
      </c>
      <c r="I85" s="134" t="s">
        <v>159</v>
      </c>
      <c r="J85" s="133" t="s">
        <v>938</v>
      </c>
      <c r="K85" s="134" t="s">
        <v>159</v>
      </c>
      <c r="L85" s="134" t="s">
        <v>167</v>
      </c>
      <c r="M85" s="217" t="s">
        <v>939</v>
      </c>
      <c r="N85" s="133" t="s">
        <v>536</v>
      </c>
      <c r="O85" s="134" t="s">
        <v>167</v>
      </c>
      <c r="P85" s="134" t="s">
        <v>167</v>
      </c>
      <c r="Q85" s="120" t="s">
        <v>477</v>
      </c>
      <c r="R85" s="133" t="s">
        <v>537</v>
      </c>
      <c r="S85" s="134">
        <v>3</v>
      </c>
      <c r="T85" s="134">
        <v>4</v>
      </c>
      <c r="U85" s="118" t="s">
        <v>404</v>
      </c>
      <c r="V85" s="178"/>
      <c r="W85" s="133" t="s">
        <v>941</v>
      </c>
      <c r="X85" s="120" t="s">
        <v>415</v>
      </c>
      <c r="Y85" s="118">
        <v>15</v>
      </c>
      <c r="Z85" s="118">
        <v>15</v>
      </c>
      <c r="AA85" s="118"/>
      <c r="AB85" s="118">
        <v>15</v>
      </c>
      <c r="AC85" s="118"/>
      <c r="AD85" s="118">
        <v>15</v>
      </c>
      <c r="AE85" s="118"/>
      <c r="AF85" s="118"/>
      <c r="AG85" s="118">
        <v>15</v>
      </c>
      <c r="AH85" s="118"/>
      <c r="AI85" s="118">
        <v>15</v>
      </c>
      <c r="AJ85" s="118"/>
      <c r="AK85" s="118">
        <v>10</v>
      </c>
      <c r="AL85" s="69"/>
      <c r="AM85" s="69"/>
      <c r="AN85" s="118">
        <f t="shared" si="1"/>
        <v>100</v>
      </c>
      <c r="AO85" s="118"/>
      <c r="AP85" s="118"/>
      <c r="AQ85" s="118" t="s">
        <v>124</v>
      </c>
      <c r="AR85" s="118"/>
      <c r="AS85" s="69"/>
      <c r="AT85" s="118" t="s">
        <v>124</v>
      </c>
      <c r="AU85" s="118"/>
      <c r="AV85" s="69"/>
      <c r="AW85" s="120" t="s">
        <v>597</v>
      </c>
      <c r="AX85" s="118" t="s">
        <v>598</v>
      </c>
      <c r="AY85" s="118" t="s">
        <v>124</v>
      </c>
      <c r="AZ85" s="118"/>
      <c r="BA85" s="118">
        <v>1</v>
      </c>
      <c r="BB85" s="118">
        <v>4</v>
      </c>
      <c r="BC85" s="162" t="s">
        <v>7</v>
      </c>
      <c r="BD85" s="152"/>
      <c r="BE85" s="153" t="s">
        <v>55</v>
      </c>
      <c r="BF85" s="368" t="s">
        <v>942</v>
      </c>
      <c r="BG85" s="177">
        <v>0.5</v>
      </c>
      <c r="BH85" s="133" t="s">
        <v>943</v>
      </c>
      <c r="BI85" s="133" t="s">
        <v>944</v>
      </c>
      <c r="BJ85" s="68">
        <v>43831</v>
      </c>
      <c r="BK85" s="68">
        <v>44195</v>
      </c>
      <c r="BL85" s="133" t="s">
        <v>167</v>
      </c>
      <c r="BM85" s="177">
        <v>1</v>
      </c>
      <c r="BN85" s="201" t="s">
        <v>945</v>
      </c>
      <c r="BO85" s="208"/>
      <c r="BP85" s="208"/>
      <c r="BQ85" s="286"/>
      <c r="BR85" s="286"/>
      <c r="BS85" s="286"/>
      <c r="BT85" s="286"/>
      <c r="BU85" s="286"/>
      <c r="BV85" s="286"/>
      <c r="BW85" s="286"/>
      <c r="BX85" s="286"/>
      <c r="BY85" s="286"/>
      <c r="BZ85" s="286"/>
      <c r="CA85" s="286"/>
      <c r="CB85" s="286"/>
      <c r="CC85" s="286"/>
    </row>
    <row r="86" spans="1:81" ht="96" customHeight="1" x14ac:dyDescent="0.3">
      <c r="A86" s="272">
        <v>34</v>
      </c>
      <c r="B86" s="120" t="s">
        <v>521</v>
      </c>
      <c r="C86" s="133" t="s">
        <v>522</v>
      </c>
      <c r="D86" s="118" t="s">
        <v>445</v>
      </c>
      <c r="E86" s="133" t="s">
        <v>937</v>
      </c>
      <c r="F86" s="134" t="s">
        <v>124</v>
      </c>
      <c r="G86" s="134" t="s">
        <v>124</v>
      </c>
      <c r="H86" s="118" t="s">
        <v>167</v>
      </c>
      <c r="I86" s="134" t="s">
        <v>159</v>
      </c>
      <c r="J86" s="133" t="s">
        <v>938</v>
      </c>
      <c r="K86" s="134" t="s">
        <v>159</v>
      </c>
      <c r="L86" s="134" t="s">
        <v>167</v>
      </c>
      <c r="M86" s="217" t="s">
        <v>940</v>
      </c>
      <c r="N86" s="133" t="s">
        <v>536</v>
      </c>
      <c r="O86" s="134" t="s">
        <v>167</v>
      </c>
      <c r="P86" s="134" t="s">
        <v>167</v>
      </c>
      <c r="Q86" s="120" t="s">
        <v>477</v>
      </c>
      <c r="R86" s="133" t="s">
        <v>537</v>
      </c>
      <c r="S86" s="134"/>
      <c r="T86" s="134"/>
      <c r="U86" s="118"/>
      <c r="V86" s="118"/>
      <c r="W86" s="133" t="s">
        <v>167</v>
      </c>
      <c r="X86" s="120" t="s">
        <v>167</v>
      </c>
      <c r="Y86" s="118"/>
      <c r="Z86" s="118"/>
      <c r="AA86" s="118"/>
      <c r="AB86" s="118"/>
      <c r="AC86" s="118"/>
      <c r="AD86" s="118"/>
      <c r="AE86" s="118"/>
      <c r="AF86" s="118"/>
      <c r="AG86" s="118"/>
      <c r="AH86" s="118"/>
      <c r="AI86" s="118"/>
      <c r="AJ86" s="118"/>
      <c r="AK86" s="118"/>
      <c r="AL86" s="69"/>
      <c r="AM86" s="69"/>
      <c r="AN86" s="118">
        <f t="shared" si="1"/>
        <v>0</v>
      </c>
      <c r="AO86" s="118"/>
      <c r="AP86" s="118"/>
      <c r="AQ86" s="118"/>
      <c r="AR86" s="118"/>
      <c r="AS86" s="69"/>
      <c r="AT86" s="118"/>
      <c r="AU86" s="118"/>
      <c r="AV86" s="69"/>
      <c r="AW86" s="120"/>
      <c r="AX86" s="118"/>
      <c r="AY86" s="118"/>
      <c r="AZ86" s="118"/>
      <c r="BA86" s="118"/>
      <c r="BB86" s="118"/>
      <c r="BC86" s="198"/>
      <c r="BD86" s="118"/>
      <c r="BE86" s="120"/>
      <c r="BF86" s="368" t="s">
        <v>946</v>
      </c>
      <c r="BG86" s="177">
        <v>0.5</v>
      </c>
      <c r="BH86" s="133" t="s">
        <v>947</v>
      </c>
      <c r="BI86" s="133" t="s">
        <v>537</v>
      </c>
      <c r="BJ86" s="68">
        <v>43831</v>
      </c>
      <c r="BK86" s="68">
        <v>44195</v>
      </c>
      <c r="BL86" s="133" t="s">
        <v>167</v>
      </c>
      <c r="BM86" s="179">
        <v>2</v>
      </c>
      <c r="BN86" s="201" t="s">
        <v>948</v>
      </c>
      <c r="BO86" s="208"/>
      <c r="BP86" s="208"/>
      <c r="BQ86" s="286"/>
      <c r="BR86" s="286"/>
      <c r="BS86" s="286"/>
      <c r="BT86" s="286"/>
      <c r="BU86" s="286"/>
      <c r="BV86" s="286"/>
      <c r="BW86" s="286"/>
      <c r="BX86" s="286"/>
      <c r="BY86" s="286"/>
      <c r="BZ86" s="286"/>
      <c r="CA86" s="286"/>
      <c r="CB86" s="286"/>
      <c r="CC86" s="286"/>
    </row>
    <row r="87" spans="1:81" ht="182.25" customHeight="1" x14ac:dyDescent="0.3">
      <c r="A87" s="337">
        <v>35</v>
      </c>
      <c r="B87" s="120" t="s">
        <v>77</v>
      </c>
      <c r="C87" s="120" t="s">
        <v>816</v>
      </c>
      <c r="D87" s="118" t="s">
        <v>398</v>
      </c>
      <c r="E87" s="241" t="s">
        <v>958</v>
      </c>
      <c r="F87" s="118" t="s">
        <v>167</v>
      </c>
      <c r="G87" s="118" t="s">
        <v>124</v>
      </c>
      <c r="H87" s="118" t="s">
        <v>167</v>
      </c>
      <c r="I87" s="118" t="s">
        <v>167</v>
      </c>
      <c r="J87" s="241" t="s">
        <v>959</v>
      </c>
      <c r="K87" s="134" t="s">
        <v>159</v>
      </c>
      <c r="L87" s="134" t="s">
        <v>167</v>
      </c>
      <c r="M87" s="611" t="s">
        <v>960</v>
      </c>
      <c r="N87" s="281" t="s">
        <v>833</v>
      </c>
      <c r="O87" s="134" t="s">
        <v>167</v>
      </c>
      <c r="P87" s="134" t="s">
        <v>167</v>
      </c>
      <c r="Q87" s="120" t="s">
        <v>402</v>
      </c>
      <c r="R87" s="120" t="s">
        <v>992</v>
      </c>
      <c r="S87" s="118">
        <v>3</v>
      </c>
      <c r="T87" s="118">
        <v>3</v>
      </c>
      <c r="U87" s="134" t="s">
        <v>7</v>
      </c>
      <c r="V87" s="152"/>
      <c r="W87" s="293" t="s">
        <v>836</v>
      </c>
      <c r="X87" s="120" t="s">
        <v>415</v>
      </c>
      <c r="Y87" s="118">
        <v>15</v>
      </c>
      <c r="Z87" s="118">
        <v>15</v>
      </c>
      <c r="AA87" s="118"/>
      <c r="AB87" s="118">
        <v>15</v>
      </c>
      <c r="AC87" s="118"/>
      <c r="AD87" s="118">
        <v>15</v>
      </c>
      <c r="AE87" s="118"/>
      <c r="AF87" s="118"/>
      <c r="AG87" s="118">
        <v>15</v>
      </c>
      <c r="AH87" s="118"/>
      <c r="AI87" s="118">
        <v>15</v>
      </c>
      <c r="AJ87" s="118"/>
      <c r="AK87" s="118">
        <v>10</v>
      </c>
      <c r="AL87" s="69"/>
      <c r="AM87" s="69"/>
      <c r="AN87" s="118">
        <f t="shared" si="1"/>
        <v>100</v>
      </c>
      <c r="AO87" s="118"/>
      <c r="AP87" s="118"/>
      <c r="AQ87" s="118" t="s">
        <v>124</v>
      </c>
      <c r="AR87" s="118"/>
      <c r="AS87" s="69"/>
      <c r="AT87" s="118" t="s">
        <v>124</v>
      </c>
      <c r="AU87" s="118"/>
      <c r="AV87" s="69"/>
      <c r="AW87" s="120" t="s">
        <v>597</v>
      </c>
      <c r="AX87" s="118" t="s">
        <v>598</v>
      </c>
      <c r="AY87" s="118" t="s">
        <v>124</v>
      </c>
      <c r="AZ87" s="118"/>
      <c r="BA87" s="118">
        <v>1</v>
      </c>
      <c r="BB87" s="118">
        <v>3</v>
      </c>
      <c r="BC87" s="198" t="s">
        <v>2</v>
      </c>
      <c r="BD87" s="119"/>
      <c r="BE87" s="153" t="s">
        <v>55</v>
      </c>
      <c r="BF87" s="612" t="s">
        <v>963</v>
      </c>
      <c r="BG87" s="130">
        <v>0.5</v>
      </c>
      <c r="BH87" s="293" t="s">
        <v>822</v>
      </c>
      <c r="BI87" s="280" t="s">
        <v>962</v>
      </c>
      <c r="BJ87" s="68">
        <v>43831</v>
      </c>
      <c r="BK87" s="68">
        <v>44195</v>
      </c>
      <c r="BL87" s="294" t="s">
        <v>838</v>
      </c>
      <c r="BM87" s="416">
        <v>2</v>
      </c>
      <c r="BN87" s="345" t="s">
        <v>966</v>
      </c>
      <c r="BO87" s="208"/>
      <c r="BP87" s="208"/>
      <c r="BQ87" s="286"/>
      <c r="BR87" s="286"/>
      <c r="BS87" s="286"/>
      <c r="BT87" s="286"/>
      <c r="BU87" s="286"/>
      <c r="BV87" s="286"/>
      <c r="BW87" s="286"/>
      <c r="BX87" s="286"/>
      <c r="BY87" s="286"/>
      <c r="BZ87" s="286"/>
      <c r="CA87" s="286"/>
      <c r="CB87" s="286"/>
      <c r="CC87" s="286"/>
    </row>
    <row r="88" spans="1:81" ht="182.25" customHeight="1" x14ac:dyDescent="0.3">
      <c r="A88" s="337">
        <v>35</v>
      </c>
      <c r="B88" s="120" t="s">
        <v>77</v>
      </c>
      <c r="C88" s="120" t="s">
        <v>816</v>
      </c>
      <c r="D88" s="118" t="s">
        <v>398</v>
      </c>
      <c r="E88" s="241" t="s">
        <v>958</v>
      </c>
      <c r="F88" s="118" t="s">
        <v>167</v>
      </c>
      <c r="G88" s="118" t="s">
        <v>124</v>
      </c>
      <c r="H88" s="118" t="s">
        <v>167</v>
      </c>
      <c r="I88" s="118" t="s">
        <v>167</v>
      </c>
      <c r="J88" s="241" t="s">
        <v>959</v>
      </c>
      <c r="K88" s="134" t="s">
        <v>159</v>
      </c>
      <c r="L88" s="134" t="s">
        <v>167</v>
      </c>
      <c r="M88" s="611" t="s">
        <v>961</v>
      </c>
      <c r="N88" s="281" t="s">
        <v>833</v>
      </c>
      <c r="O88" s="134" t="s">
        <v>167</v>
      </c>
      <c r="P88" s="134" t="s">
        <v>167</v>
      </c>
      <c r="Q88" s="120" t="s">
        <v>402</v>
      </c>
      <c r="R88" s="120" t="s">
        <v>992</v>
      </c>
      <c r="S88" s="118"/>
      <c r="T88" s="118"/>
      <c r="U88" s="118"/>
      <c r="V88" s="118"/>
      <c r="W88" s="293" t="s">
        <v>839</v>
      </c>
      <c r="X88" s="120" t="s">
        <v>415</v>
      </c>
      <c r="Y88" s="118">
        <v>15</v>
      </c>
      <c r="Z88" s="118">
        <v>15</v>
      </c>
      <c r="AA88" s="118"/>
      <c r="AB88" s="118">
        <v>15</v>
      </c>
      <c r="AC88" s="118"/>
      <c r="AD88" s="118">
        <v>15</v>
      </c>
      <c r="AE88" s="118"/>
      <c r="AF88" s="118"/>
      <c r="AG88" s="118">
        <v>15</v>
      </c>
      <c r="AH88" s="118"/>
      <c r="AI88" s="118">
        <v>15</v>
      </c>
      <c r="AJ88" s="118"/>
      <c r="AK88" s="118">
        <v>10</v>
      </c>
      <c r="AL88" s="69"/>
      <c r="AM88" s="69"/>
      <c r="AN88" s="118">
        <f t="shared" si="1"/>
        <v>100</v>
      </c>
      <c r="AO88" s="118"/>
      <c r="AP88" s="118"/>
      <c r="AQ88" s="118" t="s">
        <v>124</v>
      </c>
      <c r="AR88" s="118"/>
      <c r="AS88" s="69"/>
      <c r="AT88" s="118" t="s">
        <v>124</v>
      </c>
      <c r="AU88" s="118"/>
      <c r="AV88" s="69"/>
      <c r="AW88" s="120" t="s">
        <v>597</v>
      </c>
      <c r="AX88" s="118" t="s">
        <v>598</v>
      </c>
      <c r="AY88" s="118" t="s">
        <v>124</v>
      </c>
      <c r="AZ88" s="118"/>
      <c r="BA88" s="118"/>
      <c r="BB88" s="118"/>
      <c r="BC88" s="198"/>
      <c r="BD88" s="118"/>
      <c r="BE88" s="153" t="s">
        <v>55</v>
      </c>
      <c r="BF88" s="612" t="s">
        <v>964</v>
      </c>
      <c r="BG88" s="130">
        <v>0.5</v>
      </c>
      <c r="BH88" s="297" t="s">
        <v>849</v>
      </c>
      <c r="BI88" s="280" t="s">
        <v>962</v>
      </c>
      <c r="BJ88" s="68">
        <v>43831</v>
      </c>
      <c r="BK88" s="68">
        <v>44195</v>
      </c>
      <c r="BL88" s="294" t="s">
        <v>838</v>
      </c>
      <c r="BM88" s="198">
        <v>2</v>
      </c>
      <c r="BN88" s="345" t="s">
        <v>967</v>
      </c>
      <c r="BO88" s="208"/>
      <c r="BP88" s="208"/>
      <c r="BQ88" s="286"/>
      <c r="BR88" s="286"/>
      <c r="BS88" s="286"/>
      <c r="BT88" s="286"/>
      <c r="BU88" s="286"/>
      <c r="BV88" s="286"/>
      <c r="BW88" s="286"/>
      <c r="BX88" s="286"/>
      <c r="BY88" s="286"/>
      <c r="BZ88" s="286"/>
      <c r="CA88" s="286"/>
      <c r="CB88" s="286"/>
      <c r="CC88" s="286"/>
    </row>
    <row r="89" spans="1:81" ht="80.099999999999994" customHeight="1" x14ac:dyDescent="0.3">
      <c r="A89" s="337">
        <v>36</v>
      </c>
      <c r="B89" s="120" t="s">
        <v>841</v>
      </c>
      <c r="C89" s="120" t="s">
        <v>76</v>
      </c>
      <c r="D89" s="118" t="s">
        <v>398</v>
      </c>
      <c r="E89" s="133" t="s">
        <v>993</v>
      </c>
      <c r="F89" s="118" t="s">
        <v>167</v>
      </c>
      <c r="G89" s="118" t="s">
        <v>167</v>
      </c>
      <c r="H89" s="199" t="s">
        <v>124</v>
      </c>
      <c r="I89" s="118" t="s">
        <v>167</v>
      </c>
      <c r="J89" s="199" t="s">
        <v>995</v>
      </c>
      <c r="K89" s="134" t="s">
        <v>159</v>
      </c>
      <c r="L89" s="134" t="s">
        <v>167</v>
      </c>
      <c r="M89" s="246" t="s">
        <v>999</v>
      </c>
      <c r="N89" s="217" t="s">
        <v>1000</v>
      </c>
      <c r="O89" s="134" t="s">
        <v>167</v>
      </c>
      <c r="P89" s="134" t="s">
        <v>167</v>
      </c>
      <c r="Q89" s="120" t="s">
        <v>402</v>
      </c>
      <c r="R89" s="133" t="s">
        <v>1009</v>
      </c>
      <c r="S89" s="133">
        <v>4</v>
      </c>
      <c r="T89" s="133">
        <v>5</v>
      </c>
      <c r="U89" s="118" t="s">
        <v>404</v>
      </c>
      <c r="V89" s="178"/>
      <c r="W89" s="293" t="s">
        <v>1011</v>
      </c>
      <c r="X89" s="133" t="s">
        <v>405</v>
      </c>
      <c r="Y89" s="118">
        <v>15</v>
      </c>
      <c r="Z89" s="118">
        <v>15</v>
      </c>
      <c r="AA89" s="118"/>
      <c r="AB89" s="118">
        <v>15</v>
      </c>
      <c r="AC89" s="118"/>
      <c r="AD89" s="118">
        <v>15</v>
      </c>
      <c r="AE89" s="118"/>
      <c r="AF89" s="118"/>
      <c r="AG89" s="118">
        <v>15</v>
      </c>
      <c r="AH89" s="118"/>
      <c r="AI89" s="118">
        <v>15</v>
      </c>
      <c r="AJ89" s="118"/>
      <c r="AK89" s="118">
        <v>10</v>
      </c>
      <c r="AL89" s="69"/>
      <c r="AM89" s="69"/>
      <c r="AN89" s="118">
        <f t="shared" si="1"/>
        <v>100</v>
      </c>
      <c r="AO89" s="118"/>
      <c r="AP89" s="118"/>
      <c r="AQ89" s="118" t="s">
        <v>124</v>
      </c>
      <c r="AR89" s="118"/>
      <c r="AS89" s="69"/>
      <c r="AT89" s="118" t="s">
        <v>124</v>
      </c>
      <c r="AU89" s="118"/>
      <c r="AV89" s="69"/>
      <c r="AW89" s="120" t="s">
        <v>597</v>
      </c>
      <c r="AX89" s="118" t="s">
        <v>598</v>
      </c>
      <c r="AY89" s="118" t="s">
        <v>124</v>
      </c>
      <c r="AZ89" s="118"/>
      <c r="BA89" s="118">
        <v>2</v>
      </c>
      <c r="BB89" s="118">
        <v>5</v>
      </c>
      <c r="BC89" s="198" t="s">
        <v>404</v>
      </c>
      <c r="BD89" s="275"/>
      <c r="BE89" s="153" t="s">
        <v>55</v>
      </c>
      <c r="BF89" s="368" t="s">
        <v>1017</v>
      </c>
      <c r="BG89" s="130">
        <v>0.5</v>
      </c>
      <c r="BH89" s="133" t="s">
        <v>1021</v>
      </c>
      <c r="BI89" s="200" t="s">
        <v>1009</v>
      </c>
      <c r="BJ89" s="68">
        <v>43831</v>
      </c>
      <c r="BK89" s="68">
        <v>44195</v>
      </c>
      <c r="BL89" s="201" t="s">
        <v>1027</v>
      </c>
      <c r="BM89" s="118">
        <v>1</v>
      </c>
      <c r="BN89" s="201" t="s">
        <v>1030</v>
      </c>
      <c r="BO89" s="208"/>
      <c r="BP89" s="208"/>
      <c r="BQ89" s="286"/>
      <c r="BR89" s="286"/>
      <c r="BS89" s="286"/>
      <c r="BT89" s="286"/>
      <c r="BU89" s="286"/>
      <c r="BV89" s="286"/>
      <c r="BW89" s="286"/>
      <c r="BX89" s="286"/>
      <c r="BY89" s="286"/>
      <c r="BZ89" s="286"/>
      <c r="CA89" s="286"/>
      <c r="CB89" s="286"/>
      <c r="CC89" s="286"/>
    </row>
    <row r="90" spans="1:81" ht="80.099999999999994" customHeight="1" x14ac:dyDescent="0.3">
      <c r="A90" s="337">
        <v>36</v>
      </c>
      <c r="B90" s="120" t="s">
        <v>841</v>
      </c>
      <c r="C90" s="120" t="s">
        <v>76</v>
      </c>
      <c r="D90" s="118" t="s">
        <v>398</v>
      </c>
      <c r="E90" s="133" t="s">
        <v>993</v>
      </c>
      <c r="F90" s="118" t="s">
        <v>167</v>
      </c>
      <c r="G90" s="118" t="s">
        <v>167</v>
      </c>
      <c r="H90" s="199" t="s">
        <v>124</v>
      </c>
      <c r="I90" s="118" t="s">
        <v>167</v>
      </c>
      <c r="J90" s="199" t="s">
        <v>995</v>
      </c>
      <c r="K90" s="134" t="s">
        <v>159</v>
      </c>
      <c r="L90" s="134" t="s">
        <v>167</v>
      </c>
      <c r="M90" s="246" t="s">
        <v>1001</v>
      </c>
      <c r="N90" s="217" t="s">
        <v>1000</v>
      </c>
      <c r="O90" s="134" t="s">
        <v>167</v>
      </c>
      <c r="P90" s="134" t="s">
        <v>167</v>
      </c>
      <c r="Q90" s="120" t="s">
        <v>402</v>
      </c>
      <c r="R90" s="133" t="s">
        <v>1009</v>
      </c>
      <c r="S90" s="133"/>
      <c r="T90" s="133"/>
      <c r="U90" s="118"/>
      <c r="V90" s="118"/>
      <c r="W90" s="293" t="s">
        <v>1012</v>
      </c>
      <c r="X90" s="133" t="s">
        <v>405</v>
      </c>
      <c r="Y90" s="118">
        <v>15</v>
      </c>
      <c r="Z90" s="118">
        <v>15</v>
      </c>
      <c r="AA90" s="118"/>
      <c r="AB90" s="118">
        <v>15</v>
      </c>
      <c r="AC90" s="118"/>
      <c r="AD90" s="118">
        <v>15</v>
      </c>
      <c r="AE90" s="118"/>
      <c r="AF90" s="118"/>
      <c r="AG90" s="118">
        <v>15</v>
      </c>
      <c r="AH90" s="118"/>
      <c r="AI90" s="118">
        <v>15</v>
      </c>
      <c r="AJ90" s="118"/>
      <c r="AK90" s="118">
        <v>10</v>
      </c>
      <c r="AL90" s="69"/>
      <c r="AM90" s="69"/>
      <c r="AN90" s="118">
        <f t="shared" si="1"/>
        <v>100</v>
      </c>
      <c r="AO90" s="118"/>
      <c r="AP90" s="118"/>
      <c r="AQ90" s="118" t="s">
        <v>124</v>
      </c>
      <c r="AR90" s="118"/>
      <c r="AS90" s="69"/>
      <c r="AT90" s="118" t="s">
        <v>124</v>
      </c>
      <c r="AU90" s="118"/>
      <c r="AV90" s="69"/>
      <c r="AW90" s="120" t="s">
        <v>597</v>
      </c>
      <c r="AX90" s="118" t="s">
        <v>598</v>
      </c>
      <c r="AY90" s="118" t="s">
        <v>124</v>
      </c>
      <c r="AZ90" s="118"/>
      <c r="BA90" s="118"/>
      <c r="BB90" s="118"/>
      <c r="BC90" s="198"/>
      <c r="BD90" s="118"/>
      <c r="BE90" s="153" t="s">
        <v>55</v>
      </c>
      <c r="BF90" s="368" t="s">
        <v>1018</v>
      </c>
      <c r="BG90" s="130">
        <v>0.5</v>
      </c>
      <c r="BH90" s="200" t="s">
        <v>1022</v>
      </c>
      <c r="BI90" s="200" t="s">
        <v>1009</v>
      </c>
      <c r="BJ90" s="68">
        <v>43831</v>
      </c>
      <c r="BK90" s="68">
        <v>44195</v>
      </c>
      <c r="BL90" s="201" t="s">
        <v>1027</v>
      </c>
      <c r="BM90" s="118">
        <v>4</v>
      </c>
      <c r="BN90" s="201" t="s">
        <v>1031</v>
      </c>
      <c r="BO90" s="208"/>
      <c r="BP90" s="208"/>
      <c r="BQ90" s="286"/>
      <c r="BR90" s="286"/>
      <c r="BS90" s="286"/>
      <c r="BT90" s="286"/>
      <c r="BU90" s="286"/>
      <c r="BV90" s="286"/>
      <c r="BW90" s="286"/>
      <c r="BX90" s="286"/>
      <c r="BY90" s="286"/>
      <c r="BZ90" s="286"/>
      <c r="CA90" s="286"/>
      <c r="CB90" s="286"/>
      <c r="CC90" s="286"/>
    </row>
    <row r="91" spans="1:81" ht="80.099999999999994" customHeight="1" x14ac:dyDescent="0.3">
      <c r="A91" s="337">
        <v>37</v>
      </c>
      <c r="B91" s="120" t="s">
        <v>841</v>
      </c>
      <c r="C91" s="120" t="s">
        <v>76</v>
      </c>
      <c r="D91" s="118" t="s">
        <v>398</v>
      </c>
      <c r="E91" s="133" t="s">
        <v>857</v>
      </c>
      <c r="F91" s="118" t="s">
        <v>167</v>
      </c>
      <c r="G91" s="118" t="s">
        <v>167</v>
      </c>
      <c r="H91" s="199" t="s">
        <v>124</v>
      </c>
      <c r="I91" s="118" t="s">
        <v>167</v>
      </c>
      <c r="J91" s="199" t="s">
        <v>996</v>
      </c>
      <c r="K91" s="134" t="s">
        <v>159</v>
      </c>
      <c r="L91" s="134" t="s">
        <v>167</v>
      </c>
      <c r="M91" s="217" t="s">
        <v>1002</v>
      </c>
      <c r="N91" s="133" t="s">
        <v>1003</v>
      </c>
      <c r="O91" s="134" t="s">
        <v>167</v>
      </c>
      <c r="P91" s="134" t="s">
        <v>167</v>
      </c>
      <c r="Q91" s="120" t="s">
        <v>402</v>
      </c>
      <c r="R91" s="133" t="s">
        <v>1009</v>
      </c>
      <c r="S91" s="133">
        <v>3</v>
      </c>
      <c r="T91" s="133">
        <v>5</v>
      </c>
      <c r="U91" s="118" t="s">
        <v>404</v>
      </c>
      <c r="V91" s="178"/>
      <c r="W91" s="293" t="s">
        <v>1013</v>
      </c>
      <c r="X91" s="133" t="s">
        <v>405</v>
      </c>
      <c r="Y91" s="118">
        <v>15</v>
      </c>
      <c r="Z91" s="118">
        <v>15</v>
      </c>
      <c r="AA91" s="118"/>
      <c r="AB91" s="118">
        <v>15</v>
      </c>
      <c r="AC91" s="118"/>
      <c r="AD91" s="118">
        <v>15</v>
      </c>
      <c r="AE91" s="118"/>
      <c r="AF91" s="118"/>
      <c r="AG91" s="118">
        <v>15</v>
      </c>
      <c r="AH91" s="118"/>
      <c r="AI91" s="118">
        <v>15</v>
      </c>
      <c r="AJ91" s="118"/>
      <c r="AK91" s="118">
        <v>10</v>
      </c>
      <c r="AL91" s="69"/>
      <c r="AM91" s="69"/>
      <c r="AN91" s="118">
        <f t="shared" si="1"/>
        <v>100</v>
      </c>
      <c r="AO91" s="118"/>
      <c r="AP91" s="118"/>
      <c r="AQ91" s="118" t="s">
        <v>124</v>
      </c>
      <c r="AR91" s="118"/>
      <c r="AS91" s="69"/>
      <c r="AT91" s="118" t="s">
        <v>124</v>
      </c>
      <c r="AU91" s="118"/>
      <c r="AV91" s="69"/>
      <c r="AW91" s="120" t="s">
        <v>597</v>
      </c>
      <c r="AX91" s="118" t="s">
        <v>598</v>
      </c>
      <c r="AY91" s="118" t="s">
        <v>124</v>
      </c>
      <c r="AZ91" s="118"/>
      <c r="BA91" s="118">
        <v>1</v>
      </c>
      <c r="BB91" s="118">
        <v>5</v>
      </c>
      <c r="BC91" s="198" t="s">
        <v>404</v>
      </c>
      <c r="BD91" s="275"/>
      <c r="BE91" s="133" t="s">
        <v>1599</v>
      </c>
      <c r="BF91" s="188" t="s">
        <v>1613</v>
      </c>
      <c r="BG91" s="151">
        <v>0.5</v>
      </c>
      <c r="BH91" s="217" t="s">
        <v>1615</v>
      </c>
      <c r="BI91" s="200" t="s">
        <v>1009</v>
      </c>
      <c r="BJ91" s="68">
        <v>43831</v>
      </c>
      <c r="BK91" s="68">
        <v>44195</v>
      </c>
      <c r="BL91" s="202" t="s">
        <v>1027</v>
      </c>
      <c r="BM91" s="417">
        <v>1</v>
      </c>
      <c r="BN91" s="201" t="s">
        <v>1032</v>
      </c>
      <c r="BO91" s="208"/>
      <c r="BP91" s="208"/>
      <c r="BQ91" s="286"/>
      <c r="BR91" s="286"/>
      <c r="BS91" s="286"/>
      <c r="BT91" s="286"/>
      <c r="BU91" s="286"/>
      <c r="BV91" s="286"/>
      <c r="BW91" s="286"/>
      <c r="BX91" s="286"/>
      <c r="BY91" s="286"/>
      <c r="BZ91" s="286"/>
      <c r="CA91" s="286"/>
      <c r="CB91" s="286"/>
      <c r="CC91" s="286"/>
    </row>
    <row r="92" spans="1:81" ht="80.099999999999994" customHeight="1" x14ac:dyDescent="0.3">
      <c r="A92" s="337">
        <v>37</v>
      </c>
      <c r="B92" s="120" t="s">
        <v>841</v>
      </c>
      <c r="C92" s="120" t="s">
        <v>76</v>
      </c>
      <c r="D92" s="118" t="s">
        <v>398</v>
      </c>
      <c r="E92" s="133" t="s">
        <v>857</v>
      </c>
      <c r="F92" s="118" t="s">
        <v>167</v>
      </c>
      <c r="G92" s="118" t="s">
        <v>167</v>
      </c>
      <c r="H92" s="133" t="s">
        <v>124</v>
      </c>
      <c r="I92" s="118" t="s">
        <v>167</v>
      </c>
      <c r="J92" s="200" t="s">
        <v>996</v>
      </c>
      <c r="K92" s="134" t="s">
        <v>159</v>
      </c>
      <c r="L92" s="134" t="s">
        <v>167</v>
      </c>
      <c r="M92" s="217" t="s">
        <v>1004</v>
      </c>
      <c r="N92" s="133" t="s">
        <v>1003</v>
      </c>
      <c r="O92" s="134" t="s">
        <v>167</v>
      </c>
      <c r="P92" s="134" t="s">
        <v>167</v>
      </c>
      <c r="Q92" s="120" t="s">
        <v>402</v>
      </c>
      <c r="R92" s="133" t="s">
        <v>1009</v>
      </c>
      <c r="S92" s="133"/>
      <c r="T92" s="133"/>
      <c r="U92" s="118"/>
      <c r="V92" s="118"/>
      <c r="W92" s="293" t="s">
        <v>1014</v>
      </c>
      <c r="X92" s="133" t="s">
        <v>405</v>
      </c>
      <c r="Y92" s="118">
        <v>15</v>
      </c>
      <c r="Z92" s="118">
        <v>15</v>
      </c>
      <c r="AA92" s="118"/>
      <c r="AB92" s="118">
        <v>15</v>
      </c>
      <c r="AC92" s="118"/>
      <c r="AD92" s="118">
        <v>15</v>
      </c>
      <c r="AE92" s="118"/>
      <c r="AF92" s="118"/>
      <c r="AG92" s="118">
        <v>15</v>
      </c>
      <c r="AH92" s="118"/>
      <c r="AI92" s="118">
        <v>15</v>
      </c>
      <c r="AJ92" s="118"/>
      <c r="AK92" s="118">
        <v>10</v>
      </c>
      <c r="AL92" s="69"/>
      <c r="AM92" s="69"/>
      <c r="AN92" s="118">
        <f t="shared" si="1"/>
        <v>100</v>
      </c>
      <c r="AO92" s="118"/>
      <c r="AP92" s="118"/>
      <c r="AQ92" s="118" t="s">
        <v>124</v>
      </c>
      <c r="AR92" s="118"/>
      <c r="AS92" s="69"/>
      <c r="AT92" s="118" t="s">
        <v>124</v>
      </c>
      <c r="AU92" s="118"/>
      <c r="AV92" s="69"/>
      <c r="AW92" s="120" t="s">
        <v>597</v>
      </c>
      <c r="AX92" s="118" t="s">
        <v>598</v>
      </c>
      <c r="AY92" s="118" t="s">
        <v>124</v>
      </c>
      <c r="AZ92" s="118"/>
      <c r="BA92" s="118"/>
      <c r="BB92" s="118"/>
      <c r="BC92" s="198"/>
      <c r="BD92" s="118"/>
      <c r="BE92" s="133" t="s">
        <v>1599</v>
      </c>
      <c r="BF92" s="188" t="s">
        <v>1614</v>
      </c>
      <c r="BG92" s="151">
        <v>0.5</v>
      </c>
      <c r="BH92" s="217" t="s">
        <v>1616</v>
      </c>
      <c r="BI92" s="200" t="s">
        <v>1009</v>
      </c>
      <c r="BJ92" s="68">
        <v>43831</v>
      </c>
      <c r="BK92" s="68">
        <v>44195</v>
      </c>
      <c r="BL92" s="266" t="s">
        <v>1027</v>
      </c>
      <c r="BM92" s="417">
        <v>20</v>
      </c>
      <c r="BN92" s="266" t="s">
        <v>1032</v>
      </c>
      <c r="BO92" s="208"/>
      <c r="BP92" s="208"/>
      <c r="BQ92" s="286"/>
      <c r="BR92" s="286"/>
      <c r="BS92" s="286"/>
      <c r="BT92" s="286"/>
      <c r="BU92" s="286"/>
      <c r="BV92" s="286"/>
      <c r="BW92" s="286"/>
      <c r="BX92" s="286"/>
      <c r="BY92" s="286"/>
      <c r="BZ92" s="286"/>
      <c r="CA92" s="286"/>
      <c r="CB92" s="286"/>
      <c r="CC92" s="286"/>
    </row>
    <row r="93" spans="1:81" ht="80.099999999999994" customHeight="1" x14ac:dyDescent="0.3">
      <c r="A93" s="337">
        <v>38</v>
      </c>
      <c r="B93" s="120" t="s">
        <v>841</v>
      </c>
      <c r="C93" s="120" t="s">
        <v>76</v>
      </c>
      <c r="D93" s="118" t="s">
        <v>398</v>
      </c>
      <c r="E93" s="133" t="s">
        <v>994</v>
      </c>
      <c r="F93" s="118" t="s">
        <v>167</v>
      </c>
      <c r="G93" s="118" t="s">
        <v>167</v>
      </c>
      <c r="H93" s="133" t="s">
        <v>124</v>
      </c>
      <c r="I93" s="118" t="s">
        <v>167</v>
      </c>
      <c r="J93" s="200" t="s">
        <v>997</v>
      </c>
      <c r="K93" s="134" t="s">
        <v>159</v>
      </c>
      <c r="L93" s="134" t="s">
        <v>167</v>
      </c>
      <c r="M93" s="217" t="s">
        <v>1005</v>
      </c>
      <c r="N93" s="368" t="s">
        <v>1006</v>
      </c>
      <c r="O93" s="134" t="s">
        <v>167</v>
      </c>
      <c r="P93" s="134" t="s">
        <v>167</v>
      </c>
      <c r="Q93" s="120" t="s">
        <v>402</v>
      </c>
      <c r="R93" s="133" t="s">
        <v>1009</v>
      </c>
      <c r="S93" s="199">
        <v>4</v>
      </c>
      <c r="T93" s="199">
        <v>5</v>
      </c>
      <c r="U93" s="118" t="s">
        <v>404</v>
      </c>
      <c r="V93" s="178"/>
      <c r="W93" s="364" t="s">
        <v>1015</v>
      </c>
      <c r="X93" s="133" t="s">
        <v>405</v>
      </c>
      <c r="Y93" s="118">
        <v>15</v>
      </c>
      <c r="Z93" s="118">
        <v>15</v>
      </c>
      <c r="AA93" s="118"/>
      <c r="AB93" s="118">
        <v>15</v>
      </c>
      <c r="AC93" s="118"/>
      <c r="AD93" s="118">
        <v>15</v>
      </c>
      <c r="AE93" s="118"/>
      <c r="AF93" s="118"/>
      <c r="AG93" s="118">
        <v>15</v>
      </c>
      <c r="AH93" s="118"/>
      <c r="AI93" s="118">
        <v>15</v>
      </c>
      <c r="AJ93" s="118"/>
      <c r="AK93" s="118">
        <v>10</v>
      </c>
      <c r="AL93" s="69"/>
      <c r="AM93" s="69"/>
      <c r="AN93" s="118">
        <f t="shared" si="1"/>
        <v>100</v>
      </c>
      <c r="AO93" s="118"/>
      <c r="AP93" s="118"/>
      <c r="AQ93" s="118" t="s">
        <v>124</v>
      </c>
      <c r="AR93" s="118"/>
      <c r="AS93" s="69"/>
      <c r="AT93" s="118" t="s">
        <v>124</v>
      </c>
      <c r="AU93" s="118"/>
      <c r="AV93" s="69"/>
      <c r="AW93" s="120" t="s">
        <v>597</v>
      </c>
      <c r="AX93" s="118" t="s">
        <v>598</v>
      </c>
      <c r="AY93" s="118" t="s">
        <v>124</v>
      </c>
      <c r="AZ93" s="118"/>
      <c r="BA93" s="118">
        <v>2</v>
      </c>
      <c r="BB93" s="118">
        <v>5</v>
      </c>
      <c r="BC93" s="198" t="s">
        <v>404</v>
      </c>
      <c r="BD93" s="275"/>
      <c r="BE93" s="153" t="s">
        <v>55</v>
      </c>
      <c r="BF93" s="188" t="s">
        <v>1019</v>
      </c>
      <c r="BG93" s="316">
        <v>0.9</v>
      </c>
      <c r="BH93" s="217" t="s">
        <v>1023</v>
      </c>
      <c r="BI93" s="200" t="s">
        <v>1009</v>
      </c>
      <c r="BJ93" s="68">
        <v>43831</v>
      </c>
      <c r="BK93" s="68">
        <v>44195</v>
      </c>
      <c r="BL93" s="267" t="s">
        <v>1028</v>
      </c>
      <c r="BM93" s="417">
        <v>1</v>
      </c>
      <c r="BN93" s="267" t="s">
        <v>1033</v>
      </c>
      <c r="BO93" s="208"/>
      <c r="BP93" s="208"/>
      <c r="BQ93" s="286"/>
      <c r="BR93" s="286"/>
      <c r="BS93" s="286"/>
      <c r="BT93" s="286"/>
      <c r="BU93" s="286"/>
      <c r="BV93" s="286"/>
      <c r="BW93" s="286"/>
      <c r="BX93" s="286"/>
      <c r="BY93" s="286"/>
      <c r="BZ93" s="286"/>
      <c r="CA93" s="286"/>
      <c r="CB93" s="286"/>
      <c r="CC93" s="286"/>
    </row>
    <row r="94" spans="1:81" ht="80.099999999999994" customHeight="1" x14ac:dyDescent="0.3">
      <c r="A94" s="337">
        <v>38</v>
      </c>
      <c r="B94" s="120" t="s">
        <v>841</v>
      </c>
      <c r="C94" s="120" t="s">
        <v>76</v>
      </c>
      <c r="D94" s="118" t="s">
        <v>398</v>
      </c>
      <c r="E94" s="133" t="s">
        <v>994</v>
      </c>
      <c r="F94" s="118" t="s">
        <v>167</v>
      </c>
      <c r="G94" s="118" t="s">
        <v>167</v>
      </c>
      <c r="H94" s="133" t="s">
        <v>124</v>
      </c>
      <c r="I94" s="118" t="s">
        <v>167</v>
      </c>
      <c r="J94" s="200" t="s">
        <v>997</v>
      </c>
      <c r="K94" s="134" t="s">
        <v>159</v>
      </c>
      <c r="L94" s="134" t="s">
        <v>167</v>
      </c>
      <c r="M94" s="217" t="s">
        <v>1007</v>
      </c>
      <c r="N94" s="368" t="s">
        <v>1006</v>
      </c>
      <c r="O94" s="134" t="s">
        <v>167</v>
      </c>
      <c r="P94" s="134" t="s">
        <v>167</v>
      </c>
      <c r="Q94" s="120" t="s">
        <v>402</v>
      </c>
      <c r="R94" s="133" t="s">
        <v>1009</v>
      </c>
      <c r="S94" s="199"/>
      <c r="T94" s="199"/>
      <c r="U94" s="118"/>
      <c r="V94" s="118"/>
      <c r="W94" s="364" t="s">
        <v>1016</v>
      </c>
      <c r="X94" s="133" t="s">
        <v>405</v>
      </c>
      <c r="Y94" s="118">
        <v>15</v>
      </c>
      <c r="Z94" s="118">
        <v>15</v>
      </c>
      <c r="AA94" s="118"/>
      <c r="AB94" s="118">
        <v>15</v>
      </c>
      <c r="AC94" s="118"/>
      <c r="AD94" s="118">
        <v>15</v>
      </c>
      <c r="AE94" s="118"/>
      <c r="AF94" s="118"/>
      <c r="AG94" s="118">
        <v>15</v>
      </c>
      <c r="AH94" s="118"/>
      <c r="AI94" s="118">
        <v>15</v>
      </c>
      <c r="AJ94" s="118"/>
      <c r="AK94" s="118">
        <v>10</v>
      </c>
      <c r="AL94" s="69"/>
      <c r="AM94" s="69"/>
      <c r="AN94" s="118">
        <f t="shared" si="1"/>
        <v>100</v>
      </c>
      <c r="AO94" s="118"/>
      <c r="AP94" s="118"/>
      <c r="AQ94" s="118" t="s">
        <v>124</v>
      </c>
      <c r="AR94" s="118"/>
      <c r="AS94" s="69"/>
      <c r="AT94" s="118" t="s">
        <v>124</v>
      </c>
      <c r="AU94" s="118"/>
      <c r="AV94" s="69"/>
      <c r="AW94" s="120" t="s">
        <v>597</v>
      </c>
      <c r="AX94" s="118" t="s">
        <v>598</v>
      </c>
      <c r="AY94" s="118" t="s">
        <v>124</v>
      </c>
      <c r="AZ94" s="118"/>
      <c r="BA94" s="118"/>
      <c r="BB94" s="118"/>
      <c r="BC94" s="198"/>
      <c r="BD94" s="118"/>
      <c r="BE94" s="153" t="s">
        <v>55</v>
      </c>
      <c r="BF94" s="188" t="s">
        <v>1020</v>
      </c>
      <c r="BG94" s="316">
        <v>0.1</v>
      </c>
      <c r="BH94" s="217" t="s">
        <v>1024</v>
      </c>
      <c r="BI94" s="200" t="s">
        <v>1009</v>
      </c>
      <c r="BJ94" s="68">
        <v>43831</v>
      </c>
      <c r="BK94" s="68">
        <v>44195</v>
      </c>
      <c r="BL94" s="267" t="s">
        <v>1028</v>
      </c>
      <c r="BM94" s="417">
        <v>1</v>
      </c>
      <c r="BN94" s="267" t="s">
        <v>1033</v>
      </c>
      <c r="BO94" s="208"/>
      <c r="BP94" s="208"/>
      <c r="BQ94" s="286"/>
      <c r="BR94" s="286"/>
      <c r="BS94" s="286"/>
      <c r="BT94" s="286"/>
      <c r="BU94" s="286"/>
      <c r="BV94" s="286"/>
      <c r="BW94" s="286"/>
      <c r="BX94" s="286"/>
      <c r="BY94" s="286"/>
      <c r="BZ94" s="286"/>
      <c r="CA94" s="286"/>
      <c r="CB94" s="286"/>
      <c r="CC94" s="286"/>
    </row>
    <row r="95" spans="1:81" ht="174" customHeight="1" x14ac:dyDescent="0.3">
      <c r="A95" s="337">
        <v>41</v>
      </c>
      <c r="B95" s="120" t="s">
        <v>841</v>
      </c>
      <c r="C95" s="120" t="s">
        <v>76</v>
      </c>
      <c r="D95" s="118" t="s">
        <v>398</v>
      </c>
      <c r="E95" s="133" t="s">
        <v>993</v>
      </c>
      <c r="F95" s="199" t="s">
        <v>159</v>
      </c>
      <c r="G95" s="199" t="s">
        <v>159</v>
      </c>
      <c r="H95" s="118" t="s">
        <v>124</v>
      </c>
      <c r="I95" s="133" t="s">
        <v>157</v>
      </c>
      <c r="J95" s="133" t="s">
        <v>998</v>
      </c>
      <c r="K95" s="134" t="s">
        <v>159</v>
      </c>
      <c r="L95" s="134" t="s">
        <v>167</v>
      </c>
      <c r="M95" s="217" t="s">
        <v>1041</v>
      </c>
      <c r="N95" s="133" t="s">
        <v>1008</v>
      </c>
      <c r="O95" s="134" t="s">
        <v>167</v>
      </c>
      <c r="P95" s="134" t="s">
        <v>167</v>
      </c>
      <c r="Q95" s="120" t="s">
        <v>402</v>
      </c>
      <c r="R95" s="133" t="s">
        <v>1010</v>
      </c>
      <c r="S95" s="206">
        <v>3</v>
      </c>
      <c r="T95" s="206">
        <v>5</v>
      </c>
      <c r="U95" s="118" t="s">
        <v>404</v>
      </c>
      <c r="V95" s="178"/>
      <c r="W95" s="133" t="s">
        <v>1734</v>
      </c>
      <c r="X95" s="133" t="s">
        <v>405</v>
      </c>
      <c r="Y95" s="118">
        <v>15</v>
      </c>
      <c r="Z95" s="118">
        <v>15</v>
      </c>
      <c r="AA95" s="118"/>
      <c r="AB95" s="118">
        <v>15</v>
      </c>
      <c r="AC95" s="118"/>
      <c r="AD95" s="118">
        <v>15</v>
      </c>
      <c r="AE95" s="118"/>
      <c r="AF95" s="118"/>
      <c r="AG95" s="118">
        <v>15</v>
      </c>
      <c r="AH95" s="118"/>
      <c r="AI95" s="118">
        <v>15</v>
      </c>
      <c r="AJ95" s="118"/>
      <c r="AK95" s="118">
        <v>10</v>
      </c>
      <c r="AL95" s="69"/>
      <c r="AM95" s="69"/>
      <c r="AN95" s="118">
        <f t="shared" si="1"/>
        <v>100</v>
      </c>
      <c r="AO95" s="118"/>
      <c r="AP95" s="118"/>
      <c r="AQ95" s="118" t="s">
        <v>124</v>
      </c>
      <c r="AR95" s="118"/>
      <c r="AS95" s="69"/>
      <c r="AT95" s="118" t="s">
        <v>124</v>
      </c>
      <c r="AU95" s="118"/>
      <c r="AV95" s="69"/>
      <c r="AW95" s="120" t="s">
        <v>597</v>
      </c>
      <c r="AX95" s="118" t="s">
        <v>598</v>
      </c>
      <c r="AY95" s="118" t="s">
        <v>124</v>
      </c>
      <c r="AZ95" s="118"/>
      <c r="BA95" s="211">
        <v>1</v>
      </c>
      <c r="BB95" s="211">
        <v>5</v>
      </c>
      <c r="BC95" s="357" t="s">
        <v>404</v>
      </c>
      <c r="BD95" s="276"/>
      <c r="BE95" s="153" t="s">
        <v>55</v>
      </c>
      <c r="BF95" s="188" t="s">
        <v>1066</v>
      </c>
      <c r="BG95" s="316">
        <v>0.5</v>
      </c>
      <c r="BH95" s="300" t="s">
        <v>1025</v>
      </c>
      <c r="BI95" s="133" t="s">
        <v>2302</v>
      </c>
      <c r="BJ95" s="68">
        <v>43831</v>
      </c>
      <c r="BK95" s="68">
        <v>44195</v>
      </c>
      <c r="BL95" s="217" t="s">
        <v>1029</v>
      </c>
      <c r="BM95" s="179">
        <v>3</v>
      </c>
      <c r="BN95" s="267" t="s">
        <v>1034</v>
      </c>
      <c r="BO95" s="208"/>
      <c r="BP95" s="208"/>
      <c r="BQ95" s="286"/>
      <c r="BR95" s="286"/>
      <c r="BS95" s="286"/>
      <c r="BT95" s="286"/>
      <c r="BU95" s="286"/>
      <c r="BV95" s="286"/>
      <c r="BW95" s="286"/>
      <c r="BX95" s="286"/>
      <c r="BY95" s="286"/>
      <c r="BZ95" s="286"/>
      <c r="CA95" s="286"/>
      <c r="CB95" s="286"/>
      <c r="CC95" s="286"/>
    </row>
    <row r="96" spans="1:81" ht="80.099999999999994" customHeight="1" x14ac:dyDescent="0.3">
      <c r="A96" s="337">
        <v>41</v>
      </c>
      <c r="B96" s="120" t="s">
        <v>841</v>
      </c>
      <c r="C96" s="120" t="s">
        <v>76</v>
      </c>
      <c r="D96" s="118" t="s">
        <v>398</v>
      </c>
      <c r="E96" s="133" t="s">
        <v>993</v>
      </c>
      <c r="F96" s="199" t="s">
        <v>159</v>
      </c>
      <c r="G96" s="199" t="s">
        <v>159</v>
      </c>
      <c r="H96" s="118" t="s">
        <v>124</v>
      </c>
      <c r="I96" s="133" t="s">
        <v>157</v>
      </c>
      <c r="J96" s="133" t="s">
        <v>998</v>
      </c>
      <c r="K96" s="134" t="s">
        <v>159</v>
      </c>
      <c r="L96" s="134" t="s">
        <v>167</v>
      </c>
      <c r="M96" s="217" t="s">
        <v>1042</v>
      </c>
      <c r="N96" s="133" t="s">
        <v>1008</v>
      </c>
      <c r="O96" s="134" t="s">
        <v>167</v>
      </c>
      <c r="P96" s="134" t="s">
        <v>167</v>
      </c>
      <c r="Q96" s="120" t="s">
        <v>402</v>
      </c>
      <c r="R96" s="133" t="s">
        <v>1010</v>
      </c>
      <c r="S96" s="206"/>
      <c r="T96" s="206"/>
      <c r="U96" s="118"/>
      <c r="V96" s="118"/>
      <c r="W96" s="133" t="s">
        <v>1058</v>
      </c>
      <c r="X96" s="133" t="s">
        <v>405</v>
      </c>
      <c r="Y96" s="118">
        <v>15</v>
      </c>
      <c r="Z96" s="118">
        <v>15</v>
      </c>
      <c r="AA96" s="118"/>
      <c r="AB96" s="118">
        <v>15</v>
      </c>
      <c r="AC96" s="118"/>
      <c r="AD96" s="118">
        <v>15</v>
      </c>
      <c r="AE96" s="118"/>
      <c r="AF96" s="118"/>
      <c r="AG96" s="118">
        <v>15</v>
      </c>
      <c r="AH96" s="118"/>
      <c r="AI96" s="118">
        <v>15</v>
      </c>
      <c r="AJ96" s="118"/>
      <c r="AK96" s="118">
        <v>10</v>
      </c>
      <c r="AL96" s="69"/>
      <c r="AM96" s="69"/>
      <c r="AN96" s="118">
        <f t="shared" si="1"/>
        <v>100</v>
      </c>
      <c r="AO96" s="118"/>
      <c r="AP96" s="118"/>
      <c r="AQ96" s="118" t="s">
        <v>124</v>
      </c>
      <c r="AR96" s="118"/>
      <c r="AS96" s="69"/>
      <c r="AT96" s="118" t="s">
        <v>124</v>
      </c>
      <c r="AU96" s="118"/>
      <c r="AV96" s="69"/>
      <c r="AW96" s="120" t="s">
        <v>597</v>
      </c>
      <c r="AX96" s="118" t="s">
        <v>598</v>
      </c>
      <c r="AY96" s="118" t="s">
        <v>124</v>
      </c>
      <c r="AZ96" s="118"/>
      <c r="BA96" s="298"/>
      <c r="BB96" s="298"/>
      <c r="BC96" s="358"/>
      <c r="BD96" s="298"/>
      <c r="BE96" s="210" t="s">
        <v>55</v>
      </c>
      <c r="BF96" s="188" t="s">
        <v>1067</v>
      </c>
      <c r="BG96" s="316">
        <v>0.5</v>
      </c>
      <c r="BH96" s="217" t="s">
        <v>1068</v>
      </c>
      <c r="BI96" s="133" t="s">
        <v>2302</v>
      </c>
      <c r="BJ96" s="68">
        <v>43831</v>
      </c>
      <c r="BK96" s="68">
        <v>44195</v>
      </c>
      <c r="BL96" s="217" t="s">
        <v>1029</v>
      </c>
      <c r="BM96" s="179">
        <v>2</v>
      </c>
      <c r="BN96" s="267" t="s">
        <v>1034</v>
      </c>
      <c r="BO96" s="208"/>
      <c r="BP96" s="208"/>
      <c r="BQ96" s="286"/>
      <c r="BR96" s="286"/>
      <c r="BS96" s="286"/>
      <c r="BT96" s="286"/>
      <c r="BU96" s="286"/>
      <c r="BV96" s="286"/>
      <c r="BW96" s="286"/>
      <c r="BX96" s="286"/>
      <c r="BY96" s="286"/>
      <c r="BZ96" s="286"/>
      <c r="CA96" s="286"/>
      <c r="CB96" s="286"/>
      <c r="CC96" s="286"/>
    </row>
    <row r="97" spans="1:81" ht="234.75" customHeight="1" x14ac:dyDescent="0.3">
      <c r="A97" s="337">
        <v>42</v>
      </c>
      <c r="B97" s="120" t="s">
        <v>841</v>
      </c>
      <c r="C97" s="120" t="s">
        <v>76</v>
      </c>
      <c r="D97" s="118" t="s">
        <v>398</v>
      </c>
      <c r="E97" s="133" t="s">
        <v>1035</v>
      </c>
      <c r="F97" s="199" t="s">
        <v>159</v>
      </c>
      <c r="G97" s="199" t="s">
        <v>159</v>
      </c>
      <c r="H97" s="118" t="s">
        <v>124</v>
      </c>
      <c r="I97" s="133" t="s">
        <v>157</v>
      </c>
      <c r="J97" s="133" t="s">
        <v>1037</v>
      </c>
      <c r="K97" s="134" t="s">
        <v>159</v>
      </c>
      <c r="L97" s="134" t="s">
        <v>167</v>
      </c>
      <c r="M97" s="217" t="s">
        <v>1043</v>
      </c>
      <c r="N97" s="133" t="s">
        <v>1051</v>
      </c>
      <c r="O97" s="134" t="s">
        <v>167</v>
      </c>
      <c r="P97" s="134" t="s">
        <v>167</v>
      </c>
      <c r="Q97" s="120" t="s">
        <v>402</v>
      </c>
      <c r="R97" s="133" t="s">
        <v>1010</v>
      </c>
      <c r="S97" s="206">
        <v>3</v>
      </c>
      <c r="T97" s="206">
        <v>5</v>
      </c>
      <c r="U97" s="118" t="s">
        <v>404</v>
      </c>
      <c r="V97" s="178"/>
      <c r="W97" s="133" t="s">
        <v>1059</v>
      </c>
      <c r="X97" s="133" t="s">
        <v>405</v>
      </c>
      <c r="Y97" s="118">
        <v>15</v>
      </c>
      <c r="Z97" s="118">
        <v>15</v>
      </c>
      <c r="AA97" s="118"/>
      <c r="AB97" s="118">
        <v>15</v>
      </c>
      <c r="AC97" s="118"/>
      <c r="AD97" s="118">
        <v>15</v>
      </c>
      <c r="AE97" s="118"/>
      <c r="AF97" s="118"/>
      <c r="AG97" s="118">
        <v>15</v>
      </c>
      <c r="AH97" s="118"/>
      <c r="AI97" s="118">
        <v>15</v>
      </c>
      <c r="AJ97" s="118"/>
      <c r="AK97" s="118">
        <v>10</v>
      </c>
      <c r="AL97" s="69"/>
      <c r="AM97" s="69"/>
      <c r="AN97" s="118">
        <f t="shared" si="1"/>
        <v>100</v>
      </c>
      <c r="AO97" s="118"/>
      <c r="AP97" s="118"/>
      <c r="AQ97" s="118" t="s">
        <v>124</v>
      </c>
      <c r="AR97" s="118"/>
      <c r="AS97" s="69"/>
      <c r="AT97" s="118" t="s">
        <v>124</v>
      </c>
      <c r="AU97" s="118"/>
      <c r="AV97" s="69"/>
      <c r="AW97" s="120" t="s">
        <v>597</v>
      </c>
      <c r="AX97" s="118" t="s">
        <v>598</v>
      </c>
      <c r="AY97" s="118" t="s">
        <v>124</v>
      </c>
      <c r="AZ97" s="118"/>
      <c r="BA97" s="211">
        <v>1</v>
      </c>
      <c r="BB97" s="211">
        <v>5</v>
      </c>
      <c r="BC97" s="359" t="s">
        <v>404</v>
      </c>
      <c r="BD97" s="277"/>
      <c r="BE97" s="153" t="s">
        <v>55</v>
      </c>
      <c r="BF97" s="368" t="s">
        <v>1069</v>
      </c>
      <c r="BG97" s="151">
        <v>1</v>
      </c>
      <c r="BH97" s="133" t="s">
        <v>1070</v>
      </c>
      <c r="BI97" s="133" t="s">
        <v>2302</v>
      </c>
      <c r="BJ97" s="68">
        <v>43831</v>
      </c>
      <c r="BK97" s="68">
        <v>44195</v>
      </c>
      <c r="BL97" s="133" t="s">
        <v>1029</v>
      </c>
      <c r="BM97" s="179">
        <v>3</v>
      </c>
      <c r="BN97" s="201" t="s">
        <v>1087</v>
      </c>
      <c r="BO97" s="208"/>
      <c r="BP97" s="208"/>
      <c r="BQ97" s="286"/>
      <c r="BR97" s="286"/>
      <c r="BS97" s="286"/>
      <c r="BT97" s="286"/>
      <c r="BU97" s="286"/>
      <c r="BV97" s="286"/>
      <c r="BW97" s="286"/>
      <c r="BX97" s="286"/>
      <c r="BY97" s="286"/>
      <c r="BZ97" s="286"/>
      <c r="CA97" s="286"/>
      <c r="CB97" s="286"/>
      <c r="CC97" s="286"/>
    </row>
    <row r="98" spans="1:81" ht="80.099999999999994" customHeight="1" x14ac:dyDescent="0.3">
      <c r="A98" s="337">
        <v>43</v>
      </c>
      <c r="B98" s="120" t="s">
        <v>841</v>
      </c>
      <c r="C98" s="120" t="s">
        <v>76</v>
      </c>
      <c r="D98" s="118" t="s">
        <v>398</v>
      </c>
      <c r="E98" s="133" t="s">
        <v>1036</v>
      </c>
      <c r="F98" s="133" t="s">
        <v>157</v>
      </c>
      <c r="G98" s="133" t="s">
        <v>157</v>
      </c>
      <c r="H98" s="118" t="s">
        <v>124</v>
      </c>
      <c r="I98" s="133" t="s">
        <v>157</v>
      </c>
      <c r="J98" s="133" t="s">
        <v>1038</v>
      </c>
      <c r="K98" s="134" t="s">
        <v>159</v>
      </c>
      <c r="L98" s="134" t="s">
        <v>167</v>
      </c>
      <c r="M98" s="217" t="s">
        <v>1044</v>
      </c>
      <c r="N98" s="368" t="s">
        <v>1052</v>
      </c>
      <c r="O98" s="134" t="s">
        <v>167</v>
      </c>
      <c r="P98" s="134" t="s">
        <v>167</v>
      </c>
      <c r="Q98" s="120" t="s">
        <v>402</v>
      </c>
      <c r="R98" s="133" t="s">
        <v>1010</v>
      </c>
      <c r="S98" s="206">
        <v>3</v>
      </c>
      <c r="T98" s="206">
        <v>5</v>
      </c>
      <c r="U98" s="118" t="s">
        <v>404</v>
      </c>
      <c r="V98" s="178"/>
      <c r="W98" s="133" t="s">
        <v>1060</v>
      </c>
      <c r="X98" s="133" t="s">
        <v>405</v>
      </c>
      <c r="Y98" s="118">
        <v>15</v>
      </c>
      <c r="Z98" s="118">
        <v>15</v>
      </c>
      <c r="AA98" s="118"/>
      <c r="AB98" s="118">
        <v>15</v>
      </c>
      <c r="AC98" s="118"/>
      <c r="AD98" s="118">
        <v>15</v>
      </c>
      <c r="AE98" s="118"/>
      <c r="AF98" s="118"/>
      <c r="AG98" s="118">
        <v>15</v>
      </c>
      <c r="AH98" s="118"/>
      <c r="AI98" s="118">
        <v>15</v>
      </c>
      <c r="AJ98" s="118"/>
      <c r="AK98" s="118">
        <v>10</v>
      </c>
      <c r="AL98" s="69"/>
      <c r="AM98" s="69"/>
      <c r="AN98" s="118">
        <f t="shared" si="1"/>
        <v>100</v>
      </c>
      <c r="AO98" s="118"/>
      <c r="AP98" s="118"/>
      <c r="AQ98" s="118" t="s">
        <v>124</v>
      </c>
      <c r="AR98" s="118"/>
      <c r="AS98" s="69"/>
      <c r="AT98" s="118" t="s">
        <v>124</v>
      </c>
      <c r="AU98" s="118"/>
      <c r="AV98" s="69"/>
      <c r="AW98" s="120" t="s">
        <v>597</v>
      </c>
      <c r="AX98" s="118" t="s">
        <v>598</v>
      </c>
      <c r="AY98" s="118" t="s">
        <v>124</v>
      </c>
      <c r="AZ98" s="118"/>
      <c r="BA98" s="208">
        <v>1</v>
      </c>
      <c r="BB98" s="208">
        <v>5</v>
      </c>
      <c r="BC98" s="212" t="s">
        <v>404</v>
      </c>
      <c r="BD98" s="278"/>
      <c r="BE98" s="210" t="s">
        <v>55</v>
      </c>
      <c r="BF98" s="188" t="s">
        <v>1071</v>
      </c>
      <c r="BG98" s="316">
        <v>0.5</v>
      </c>
      <c r="BH98" s="299" t="s">
        <v>1072</v>
      </c>
      <c r="BI98" s="133" t="s">
        <v>2302</v>
      </c>
      <c r="BJ98" s="68">
        <v>43831</v>
      </c>
      <c r="BK98" s="68">
        <v>44195</v>
      </c>
      <c r="BL98" s="217" t="s">
        <v>1084</v>
      </c>
      <c r="BM98" s="179">
        <v>1</v>
      </c>
      <c r="BN98" s="267" t="s">
        <v>1088</v>
      </c>
      <c r="BO98" s="208"/>
      <c r="BP98" s="208"/>
      <c r="BQ98" s="286"/>
      <c r="BR98" s="286"/>
      <c r="BS98" s="286"/>
      <c r="BT98" s="286"/>
      <c r="BU98" s="286"/>
      <c r="BV98" s="286"/>
      <c r="BW98" s="286"/>
      <c r="BX98" s="286"/>
      <c r="BY98" s="286"/>
      <c r="BZ98" s="286"/>
      <c r="CA98" s="286"/>
      <c r="CB98" s="286"/>
      <c r="CC98" s="286"/>
    </row>
    <row r="99" spans="1:81" ht="80.099999999999994" customHeight="1" x14ac:dyDescent="0.3">
      <c r="A99" s="337">
        <v>43</v>
      </c>
      <c r="B99" s="120" t="s">
        <v>841</v>
      </c>
      <c r="C99" s="120" t="s">
        <v>76</v>
      </c>
      <c r="D99" s="118" t="s">
        <v>398</v>
      </c>
      <c r="E99" s="133" t="s">
        <v>1036</v>
      </c>
      <c r="F99" s="133" t="s">
        <v>157</v>
      </c>
      <c r="G99" s="133" t="s">
        <v>157</v>
      </c>
      <c r="H99" s="118" t="s">
        <v>124</v>
      </c>
      <c r="I99" s="133" t="s">
        <v>157</v>
      </c>
      <c r="J99" s="133" t="s">
        <v>1038</v>
      </c>
      <c r="K99" s="134" t="s">
        <v>159</v>
      </c>
      <c r="L99" s="134" t="s">
        <v>167</v>
      </c>
      <c r="M99" s="217" t="s">
        <v>1045</v>
      </c>
      <c r="N99" s="368" t="s">
        <v>1052</v>
      </c>
      <c r="O99" s="134" t="s">
        <v>167</v>
      </c>
      <c r="P99" s="134" t="s">
        <v>167</v>
      </c>
      <c r="Q99" s="120" t="s">
        <v>402</v>
      </c>
      <c r="R99" s="133" t="s">
        <v>1010</v>
      </c>
      <c r="S99" s="206"/>
      <c r="T99" s="206"/>
      <c r="U99" s="118"/>
      <c r="V99" s="198"/>
      <c r="W99" s="133" t="s">
        <v>1061</v>
      </c>
      <c r="X99" s="133" t="s">
        <v>405</v>
      </c>
      <c r="Y99" s="118">
        <v>15</v>
      </c>
      <c r="Z99" s="118">
        <v>15</v>
      </c>
      <c r="AA99" s="118"/>
      <c r="AB99" s="118">
        <v>15</v>
      </c>
      <c r="AC99" s="118"/>
      <c r="AD99" s="118">
        <v>15</v>
      </c>
      <c r="AE99" s="118"/>
      <c r="AF99" s="118"/>
      <c r="AG99" s="118">
        <v>15</v>
      </c>
      <c r="AH99" s="118"/>
      <c r="AI99" s="118">
        <v>15</v>
      </c>
      <c r="AJ99" s="118"/>
      <c r="AK99" s="118">
        <v>10</v>
      </c>
      <c r="AL99" s="69"/>
      <c r="AM99" s="69"/>
      <c r="AN99" s="118">
        <f t="shared" si="1"/>
        <v>100</v>
      </c>
      <c r="AO99" s="118"/>
      <c r="AP99" s="118"/>
      <c r="AQ99" s="118" t="s">
        <v>124</v>
      </c>
      <c r="AR99" s="118"/>
      <c r="AS99" s="69"/>
      <c r="AT99" s="118" t="s">
        <v>124</v>
      </c>
      <c r="AU99" s="118"/>
      <c r="AV99" s="69"/>
      <c r="AW99" s="120" t="s">
        <v>597</v>
      </c>
      <c r="AX99" s="118" t="s">
        <v>598</v>
      </c>
      <c r="AY99" s="118" t="s">
        <v>124</v>
      </c>
      <c r="AZ99" s="118"/>
      <c r="BA99" s="208"/>
      <c r="BB99" s="208"/>
      <c r="BC99" s="212"/>
      <c r="BD99" s="208"/>
      <c r="BE99" s="210" t="s">
        <v>55</v>
      </c>
      <c r="BF99" s="188" t="s">
        <v>1073</v>
      </c>
      <c r="BG99" s="316">
        <v>0.4</v>
      </c>
      <c r="BH99" s="299" t="s">
        <v>1074</v>
      </c>
      <c r="BI99" s="133" t="s">
        <v>2302</v>
      </c>
      <c r="BJ99" s="68">
        <v>43831</v>
      </c>
      <c r="BK99" s="68">
        <v>44195</v>
      </c>
      <c r="BL99" s="217" t="s">
        <v>1084</v>
      </c>
      <c r="BM99" s="179">
        <v>3</v>
      </c>
      <c r="BN99" s="267" t="s">
        <v>1088</v>
      </c>
      <c r="BO99" s="208"/>
      <c r="BP99" s="208"/>
      <c r="BQ99" s="286"/>
      <c r="BR99" s="286"/>
      <c r="BS99" s="286"/>
      <c r="BT99" s="286"/>
      <c r="BU99" s="286"/>
      <c r="BV99" s="286"/>
      <c r="BW99" s="286"/>
      <c r="BX99" s="286"/>
      <c r="BY99" s="286"/>
      <c r="BZ99" s="286"/>
      <c r="CA99" s="286"/>
      <c r="CB99" s="286"/>
      <c r="CC99" s="286"/>
    </row>
    <row r="100" spans="1:81" ht="80.099999999999994" customHeight="1" x14ac:dyDescent="0.3">
      <c r="A100" s="337">
        <v>43</v>
      </c>
      <c r="B100" s="120" t="s">
        <v>841</v>
      </c>
      <c r="C100" s="120" t="s">
        <v>76</v>
      </c>
      <c r="D100" s="118" t="s">
        <v>398</v>
      </c>
      <c r="E100" s="133" t="s">
        <v>1036</v>
      </c>
      <c r="F100" s="133" t="s">
        <v>157</v>
      </c>
      <c r="G100" s="133" t="s">
        <v>157</v>
      </c>
      <c r="H100" s="118" t="s">
        <v>124</v>
      </c>
      <c r="I100" s="133" t="s">
        <v>157</v>
      </c>
      <c r="J100" s="133" t="s">
        <v>1038</v>
      </c>
      <c r="K100" s="134" t="s">
        <v>159</v>
      </c>
      <c r="L100" s="134" t="s">
        <v>167</v>
      </c>
      <c r="M100" s="217" t="s">
        <v>1046</v>
      </c>
      <c r="N100" s="368" t="s">
        <v>1052</v>
      </c>
      <c r="O100" s="134" t="s">
        <v>167</v>
      </c>
      <c r="P100" s="134" t="s">
        <v>167</v>
      </c>
      <c r="Q100" s="120" t="s">
        <v>402</v>
      </c>
      <c r="R100" s="133" t="s">
        <v>1010</v>
      </c>
      <c r="S100" s="206"/>
      <c r="T100" s="206"/>
      <c r="U100" s="118"/>
      <c r="V100" s="118"/>
      <c r="W100" s="133" t="s">
        <v>1061</v>
      </c>
      <c r="X100" s="133" t="s">
        <v>405</v>
      </c>
      <c r="Y100" s="118">
        <v>15</v>
      </c>
      <c r="Z100" s="118">
        <v>15</v>
      </c>
      <c r="AA100" s="118"/>
      <c r="AB100" s="118">
        <v>15</v>
      </c>
      <c r="AC100" s="118"/>
      <c r="AD100" s="118">
        <v>15</v>
      </c>
      <c r="AE100" s="118"/>
      <c r="AF100" s="118"/>
      <c r="AG100" s="118">
        <v>15</v>
      </c>
      <c r="AH100" s="118"/>
      <c r="AI100" s="118">
        <v>15</v>
      </c>
      <c r="AJ100" s="118"/>
      <c r="AK100" s="118">
        <v>10</v>
      </c>
      <c r="AL100" s="69"/>
      <c r="AM100" s="69"/>
      <c r="AN100" s="118">
        <f t="shared" si="1"/>
        <v>100</v>
      </c>
      <c r="AO100" s="118"/>
      <c r="AP100" s="118"/>
      <c r="AQ100" s="118" t="s">
        <v>124</v>
      </c>
      <c r="AR100" s="118"/>
      <c r="AS100" s="69"/>
      <c r="AT100" s="118" t="s">
        <v>124</v>
      </c>
      <c r="AU100" s="118"/>
      <c r="AV100" s="69"/>
      <c r="AW100" s="120" t="s">
        <v>597</v>
      </c>
      <c r="AX100" s="118" t="s">
        <v>598</v>
      </c>
      <c r="AY100" s="118" t="s">
        <v>124</v>
      </c>
      <c r="AZ100" s="118"/>
      <c r="BA100" s="298"/>
      <c r="BB100" s="298"/>
      <c r="BC100" s="358"/>
      <c r="BD100" s="298"/>
      <c r="BE100" s="210" t="s">
        <v>55</v>
      </c>
      <c r="BF100" s="188" t="s">
        <v>1075</v>
      </c>
      <c r="BG100" s="316">
        <v>0.1</v>
      </c>
      <c r="BH100" s="299" t="s">
        <v>1076</v>
      </c>
      <c r="BI100" s="133" t="s">
        <v>2302</v>
      </c>
      <c r="BJ100" s="68">
        <v>43831</v>
      </c>
      <c r="BK100" s="68">
        <v>44195</v>
      </c>
      <c r="BL100" s="217" t="s">
        <v>1084</v>
      </c>
      <c r="BM100" s="179">
        <v>3</v>
      </c>
      <c r="BN100" s="267" t="s">
        <v>1088</v>
      </c>
      <c r="BO100" s="208"/>
      <c r="BP100" s="208"/>
      <c r="BQ100" s="286"/>
      <c r="BR100" s="286"/>
      <c r="BS100" s="286"/>
      <c r="BT100" s="286"/>
      <c r="BU100" s="286"/>
      <c r="BV100" s="286"/>
      <c r="BW100" s="286"/>
      <c r="BX100" s="286"/>
      <c r="BY100" s="286"/>
      <c r="BZ100" s="286"/>
      <c r="CA100" s="286"/>
      <c r="CB100" s="286"/>
      <c r="CC100" s="286"/>
    </row>
    <row r="101" spans="1:81" ht="80.099999999999994" customHeight="1" x14ac:dyDescent="0.3">
      <c r="A101" s="337">
        <v>44</v>
      </c>
      <c r="B101" s="120" t="s">
        <v>841</v>
      </c>
      <c r="C101" s="120" t="s">
        <v>76</v>
      </c>
      <c r="D101" s="118" t="s">
        <v>398</v>
      </c>
      <c r="E101" s="133" t="s">
        <v>993</v>
      </c>
      <c r="F101" s="133" t="s">
        <v>157</v>
      </c>
      <c r="G101" s="133" t="s">
        <v>157</v>
      </c>
      <c r="H101" s="118" t="s">
        <v>124</v>
      </c>
      <c r="I101" s="133" t="s">
        <v>157</v>
      </c>
      <c r="J101" s="133" t="s">
        <v>1039</v>
      </c>
      <c r="K101" s="134" t="s">
        <v>159</v>
      </c>
      <c r="L101" s="134" t="s">
        <v>167</v>
      </c>
      <c r="M101" s="217" t="s">
        <v>1047</v>
      </c>
      <c r="N101" s="217" t="s">
        <v>1053</v>
      </c>
      <c r="O101" s="134" t="s">
        <v>167</v>
      </c>
      <c r="P101" s="134" t="s">
        <v>167</v>
      </c>
      <c r="Q101" s="120" t="s">
        <v>402</v>
      </c>
      <c r="R101" s="133" t="s">
        <v>1057</v>
      </c>
      <c r="S101" s="304">
        <v>3</v>
      </c>
      <c r="T101" s="304">
        <v>5</v>
      </c>
      <c r="U101" s="348" t="s">
        <v>404</v>
      </c>
      <c r="V101" s="178"/>
      <c r="W101" s="133" t="s">
        <v>1062</v>
      </c>
      <c r="X101" s="133" t="s">
        <v>405</v>
      </c>
      <c r="Y101" s="118">
        <v>15</v>
      </c>
      <c r="Z101" s="118">
        <v>15</v>
      </c>
      <c r="AA101" s="118"/>
      <c r="AB101" s="118">
        <v>15</v>
      </c>
      <c r="AC101" s="118"/>
      <c r="AD101" s="118">
        <v>15</v>
      </c>
      <c r="AE101" s="118"/>
      <c r="AF101" s="118"/>
      <c r="AG101" s="118">
        <v>15</v>
      </c>
      <c r="AH101" s="118"/>
      <c r="AI101" s="118">
        <v>15</v>
      </c>
      <c r="AJ101" s="118"/>
      <c r="AK101" s="118">
        <v>10</v>
      </c>
      <c r="AL101" s="69"/>
      <c r="AM101" s="69"/>
      <c r="AN101" s="118">
        <f t="shared" si="1"/>
        <v>100</v>
      </c>
      <c r="AO101" s="118"/>
      <c r="AP101" s="118"/>
      <c r="AQ101" s="118" t="s">
        <v>124</v>
      </c>
      <c r="AR101" s="118"/>
      <c r="AS101" s="69"/>
      <c r="AT101" s="118" t="s">
        <v>124</v>
      </c>
      <c r="AU101" s="118"/>
      <c r="AV101" s="69"/>
      <c r="AW101" s="120" t="s">
        <v>597</v>
      </c>
      <c r="AX101" s="118" t="s">
        <v>598</v>
      </c>
      <c r="AY101" s="118" t="s">
        <v>124</v>
      </c>
      <c r="AZ101" s="118"/>
      <c r="BA101" s="206">
        <v>1</v>
      </c>
      <c r="BB101" s="206">
        <v>5</v>
      </c>
      <c r="BC101" s="347" t="s">
        <v>404</v>
      </c>
      <c r="BD101" s="279"/>
      <c r="BE101" s="153" t="s">
        <v>55</v>
      </c>
      <c r="BF101" s="368" t="s">
        <v>1077</v>
      </c>
      <c r="BG101" s="151">
        <v>1</v>
      </c>
      <c r="BH101" s="217" t="s">
        <v>1078</v>
      </c>
      <c r="BI101" s="133" t="s">
        <v>2304</v>
      </c>
      <c r="BJ101" s="68">
        <v>43831</v>
      </c>
      <c r="BK101" s="68">
        <v>44195</v>
      </c>
      <c r="BL101" s="217" t="s">
        <v>1085</v>
      </c>
      <c r="BM101" s="133">
        <v>3</v>
      </c>
      <c r="BN101" s="267" t="s">
        <v>1034</v>
      </c>
      <c r="BO101" s="208"/>
      <c r="BP101" s="208"/>
      <c r="BQ101" s="286"/>
      <c r="BR101" s="286"/>
      <c r="BS101" s="286"/>
      <c r="BT101" s="286"/>
      <c r="BU101" s="286"/>
      <c r="BV101" s="286"/>
      <c r="BW101" s="286"/>
      <c r="BX101" s="286"/>
      <c r="BY101" s="286"/>
      <c r="BZ101" s="286"/>
      <c r="CA101" s="286"/>
      <c r="CB101" s="286"/>
      <c r="CC101" s="286"/>
    </row>
    <row r="102" spans="1:81" ht="240" customHeight="1" x14ac:dyDescent="0.3">
      <c r="A102" s="337">
        <v>45</v>
      </c>
      <c r="B102" s="120" t="s">
        <v>841</v>
      </c>
      <c r="C102" s="120" t="s">
        <v>76</v>
      </c>
      <c r="D102" s="118" t="s">
        <v>398</v>
      </c>
      <c r="E102" s="133" t="s">
        <v>1035</v>
      </c>
      <c r="F102" s="133" t="s">
        <v>157</v>
      </c>
      <c r="G102" s="133" t="s">
        <v>157</v>
      </c>
      <c r="H102" s="118" t="s">
        <v>124</v>
      </c>
      <c r="I102" s="133" t="s">
        <v>157</v>
      </c>
      <c r="J102" s="133" t="s">
        <v>1040</v>
      </c>
      <c r="K102" s="134" t="s">
        <v>159</v>
      </c>
      <c r="L102" s="134" t="s">
        <v>167</v>
      </c>
      <c r="M102" s="217" t="s">
        <v>1048</v>
      </c>
      <c r="N102" s="217" t="s">
        <v>1054</v>
      </c>
      <c r="O102" s="134" t="s">
        <v>167</v>
      </c>
      <c r="P102" s="134" t="s">
        <v>167</v>
      </c>
      <c r="Q102" s="120" t="s">
        <v>402</v>
      </c>
      <c r="R102" s="133" t="s">
        <v>1057</v>
      </c>
      <c r="S102" s="206">
        <v>3</v>
      </c>
      <c r="T102" s="206">
        <v>5</v>
      </c>
      <c r="U102" s="118" t="s">
        <v>404</v>
      </c>
      <c r="V102" s="178"/>
      <c r="W102" s="133" t="s">
        <v>1063</v>
      </c>
      <c r="X102" s="133" t="s">
        <v>405</v>
      </c>
      <c r="Y102" s="118">
        <v>15</v>
      </c>
      <c r="Z102" s="118">
        <v>15</v>
      </c>
      <c r="AA102" s="118"/>
      <c r="AB102" s="118">
        <v>15</v>
      </c>
      <c r="AC102" s="118"/>
      <c r="AD102" s="118">
        <v>15</v>
      </c>
      <c r="AE102" s="118"/>
      <c r="AF102" s="118"/>
      <c r="AG102" s="118">
        <v>15</v>
      </c>
      <c r="AH102" s="118"/>
      <c r="AI102" s="118">
        <v>15</v>
      </c>
      <c r="AJ102" s="118"/>
      <c r="AK102" s="118">
        <v>10</v>
      </c>
      <c r="AL102" s="69"/>
      <c r="AM102" s="69"/>
      <c r="AN102" s="118">
        <f t="shared" si="1"/>
        <v>100</v>
      </c>
      <c r="AO102" s="118"/>
      <c r="AP102" s="118"/>
      <c r="AQ102" s="118" t="s">
        <v>124</v>
      </c>
      <c r="AR102" s="118"/>
      <c r="AS102" s="69"/>
      <c r="AT102" s="118" t="s">
        <v>124</v>
      </c>
      <c r="AU102" s="118"/>
      <c r="AV102" s="69"/>
      <c r="AW102" s="120" t="s">
        <v>597</v>
      </c>
      <c r="AX102" s="118" t="s">
        <v>598</v>
      </c>
      <c r="AY102" s="118" t="s">
        <v>124</v>
      </c>
      <c r="AZ102" s="118"/>
      <c r="BA102" s="211">
        <v>1</v>
      </c>
      <c r="BB102" s="211">
        <v>5</v>
      </c>
      <c r="BC102" s="357" t="s">
        <v>404</v>
      </c>
      <c r="BD102" s="276"/>
      <c r="BE102" s="153" t="s">
        <v>55</v>
      </c>
      <c r="BF102" s="368" t="s">
        <v>1079</v>
      </c>
      <c r="BG102" s="151">
        <v>1</v>
      </c>
      <c r="BH102" s="368" t="s">
        <v>1080</v>
      </c>
      <c r="BI102" s="133" t="s">
        <v>2304</v>
      </c>
      <c r="BJ102" s="68">
        <v>43831</v>
      </c>
      <c r="BK102" s="68">
        <v>44195</v>
      </c>
      <c r="BL102" s="368" t="s">
        <v>1029</v>
      </c>
      <c r="BM102" s="133">
        <v>1</v>
      </c>
      <c r="BN102" s="201" t="s">
        <v>1089</v>
      </c>
      <c r="BO102" s="208"/>
      <c r="BP102" s="208"/>
      <c r="BQ102" s="286"/>
      <c r="BR102" s="286"/>
      <c r="BS102" s="286"/>
      <c r="BT102" s="286"/>
      <c r="BU102" s="286"/>
      <c r="BV102" s="286"/>
      <c r="BW102" s="286"/>
      <c r="BX102" s="286"/>
      <c r="BY102" s="286"/>
      <c r="BZ102" s="286"/>
      <c r="CA102" s="286"/>
      <c r="CB102" s="286"/>
      <c r="CC102" s="286"/>
    </row>
    <row r="103" spans="1:81" ht="80.099999999999994" customHeight="1" x14ac:dyDescent="0.3">
      <c r="A103" s="337">
        <v>46</v>
      </c>
      <c r="B103" s="120" t="s">
        <v>841</v>
      </c>
      <c r="C103" s="120" t="s">
        <v>76</v>
      </c>
      <c r="D103" s="118" t="s">
        <v>398</v>
      </c>
      <c r="E103" s="133" t="s">
        <v>994</v>
      </c>
      <c r="F103" s="133" t="s">
        <v>157</v>
      </c>
      <c r="G103" s="133" t="s">
        <v>157</v>
      </c>
      <c r="H103" s="118" t="s">
        <v>124</v>
      </c>
      <c r="I103" s="133" t="s">
        <v>157</v>
      </c>
      <c r="J103" s="133" t="s">
        <v>997</v>
      </c>
      <c r="K103" s="134" t="s">
        <v>159</v>
      </c>
      <c r="L103" s="134" t="s">
        <v>167</v>
      </c>
      <c r="M103" s="217" t="s">
        <v>1049</v>
      </c>
      <c r="N103" s="133" t="s">
        <v>1055</v>
      </c>
      <c r="O103" s="134" t="s">
        <v>167</v>
      </c>
      <c r="P103" s="134" t="s">
        <v>167</v>
      </c>
      <c r="Q103" s="120" t="s">
        <v>402</v>
      </c>
      <c r="R103" s="133" t="s">
        <v>1057</v>
      </c>
      <c r="S103" s="206">
        <v>3</v>
      </c>
      <c r="T103" s="206">
        <v>5</v>
      </c>
      <c r="U103" s="118" t="s">
        <v>404</v>
      </c>
      <c r="V103" s="178"/>
      <c r="W103" s="133" t="s">
        <v>1015</v>
      </c>
      <c r="X103" s="133" t="s">
        <v>405</v>
      </c>
      <c r="Y103" s="118">
        <v>15</v>
      </c>
      <c r="Z103" s="118">
        <v>15</v>
      </c>
      <c r="AA103" s="118"/>
      <c r="AB103" s="118">
        <v>15</v>
      </c>
      <c r="AC103" s="118"/>
      <c r="AD103" s="118">
        <v>15</v>
      </c>
      <c r="AE103" s="118"/>
      <c r="AF103" s="118"/>
      <c r="AG103" s="118">
        <v>15</v>
      </c>
      <c r="AH103" s="118"/>
      <c r="AI103" s="118">
        <v>15</v>
      </c>
      <c r="AJ103" s="118"/>
      <c r="AK103" s="118">
        <v>10</v>
      </c>
      <c r="AL103" s="69"/>
      <c r="AM103" s="69"/>
      <c r="AN103" s="118">
        <f t="shared" si="1"/>
        <v>100</v>
      </c>
      <c r="AO103" s="118"/>
      <c r="AP103" s="118"/>
      <c r="AQ103" s="118" t="s">
        <v>124</v>
      </c>
      <c r="AR103" s="118"/>
      <c r="AS103" s="69"/>
      <c r="AT103" s="118" t="s">
        <v>124</v>
      </c>
      <c r="AU103" s="118"/>
      <c r="AV103" s="69"/>
      <c r="AW103" s="120" t="s">
        <v>597</v>
      </c>
      <c r="AX103" s="118" t="s">
        <v>598</v>
      </c>
      <c r="AY103" s="118" t="s">
        <v>124</v>
      </c>
      <c r="AZ103" s="118"/>
      <c r="BA103" s="208">
        <v>1</v>
      </c>
      <c r="BB103" s="208">
        <v>5</v>
      </c>
      <c r="BC103" s="212" t="s">
        <v>404</v>
      </c>
      <c r="BD103" s="278"/>
      <c r="BE103" s="210" t="s">
        <v>55</v>
      </c>
      <c r="BF103" s="188" t="s">
        <v>1019</v>
      </c>
      <c r="BG103" s="151">
        <v>0.5</v>
      </c>
      <c r="BH103" s="217" t="s">
        <v>1081</v>
      </c>
      <c r="BI103" s="133" t="s">
        <v>2304</v>
      </c>
      <c r="BJ103" s="68">
        <v>43831</v>
      </c>
      <c r="BK103" s="68">
        <v>44195</v>
      </c>
      <c r="BL103" s="217" t="s">
        <v>1086</v>
      </c>
      <c r="BM103" s="133">
        <v>1</v>
      </c>
      <c r="BN103" s="267" t="s">
        <v>1033</v>
      </c>
      <c r="BO103" s="208"/>
      <c r="BP103" s="208"/>
      <c r="BQ103" s="286"/>
      <c r="BR103" s="286"/>
      <c r="BS103" s="286"/>
      <c r="BT103" s="286"/>
      <c r="BU103" s="286"/>
      <c r="BV103" s="286"/>
      <c r="BW103" s="286"/>
      <c r="BX103" s="286"/>
      <c r="BY103" s="286"/>
      <c r="BZ103" s="286"/>
      <c r="CA103" s="286"/>
      <c r="CB103" s="286"/>
      <c r="CC103" s="286"/>
    </row>
    <row r="104" spans="1:81" ht="80.099999999999994" customHeight="1" x14ac:dyDescent="0.3">
      <c r="A104" s="337">
        <v>46</v>
      </c>
      <c r="B104" s="120" t="s">
        <v>841</v>
      </c>
      <c r="C104" s="120" t="s">
        <v>76</v>
      </c>
      <c r="D104" s="118" t="s">
        <v>398</v>
      </c>
      <c r="E104" s="133" t="s">
        <v>994</v>
      </c>
      <c r="F104" s="133" t="s">
        <v>157</v>
      </c>
      <c r="G104" s="133" t="s">
        <v>157</v>
      </c>
      <c r="H104" s="118" t="s">
        <v>124</v>
      </c>
      <c r="I104" s="133" t="s">
        <v>157</v>
      </c>
      <c r="J104" s="133" t="s">
        <v>997</v>
      </c>
      <c r="K104" s="134" t="s">
        <v>159</v>
      </c>
      <c r="L104" s="134" t="s">
        <v>167</v>
      </c>
      <c r="M104" s="217" t="s">
        <v>1050</v>
      </c>
      <c r="N104" s="133" t="s">
        <v>1055</v>
      </c>
      <c r="O104" s="134" t="s">
        <v>167</v>
      </c>
      <c r="P104" s="134" t="s">
        <v>167</v>
      </c>
      <c r="Q104" s="120" t="s">
        <v>402</v>
      </c>
      <c r="R104" s="133" t="s">
        <v>1057</v>
      </c>
      <c r="S104" s="347"/>
      <c r="T104" s="347"/>
      <c r="U104" s="198"/>
      <c r="V104" s="198"/>
      <c r="W104" s="133" t="s">
        <v>1064</v>
      </c>
      <c r="X104" s="133" t="s">
        <v>405</v>
      </c>
      <c r="Y104" s="118">
        <v>15</v>
      </c>
      <c r="Z104" s="118">
        <v>15</v>
      </c>
      <c r="AA104" s="118"/>
      <c r="AB104" s="118">
        <v>15</v>
      </c>
      <c r="AC104" s="118"/>
      <c r="AD104" s="118">
        <v>15</v>
      </c>
      <c r="AE104" s="118"/>
      <c r="AF104" s="118"/>
      <c r="AG104" s="118">
        <v>15</v>
      </c>
      <c r="AH104" s="118"/>
      <c r="AI104" s="118">
        <v>15</v>
      </c>
      <c r="AJ104" s="118"/>
      <c r="AK104" s="118">
        <v>10</v>
      </c>
      <c r="AL104" s="69"/>
      <c r="AM104" s="69"/>
      <c r="AN104" s="118">
        <f t="shared" si="1"/>
        <v>100</v>
      </c>
      <c r="AO104" s="118"/>
      <c r="AP104" s="118"/>
      <c r="AQ104" s="118" t="s">
        <v>124</v>
      </c>
      <c r="AR104" s="118"/>
      <c r="AS104" s="69"/>
      <c r="AT104" s="118" t="s">
        <v>124</v>
      </c>
      <c r="AU104" s="118"/>
      <c r="AV104" s="69"/>
      <c r="AW104" s="120" t="s">
        <v>597</v>
      </c>
      <c r="AX104" s="118" t="s">
        <v>598</v>
      </c>
      <c r="AY104" s="118" t="s">
        <v>124</v>
      </c>
      <c r="AZ104" s="118"/>
      <c r="BA104" s="212"/>
      <c r="BB104" s="212"/>
      <c r="BC104" s="212"/>
      <c r="BD104" s="212"/>
      <c r="BE104" s="210" t="s">
        <v>55</v>
      </c>
      <c r="BF104" s="188" t="s">
        <v>1082</v>
      </c>
      <c r="BG104" s="151">
        <v>0.5</v>
      </c>
      <c r="BH104" s="217" t="s">
        <v>1083</v>
      </c>
      <c r="BI104" s="133" t="s">
        <v>2304</v>
      </c>
      <c r="BJ104" s="68">
        <v>43831</v>
      </c>
      <c r="BK104" s="68">
        <v>44195</v>
      </c>
      <c r="BL104" s="217" t="s">
        <v>1086</v>
      </c>
      <c r="BM104" s="208">
        <v>2</v>
      </c>
      <c r="BN104" s="267" t="s">
        <v>1033</v>
      </c>
      <c r="BO104" s="208"/>
      <c r="BP104" s="208"/>
      <c r="BQ104" s="286"/>
      <c r="BR104" s="286"/>
      <c r="BS104" s="286"/>
      <c r="BT104" s="286"/>
      <c r="BU104" s="286"/>
      <c r="BV104" s="286"/>
      <c r="BW104" s="286"/>
      <c r="BX104" s="286"/>
      <c r="BY104" s="286"/>
      <c r="BZ104" s="286"/>
      <c r="CA104" s="286"/>
      <c r="CB104" s="286"/>
      <c r="CC104" s="286"/>
    </row>
    <row r="105" spans="1:81" ht="80.099999999999994" customHeight="1" x14ac:dyDescent="0.3">
      <c r="A105" s="337">
        <v>47</v>
      </c>
      <c r="B105" s="120" t="s">
        <v>841</v>
      </c>
      <c r="C105" s="120" t="s">
        <v>76</v>
      </c>
      <c r="D105" s="118" t="s">
        <v>398</v>
      </c>
      <c r="E105" s="133" t="s">
        <v>1036</v>
      </c>
      <c r="F105" s="133" t="s">
        <v>157</v>
      </c>
      <c r="G105" s="133" t="s">
        <v>157</v>
      </c>
      <c r="H105" s="118" t="s">
        <v>124</v>
      </c>
      <c r="I105" s="133" t="s">
        <v>157</v>
      </c>
      <c r="J105" s="133" t="s">
        <v>1038</v>
      </c>
      <c r="K105" s="134" t="s">
        <v>159</v>
      </c>
      <c r="L105" s="134" t="s">
        <v>167</v>
      </c>
      <c r="M105" s="217" t="s">
        <v>1044</v>
      </c>
      <c r="N105" s="217" t="s">
        <v>1056</v>
      </c>
      <c r="O105" s="134" t="s">
        <v>167</v>
      </c>
      <c r="P105" s="134" t="s">
        <v>167</v>
      </c>
      <c r="Q105" s="120" t="s">
        <v>402</v>
      </c>
      <c r="R105" s="133" t="s">
        <v>1057</v>
      </c>
      <c r="S105" s="211">
        <v>3</v>
      </c>
      <c r="T105" s="211">
        <v>5</v>
      </c>
      <c r="U105" s="207" t="s">
        <v>404</v>
      </c>
      <c r="V105" s="276"/>
      <c r="W105" s="133" t="s">
        <v>1065</v>
      </c>
      <c r="X105" s="133" t="s">
        <v>405</v>
      </c>
      <c r="Y105" s="118">
        <v>15</v>
      </c>
      <c r="Z105" s="118">
        <v>15</v>
      </c>
      <c r="AA105" s="118"/>
      <c r="AB105" s="118">
        <v>15</v>
      </c>
      <c r="AC105" s="118"/>
      <c r="AD105" s="118">
        <v>15</v>
      </c>
      <c r="AE105" s="118"/>
      <c r="AF105" s="118"/>
      <c r="AG105" s="118">
        <v>15</v>
      </c>
      <c r="AH105" s="118"/>
      <c r="AI105" s="118">
        <v>15</v>
      </c>
      <c r="AJ105" s="118"/>
      <c r="AK105" s="118">
        <v>10</v>
      </c>
      <c r="AL105" s="69"/>
      <c r="AM105" s="69"/>
      <c r="AN105" s="118">
        <f t="shared" si="1"/>
        <v>100</v>
      </c>
      <c r="AO105" s="118"/>
      <c r="AP105" s="118"/>
      <c r="AQ105" s="118" t="s">
        <v>124</v>
      </c>
      <c r="AR105" s="118"/>
      <c r="AS105" s="69"/>
      <c r="AT105" s="118" t="s">
        <v>124</v>
      </c>
      <c r="AU105" s="118"/>
      <c r="AV105" s="69"/>
      <c r="AW105" s="120" t="s">
        <v>597</v>
      </c>
      <c r="AX105" s="118" t="s">
        <v>598</v>
      </c>
      <c r="AY105" s="118" t="s">
        <v>124</v>
      </c>
      <c r="AZ105" s="118"/>
      <c r="BA105" s="208">
        <v>1</v>
      </c>
      <c r="BB105" s="208">
        <v>5</v>
      </c>
      <c r="BC105" s="212" t="s">
        <v>404</v>
      </c>
      <c r="BD105" s="278"/>
      <c r="BE105" s="210" t="s">
        <v>55</v>
      </c>
      <c r="BF105" s="369" t="s">
        <v>1071</v>
      </c>
      <c r="BG105" s="177">
        <v>0.5</v>
      </c>
      <c r="BH105" s="299" t="s">
        <v>1072</v>
      </c>
      <c r="BI105" s="133" t="s">
        <v>2304</v>
      </c>
      <c r="BJ105" s="68">
        <v>43831</v>
      </c>
      <c r="BK105" s="68">
        <v>44195</v>
      </c>
      <c r="BL105" s="217" t="s">
        <v>1084</v>
      </c>
      <c r="BM105" s="208">
        <v>1</v>
      </c>
      <c r="BN105" s="267" t="s">
        <v>1088</v>
      </c>
      <c r="BO105" s="208"/>
      <c r="BP105" s="208"/>
      <c r="BQ105" s="286"/>
      <c r="BR105" s="286"/>
      <c r="BS105" s="286"/>
      <c r="BT105" s="286"/>
      <c r="BU105" s="286"/>
      <c r="BV105" s="286"/>
      <c r="BW105" s="286"/>
      <c r="BX105" s="286"/>
      <c r="BY105" s="286"/>
      <c r="BZ105" s="286"/>
      <c r="CA105" s="286"/>
      <c r="CB105" s="286"/>
      <c r="CC105" s="286"/>
    </row>
    <row r="106" spans="1:81" ht="80.099999999999994" customHeight="1" x14ac:dyDescent="0.3">
      <c r="A106" s="337">
        <v>47</v>
      </c>
      <c r="B106" s="120" t="s">
        <v>841</v>
      </c>
      <c r="C106" s="120" t="s">
        <v>76</v>
      </c>
      <c r="D106" s="118" t="s">
        <v>398</v>
      </c>
      <c r="E106" s="133" t="s">
        <v>1036</v>
      </c>
      <c r="F106" s="133" t="s">
        <v>157</v>
      </c>
      <c r="G106" s="133" t="s">
        <v>157</v>
      </c>
      <c r="H106" s="118" t="s">
        <v>124</v>
      </c>
      <c r="I106" s="133" t="s">
        <v>157</v>
      </c>
      <c r="J106" s="133" t="s">
        <v>1038</v>
      </c>
      <c r="K106" s="134" t="s">
        <v>159</v>
      </c>
      <c r="L106" s="134" t="s">
        <v>167</v>
      </c>
      <c r="M106" s="217" t="s">
        <v>1045</v>
      </c>
      <c r="N106" s="217" t="s">
        <v>1056</v>
      </c>
      <c r="O106" s="134" t="s">
        <v>167</v>
      </c>
      <c r="P106" s="134" t="s">
        <v>167</v>
      </c>
      <c r="Q106" s="120" t="s">
        <v>402</v>
      </c>
      <c r="R106" s="133" t="s">
        <v>1057</v>
      </c>
      <c r="S106" s="298"/>
      <c r="T106" s="298"/>
      <c r="U106" s="298"/>
      <c r="V106" s="298"/>
      <c r="W106" s="133" t="s">
        <v>1065</v>
      </c>
      <c r="X106" s="133" t="s">
        <v>405</v>
      </c>
      <c r="Y106" s="118">
        <v>15</v>
      </c>
      <c r="Z106" s="118">
        <v>15</v>
      </c>
      <c r="AA106" s="118"/>
      <c r="AB106" s="118">
        <v>15</v>
      </c>
      <c r="AC106" s="118"/>
      <c r="AD106" s="118">
        <v>15</v>
      </c>
      <c r="AE106" s="118"/>
      <c r="AF106" s="118"/>
      <c r="AG106" s="118">
        <v>15</v>
      </c>
      <c r="AH106" s="118"/>
      <c r="AI106" s="118">
        <v>15</v>
      </c>
      <c r="AJ106" s="118"/>
      <c r="AK106" s="118">
        <v>10</v>
      </c>
      <c r="AL106" s="69"/>
      <c r="AM106" s="69"/>
      <c r="AN106" s="118">
        <f t="shared" si="1"/>
        <v>100</v>
      </c>
      <c r="AO106" s="118"/>
      <c r="AP106" s="118"/>
      <c r="AQ106" s="118" t="s">
        <v>124</v>
      </c>
      <c r="AR106" s="118"/>
      <c r="AS106" s="69"/>
      <c r="AT106" s="118" t="s">
        <v>124</v>
      </c>
      <c r="AU106" s="118"/>
      <c r="AV106" s="69"/>
      <c r="AW106" s="120" t="s">
        <v>597</v>
      </c>
      <c r="AX106" s="118" t="s">
        <v>598</v>
      </c>
      <c r="AY106" s="118" t="s">
        <v>124</v>
      </c>
      <c r="AZ106" s="118"/>
      <c r="BA106" s="206"/>
      <c r="BB106" s="206"/>
      <c r="BC106" s="347"/>
      <c r="BD106" s="206"/>
      <c r="BE106" s="153" t="s">
        <v>55</v>
      </c>
      <c r="BF106" s="369" t="s">
        <v>1073</v>
      </c>
      <c r="BG106" s="177">
        <v>0.4</v>
      </c>
      <c r="BH106" s="299" t="s">
        <v>1074</v>
      </c>
      <c r="BI106" s="133" t="s">
        <v>2304</v>
      </c>
      <c r="BJ106" s="68">
        <v>43831</v>
      </c>
      <c r="BK106" s="68">
        <v>44195</v>
      </c>
      <c r="BL106" s="217" t="s">
        <v>1084</v>
      </c>
      <c r="BM106" s="208">
        <v>3</v>
      </c>
      <c r="BN106" s="267" t="s">
        <v>1088</v>
      </c>
      <c r="BO106" s="208"/>
      <c r="BP106" s="208"/>
      <c r="BQ106" s="286"/>
      <c r="BR106" s="286"/>
      <c r="BS106" s="286"/>
      <c r="BT106" s="286"/>
      <c r="BU106" s="286"/>
      <c r="BV106" s="286"/>
      <c r="BW106" s="286"/>
      <c r="BX106" s="286"/>
      <c r="BY106" s="286"/>
      <c r="BZ106" s="286"/>
      <c r="CA106" s="286"/>
      <c r="CB106" s="286"/>
      <c r="CC106" s="286"/>
    </row>
    <row r="107" spans="1:81" ht="80.099999999999994" customHeight="1" x14ac:dyDescent="0.3">
      <c r="A107" s="337">
        <v>47</v>
      </c>
      <c r="B107" s="120" t="s">
        <v>841</v>
      </c>
      <c r="C107" s="120" t="s">
        <v>76</v>
      </c>
      <c r="D107" s="118" t="s">
        <v>398</v>
      </c>
      <c r="E107" s="133" t="s">
        <v>1036</v>
      </c>
      <c r="F107" s="133" t="s">
        <v>157</v>
      </c>
      <c r="G107" s="133" t="s">
        <v>157</v>
      </c>
      <c r="H107" s="118" t="s">
        <v>124</v>
      </c>
      <c r="I107" s="133" t="s">
        <v>157</v>
      </c>
      <c r="J107" s="133" t="s">
        <v>1038</v>
      </c>
      <c r="K107" s="134" t="s">
        <v>159</v>
      </c>
      <c r="L107" s="134" t="s">
        <v>167</v>
      </c>
      <c r="M107" s="217" t="s">
        <v>1046</v>
      </c>
      <c r="N107" s="217" t="s">
        <v>1056</v>
      </c>
      <c r="O107" s="134" t="s">
        <v>167</v>
      </c>
      <c r="P107" s="134" t="s">
        <v>167</v>
      </c>
      <c r="Q107" s="120" t="s">
        <v>402</v>
      </c>
      <c r="R107" s="133" t="s">
        <v>1057</v>
      </c>
      <c r="S107" s="208"/>
      <c r="T107" s="208"/>
      <c r="U107" s="208"/>
      <c r="V107" s="208"/>
      <c r="W107" s="133" t="s">
        <v>1065</v>
      </c>
      <c r="X107" s="133" t="s">
        <v>405</v>
      </c>
      <c r="Y107" s="118">
        <v>15</v>
      </c>
      <c r="Z107" s="118">
        <v>15</v>
      </c>
      <c r="AA107" s="118"/>
      <c r="AB107" s="118">
        <v>15</v>
      </c>
      <c r="AC107" s="118"/>
      <c r="AD107" s="118">
        <v>15</v>
      </c>
      <c r="AE107" s="118"/>
      <c r="AF107" s="118"/>
      <c r="AG107" s="118">
        <v>15</v>
      </c>
      <c r="AH107" s="118"/>
      <c r="AI107" s="118">
        <v>15</v>
      </c>
      <c r="AJ107" s="118"/>
      <c r="AK107" s="118">
        <v>10</v>
      </c>
      <c r="AL107" s="69"/>
      <c r="AM107" s="69"/>
      <c r="AN107" s="118">
        <f t="shared" si="1"/>
        <v>100</v>
      </c>
      <c r="AO107" s="118"/>
      <c r="AP107" s="118"/>
      <c r="AQ107" s="118" t="s">
        <v>124</v>
      </c>
      <c r="AR107" s="118"/>
      <c r="AS107" s="69"/>
      <c r="AT107" s="118" t="s">
        <v>124</v>
      </c>
      <c r="AU107" s="118"/>
      <c r="AV107" s="69"/>
      <c r="AW107" s="120" t="s">
        <v>597</v>
      </c>
      <c r="AX107" s="118" t="s">
        <v>598</v>
      </c>
      <c r="AY107" s="118" t="s">
        <v>124</v>
      </c>
      <c r="AZ107" s="118"/>
      <c r="BA107" s="118"/>
      <c r="BB107" s="118"/>
      <c r="BC107" s="198"/>
      <c r="BD107" s="118"/>
      <c r="BE107" s="153" t="s">
        <v>55</v>
      </c>
      <c r="BF107" s="369" t="s">
        <v>1075</v>
      </c>
      <c r="BG107" s="177">
        <v>0.1</v>
      </c>
      <c r="BH107" s="299" t="s">
        <v>1076</v>
      </c>
      <c r="BI107" s="133" t="s">
        <v>2304</v>
      </c>
      <c r="BJ107" s="68">
        <v>43831</v>
      </c>
      <c r="BK107" s="68">
        <v>44195</v>
      </c>
      <c r="BL107" s="217" t="s">
        <v>1084</v>
      </c>
      <c r="BM107" s="208">
        <v>2</v>
      </c>
      <c r="BN107" s="267" t="s">
        <v>1088</v>
      </c>
      <c r="BO107" s="208"/>
      <c r="BP107" s="208"/>
      <c r="BQ107" s="286"/>
      <c r="BR107" s="286"/>
      <c r="BS107" s="286"/>
      <c r="BT107" s="286"/>
      <c r="BU107" s="286"/>
      <c r="BV107" s="286"/>
      <c r="BW107" s="286"/>
      <c r="BX107" s="286"/>
      <c r="BY107" s="286"/>
      <c r="BZ107" s="286"/>
      <c r="CA107" s="286"/>
      <c r="CB107" s="286"/>
      <c r="CC107" s="286"/>
    </row>
    <row r="108" spans="1:81" ht="80.099999999999994" customHeight="1" x14ac:dyDescent="0.3">
      <c r="A108" s="337">
        <v>48</v>
      </c>
      <c r="B108" s="120" t="s">
        <v>841</v>
      </c>
      <c r="C108" s="120" t="s">
        <v>76</v>
      </c>
      <c r="D108" s="118" t="s">
        <v>398</v>
      </c>
      <c r="E108" s="133" t="s">
        <v>1090</v>
      </c>
      <c r="F108" s="133" t="s">
        <v>157</v>
      </c>
      <c r="G108" s="133" t="s">
        <v>157</v>
      </c>
      <c r="H108" s="118" t="s">
        <v>124</v>
      </c>
      <c r="I108" s="133" t="s">
        <v>157</v>
      </c>
      <c r="J108" s="133" t="s">
        <v>1106</v>
      </c>
      <c r="K108" s="134" t="s">
        <v>159</v>
      </c>
      <c r="L108" s="134" t="s">
        <v>167</v>
      </c>
      <c r="M108" s="217" t="s">
        <v>1093</v>
      </c>
      <c r="N108" s="217" t="s">
        <v>1094</v>
      </c>
      <c r="O108" s="134" t="s">
        <v>167</v>
      </c>
      <c r="P108" s="134" t="s">
        <v>167</v>
      </c>
      <c r="Q108" s="120" t="s">
        <v>402</v>
      </c>
      <c r="R108" s="133" t="s">
        <v>1112</v>
      </c>
      <c r="S108" s="206">
        <v>3</v>
      </c>
      <c r="T108" s="206">
        <v>5</v>
      </c>
      <c r="U108" s="206" t="s">
        <v>404</v>
      </c>
      <c r="V108" s="279"/>
      <c r="W108" s="133" t="s">
        <v>1114</v>
      </c>
      <c r="X108" s="133" t="s">
        <v>405</v>
      </c>
      <c r="Y108" s="118">
        <v>15</v>
      </c>
      <c r="Z108" s="118">
        <v>15</v>
      </c>
      <c r="AA108" s="118"/>
      <c r="AB108" s="118">
        <v>15</v>
      </c>
      <c r="AC108" s="118"/>
      <c r="AD108" s="118">
        <v>15</v>
      </c>
      <c r="AE108" s="118"/>
      <c r="AF108" s="118"/>
      <c r="AG108" s="118">
        <v>15</v>
      </c>
      <c r="AH108" s="118"/>
      <c r="AI108" s="118">
        <v>15</v>
      </c>
      <c r="AJ108" s="118"/>
      <c r="AK108" s="118">
        <v>10</v>
      </c>
      <c r="AL108" s="69"/>
      <c r="AM108" s="69"/>
      <c r="AN108" s="118">
        <f t="shared" si="1"/>
        <v>100</v>
      </c>
      <c r="AO108" s="118"/>
      <c r="AP108" s="118"/>
      <c r="AQ108" s="118" t="s">
        <v>124</v>
      </c>
      <c r="AR108" s="118"/>
      <c r="AS108" s="69"/>
      <c r="AT108" s="118" t="s">
        <v>124</v>
      </c>
      <c r="AU108" s="118"/>
      <c r="AV108" s="69"/>
      <c r="AW108" s="120" t="s">
        <v>597</v>
      </c>
      <c r="AX108" s="118" t="s">
        <v>598</v>
      </c>
      <c r="AY108" s="118" t="s">
        <v>124</v>
      </c>
      <c r="AZ108" s="118"/>
      <c r="BA108" s="206">
        <v>1</v>
      </c>
      <c r="BB108" s="206">
        <v>5</v>
      </c>
      <c r="BC108" s="212" t="s">
        <v>404</v>
      </c>
      <c r="BD108" s="278"/>
      <c r="BE108" s="153" t="s">
        <v>55</v>
      </c>
      <c r="BF108" s="188" t="s">
        <v>1122</v>
      </c>
      <c r="BG108" s="151">
        <v>1</v>
      </c>
      <c r="BH108" s="370" t="s">
        <v>1130</v>
      </c>
      <c r="BI108" s="133" t="s">
        <v>2305</v>
      </c>
      <c r="BJ108" s="68">
        <v>43831</v>
      </c>
      <c r="BK108" s="68">
        <v>44195</v>
      </c>
      <c r="BL108" s="217" t="s">
        <v>1138</v>
      </c>
      <c r="BM108" s="208">
        <v>4</v>
      </c>
      <c r="BN108" s="267" t="s">
        <v>1143</v>
      </c>
      <c r="BO108" s="208"/>
      <c r="BP108" s="208"/>
      <c r="BQ108" s="286"/>
      <c r="BR108" s="286"/>
      <c r="BS108" s="286"/>
      <c r="BT108" s="286"/>
      <c r="BU108" s="286"/>
      <c r="BV108" s="286"/>
      <c r="BW108" s="286"/>
      <c r="BX108" s="286"/>
      <c r="BY108" s="286"/>
      <c r="BZ108" s="286"/>
      <c r="CA108" s="286"/>
      <c r="CB108" s="286"/>
      <c r="CC108" s="286"/>
    </row>
    <row r="109" spans="1:81" ht="80.099999999999994" customHeight="1" x14ac:dyDescent="0.3">
      <c r="A109" s="337">
        <v>49</v>
      </c>
      <c r="B109" s="120" t="s">
        <v>841</v>
      </c>
      <c r="C109" s="120" t="s">
        <v>76</v>
      </c>
      <c r="D109" s="118" t="s">
        <v>398</v>
      </c>
      <c r="E109" s="133" t="s">
        <v>1726</v>
      </c>
      <c r="F109" s="133" t="s">
        <v>157</v>
      </c>
      <c r="G109" s="133" t="s">
        <v>157</v>
      </c>
      <c r="H109" s="118" t="s">
        <v>124</v>
      </c>
      <c r="I109" s="133" t="s">
        <v>157</v>
      </c>
      <c r="J109" s="217" t="s">
        <v>1107</v>
      </c>
      <c r="K109" s="134" t="s">
        <v>159</v>
      </c>
      <c r="L109" s="134" t="s">
        <v>167</v>
      </c>
      <c r="M109" s="217" t="s">
        <v>1095</v>
      </c>
      <c r="N109" s="217" t="s">
        <v>1096</v>
      </c>
      <c r="O109" s="134" t="s">
        <v>167</v>
      </c>
      <c r="P109" s="134" t="s">
        <v>167</v>
      </c>
      <c r="Q109" s="120" t="s">
        <v>402</v>
      </c>
      <c r="R109" s="133" t="s">
        <v>1112</v>
      </c>
      <c r="S109" s="206">
        <v>3</v>
      </c>
      <c r="T109" s="206">
        <v>5</v>
      </c>
      <c r="U109" s="118" t="s">
        <v>404</v>
      </c>
      <c r="V109" s="178"/>
      <c r="W109" s="217" t="s">
        <v>1115</v>
      </c>
      <c r="X109" s="133" t="s">
        <v>405</v>
      </c>
      <c r="Y109" s="118">
        <v>15</v>
      </c>
      <c r="Z109" s="118">
        <v>15</v>
      </c>
      <c r="AA109" s="118"/>
      <c r="AB109" s="118">
        <v>15</v>
      </c>
      <c r="AC109" s="118"/>
      <c r="AD109" s="118">
        <v>15</v>
      </c>
      <c r="AE109" s="118"/>
      <c r="AF109" s="118"/>
      <c r="AG109" s="118">
        <v>15</v>
      </c>
      <c r="AH109" s="118"/>
      <c r="AI109" s="118">
        <v>15</v>
      </c>
      <c r="AJ109" s="118"/>
      <c r="AK109" s="118">
        <v>10</v>
      </c>
      <c r="AL109" s="69"/>
      <c r="AM109" s="69"/>
      <c r="AN109" s="118">
        <f t="shared" si="1"/>
        <v>100</v>
      </c>
      <c r="AO109" s="118"/>
      <c r="AP109" s="118"/>
      <c r="AQ109" s="118" t="s">
        <v>124</v>
      </c>
      <c r="AR109" s="118"/>
      <c r="AS109" s="69"/>
      <c r="AT109" s="118" t="s">
        <v>124</v>
      </c>
      <c r="AU109" s="118"/>
      <c r="AV109" s="69"/>
      <c r="AW109" s="120" t="s">
        <v>597</v>
      </c>
      <c r="AX109" s="118" t="s">
        <v>598</v>
      </c>
      <c r="AY109" s="118" t="s">
        <v>124</v>
      </c>
      <c r="AZ109" s="118"/>
      <c r="BA109" s="206">
        <v>1</v>
      </c>
      <c r="BB109" s="206">
        <v>5</v>
      </c>
      <c r="BC109" s="212" t="s">
        <v>404</v>
      </c>
      <c r="BD109" s="278"/>
      <c r="BE109" s="153" t="s">
        <v>55</v>
      </c>
      <c r="BF109" s="188" t="s">
        <v>1123</v>
      </c>
      <c r="BG109" s="177">
        <v>0.6</v>
      </c>
      <c r="BH109" s="133" t="s">
        <v>1131</v>
      </c>
      <c r="BI109" s="133" t="s">
        <v>2305</v>
      </c>
      <c r="BJ109" s="68">
        <v>43831</v>
      </c>
      <c r="BK109" s="68">
        <v>44195</v>
      </c>
      <c r="BL109" s="217" t="s">
        <v>1139</v>
      </c>
      <c r="BM109" s="208">
        <v>3</v>
      </c>
      <c r="BN109" s="267" t="s">
        <v>1144</v>
      </c>
      <c r="BO109" s="208"/>
      <c r="BP109" s="208"/>
      <c r="BQ109" s="286"/>
      <c r="BR109" s="286"/>
      <c r="BS109" s="286"/>
      <c r="BT109" s="286"/>
      <c r="BU109" s="286"/>
      <c r="BV109" s="286"/>
      <c r="BW109" s="286"/>
      <c r="BX109" s="286"/>
      <c r="BY109" s="286"/>
      <c r="BZ109" s="286"/>
      <c r="CA109" s="286"/>
      <c r="CB109" s="286"/>
      <c r="CC109" s="286"/>
    </row>
    <row r="110" spans="1:81" ht="80.099999999999994" customHeight="1" x14ac:dyDescent="0.3">
      <c r="A110" s="337">
        <v>49</v>
      </c>
      <c r="B110" s="120" t="s">
        <v>841</v>
      </c>
      <c r="C110" s="120" t="s">
        <v>76</v>
      </c>
      <c r="D110" s="118" t="s">
        <v>398</v>
      </c>
      <c r="E110" s="133" t="s">
        <v>1726</v>
      </c>
      <c r="F110" s="133" t="s">
        <v>157</v>
      </c>
      <c r="G110" s="133" t="s">
        <v>157</v>
      </c>
      <c r="H110" s="118" t="s">
        <v>124</v>
      </c>
      <c r="I110" s="133" t="s">
        <v>157</v>
      </c>
      <c r="J110" s="217" t="s">
        <v>1107</v>
      </c>
      <c r="K110" s="134" t="s">
        <v>159</v>
      </c>
      <c r="L110" s="134" t="s">
        <v>167</v>
      </c>
      <c r="M110" s="217" t="s">
        <v>1097</v>
      </c>
      <c r="N110" s="217" t="s">
        <v>1096</v>
      </c>
      <c r="O110" s="134" t="s">
        <v>167</v>
      </c>
      <c r="P110" s="134" t="s">
        <v>167</v>
      </c>
      <c r="Q110" s="120" t="s">
        <v>402</v>
      </c>
      <c r="R110" s="133" t="s">
        <v>1112</v>
      </c>
      <c r="S110" s="206"/>
      <c r="T110" s="206"/>
      <c r="U110" s="118"/>
      <c r="V110" s="118"/>
      <c r="W110" s="217" t="s">
        <v>1116</v>
      </c>
      <c r="X110" s="133" t="s">
        <v>405</v>
      </c>
      <c r="Y110" s="118">
        <v>15</v>
      </c>
      <c r="Z110" s="118">
        <v>15</v>
      </c>
      <c r="AA110" s="118"/>
      <c r="AB110" s="118">
        <v>15</v>
      </c>
      <c r="AC110" s="118"/>
      <c r="AD110" s="118">
        <v>15</v>
      </c>
      <c r="AE110" s="118"/>
      <c r="AF110" s="118"/>
      <c r="AG110" s="118">
        <v>15</v>
      </c>
      <c r="AH110" s="118"/>
      <c r="AI110" s="118">
        <v>15</v>
      </c>
      <c r="AJ110" s="118"/>
      <c r="AK110" s="118">
        <v>10</v>
      </c>
      <c r="AL110" s="69"/>
      <c r="AM110" s="69"/>
      <c r="AN110" s="118">
        <f t="shared" si="1"/>
        <v>100</v>
      </c>
      <c r="AO110" s="118"/>
      <c r="AP110" s="118"/>
      <c r="AQ110" s="118" t="s">
        <v>124</v>
      </c>
      <c r="AR110" s="118"/>
      <c r="AS110" s="69"/>
      <c r="AT110" s="118" t="s">
        <v>124</v>
      </c>
      <c r="AU110" s="118"/>
      <c r="AV110" s="69"/>
      <c r="AW110" s="120" t="s">
        <v>597</v>
      </c>
      <c r="AX110" s="118" t="s">
        <v>598</v>
      </c>
      <c r="AY110" s="118" t="s">
        <v>124</v>
      </c>
      <c r="AZ110" s="118"/>
      <c r="BA110" s="206"/>
      <c r="BB110" s="206"/>
      <c r="BC110" s="198"/>
      <c r="BD110" s="118"/>
      <c r="BE110" s="153" t="s">
        <v>55</v>
      </c>
      <c r="BF110" s="188" t="s">
        <v>1124</v>
      </c>
      <c r="BG110" s="177">
        <v>0.4</v>
      </c>
      <c r="BH110" s="217" t="s">
        <v>1132</v>
      </c>
      <c r="BI110" s="133" t="s">
        <v>2305</v>
      </c>
      <c r="BJ110" s="68">
        <v>43831</v>
      </c>
      <c r="BK110" s="68">
        <v>44195</v>
      </c>
      <c r="BL110" s="217" t="s">
        <v>1139</v>
      </c>
      <c r="BM110" s="208">
        <v>3</v>
      </c>
      <c r="BN110" s="267" t="s">
        <v>1144</v>
      </c>
      <c r="BO110" s="208"/>
      <c r="BP110" s="208"/>
      <c r="BQ110" s="286"/>
      <c r="BR110" s="286"/>
      <c r="BS110" s="286"/>
      <c r="BT110" s="286"/>
      <c r="BU110" s="286"/>
      <c r="BV110" s="286"/>
      <c r="BW110" s="286"/>
      <c r="BX110" s="286"/>
      <c r="BY110" s="286"/>
      <c r="BZ110" s="286"/>
      <c r="CA110" s="286"/>
      <c r="CB110" s="286"/>
      <c r="CC110" s="286"/>
    </row>
    <row r="111" spans="1:81" ht="80.099999999999994" customHeight="1" x14ac:dyDescent="0.3">
      <c r="A111" s="337">
        <v>50</v>
      </c>
      <c r="B111" s="120" t="s">
        <v>841</v>
      </c>
      <c r="C111" s="120" t="s">
        <v>76</v>
      </c>
      <c r="D111" s="118" t="s">
        <v>398</v>
      </c>
      <c r="E111" s="133" t="s">
        <v>1036</v>
      </c>
      <c r="F111" s="133" t="s">
        <v>157</v>
      </c>
      <c r="G111" s="133" t="s">
        <v>157</v>
      </c>
      <c r="H111" s="118" t="s">
        <v>124</v>
      </c>
      <c r="I111" s="133" t="s">
        <v>157</v>
      </c>
      <c r="J111" s="133" t="s">
        <v>1038</v>
      </c>
      <c r="K111" s="134" t="s">
        <v>159</v>
      </c>
      <c r="L111" s="134" t="s">
        <v>167</v>
      </c>
      <c r="M111" s="217" t="s">
        <v>1044</v>
      </c>
      <c r="N111" s="217" t="s">
        <v>1735</v>
      </c>
      <c r="O111" s="134" t="s">
        <v>167</v>
      </c>
      <c r="P111" s="134" t="s">
        <v>167</v>
      </c>
      <c r="Q111" s="120" t="s">
        <v>402</v>
      </c>
      <c r="R111" s="133" t="s">
        <v>1112</v>
      </c>
      <c r="S111" s="206">
        <v>3</v>
      </c>
      <c r="T111" s="206">
        <v>5</v>
      </c>
      <c r="U111" s="118" t="s">
        <v>404</v>
      </c>
      <c r="V111" s="178"/>
      <c r="W111" s="368" t="s">
        <v>1060</v>
      </c>
      <c r="X111" s="133" t="s">
        <v>405</v>
      </c>
      <c r="Y111" s="118">
        <v>15</v>
      </c>
      <c r="Z111" s="118">
        <v>15</v>
      </c>
      <c r="AA111" s="118"/>
      <c r="AB111" s="118">
        <v>15</v>
      </c>
      <c r="AC111" s="118"/>
      <c r="AD111" s="118">
        <v>15</v>
      </c>
      <c r="AE111" s="118"/>
      <c r="AF111" s="118"/>
      <c r="AG111" s="118">
        <v>15</v>
      </c>
      <c r="AH111" s="118"/>
      <c r="AI111" s="118">
        <v>15</v>
      </c>
      <c r="AJ111" s="118"/>
      <c r="AK111" s="118">
        <v>10</v>
      </c>
      <c r="AL111" s="69"/>
      <c r="AM111" s="69"/>
      <c r="AN111" s="118">
        <f t="shared" si="1"/>
        <v>100</v>
      </c>
      <c r="AO111" s="118"/>
      <c r="AP111" s="118"/>
      <c r="AQ111" s="118" t="s">
        <v>124</v>
      </c>
      <c r="AR111" s="118"/>
      <c r="AS111" s="69"/>
      <c r="AT111" s="118" t="s">
        <v>124</v>
      </c>
      <c r="AU111" s="118"/>
      <c r="AV111" s="69"/>
      <c r="AW111" s="120" t="s">
        <v>597</v>
      </c>
      <c r="AX111" s="118" t="s">
        <v>598</v>
      </c>
      <c r="AY111" s="118" t="s">
        <v>124</v>
      </c>
      <c r="AZ111" s="118"/>
      <c r="BA111" s="206">
        <v>1</v>
      </c>
      <c r="BB111" s="206">
        <v>5</v>
      </c>
      <c r="BC111" s="212" t="s">
        <v>404</v>
      </c>
      <c r="BD111" s="278"/>
      <c r="BE111" s="153" t="s">
        <v>55</v>
      </c>
      <c r="BF111" s="369" t="s">
        <v>1071</v>
      </c>
      <c r="BG111" s="410">
        <v>0.5</v>
      </c>
      <c r="BH111" s="299" t="s">
        <v>1072</v>
      </c>
      <c r="BI111" s="133" t="s">
        <v>2305</v>
      </c>
      <c r="BJ111" s="68">
        <v>43831</v>
      </c>
      <c r="BK111" s="68">
        <v>44195</v>
      </c>
      <c r="BL111" s="217" t="s">
        <v>1084</v>
      </c>
      <c r="BM111" s="208">
        <v>1</v>
      </c>
      <c r="BN111" s="267" t="s">
        <v>1088</v>
      </c>
      <c r="BO111" s="208"/>
      <c r="BP111" s="208"/>
      <c r="BQ111" s="286"/>
      <c r="BR111" s="286"/>
      <c r="BS111" s="286"/>
      <c r="BT111" s="286"/>
      <c r="BU111" s="286"/>
      <c r="BV111" s="286"/>
      <c r="BW111" s="286"/>
      <c r="BX111" s="286"/>
      <c r="BY111" s="286"/>
      <c r="BZ111" s="286"/>
      <c r="CA111" s="286"/>
      <c r="CB111" s="286"/>
      <c r="CC111" s="286"/>
    </row>
    <row r="112" spans="1:81" ht="80.099999999999994" customHeight="1" x14ac:dyDescent="0.3">
      <c r="A112" s="337">
        <v>50</v>
      </c>
      <c r="B112" s="120" t="s">
        <v>841</v>
      </c>
      <c r="C112" s="120" t="s">
        <v>76</v>
      </c>
      <c r="D112" s="118" t="s">
        <v>398</v>
      </c>
      <c r="E112" s="133" t="s">
        <v>1036</v>
      </c>
      <c r="F112" s="133" t="s">
        <v>157</v>
      </c>
      <c r="G112" s="133" t="s">
        <v>157</v>
      </c>
      <c r="H112" s="118" t="s">
        <v>124</v>
      </c>
      <c r="I112" s="133" t="s">
        <v>157</v>
      </c>
      <c r="J112" s="133" t="s">
        <v>1038</v>
      </c>
      <c r="K112" s="134" t="s">
        <v>159</v>
      </c>
      <c r="L112" s="134" t="s">
        <v>167</v>
      </c>
      <c r="M112" s="217" t="s">
        <v>1045</v>
      </c>
      <c r="N112" s="217" t="s">
        <v>1056</v>
      </c>
      <c r="O112" s="134" t="s">
        <v>167</v>
      </c>
      <c r="P112" s="134" t="s">
        <v>167</v>
      </c>
      <c r="Q112" s="120" t="s">
        <v>402</v>
      </c>
      <c r="R112" s="133" t="s">
        <v>1112</v>
      </c>
      <c r="S112" s="206"/>
      <c r="T112" s="206"/>
      <c r="U112" s="118"/>
      <c r="V112" s="118"/>
      <c r="W112" s="368" t="s">
        <v>1061</v>
      </c>
      <c r="X112" s="133" t="s">
        <v>405</v>
      </c>
      <c r="Y112" s="118">
        <v>15</v>
      </c>
      <c r="Z112" s="118">
        <v>15</v>
      </c>
      <c r="AA112" s="118"/>
      <c r="AB112" s="118">
        <v>15</v>
      </c>
      <c r="AC112" s="118"/>
      <c r="AD112" s="118">
        <v>15</v>
      </c>
      <c r="AE112" s="118"/>
      <c r="AF112" s="118"/>
      <c r="AG112" s="118">
        <v>15</v>
      </c>
      <c r="AH112" s="118"/>
      <c r="AI112" s="118">
        <v>15</v>
      </c>
      <c r="AJ112" s="118"/>
      <c r="AK112" s="118">
        <v>10</v>
      </c>
      <c r="AL112" s="69"/>
      <c r="AM112" s="69"/>
      <c r="AN112" s="118">
        <f t="shared" si="1"/>
        <v>100</v>
      </c>
      <c r="AO112" s="118"/>
      <c r="AP112" s="118"/>
      <c r="AQ112" s="118" t="s">
        <v>124</v>
      </c>
      <c r="AR112" s="118"/>
      <c r="AS112" s="69"/>
      <c r="AT112" s="118" t="s">
        <v>124</v>
      </c>
      <c r="AU112" s="118"/>
      <c r="AV112" s="69"/>
      <c r="AW112" s="120" t="s">
        <v>597</v>
      </c>
      <c r="AX112" s="118" t="s">
        <v>598</v>
      </c>
      <c r="AY112" s="118" t="s">
        <v>124</v>
      </c>
      <c r="AZ112" s="118"/>
      <c r="BA112" s="206"/>
      <c r="BB112" s="206"/>
      <c r="BC112" s="198"/>
      <c r="BD112" s="118"/>
      <c r="BE112" s="153" t="s">
        <v>55</v>
      </c>
      <c r="BF112" s="371" t="s">
        <v>1073</v>
      </c>
      <c r="BG112" s="410">
        <v>0.4</v>
      </c>
      <c r="BH112" s="214" t="s">
        <v>1074</v>
      </c>
      <c r="BI112" s="133" t="s">
        <v>2305</v>
      </c>
      <c r="BJ112" s="68">
        <v>43831</v>
      </c>
      <c r="BK112" s="68">
        <v>44195</v>
      </c>
      <c r="BL112" s="133" t="s">
        <v>1084</v>
      </c>
      <c r="BM112" s="245">
        <v>2</v>
      </c>
      <c r="BN112" s="201" t="s">
        <v>1088</v>
      </c>
      <c r="BO112" s="208"/>
      <c r="BP112" s="208"/>
      <c r="BQ112" s="286"/>
      <c r="BR112" s="286"/>
      <c r="BS112" s="286"/>
      <c r="BT112" s="286"/>
      <c r="BU112" s="286"/>
      <c r="BV112" s="286"/>
      <c r="BW112" s="286"/>
      <c r="BX112" s="286"/>
      <c r="BY112" s="286"/>
      <c r="BZ112" s="286"/>
      <c r="CA112" s="286"/>
      <c r="CB112" s="286"/>
      <c r="CC112" s="286"/>
    </row>
    <row r="113" spans="1:81" ht="80.099999999999994" customHeight="1" x14ac:dyDescent="0.3">
      <c r="A113" s="337">
        <v>50</v>
      </c>
      <c r="B113" s="120" t="s">
        <v>841</v>
      </c>
      <c r="C113" s="120" t="s">
        <v>76</v>
      </c>
      <c r="D113" s="118" t="s">
        <v>398</v>
      </c>
      <c r="E113" s="133" t="s">
        <v>1036</v>
      </c>
      <c r="F113" s="133" t="s">
        <v>157</v>
      </c>
      <c r="G113" s="133" t="s">
        <v>157</v>
      </c>
      <c r="H113" s="118" t="s">
        <v>124</v>
      </c>
      <c r="I113" s="133" t="s">
        <v>157</v>
      </c>
      <c r="J113" s="133" t="s">
        <v>1038</v>
      </c>
      <c r="K113" s="134" t="s">
        <v>159</v>
      </c>
      <c r="L113" s="134" t="s">
        <v>167</v>
      </c>
      <c r="M113" s="217" t="s">
        <v>1046</v>
      </c>
      <c r="N113" s="217" t="s">
        <v>1056</v>
      </c>
      <c r="O113" s="134" t="s">
        <v>167</v>
      </c>
      <c r="P113" s="134" t="s">
        <v>167</v>
      </c>
      <c r="Q113" s="120" t="s">
        <v>402</v>
      </c>
      <c r="R113" s="133" t="s">
        <v>1112</v>
      </c>
      <c r="S113" s="206"/>
      <c r="T113" s="206"/>
      <c r="U113" s="118"/>
      <c r="V113" s="118"/>
      <c r="W113" s="368" t="s">
        <v>1061</v>
      </c>
      <c r="X113" s="133" t="s">
        <v>405</v>
      </c>
      <c r="Y113" s="118">
        <v>15</v>
      </c>
      <c r="Z113" s="118">
        <v>15</v>
      </c>
      <c r="AA113" s="118"/>
      <c r="AB113" s="118">
        <v>15</v>
      </c>
      <c r="AC113" s="118"/>
      <c r="AD113" s="118">
        <v>15</v>
      </c>
      <c r="AE113" s="118"/>
      <c r="AF113" s="118"/>
      <c r="AG113" s="118">
        <v>15</v>
      </c>
      <c r="AH113" s="118"/>
      <c r="AI113" s="118">
        <v>15</v>
      </c>
      <c r="AJ113" s="118"/>
      <c r="AK113" s="118">
        <v>10</v>
      </c>
      <c r="AL113" s="69"/>
      <c r="AM113" s="69"/>
      <c r="AN113" s="118">
        <f t="shared" si="1"/>
        <v>100</v>
      </c>
      <c r="AO113" s="118"/>
      <c r="AP113" s="118"/>
      <c r="AQ113" s="118" t="s">
        <v>124</v>
      </c>
      <c r="AR113" s="118"/>
      <c r="AS113" s="69"/>
      <c r="AT113" s="118" t="s">
        <v>124</v>
      </c>
      <c r="AU113" s="118"/>
      <c r="AV113" s="69"/>
      <c r="AW113" s="120" t="s">
        <v>597</v>
      </c>
      <c r="AX113" s="118" t="s">
        <v>598</v>
      </c>
      <c r="AY113" s="118" t="s">
        <v>124</v>
      </c>
      <c r="AZ113" s="118"/>
      <c r="BA113" s="206"/>
      <c r="BB113" s="206"/>
      <c r="BC113" s="198"/>
      <c r="BD113" s="118"/>
      <c r="BE113" s="153" t="s">
        <v>55</v>
      </c>
      <c r="BF113" s="371" t="s">
        <v>1075</v>
      </c>
      <c r="BG113" s="353">
        <v>0.1</v>
      </c>
      <c r="BH113" s="214" t="s">
        <v>1076</v>
      </c>
      <c r="BI113" s="133" t="s">
        <v>2305</v>
      </c>
      <c r="BJ113" s="68">
        <v>43831</v>
      </c>
      <c r="BK113" s="68">
        <v>44195</v>
      </c>
      <c r="BL113" s="133" t="s">
        <v>1084</v>
      </c>
      <c r="BM113" s="245">
        <v>2</v>
      </c>
      <c r="BN113" s="201" t="s">
        <v>1088</v>
      </c>
      <c r="BO113" s="208"/>
      <c r="BP113" s="208"/>
      <c r="BQ113" s="286"/>
      <c r="BR113" s="286"/>
      <c r="BS113" s="286"/>
      <c r="BT113" s="286"/>
      <c r="BU113" s="286"/>
      <c r="BV113" s="286"/>
      <c r="BW113" s="286"/>
      <c r="BX113" s="286"/>
      <c r="BY113" s="286"/>
      <c r="BZ113" s="286"/>
      <c r="CA113" s="286"/>
      <c r="CB113" s="286"/>
      <c r="CC113" s="286"/>
    </row>
    <row r="114" spans="1:81" ht="80.099999999999994" customHeight="1" x14ac:dyDescent="0.3">
      <c r="A114" s="337">
        <v>51</v>
      </c>
      <c r="B114" s="120" t="s">
        <v>841</v>
      </c>
      <c r="C114" s="120" t="s">
        <v>76</v>
      </c>
      <c r="D114" s="118" t="s">
        <v>398</v>
      </c>
      <c r="E114" s="133" t="s">
        <v>993</v>
      </c>
      <c r="F114" s="133" t="s">
        <v>157</v>
      </c>
      <c r="G114" s="133" t="s">
        <v>157</v>
      </c>
      <c r="H114" s="118" t="s">
        <v>124</v>
      </c>
      <c r="I114" s="133" t="s">
        <v>157</v>
      </c>
      <c r="J114" s="133" t="s">
        <v>1108</v>
      </c>
      <c r="K114" s="134" t="s">
        <v>159</v>
      </c>
      <c r="L114" s="134" t="s">
        <v>167</v>
      </c>
      <c r="M114" s="217" t="s">
        <v>1098</v>
      </c>
      <c r="N114" s="217" t="s">
        <v>1099</v>
      </c>
      <c r="O114" s="134" t="s">
        <v>167</v>
      </c>
      <c r="P114" s="134" t="s">
        <v>167</v>
      </c>
      <c r="Q114" s="120" t="s">
        <v>402</v>
      </c>
      <c r="R114" s="133" t="s">
        <v>1113</v>
      </c>
      <c r="S114" s="206">
        <v>3</v>
      </c>
      <c r="T114" s="206">
        <v>5</v>
      </c>
      <c r="U114" s="118" t="s">
        <v>404</v>
      </c>
      <c r="V114" s="178"/>
      <c r="W114" s="133" t="s">
        <v>1117</v>
      </c>
      <c r="X114" s="133" t="s">
        <v>405</v>
      </c>
      <c r="Y114" s="118">
        <v>15</v>
      </c>
      <c r="Z114" s="118">
        <v>15</v>
      </c>
      <c r="AA114" s="118"/>
      <c r="AB114" s="118">
        <v>15</v>
      </c>
      <c r="AC114" s="118"/>
      <c r="AD114" s="118">
        <v>15</v>
      </c>
      <c r="AE114" s="118"/>
      <c r="AF114" s="118"/>
      <c r="AG114" s="118">
        <v>15</v>
      </c>
      <c r="AH114" s="118"/>
      <c r="AI114" s="118">
        <v>15</v>
      </c>
      <c r="AJ114" s="118"/>
      <c r="AK114" s="118">
        <v>10</v>
      </c>
      <c r="AL114" s="69"/>
      <c r="AM114" s="69"/>
      <c r="AN114" s="118">
        <f t="shared" si="1"/>
        <v>100</v>
      </c>
      <c r="AO114" s="118"/>
      <c r="AP114" s="118"/>
      <c r="AQ114" s="118" t="s">
        <v>124</v>
      </c>
      <c r="AR114" s="118"/>
      <c r="AS114" s="69"/>
      <c r="AT114" s="118" t="s">
        <v>124</v>
      </c>
      <c r="AU114" s="118"/>
      <c r="AV114" s="69"/>
      <c r="AW114" s="120" t="s">
        <v>597</v>
      </c>
      <c r="AX114" s="118" t="s">
        <v>598</v>
      </c>
      <c r="AY114" s="118" t="s">
        <v>124</v>
      </c>
      <c r="AZ114" s="118"/>
      <c r="BA114" s="206">
        <v>1</v>
      </c>
      <c r="BB114" s="206">
        <v>5</v>
      </c>
      <c r="BC114" s="212" t="s">
        <v>404</v>
      </c>
      <c r="BD114" s="278"/>
      <c r="BE114" s="153" t="s">
        <v>55</v>
      </c>
      <c r="BF114" s="368" t="s">
        <v>1125</v>
      </c>
      <c r="BG114" s="151">
        <v>1</v>
      </c>
      <c r="BH114" s="133" t="s">
        <v>1133</v>
      </c>
      <c r="BI114" s="133" t="s">
        <v>2306</v>
      </c>
      <c r="BJ114" s="68">
        <v>43831</v>
      </c>
      <c r="BK114" s="68">
        <v>44195</v>
      </c>
      <c r="BL114" s="133" t="s">
        <v>1085</v>
      </c>
      <c r="BM114" s="245">
        <v>1</v>
      </c>
      <c r="BN114" s="133" t="s">
        <v>1088</v>
      </c>
      <c r="BO114" s="208"/>
      <c r="BP114" s="208"/>
      <c r="BQ114" s="286"/>
      <c r="BR114" s="286"/>
      <c r="BS114" s="286"/>
      <c r="BT114" s="286"/>
      <c r="BU114" s="286"/>
      <c r="BV114" s="286"/>
      <c r="BW114" s="286"/>
      <c r="BX114" s="286"/>
      <c r="BY114" s="286"/>
      <c r="BZ114" s="286"/>
      <c r="CA114" s="286"/>
      <c r="CB114" s="286"/>
      <c r="CC114" s="286"/>
    </row>
    <row r="115" spans="1:81" ht="80.099999999999994" customHeight="1" x14ac:dyDescent="0.3">
      <c r="A115" s="337">
        <v>52</v>
      </c>
      <c r="B115" s="120" t="s">
        <v>841</v>
      </c>
      <c r="C115" s="120" t="s">
        <v>76</v>
      </c>
      <c r="D115" s="118" t="s">
        <v>398</v>
      </c>
      <c r="E115" s="133" t="s">
        <v>1035</v>
      </c>
      <c r="F115" s="133" t="s">
        <v>157</v>
      </c>
      <c r="G115" s="133" t="s">
        <v>157</v>
      </c>
      <c r="H115" s="118" t="s">
        <v>124</v>
      </c>
      <c r="I115" s="133" t="s">
        <v>157</v>
      </c>
      <c r="J115" s="133" t="s">
        <v>1109</v>
      </c>
      <c r="K115" s="134" t="s">
        <v>159</v>
      </c>
      <c r="L115" s="134" t="s">
        <v>167</v>
      </c>
      <c r="M115" s="217" t="s">
        <v>1100</v>
      </c>
      <c r="N115" s="368" t="s">
        <v>1101</v>
      </c>
      <c r="O115" s="134" t="s">
        <v>167</v>
      </c>
      <c r="P115" s="134" t="s">
        <v>167</v>
      </c>
      <c r="Q115" s="120" t="s">
        <v>402</v>
      </c>
      <c r="R115" s="133" t="s">
        <v>1113</v>
      </c>
      <c r="S115" s="206">
        <v>3</v>
      </c>
      <c r="T115" s="206">
        <v>5</v>
      </c>
      <c r="U115" s="118" t="s">
        <v>404</v>
      </c>
      <c r="V115" s="178"/>
      <c r="W115" s="133" t="s">
        <v>1118</v>
      </c>
      <c r="X115" s="133" t="s">
        <v>405</v>
      </c>
      <c r="Y115" s="118">
        <v>15</v>
      </c>
      <c r="Z115" s="118">
        <v>15</v>
      </c>
      <c r="AA115" s="118"/>
      <c r="AB115" s="118">
        <v>15</v>
      </c>
      <c r="AC115" s="118"/>
      <c r="AD115" s="118">
        <v>15</v>
      </c>
      <c r="AE115" s="118"/>
      <c r="AF115" s="118"/>
      <c r="AG115" s="118">
        <v>15</v>
      </c>
      <c r="AH115" s="118"/>
      <c r="AI115" s="118">
        <v>15</v>
      </c>
      <c r="AJ115" s="118"/>
      <c r="AK115" s="118">
        <v>10</v>
      </c>
      <c r="AL115" s="69"/>
      <c r="AM115" s="69"/>
      <c r="AN115" s="118">
        <f t="shared" si="1"/>
        <v>100</v>
      </c>
      <c r="AO115" s="118"/>
      <c r="AP115" s="118"/>
      <c r="AQ115" s="118" t="s">
        <v>124</v>
      </c>
      <c r="AR115" s="118"/>
      <c r="AS115" s="69"/>
      <c r="AT115" s="118" t="s">
        <v>124</v>
      </c>
      <c r="AU115" s="118"/>
      <c r="AV115" s="69"/>
      <c r="AW115" s="120" t="s">
        <v>597</v>
      </c>
      <c r="AX115" s="118" t="s">
        <v>598</v>
      </c>
      <c r="AY115" s="118" t="s">
        <v>124</v>
      </c>
      <c r="AZ115" s="118"/>
      <c r="BA115" s="206">
        <v>1</v>
      </c>
      <c r="BB115" s="206">
        <v>5</v>
      </c>
      <c r="BC115" s="212" t="s">
        <v>404</v>
      </c>
      <c r="BD115" s="278"/>
      <c r="BE115" s="153" t="s">
        <v>55</v>
      </c>
      <c r="BF115" s="368" t="s">
        <v>1126</v>
      </c>
      <c r="BG115" s="151">
        <v>1</v>
      </c>
      <c r="BH115" s="133" t="s">
        <v>1134</v>
      </c>
      <c r="BI115" s="133" t="s">
        <v>2306</v>
      </c>
      <c r="BJ115" s="68">
        <v>43831</v>
      </c>
      <c r="BK115" s="68">
        <v>44195</v>
      </c>
      <c r="BL115" s="133" t="s">
        <v>1140</v>
      </c>
      <c r="BM115" s="245">
        <v>1</v>
      </c>
      <c r="BN115" s="133" t="s">
        <v>1898</v>
      </c>
      <c r="BO115" s="208"/>
      <c r="BP115" s="208"/>
      <c r="BQ115" s="286"/>
      <c r="BR115" s="286"/>
      <c r="BS115" s="286"/>
      <c r="BT115" s="286"/>
      <c r="BU115" s="286"/>
      <c r="BV115" s="286"/>
      <c r="BW115" s="286"/>
      <c r="BX115" s="286"/>
      <c r="BY115" s="286"/>
      <c r="BZ115" s="286"/>
      <c r="CA115" s="286"/>
      <c r="CB115" s="286"/>
      <c r="CC115" s="286"/>
    </row>
    <row r="116" spans="1:81" ht="80.099999999999994" customHeight="1" x14ac:dyDescent="0.3">
      <c r="A116" s="337">
        <v>53</v>
      </c>
      <c r="B116" s="120" t="s">
        <v>841</v>
      </c>
      <c r="C116" s="120" t="s">
        <v>76</v>
      </c>
      <c r="D116" s="118" t="s">
        <v>398</v>
      </c>
      <c r="E116" s="133" t="s">
        <v>1091</v>
      </c>
      <c r="F116" s="133" t="s">
        <v>157</v>
      </c>
      <c r="G116" s="133" t="s">
        <v>157</v>
      </c>
      <c r="H116" s="118" t="s">
        <v>124</v>
      </c>
      <c r="I116" s="133" t="s">
        <v>157</v>
      </c>
      <c r="J116" s="133" t="s">
        <v>1110</v>
      </c>
      <c r="K116" s="134" t="s">
        <v>159</v>
      </c>
      <c r="L116" s="134" t="s">
        <v>167</v>
      </c>
      <c r="M116" s="217" t="s">
        <v>1102</v>
      </c>
      <c r="N116" s="217" t="s">
        <v>1736</v>
      </c>
      <c r="O116" s="134" t="s">
        <v>167</v>
      </c>
      <c r="P116" s="134" t="s">
        <v>167</v>
      </c>
      <c r="Q116" s="120" t="s">
        <v>402</v>
      </c>
      <c r="R116" s="133" t="s">
        <v>1113</v>
      </c>
      <c r="S116" s="206">
        <v>3</v>
      </c>
      <c r="T116" s="206">
        <v>5</v>
      </c>
      <c r="U116" s="118" t="s">
        <v>404</v>
      </c>
      <c r="V116" s="178"/>
      <c r="W116" s="133" t="s">
        <v>1119</v>
      </c>
      <c r="X116" s="133" t="s">
        <v>405</v>
      </c>
      <c r="Y116" s="118">
        <v>15</v>
      </c>
      <c r="Z116" s="118">
        <v>15</v>
      </c>
      <c r="AA116" s="118"/>
      <c r="AB116" s="118">
        <v>15</v>
      </c>
      <c r="AC116" s="118"/>
      <c r="AD116" s="118">
        <v>15</v>
      </c>
      <c r="AE116" s="118"/>
      <c r="AF116" s="118"/>
      <c r="AG116" s="118">
        <v>15</v>
      </c>
      <c r="AH116" s="118"/>
      <c r="AI116" s="118">
        <v>15</v>
      </c>
      <c r="AJ116" s="118"/>
      <c r="AK116" s="118">
        <v>10</v>
      </c>
      <c r="AL116" s="69"/>
      <c r="AM116" s="69"/>
      <c r="AN116" s="118">
        <f t="shared" si="1"/>
        <v>100</v>
      </c>
      <c r="AO116" s="118"/>
      <c r="AP116" s="118"/>
      <c r="AQ116" s="118" t="s">
        <v>124</v>
      </c>
      <c r="AR116" s="118"/>
      <c r="AS116" s="69"/>
      <c r="AT116" s="118" t="s">
        <v>124</v>
      </c>
      <c r="AU116" s="118"/>
      <c r="AV116" s="69"/>
      <c r="AW116" s="120" t="s">
        <v>597</v>
      </c>
      <c r="AX116" s="118" t="s">
        <v>598</v>
      </c>
      <c r="AY116" s="118" t="s">
        <v>124</v>
      </c>
      <c r="AZ116" s="118"/>
      <c r="BA116" s="206">
        <v>1</v>
      </c>
      <c r="BB116" s="206">
        <v>5</v>
      </c>
      <c r="BC116" s="212" t="s">
        <v>404</v>
      </c>
      <c r="BD116" s="278"/>
      <c r="BE116" s="153" t="s">
        <v>55</v>
      </c>
      <c r="BF116" s="368" t="s">
        <v>1127</v>
      </c>
      <c r="BG116" s="151">
        <v>1</v>
      </c>
      <c r="BH116" s="133" t="s">
        <v>1135</v>
      </c>
      <c r="BI116" s="133" t="s">
        <v>2306</v>
      </c>
      <c r="BJ116" s="68">
        <v>43831</v>
      </c>
      <c r="BK116" s="68">
        <v>44195</v>
      </c>
      <c r="BL116" s="133" t="s">
        <v>1141</v>
      </c>
      <c r="BM116" s="245">
        <v>3</v>
      </c>
      <c r="BN116" s="133" t="s">
        <v>1145</v>
      </c>
      <c r="BO116" s="208"/>
      <c r="BP116" s="208"/>
      <c r="BQ116" s="286"/>
      <c r="BR116" s="286"/>
      <c r="BS116" s="286"/>
      <c r="BT116" s="286"/>
      <c r="BU116" s="286"/>
      <c r="BV116" s="286"/>
      <c r="BW116" s="286"/>
      <c r="BX116" s="286"/>
      <c r="BY116" s="286"/>
      <c r="BZ116" s="286"/>
      <c r="CA116" s="286"/>
      <c r="CB116" s="286"/>
      <c r="CC116" s="286"/>
    </row>
    <row r="117" spans="1:81" ht="80.099999999999994" customHeight="1" x14ac:dyDescent="0.3">
      <c r="A117" s="337">
        <v>54</v>
      </c>
      <c r="B117" s="120" t="s">
        <v>841</v>
      </c>
      <c r="C117" s="120" t="s">
        <v>76</v>
      </c>
      <c r="D117" s="118" t="s">
        <v>398</v>
      </c>
      <c r="E117" s="133" t="s">
        <v>1092</v>
      </c>
      <c r="F117" s="133" t="s">
        <v>157</v>
      </c>
      <c r="G117" s="133" t="s">
        <v>157</v>
      </c>
      <c r="H117" s="118" t="s">
        <v>124</v>
      </c>
      <c r="I117" s="133" t="s">
        <v>157</v>
      </c>
      <c r="J117" s="133" t="s">
        <v>1111</v>
      </c>
      <c r="K117" s="134" t="s">
        <v>159</v>
      </c>
      <c r="L117" s="134" t="s">
        <v>167</v>
      </c>
      <c r="M117" s="217" t="s">
        <v>1737</v>
      </c>
      <c r="N117" s="368" t="s">
        <v>1103</v>
      </c>
      <c r="O117" s="134" t="s">
        <v>167</v>
      </c>
      <c r="P117" s="134" t="s">
        <v>167</v>
      </c>
      <c r="Q117" s="120" t="s">
        <v>402</v>
      </c>
      <c r="R117" s="133" t="s">
        <v>1113</v>
      </c>
      <c r="S117" s="206">
        <v>3</v>
      </c>
      <c r="T117" s="206">
        <v>5</v>
      </c>
      <c r="U117" s="118" t="s">
        <v>404</v>
      </c>
      <c r="V117" s="178"/>
      <c r="W117" s="133" t="s">
        <v>1120</v>
      </c>
      <c r="X117" s="133" t="s">
        <v>405</v>
      </c>
      <c r="Y117" s="118">
        <v>15</v>
      </c>
      <c r="Z117" s="118">
        <v>15</v>
      </c>
      <c r="AA117" s="118"/>
      <c r="AB117" s="118">
        <v>15</v>
      </c>
      <c r="AC117" s="118"/>
      <c r="AD117" s="118">
        <v>15</v>
      </c>
      <c r="AE117" s="118"/>
      <c r="AF117" s="118"/>
      <c r="AG117" s="118">
        <v>15</v>
      </c>
      <c r="AH117" s="118"/>
      <c r="AI117" s="118">
        <v>15</v>
      </c>
      <c r="AJ117" s="118"/>
      <c r="AK117" s="118">
        <v>10</v>
      </c>
      <c r="AL117" s="69"/>
      <c r="AM117" s="69"/>
      <c r="AN117" s="118">
        <f t="shared" si="1"/>
        <v>100</v>
      </c>
      <c r="AO117" s="118"/>
      <c r="AP117" s="118"/>
      <c r="AQ117" s="118" t="s">
        <v>124</v>
      </c>
      <c r="AR117" s="118"/>
      <c r="AS117" s="69"/>
      <c r="AT117" s="118" t="s">
        <v>124</v>
      </c>
      <c r="AU117" s="118"/>
      <c r="AV117" s="69"/>
      <c r="AW117" s="120" t="s">
        <v>597</v>
      </c>
      <c r="AX117" s="118" t="s">
        <v>598</v>
      </c>
      <c r="AY117" s="118" t="s">
        <v>124</v>
      </c>
      <c r="AZ117" s="118"/>
      <c r="BA117" s="206">
        <v>1</v>
      </c>
      <c r="BB117" s="206">
        <v>5</v>
      </c>
      <c r="BC117" s="212" t="s">
        <v>404</v>
      </c>
      <c r="BD117" s="278"/>
      <c r="BE117" s="153" t="s">
        <v>55</v>
      </c>
      <c r="BF117" s="368" t="s">
        <v>1128</v>
      </c>
      <c r="BG117" s="151">
        <v>0.5</v>
      </c>
      <c r="BH117" s="133" t="s">
        <v>1136</v>
      </c>
      <c r="BI117" s="133" t="s">
        <v>2306</v>
      </c>
      <c r="BJ117" s="68">
        <v>43831</v>
      </c>
      <c r="BK117" s="68">
        <v>44195</v>
      </c>
      <c r="BL117" s="133" t="s">
        <v>1142</v>
      </c>
      <c r="BM117" s="245">
        <v>1</v>
      </c>
      <c r="BN117" s="133" t="s">
        <v>1146</v>
      </c>
      <c r="BO117" s="208"/>
      <c r="BP117" s="208"/>
      <c r="BQ117" s="286"/>
      <c r="BR117" s="286"/>
      <c r="BS117" s="286"/>
      <c r="BT117" s="286"/>
      <c r="BU117" s="286"/>
      <c r="BV117" s="286"/>
      <c r="BW117" s="286"/>
      <c r="BX117" s="286"/>
      <c r="BY117" s="286"/>
      <c r="BZ117" s="286"/>
      <c r="CA117" s="286"/>
      <c r="CB117" s="286"/>
      <c r="CC117" s="286"/>
    </row>
    <row r="118" spans="1:81" ht="80.099999999999994" customHeight="1" x14ac:dyDescent="0.3">
      <c r="A118" s="337">
        <v>54</v>
      </c>
      <c r="B118" s="120" t="s">
        <v>841</v>
      </c>
      <c r="C118" s="120" t="s">
        <v>76</v>
      </c>
      <c r="D118" s="118" t="s">
        <v>398</v>
      </c>
      <c r="E118" s="133" t="s">
        <v>1092</v>
      </c>
      <c r="F118" s="133" t="s">
        <v>157</v>
      </c>
      <c r="G118" s="133" t="s">
        <v>157</v>
      </c>
      <c r="H118" s="118" t="s">
        <v>124</v>
      </c>
      <c r="I118" s="133" t="s">
        <v>157</v>
      </c>
      <c r="J118" s="133" t="s">
        <v>1111</v>
      </c>
      <c r="K118" s="134" t="s">
        <v>159</v>
      </c>
      <c r="L118" s="134" t="s">
        <v>167</v>
      </c>
      <c r="M118" s="217" t="s">
        <v>1104</v>
      </c>
      <c r="N118" s="368" t="s">
        <v>1105</v>
      </c>
      <c r="O118" s="134" t="s">
        <v>167</v>
      </c>
      <c r="P118" s="134" t="s">
        <v>167</v>
      </c>
      <c r="Q118" s="120" t="s">
        <v>402</v>
      </c>
      <c r="R118" s="133" t="s">
        <v>1113</v>
      </c>
      <c r="S118" s="206"/>
      <c r="T118" s="206"/>
      <c r="U118" s="118"/>
      <c r="V118" s="118"/>
      <c r="W118" s="217" t="s">
        <v>1121</v>
      </c>
      <c r="X118" s="133" t="s">
        <v>405</v>
      </c>
      <c r="Y118" s="118">
        <v>15</v>
      </c>
      <c r="Z118" s="118">
        <v>15</v>
      </c>
      <c r="AA118" s="118"/>
      <c r="AB118" s="118">
        <v>15</v>
      </c>
      <c r="AC118" s="118"/>
      <c r="AD118" s="118">
        <v>15</v>
      </c>
      <c r="AE118" s="118"/>
      <c r="AF118" s="118"/>
      <c r="AG118" s="118">
        <v>15</v>
      </c>
      <c r="AH118" s="118"/>
      <c r="AI118" s="118">
        <v>15</v>
      </c>
      <c r="AJ118" s="118"/>
      <c r="AK118" s="118">
        <v>10</v>
      </c>
      <c r="AL118" s="69"/>
      <c r="AM118" s="69"/>
      <c r="AN118" s="118">
        <f t="shared" si="1"/>
        <v>100</v>
      </c>
      <c r="AO118" s="118"/>
      <c r="AP118" s="118"/>
      <c r="AQ118" s="118" t="s">
        <v>124</v>
      </c>
      <c r="AR118" s="118"/>
      <c r="AS118" s="69"/>
      <c r="AT118" s="118" t="s">
        <v>124</v>
      </c>
      <c r="AU118" s="118"/>
      <c r="AV118" s="69"/>
      <c r="AW118" s="120" t="s">
        <v>597</v>
      </c>
      <c r="AX118" s="118" t="s">
        <v>598</v>
      </c>
      <c r="AY118" s="118" t="s">
        <v>124</v>
      </c>
      <c r="AZ118" s="118"/>
      <c r="BA118" s="206"/>
      <c r="BB118" s="206"/>
      <c r="BC118" s="198"/>
      <c r="BD118" s="118"/>
      <c r="BE118" s="153" t="s">
        <v>55</v>
      </c>
      <c r="BF118" s="368" t="s">
        <v>1129</v>
      </c>
      <c r="BG118" s="151">
        <v>0.5</v>
      </c>
      <c r="BH118" s="133" t="s">
        <v>1137</v>
      </c>
      <c r="BI118" s="133" t="s">
        <v>2306</v>
      </c>
      <c r="BJ118" s="68">
        <v>43831</v>
      </c>
      <c r="BK118" s="68">
        <v>44195</v>
      </c>
      <c r="BL118" s="133" t="s">
        <v>1142</v>
      </c>
      <c r="BM118" s="245">
        <v>1</v>
      </c>
      <c r="BN118" s="133" t="s">
        <v>1146</v>
      </c>
      <c r="BO118" s="208"/>
      <c r="BP118" s="208"/>
      <c r="BQ118" s="286"/>
      <c r="BR118" s="286"/>
      <c r="BS118" s="286"/>
      <c r="BT118" s="286"/>
      <c r="BU118" s="286"/>
      <c r="BV118" s="286"/>
      <c r="BW118" s="286"/>
      <c r="BX118" s="286"/>
      <c r="BY118" s="286"/>
      <c r="BZ118" s="286"/>
      <c r="CA118" s="286"/>
      <c r="CB118" s="286"/>
      <c r="CC118" s="286"/>
    </row>
    <row r="119" spans="1:81" ht="80.099999999999994" customHeight="1" x14ac:dyDescent="0.3">
      <c r="A119" s="337">
        <v>55</v>
      </c>
      <c r="B119" s="120" t="s">
        <v>841</v>
      </c>
      <c r="C119" s="120" t="s">
        <v>76</v>
      </c>
      <c r="D119" s="118" t="s">
        <v>398</v>
      </c>
      <c r="E119" s="368" t="s">
        <v>1035</v>
      </c>
      <c r="F119" s="133" t="s">
        <v>157</v>
      </c>
      <c r="G119" s="133" t="s">
        <v>157</v>
      </c>
      <c r="H119" s="118" t="s">
        <v>124</v>
      </c>
      <c r="I119" s="133" t="s">
        <v>157</v>
      </c>
      <c r="J119" s="368" t="s">
        <v>1147</v>
      </c>
      <c r="K119" s="134" t="s">
        <v>159</v>
      </c>
      <c r="L119" s="134" t="s">
        <v>167</v>
      </c>
      <c r="M119" s="217" t="s">
        <v>1150</v>
      </c>
      <c r="N119" s="368" t="s">
        <v>1738</v>
      </c>
      <c r="O119" s="134" t="s">
        <v>167</v>
      </c>
      <c r="P119" s="134" t="s">
        <v>167</v>
      </c>
      <c r="Q119" s="120" t="s">
        <v>402</v>
      </c>
      <c r="R119" s="133" t="s">
        <v>1158</v>
      </c>
      <c r="S119" s="206">
        <v>3</v>
      </c>
      <c r="T119" s="206">
        <v>5</v>
      </c>
      <c r="U119" s="118" t="s">
        <v>404</v>
      </c>
      <c r="V119" s="178"/>
      <c r="W119" s="133" t="s">
        <v>1160</v>
      </c>
      <c r="X119" s="133" t="s">
        <v>405</v>
      </c>
      <c r="Y119" s="118">
        <v>15</v>
      </c>
      <c r="Z119" s="118">
        <v>15</v>
      </c>
      <c r="AA119" s="118"/>
      <c r="AB119" s="118">
        <v>15</v>
      </c>
      <c r="AC119" s="118"/>
      <c r="AD119" s="118">
        <v>15</v>
      </c>
      <c r="AE119" s="118"/>
      <c r="AF119" s="118"/>
      <c r="AG119" s="118">
        <v>15</v>
      </c>
      <c r="AH119" s="118"/>
      <c r="AI119" s="118">
        <v>15</v>
      </c>
      <c r="AJ119" s="118"/>
      <c r="AK119" s="118">
        <v>10</v>
      </c>
      <c r="AL119" s="69"/>
      <c r="AM119" s="69"/>
      <c r="AN119" s="118">
        <f t="shared" ref="AN119:AN174" si="4">SUM(Y119:AM119)</f>
        <v>100</v>
      </c>
      <c r="AO119" s="118"/>
      <c r="AP119" s="118"/>
      <c r="AQ119" s="118" t="s">
        <v>124</v>
      </c>
      <c r="AR119" s="118"/>
      <c r="AS119" s="69"/>
      <c r="AT119" s="118" t="s">
        <v>124</v>
      </c>
      <c r="AU119" s="118"/>
      <c r="AV119" s="69"/>
      <c r="AW119" s="120" t="s">
        <v>597</v>
      </c>
      <c r="AX119" s="118" t="s">
        <v>598</v>
      </c>
      <c r="AY119" s="118" t="s">
        <v>124</v>
      </c>
      <c r="AZ119" s="118"/>
      <c r="BA119" s="206">
        <v>1</v>
      </c>
      <c r="BB119" s="206">
        <v>5</v>
      </c>
      <c r="BC119" s="212" t="s">
        <v>404</v>
      </c>
      <c r="BD119" s="278"/>
      <c r="BE119" s="153" t="s">
        <v>55</v>
      </c>
      <c r="BF119" s="368" t="s">
        <v>1167</v>
      </c>
      <c r="BG119" s="151">
        <v>1</v>
      </c>
      <c r="BH119" s="133" t="s">
        <v>1173</v>
      </c>
      <c r="BI119" s="133" t="s">
        <v>2317</v>
      </c>
      <c r="BJ119" s="68">
        <v>43831</v>
      </c>
      <c r="BK119" s="68">
        <v>44195</v>
      </c>
      <c r="BL119" s="133" t="s">
        <v>1029</v>
      </c>
      <c r="BM119" s="245">
        <v>2</v>
      </c>
      <c r="BN119" s="133" t="s">
        <v>1184</v>
      </c>
      <c r="BO119" s="208"/>
      <c r="BP119" s="208"/>
      <c r="BQ119" s="286"/>
      <c r="BR119" s="286"/>
      <c r="BS119" s="286"/>
      <c r="BT119" s="286"/>
      <c r="BU119" s="286"/>
      <c r="BV119" s="286"/>
      <c r="BW119" s="286"/>
      <c r="BX119" s="286"/>
      <c r="BY119" s="286"/>
      <c r="BZ119" s="286"/>
      <c r="CA119" s="286"/>
      <c r="CB119" s="286"/>
      <c r="CC119" s="286"/>
    </row>
    <row r="120" spans="1:81" ht="80.099999999999994" customHeight="1" x14ac:dyDescent="0.3">
      <c r="A120" s="337">
        <v>56</v>
      </c>
      <c r="B120" s="120" t="s">
        <v>841</v>
      </c>
      <c r="C120" s="120" t="s">
        <v>76</v>
      </c>
      <c r="D120" s="118" t="s">
        <v>398</v>
      </c>
      <c r="E120" s="368" t="s">
        <v>1092</v>
      </c>
      <c r="F120" s="133" t="s">
        <v>157</v>
      </c>
      <c r="G120" s="133" t="s">
        <v>157</v>
      </c>
      <c r="H120" s="118" t="s">
        <v>124</v>
      </c>
      <c r="I120" s="133" t="s">
        <v>157</v>
      </c>
      <c r="J120" s="368" t="s">
        <v>1148</v>
      </c>
      <c r="K120" s="134" t="s">
        <v>159</v>
      </c>
      <c r="L120" s="134" t="s">
        <v>167</v>
      </c>
      <c r="M120" s="217" t="s">
        <v>1741</v>
      </c>
      <c r="N120" s="133" t="s">
        <v>1151</v>
      </c>
      <c r="O120" s="134" t="s">
        <v>167</v>
      </c>
      <c r="P120" s="134" t="s">
        <v>167</v>
      </c>
      <c r="Q120" s="120" t="s">
        <v>402</v>
      </c>
      <c r="R120" s="133" t="s">
        <v>1158</v>
      </c>
      <c r="S120" s="206">
        <v>3</v>
      </c>
      <c r="T120" s="206">
        <v>5</v>
      </c>
      <c r="U120" s="118" t="s">
        <v>404</v>
      </c>
      <c r="V120" s="178"/>
      <c r="W120" s="133" t="s">
        <v>1161</v>
      </c>
      <c r="X120" s="133" t="s">
        <v>405</v>
      </c>
      <c r="Y120" s="118">
        <v>15</v>
      </c>
      <c r="Z120" s="118">
        <v>15</v>
      </c>
      <c r="AA120" s="118"/>
      <c r="AB120" s="118">
        <v>15</v>
      </c>
      <c r="AC120" s="118"/>
      <c r="AD120" s="118">
        <v>15</v>
      </c>
      <c r="AE120" s="118"/>
      <c r="AF120" s="118"/>
      <c r="AG120" s="118">
        <v>15</v>
      </c>
      <c r="AH120" s="118"/>
      <c r="AI120" s="118">
        <v>15</v>
      </c>
      <c r="AJ120" s="118"/>
      <c r="AK120" s="118">
        <v>10</v>
      </c>
      <c r="AL120" s="69"/>
      <c r="AM120" s="69"/>
      <c r="AN120" s="118">
        <f t="shared" si="4"/>
        <v>100</v>
      </c>
      <c r="AO120" s="118"/>
      <c r="AP120" s="118"/>
      <c r="AQ120" s="118" t="s">
        <v>124</v>
      </c>
      <c r="AR120" s="118"/>
      <c r="AS120" s="69"/>
      <c r="AT120" s="118" t="s">
        <v>124</v>
      </c>
      <c r="AU120" s="118"/>
      <c r="AV120" s="69"/>
      <c r="AW120" s="120" t="s">
        <v>597</v>
      </c>
      <c r="AX120" s="118" t="s">
        <v>598</v>
      </c>
      <c r="AY120" s="118" t="s">
        <v>124</v>
      </c>
      <c r="AZ120" s="118"/>
      <c r="BA120" s="206">
        <v>1</v>
      </c>
      <c r="BB120" s="206">
        <v>5</v>
      </c>
      <c r="BC120" s="212" t="s">
        <v>404</v>
      </c>
      <c r="BD120" s="278"/>
      <c r="BE120" s="153" t="s">
        <v>55</v>
      </c>
      <c r="BF120" s="368" t="s">
        <v>1168</v>
      </c>
      <c r="BG120" s="151">
        <v>0.5</v>
      </c>
      <c r="BH120" s="133" t="s">
        <v>1174</v>
      </c>
      <c r="BI120" s="133" t="s">
        <v>2317</v>
      </c>
      <c r="BJ120" s="68">
        <v>43831</v>
      </c>
      <c r="BK120" s="68">
        <v>44195</v>
      </c>
      <c r="BL120" s="133" t="s">
        <v>1181</v>
      </c>
      <c r="BM120" s="245">
        <v>2</v>
      </c>
      <c r="BN120" s="133" t="s">
        <v>1185</v>
      </c>
      <c r="BO120" s="208"/>
      <c r="BP120" s="208"/>
      <c r="BQ120" s="286"/>
      <c r="BR120" s="286"/>
      <c r="BS120" s="286"/>
      <c r="BT120" s="286"/>
      <c r="BU120" s="286"/>
      <c r="BV120" s="286"/>
      <c r="BW120" s="286"/>
      <c r="BX120" s="286"/>
      <c r="BY120" s="286"/>
      <c r="BZ120" s="286"/>
      <c r="CA120" s="286"/>
      <c r="CB120" s="286"/>
      <c r="CC120" s="286"/>
    </row>
    <row r="121" spans="1:81" ht="80.099999999999994" customHeight="1" x14ac:dyDescent="0.3">
      <c r="A121" s="337">
        <v>56</v>
      </c>
      <c r="B121" s="120" t="s">
        <v>841</v>
      </c>
      <c r="C121" s="120" t="s">
        <v>76</v>
      </c>
      <c r="D121" s="118" t="s">
        <v>398</v>
      </c>
      <c r="E121" s="368" t="s">
        <v>1092</v>
      </c>
      <c r="F121" s="133" t="s">
        <v>157</v>
      </c>
      <c r="G121" s="133" t="s">
        <v>157</v>
      </c>
      <c r="H121" s="118" t="s">
        <v>124</v>
      </c>
      <c r="I121" s="133" t="s">
        <v>157</v>
      </c>
      <c r="J121" s="368" t="s">
        <v>1148</v>
      </c>
      <c r="K121" s="134" t="s">
        <v>159</v>
      </c>
      <c r="L121" s="134" t="s">
        <v>167</v>
      </c>
      <c r="M121" s="217" t="s">
        <v>1740</v>
      </c>
      <c r="N121" s="133" t="s">
        <v>1151</v>
      </c>
      <c r="O121" s="134" t="s">
        <v>167</v>
      </c>
      <c r="P121" s="134" t="s">
        <v>167</v>
      </c>
      <c r="Q121" s="120" t="s">
        <v>402</v>
      </c>
      <c r="R121" s="133" t="s">
        <v>1158</v>
      </c>
      <c r="S121" s="206"/>
      <c r="T121" s="206"/>
      <c r="U121" s="118"/>
      <c r="V121" s="118"/>
      <c r="W121" s="133" t="s">
        <v>1161</v>
      </c>
      <c r="X121" s="133" t="s">
        <v>405</v>
      </c>
      <c r="Y121" s="118">
        <v>15</v>
      </c>
      <c r="Z121" s="118">
        <v>15</v>
      </c>
      <c r="AA121" s="118"/>
      <c r="AB121" s="118">
        <v>15</v>
      </c>
      <c r="AC121" s="118"/>
      <c r="AD121" s="118">
        <v>15</v>
      </c>
      <c r="AE121" s="118"/>
      <c r="AF121" s="118"/>
      <c r="AG121" s="118">
        <v>15</v>
      </c>
      <c r="AH121" s="118"/>
      <c r="AI121" s="118">
        <v>15</v>
      </c>
      <c r="AJ121" s="118"/>
      <c r="AK121" s="118">
        <v>10</v>
      </c>
      <c r="AL121" s="69"/>
      <c r="AM121" s="69"/>
      <c r="AN121" s="118">
        <f t="shared" si="4"/>
        <v>100</v>
      </c>
      <c r="AO121" s="118"/>
      <c r="AP121" s="118"/>
      <c r="AQ121" s="118" t="s">
        <v>124</v>
      </c>
      <c r="AR121" s="118"/>
      <c r="AS121" s="69"/>
      <c r="AT121" s="118" t="s">
        <v>124</v>
      </c>
      <c r="AU121" s="118"/>
      <c r="AV121" s="69"/>
      <c r="AW121" s="120" t="s">
        <v>597</v>
      </c>
      <c r="AX121" s="118" t="s">
        <v>598</v>
      </c>
      <c r="AY121" s="118" t="s">
        <v>124</v>
      </c>
      <c r="AZ121" s="118"/>
      <c r="BA121" s="206"/>
      <c r="BB121" s="206"/>
      <c r="BC121" s="198"/>
      <c r="BD121" s="118"/>
      <c r="BE121" s="153" t="s">
        <v>55</v>
      </c>
      <c r="BF121" s="368" t="s">
        <v>1169</v>
      </c>
      <c r="BG121" s="151">
        <v>0.5</v>
      </c>
      <c r="BH121" s="133" t="s">
        <v>1175</v>
      </c>
      <c r="BI121" s="133" t="s">
        <v>2317</v>
      </c>
      <c r="BJ121" s="68">
        <v>43831</v>
      </c>
      <c r="BK121" s="68">
        <v>44195</v>
      </c>
      <c r="BL121" s="133" t="s">
        <v>1181</v>
      </c>
      <c r="BM121" s="245">
        <v>1</v>
      </c>
      <c r="BN121" s="133" t="s">
        <v>1185</v>
      </c>
      <c r="BO121" s="208"/>
      <c r="BP121" s="208"/>
      <c r="BQ121" s="286"/>
      <c r="BR121" s="286"/>
      <c r="BS121" s="286"/>
      <c r="BT121" s="286"/>
      <c r="BU121" s="286"/>
      <c r="BV121" s="286"/>
      <c r="BW121" s="286"/>
      <c r="BX121" s="286"/>
      <c r="BY121" s="286"/>
      <c r="BZ121" s="286"/>
      <c r="CA121" s="286"/>
      <c r="CB121" s="286"/>
      <c r="CC121" s="286"/>
    </row>
    <row r="122" spans="1:81" ht="80.099999999999994" customHeight="1" x14ac:dyDescent="0.3">
      <c r="A122" s="337">
        <v>57</v>
      </c>
      <c r="B122" s="120" t="s">
        <v>841</v>
      </c>
      <c r="C122" s="120" t="s">
        <v>76</v>
      </c>
      <c r="D122" s="118" t="s">
        <v>398</v>
      </c>
      <c r="E122" s="368" t="s">
        <v>1036</v>
      </c>
      <c r="F122" s="133" t="s">
        <v>157</v>
      </c>
      <c r="G122" s="133" t="s">
        <v>157</v>
      </c>
      <c r="H122" s="118" t="s">
        <v>124</v>
      </c>
      <c r="I122" s="133" t="s">
        <v>157</v>
      </c>
      <c r="J122" s="368" t="s">
        <v>1038</v>
      </c>
      <c r="K122" s="134" t="s">
        <v>159</v>
      </c>
      <c r="L122" s="134" t="s">
        <v>167</v>
      </c>
      <c r="M122" s="217" t="s">
        <v>1739</v>
      </c>
      <c r="N122" s="368" t="s">
        <v>1056</v>
      </c>
      <c r="O122" s="134" t="s">
        <v>167</v>
      </c>
      <c r="P122" s="134" t="s">
        <v>167</v>
      </c>
      <c r="Q122" s="120" t="s">
        <v>402</v>
      </c>
      <c r="R122" s="133" t="s">
        <v>1158</v>
      </c>
      <c r="S122" s="206">
        <v>3</v>
      </c>
      <c r="T122" s="206">
        <v>5</v>
      </c>
      <c r="U122" s="118" t="s">
        <v>404</v>
      </c>
      <c r="V122" s="178"/>
      <c r="W122" s="133" t="s">
        <v>1060</v>
      </c>
      <c r="X122" s="133" t="s">
        <v>405</v>
      </c>
      <c r="Y122" s="118">
        <v>15</v>
      </c>
      <c r="Z122" s="118">
        <v>15</v>
      </c>
      <c r="AA122" s="118"/>
      <c r="AB122" s="118">
        <v>15</v>
      </c>
      <c r="AC122" s="118"/>
      <c r="AD122" s="118">
        <v>15</v>
      </c>
      <c r="AE122" s="118"/>
      <c r="AF122" s="118"/>
      <c r="AG122" s="118">
        <v>15</v>
      </c>
      <c r="AH122" s="118"/>
      <c r="AI122" s="118">
        <v>15</v>
      </c>
      <c r="AJ122" s="118"/>
      <c r="AK122" s="118">
        <v>10</v>
      </c>
      <c r="AL122" s="69"/>
      <c r="AM122" s="69"/>
      <c r="AN122" s="118">
        <f t="shared" si="4"/>
        <v>100</v>
      </c>
      <c r="AO122" s="118"/>
      <c r="AP122" s="118"/>
      <c r="AQ122" s="118" t="s">
        <v>124</v>
      </c>
      <c r="AR122" s="118"/>
      <c r="AS122" s="69"/>
      <c r="AT122" s="118" t="s">
        <v>124</v>
      </c>
      <c r="AU122" s="118"/>
      <c r="AV122" s="69"/>
      <c r="AW122" s="120" t="s">
        <v>597</v>
      </c>
      <c r="AX122" s="118" t="s">
        <v>598</v>
      </c>
      <c r="AY122" s="118" t="s">
        <v>124</v>
      </c>
      <c r="AZ122" s="118"/>
      <c r="BA122" s="206">
        <v>1</v>
      </c>
      <c r="BB122" s="206">
        <v>5</v>
      </c>
      <c r="BC122" s="212" t="s">
        <v>404</v>
      </c>
      <c r="BD122" s="278"/>
      <c r="BE122" s="153" t="s">
        <v>55</v>
      </c>
      <c r="BF122" s="371" t="s">
        <v>1071</v>
      </c>
      <c r="BG122" s="151">
        <v>0.5</v>
      </c>
      <c r="BH122" s="371" t="s">
        <v>1176</v>
      </c>
      <c r="BI122" s="133" t="s">
        <v>2317</v>
      </c>
      <c r="BJ122" s="68">
        <v>43831</v>
      </c>
      <c r="BK122" s="68">
        <v>44195</v>
      </c>
      <c r="BL122" s="133" t="s">
        <v>1084</v>
      </c>
      <c r="BM122" s="245">
        <v>1</v>
      </c>
      <c r="BN122" s="133" t="s">
        <v>1088</v>
      </c>
      <c r="BO122" s="208"/>
      <c r="BP122" s="208"/>
      <c r="BQ122" s="286"/>
      <c r="BR122" s="286"/>
      <c r="BS122" s="286"/>
      <c r="BT122" s="286"/>
      <c r="BU122" s="286"/>
      <c r="BV122" s="286"/>
      <c r="BW122" s="286"/>
      <c r="BX122" s="286"/>
      <c r="BY122" s="286"/>
      <c r="BZ122" s="286"/>
      <c r="CA122" s="286"/>
      <c r="CB122" s="286"/>
      <c r="CC122" s="286"/>
    </row>
    <row r="123" spans="1:81" ht="80.099999999999994" customHeight="1" x14ac:dyDescent="0.3">
      <c r="A123" s="337">
        <v>57</v>
      </c>
      <c r="B123" s="120" t="s">
        <v>841</v>
      </c>
      <c r="C123" s="120" t="s">
        <v>76</v>
      </c>
      <c r="D123" s="118" t="s">
        <v>398</v>
      </c>
      <c r="E123" s="368" t="s">
        <v>1036</v>
      </c>
      <c r="F123" s="133" t="s">
        <v>157</v>
      </c>
      <c r="G123" s="133" t="s">
        <v>157</v>
      </c>
      <c r="H123" s="118" t="s">
        <v>124</v>
      </c>
      <c r="I123" s="133" t="s">
        <v>157</v>
      </c>
      <c r="J123" s="368" t="s">
        <v>1038</v>
      </c>
      <c r="K123" s="134" t="s">
        <v>159</v>
      </c>
      <c r="L123" s="134" t="s">
        <v>167</v>
      </c>
      <c r="M123" s="217" t="s">
        <v>1045</v>
      </c>
      <c r="N123" s="368" t="s">
        <v>1056</v>
      </c>
      <c r="O123" s="134" t="s">
        <v>167</v>
      </c>
      <c r="P123" s="134" t="s">
        <v>167</v>
      </c>
      <c r="Q123" s="120" t="s">
        <v>402</v>
      </c>
      <c r="R123" s="133" t="s">
        <v>1158</v>
      </c>
      <c r="S123" s="206"/>
      <c r="T123" s="206"/>
      <c r="U123" s="118"/>
      <c r="V123" s="118"/>
      <c r="W123" s="133" t="s">
        <v>1061</v>
      </c>
      <c r="X123" s="133" t="s">
        <v>405</v>
      </c>
      <c r="Y123" s="118">
        <v>15</v>
      </c>
      <c r="Z123" s="118">
        <v>15</v>
      </c>
      <c r="AA123" s="118"/>
      <c r="AB123" s="118">
        <v>15</v>
      </c>
      <c r="AC123" s="118"/>
      <c r="AD123" s="118">
        <v>15</v>
      </c>
      <c r="AE123" s="118"/>
      <c r="AF123" s="118"/>
      <c r="AG123" s="118">
        <v>15</v>
      </c>
      <c r="AH123" s="118"/>
      <c r="AI123" s="118">
        <v>15</v>
      </c>
      <c r="AJ123" s="118"/>
      <c r="AK123" s="118">
        <v>10</v>
      </c>
      <c r="AL123" s="69"/>
      <c r="AM123" s="69"/>
      <c r="AN123" s="118">
        <f t="shared" si="4"/>
        <v>100</v>
      </c>
      <c r="AO123" s="118"/>
      <c r="AP123" s="118"/>
      <c r="AQ123" s="118" t="s">
        <v>124</v>
      </c>
      <c r="AR123" s="118"/>
      <c r="AS123" s="69"/>
      <c r="AT123" s="118" t="s">
        <v>124</v>
      </c>
      <c r="AU123" s="118"/>
      <c r="AV123" s="69"/>
      <c r="AW123" s="120" t="s">
        <v>597</v>
      </c>
      <c r="AX123" s="118" t="s">
        <v>598</v>
      </c>
      <c r="AY123" s="118" t="s">
        <v>124</v>
      </c>
      <c r="AZ123" s="118"/>
      <c r="BA123" s="206"/>
      <c r="BB123" s="206"/>
      <c r="BC123" s="198"/>
      <c r="BD123" s="118"/>
      <c r="BE123" s="153" t="s">
        <v>55</v>
      </c>
      <c r="BF123" s="371" t="s">
        <v>1073</v>
      </c>
      <c r="BG123" s="151">
        <v>0.4</v>
      </c>
      <c r="BH123" s="371" t="s">
        <v>1074</v>
      </c>
      <c r="BI123" s="133" t="s">
        <v>2317</v>
      </c>
      <c r="BJ123" s="68">
        <v>43831</v>
      </c>
      <c r="BK123" s="68">
        <v>44195</v>
      </c>
      <c r="BL123" s="133" t="s">
        <v>1084</v>
      </c>
      <c r="BM123" s="245">
        <v>1</v>
      </c>
      <c r="BN123" s="133" t="s">
        <v>1088</v>
      </c>
      <c r="BO123" s="208"/>
      <c r="BP123" s="208"/>
      <c r="BQ123" s="286"/>
      <c r="BR123" s="286"/>
      <c r="BS123" s="286"/>
      <c r="BT123" s="286"/>
      <c r="BU123" s="286"/>
      <c r="BV123" s="286"/>
      <c r="BW123" s="286"/>
      <c r="BX123" s="286"/>
      <c r="BY123" s="286"/>
      <c r="BZ123" s="286"/>
      <c r="CA123" s="286"/>
      <c r="CB123" s="286"/>
      <c r="CC123" s="286"/>
    </row>
    <row r="124" spans="1:81" ht="80.099999999999994" customHeight="1" x14ac:dyDescent="0.3">
      <c r="A124" s="337">
        <v>57</v>
      </c>
      <c r="B124" s="120" t="s">
        <v>841</v>
      </c>
      <c r="C124" s="120" t="s">
        <v>76</v>
      </c>
      <c r="D124" s="118" t="s">
        <v>398</v>
      </c>
      <c r="E124" s="368" t="s">
        <v>1036</v>
      </c>
      <c r="F124" s="133" t="s">
        <v>157</v>
      </c>
      <c r="G124" s="133" t="s">
        <v>157</v>
      </c>
      <c r="H124" s="118" t="s">
        <v>124</v>
      </c>
      <c r="I124" s="133" t="s">
        <v>157</v>
      </c>
      <c r="J124" s="368" t="s">
        <v>1038</v>
      </c>
      <c r="K124" s="134" t="s">
        <v>159</v>
      </c>
      <c r="L124" s="134" t="s">
        <v>167</v>
      </c>
      <c r="M124" s="217" t="s">
        <v>1046</v>
      </c>
      <c r="N124" s="368" t="s">
        <v>1056</v>
      </c>
      <c r="O124" s="134" t="s">
        <v>167</v>
      </c>
      <c r="P124" s="134" t="s">
        <v>167</v>
      </c>
      <c r="Q124" s="120" t="s">
        <v>402</v>
      </c>
      <c r="R124" s="133" t="s">
        <v>1158</v>
      </c>
      <c r="S124" s="206"/>
      <c r="T124" s="206"/>
      <c r="U124" s="118"/>
      <c r="V124" s="118"/>
      <c r="W124" s="133" t="s">
        <v>1061</v>
      </c>
      <c r="X124" s="133" t="s">
        <v>405</v>
      </c>
      <c r="Y124" s="118">
        <v>15</v>
      </c>
      <c r="Z124" s="118">
        <v>15</v>
      </c>
      <c r="AA124" s="118"/>
      <c r="AB124" s="118">
        <v>15</v>
      </c>
      <c r="AC124" s="118"/>
      <c r="AD124" s="118">
        <v>15</v>
      </c>
      <c r="AE124" s="118"/>
      <c r="AF124" s="118"/>
      <c r="AG124" s="118">
        <v>15</v>
      </c>
      <c r="AH124" s="118"/>
      <c r="AI124" s="118">
        <v>15</v>
      </c>
      <c r="AJ124" s="118"/>
      <c r="AK124" s="118">
        <v>10</v>
      </c>
      <c r="AL124" s="69"/>
      <c r="AM124" s="69"/>
      <c r="AN124" s="118">
        <f t="shared" si="4"/>
        <v>100</v>
      </c>
      <c r="AO124" s="118"/>
      <c r="AP124" s="118"/>
      <c r="AQ124" s="118" t="s">
        <v>124</v>
      </c>
      <c r="AR124" s="118"/>
      <c r="AS124" s="69"/>
      <c r="AT124" s="118" t="s">
        <v>124</v>
      </c>
      <c r="AU124" s="118"/>
      <c r="AV124" s="69"/>
      <c r="AW124" s="120" t="s">
        <v>597</v>
      </c>
      <c r="AX124" s="118" t="s">
        <v>598</v>
      </c>
      <c r="AY124" s="118" t="s">
        <v>124</v>
      </c>
      <c r="AZ124" s="118"/>
      <c r="BA124" s="206"/>
      <c r="BB124" s="206"/>
      <c r="BC124" s="198"/>
      <c r="BD124" s="118"/>
      <c r="BE124" s="153" t="s">
        <v>55</v>
      </c>
      <c r="BF124" s="371" t="s">
        <v>1075</v>
      </c>
      <c r="BG124" s="151">
        <v>0.1</v>
      </c>
      <c r="BH124" s="371" t="s">
        <v>1076</v>
      </c>
      <c r="BI124" s="133" t="s">
        <v>2317</v>
      </c>
      <c r="BJ124" s="68">
        <v>43831</v>
      </c>
      <c r="BK124" s="68">
        <v>44195</v>
      </c>
      <c r="BL124" s="133" t="s">
        <v>1084</v>
      </c>
      <c r="BM124" s="245">
        <v>1</v>
      </c>
      <c r="BN124" s="133" t="s">
        <v>1088</v>
      </c>
      <c r="BO124" s="208"/>
      <c r="BP124" s="208"/>
      <c r="BQ124" s="286"/>
      <c r="BR124" s="286"/>
      <c r="BS124" s="286"/>
      <c r="BT124" s="286"/>
      <c r="BU124" s="286"/>
      <c r="BV124" s="286"/>
      <c r="BW124" s="286"/>
      <c r="BX124" s="286"/>
      <c r="BY124" s="286"/>
      <c r="BZ124" s="286"/>
      <c r="CA124" s="286"/>
      <c r="CB124" s="286"/>
      <c r="CC124" s="286"/>
    </row>
    <row r="125" spans="1:81" ht="80.099999999999994" customHeight="1" x14ac:dyDescent="0.3">
      <c r="A125" s="337">
        <v>58</v>
      </c>
      <c r="B125" s="120" t="s">
        <v>841</v>
      </c>
      <c r="C125" s="120" t="s">
        <v>76</v>
      </c>
      <c r="D125" s="118" t="s">
        <v>398</v>
      </c>
      <c r="E125" s="368" t="s">
        <v>993</v>
      </c>
      <c r="F125" s="133" t="s">
        <v>157</v>
      </c>
      <c r="G125" s="133" t="s">
        <v>157</v>
      </c>
      <c r="H125" s="118" t="s">
        <v>124</v>
      </c>
      <c r="I125" s="133" t="s">
        <v>157</v>
      </c>
      <c r="J125" s="368" t="s">
        <v>1149</v>
      </c>
      <c r="K125" s="134" t="s">
        <v>159</v>
      </c>
      <c r="L125" s="134" t="s">
        <v>167</v>
      </c>
      <c r="M125" s="217" t="s">
        <v>1152</v>
      </c>
      <c r="N125" s="133" t="s">
        <v>1053</v>
      </c>
      <c r="O125" s="134" t="s">
        <v>167</v>
      </c>
      <c r="P125" s="134" t="s">
        <v>167</v>
      </c>
      <c r="Q125" s="120" t="s">
        <v>402</v>
      </c>
      <c r="R125" s="133" t="s">
        <v>1159</v>
      </c>
      <c r="S125" s="206">
        <v>3</v>
      </c>
      <c r="T125" s="206">
        <v>5</v>
      </c>
      <c r="U125" s="118" t="s">
        <v>404</v>
      </c>
      <c r="V125" s="178"/>
      <c r="W125" s="133" t="s">
        <v>1162</v>
      </c>
      <c r="X125" s="133" t="s">
        <v>405</v>
      </c>
      <c r="Y125" s="118">
        <v>15</v>
      </c>
      <c r="Z125" s="118">
        <v>15</v>
      </c>
      <c r="AA125" s="118"/>
      <c r="AB125" s="118">
        <v>15</v>
      </c>
      <c r="AC125" s="118"/>
      <c r="AD125" s="118">
        <v>15</v>
      </c>
      <c r="AE125" s="118"/>
      <c r="AF125" s="118"/>
      <c r="AG125" s="118">
        <v>15</v>
      </c>
      <c r="AH125" s="118"/>
      <c r="AI125" s="118">
        <v>15</v>
      </c>
      <c r="AJ125" s="118"/>
      <c r="AK125" s="118">
        <v>10</v>
      </c>
      <c r="AL125" s="69"/>
      <c r="AM125" s="69"/>
      <c r="AN125" s="118">
        <f t="shared" si="4"/>
        <v>100</v>
      </c>
      <c r="AO125" s="118"/>
      <c r="AP125" s="118"/>
      <c r="AQ125" s="118" t="s">
        <v>124</v>
      </c>
      <c r="AR125" s="118"/>
      <c r="AS125" s="69"/>
      <c r="AT125" s="118" t="s">
        <v>124</v>
      </c>
      <c r="AU125" s="118"/>
      <c r="AV125" s="69"/>
      <c r="AW125" s="120" t="s">
        <v>597</v>
      </c>
      <c r="AX125" s="118" t="s">
        <v>598</v>
      </c>
      <c r="AY125" s="118" t="s">
        <v>124</v>
      </c>
      <c r="AZ125" s="118"/>
      <c r="BA125" s="206">
        <v>1</v>
      </c>
      <c r="BB125" s="206">
        <v>5</v>
      </c>
      <c r="BC125" s="212" t="s">
        <v>404</v>
      </c>
      <c r="BD125" s="278"/>
      <c r="BE125" s="153" t="s">
        <v>55</v>
      </c>
      <c r="BF125" s="368" t="s">
        <v>1743</v>
      </c>
      <c r="BG125" s="151">
        <v>0.4</v>
      </c>
      <c r="BH125" s="213" t="s">
        <v>1177</v>
      </c>
      <c r="BI125" s="133" t="s">
        <v>2325</v>
      </c>
      <c r="BJ125" s="68">
        <v>43831</v>
      </c>
      <c r="BK125" s="68">
        <v>44195</v>
      </c>
      <c r="BL125" s="133" t="s">
        <v>1182</v>
      </c>
      <c r="BM125" s="245">
        <v>1</v>
      </c>
      <c r="BN125" s="133" t="s">
        <v>1088</v>
      </c>
      <c r="BO125" s="208"/>
      <c r="BP125" s="208"/>
      <c r="BQ125" s="286"/>
      <c r="BR125" s="286"/>
      <c r="BS125" s="286"/>
      <c r="BT125" s="286"/>
      <c r="BU125" s="286"/>
      <c r="BV125" s="286"/>
      <c r="BW125" s="286"/>
      <c r="BX125" s="286"/>
      <c r="BY125" s="286"/>
      <c r="BZ125" s="286"/>
      <c r="CA125" s="286"/>
      <c r="CB125" s="286"/>
      <c r="CC125" s="286"/>
    </row>
    <row r="126" spans="1:81" ht="80.099999999999994" customHeight="1" x14ac:dyDescent="0.3">
      <c r="A126" s="337">
        <v>58</v>
      </c>
      <c r="B126" s="120" t="s">
        <v>841</v>
      </c>
      <c r="C126" s="120" t="s">
        <v>76</v>
      </c>
      <c r="D126" s="118" t="s">
        <v>398</v>
      </c>
      <c r="E126" s="368" t="s">
        <v>993</v>
      </c>
      <c r="F126" s="133" t="s">
        <v>157</v>
      </c>
      <c r="G126" s="133" t="s">
        <v>157</v>
      </c>
      <c r="H126" s="118" t="s">
        <v>124</v>
      </c>
      <c r="I126" s="133" t="s">
        <v>157</v>
      </c>
      <c r="J126" s="368" t="s">
        <v>1149</v>
      </c>
      <c r="K126" s="134" t="s">
        <v>159</v>
      </c>
      <c r="L126" s="134" t="s">
        <v>167</v>
      </c>
      <c r="M126" s="217" t="s">
        <v>1153</v>
      </c>
      <c r="N126" s="133" t="s">
        <v>1053</v>
      </c>
      <c r="O126" s="134" t="s">
        <v>167</v>
      </c>
      <c r="P126" s="134" t="s">
        <v>167</v>
      </c>
      <c r="Q126" s="120" t="s">
        <v>402</v>
      </c>
      <c r="R126" s="133" t="s">
        <v>1159</v>
      </c>
      <c r="S126" s="206"/>
      <c r="T126" s="206"/>
      <c r="U126" s="118"/>
      <c r="V126" s="118"/>
      <c r="W126" s="133" t="s">
        <v>1163</v>
      </c>
      <c r="X126" s="133" t="s">
        <v>405</v>
      </c>
      <c r="Y126" s="118">
        <v>15</v>
      </c>
      <c r="Z126" s="118">
        <v>15</v>
      </c>
      <c r="AA126" s="118"/>
      <c r="AB126" s="118">
        <v>15</v>
      </c>
      <c r="AC126" s="118"/>
      <c r="AD126" s="118">
        <v>15</v>
      </c>
      <c r="AE126" s="118"/>
      <c r="AF126" s="118"/>
      <c r="AG126" s="118">
        <v>15</v>
      </c>
      <c r="AH126" s="118"/>
      <c r="AI126" s="118">
        <v>15</v>
      </c>
      <c r="AJ126" s="118"/>
      <c r="AK126" s="118">
        <v>10</v>
      </c>
      <c r="AL126" s="69"/>
      <c r="AM126" s="69"/>
      <c r="AN126" s="118">
        <f t="shared" si="4"/>
        <v>100</v>
      </c>
      <c r="AO126" s="118"/>
      <c r="AP126" s="118"/>
      <c r="AQ126" s="118" t="s">
        <v>124</v>
      </c>
      <c r="AR126" s="118"/>
      <c r="AS126" s="69"/>
      <c r="AT126" s="118" t="s">
        <v>124</v>
      </c>
      <c r="AU126" s="118"/>
      <c r="AV126" s="69"/>
      <c r="AW126" s="120" t="s">
        <v>597</v>
      </c>
      <c r="AX126" s="118" t="s">
        <v>598</v>
      </c>
      <c r="AY126" s="118" t="s">
        <v>124</v>
      </c>
      <c r="AZ126" s="118"/>
      <c r="BA126" s="206"/>
      <c r="BB126" s="206"/>
      <c r="BC126" s="198"/>
      <c r="BD126" s="118"/>
      <c r="BE126" s="153" t="s">
        <v>55</v>
      </c>
      <c r="BF126" s="368" t="s">
        <v>1170</v>
      </c>
      <c r="BG126" s="151">
        <v>0.3</v>
      </c>
      <c r="BH126" s="213" t="s">
        <v>1178</v>
      </c>
      <c r="BI126" s="133" t="s">
        <v>2325</v>
      </c>
      <c r="BJ126" s="68">
        <v>43831</v>
      </c>
      <c r="BK126" s="68">
        <v>44195</v>
      </c>
      <c r="BL126" s="133" t="s">
        <v>1182</v>
      </c>
      <c r="BM126" s="245">
        <v>4</v>
      </c>
      <c r="BN126" s="133" t="s">
        <v>1088</v>
      </c>
      <c r="BO126" s="208"/>
      <c r="BP126" s="208"/>
      <c r="BQ126" s="286"/>
      <c r="BR126" s="286"/>
      <c r="BS126" s="286"/>
      <c r="BT126" s="286"/>
      <c r="BU126" s="286"/>
      <c r="BV126" s="286"/>
      <c r="BW126" s="286"/>
      <c r="BX126" s="286"/>
      <c r="BY126" s="286"/>
      <c r="BZ126" s="286"/>
      <c r="CA126" s="286"/>
      <c r="CB126" s="286"/>
      <c r="CC126" s="286"/>
    </row>
    <row r="127" spans="1:81" ht="80.099999999999994" customHeight="1" x14ac:dyDescent="0.3">
      <c r="A127" s="337">
        <v>58</v>
      </c>
      <c r="B127" s="120" t="s">
        <v>841</v>
      </c>
      <c r="C127" s="120" t="s">
        <v>76</v>
      </c>
      <c r="D127" s="118" t="s">
        <v>398</v>
      </c>
      <c r="E127" s="368" t="s">
        <v>993</v>
      </c>
      <c r="F127" s="133" t="s">
        <v>157</v>
      </c>
      <c r="G127" s="133" t="s">
        <v>157</v>
      </c>
      <c r="H127" s="118" t="s">
        <v>124</v>
      </c>
      <c r="I127" s="133" t="s">
        <v>157</v>
      </c>
      <c r="J127" s="368" t="s">
        <v>1149</v>
      </c>
      <c r="K127" s="134" t="s">
        <v>159</v>
      </c>
      <c r="L127" s="134" t="s">
        <v>167</v>
      </c>
      <c r="M127" s="217" t="s">
        <v>1154</v>
      </c>
      <c r="N127" s="133" t="s">
        <v>1053</v>
      </c>
      <c r="O127" s="134" t="s">
        <v>167</v>
      </c>
      <c r="P127" s="134" t="s">
        <v>167</v>
      </c>
      <c r="Q127" s="120" t="s">
        <v>402</v>
      </c>
      <c r="R127" s="133" t="s">
        <v>1159</v>
      </c>
      <c r="S127" s="206"/>
      <c r="T127" s="206"/>
      <c r="U127" s="118"/>
      <c r="V127" s="118"/>
      <c r="W127" s="133" t="s">
        <v>1164</v>
      </c>
      <c r="X127" s="133" t="s">
        <v>405</v>
      </c>
      <c r="Y127" s="118">
        <v>15</v>
      </c>
      <c r="Z127" s="118">
        <v>15</v>
      </c>
      <c r="AA127" s="118"/>
      <c r="AB127" s="118">
        <v>15</v>
      </c>
      <c r="AC127" s="118"/>
      <c r="AD127" s="118">
        <v>15</v>
      </c>
      <c r="AE127" s="118"/>
      <c r="AF127" s="118"/>
      <c r="AG127" s="118">
        <v>15</v>
      </c>
      <c r="AH127" s="118"/>
      <c r="AI127" s="118">
        <v>15</v>
      </c>
      <c r="AJ127" s="118"/>
      <c r="AK127" s="118">
        <v>10</v>
      </c>
      <c r="AL127" s="69"/>
      <c r="AM127" s="69"/>
      <c r="AN127" s="118">
        <f t="shared" si="4"/>
        <v>100</v>
      </c>
      <c r="AO127" s="118"/>
      <c r="AP127" s="118"/>
      <c r="AQ127" s="118" t="s">
        <v>124</v>
      </c>
      <c r="AR127" s="118"/>
      <c r="AS127" s="69"/>
      <c r="AT127" s="118" t="s">
        <v>124</v>
      </c>
      <c r="AU127" s="118"/>
      <c r="AV127" s="69"/>
      <c r="AW127" s="120" t="s">
        <v>597</v>
      </c>
      <c r="AX127" s="118" t="s">
        <v>598</v>
      </c>
      <c r="AY127" s="118" t="s">
        <v>124</v>
      </c>
      <c r="AZ127" s="118"/>
      <c r="BA127" s="206"/>
      <c r="BB127" s="206"/>
      <c r="BC127" s="198"/>
      <c r="BD127" s="118"/>
      <c r="BE127" s="153" t="s">
        <v>55</v>
      </c>
      <c r="BF127" s="368" t="s">
        <v>1171</v>
      </c>
      <c r="BG127" s="151">
        <v>0.3</v>
      </c>
      <c r="BH127" s="213" t="s">
        <v>1179</v>
      </c>
      <c r="BI127" s="133" t="s">
        <v>2325</v>
      </c>
      <c r="BJ127" s="68">
        <v>43831</v>
      </c>
      <c r="BK127" s="68">
        <v>44195</v>
      </c>
      <c r="BL127" s="133" t="s">
        <v>1182</v>
      </c>
      <c r="BM127" s="245">
        <v>3</v>
      </c>
      <c r="BN127" s="133" t="s">
        <v>1088</v>
      </c>
      <c r="BO127" s="208"/>
      <c r="BP127" s="208"/>
      <c r="BQ127" s="286"/>
      <c r="BR127" s="286"/>
      <c r="BS127" s="286"/>
      <c r="BT127" s="286"/>
      <c r="BU127" s="286"/>
      <c r="BV127" s="286"/>
      <c r="BW127" s="286"/>
      <c r="BX127" s="286"/>
      <c r="BY127" s="286"/>
      <c r="BZ127" s="286"/>
      <c r="CA127" s="286"/>
      <c r="CB127" s="286"/>
      <c r="CC127" s="286"/>
    </row>
    <row r="128" spans="1:81" ht="80.099999999999994" customHeight="1" x14ac:dyDescent="0.3">
      <c r="A128" s="337">
        <v>59</v>
      </c>
      <c r="B128" s="120" t="s">
        <v>841</v>
      </c>
      <c r="C128" s="120" t="s">
        <v>76</v>
      </c>
      <c r="D128" s="118" t="s">
        <v>398</v>
      </c>
      <c r="E128" s="368" t="s">
        <v>1035</v>
      </c>
      <c r="F128" s="133" t="s">
        <v>157</v>
      </c>
      <c r="G128" s="133" t="s">
        <v>157</v>
      </c>
      <c r="H128" s="118" t="s">
        <v>124</v>
      </c>
      <c r="I128" s="133" t="s">
        <v>157</v>
      </c>
      <c r="J128" s="368" t="s">
        <v>1040</v>
      </c>
      <c r="K128" s="134" t="s">
        <v>159</v>
      </c>
      <c r="L128" s="134" t="s">
        <v>167</v>
      </c>
      <c r="M128" s="217" t="s">
        <v>1155</v>
      </c>
      <c r="N128" s="368" t="s">
        <v>1156</v>
      </c>
      <c r="O128" s="134" t="s">
        <v>167</v>
      </c>
      <c r="P128" s="134" t="s">
        <v>167</v>
      </c>
      <c r="Q128" s="120" t="s">
        <v>402</v>
      </c>
      <c r="R128" s="133" t="s">
        <v>1159</v>
      </c>
      <c r="S128" s="206">
        <v>3</v>
      </c>
      <c r="T128" s="206">
        <v>5</v>
      </c>
      <c r="U128" s="118" t="s">
        <v>404</v>
      </c>
      <c r="V128" s="178"/>
      <c r="W128" s="133" t="s">
        <v>1165</v>
      </c>
      <c r="X128" s="133" t="s">
        <v>405</v>
      </c>
      <c r="Y128" s="118">
        <v>15</v>
      </c>
      <c r="Z128" s="118">
        <v>15</v>
      </c>
      <c r="AA128" s="118"/>
      <c r="AB128" s="118">
        <v>15</v>
      </c>
      <c r="AC128" s="118"/>
      <c r="AD128" s="118">
        <v>15</v>
      </c>
      <c r="AE128" s="118"/>
      <c r="AF128" s="118"/>
      <c r="AG128" s="118">
        <v>15</v>
      </c>
      <c r="AH128" s="118"/>
      <c r="AI128" s="118">
        <v>15</v>
      </c>
      <c r="AJ128" s="118"/>
      <c r="AK128" s="118">
        <v>10</v>
      </c>
      <c r="AL128" s="69"/>
      <c r="AM128" s="69"/>
      <c r="AN128" s="118">
        <f t="shared" si="4"/>
        <v>100</v>
      </c>
      <c r="AO128" s="118"/>
      <c r="AP128" s="118"/>
      <c r="AQ128" s="118" t="s">
        <v>124</v>
      </c>
      <c r="AR128" s="118"/>
      <c r="AS128" s="69"/>
      <c r="AT128" s="118" t="s">
        <v>124</v>
      </c>
      <c r="AU128" s="118"/>
      <c r="AV128" s="69"/>
      <c r="AW128" s="120" t="s">
        <v>597</v>
      </c>
      <c r="AX128" s="118" t="s">
        <v>598</v>
      </c>
      <c r="AY128" s="118" t="s">
        <v>124</v>
      </c>
      <c r="AZ128" s="118"/>
      <c r="BA128" s="206">
        <v>1</v>
      </c>
      <c r="BB128" s="206">
        <v>5</v>
      </c>
      <c r="BC128" s="212" t="s">
        <v>404</v>
      </c>
      <c r="BD128" s="278"/>
      <c r="BE128" s="153" t="s">
        <v>55</v>
      </c>
      <c r="BF128" s="368" t="s">
        <v>1172</v>
      </c>
      <c r="BG128" s="151">
        <v>1</v>
      </c>
      <c r="BH128" s="213" t="s">
        <v>1180</v>
      </c>
      <c r="BI128" s="133" t="s">
        <v>2325</v>
      </c>
      <c r="BJ128" s="68">
        <v>43831</v>
      </c>
      <c r="BK128" s="68">
        <v>44195</v>
      </c>
      <c r="BL128" s="133" t="s">
        <v>1183</v>
      </c>
      <c r="BM128" s="245">
        <v>1</v>
      </c>
      <c r="BN128" s="133" t="s">
        <v>1186</v>
      </c>
      <c r="BO128" s="208"/>
      <c r="BP128" s="208"/>
      <c r="BQ128" s="286"/>
      <c r="BR128" s="286"/>
      <c r="BS128" s="286"/>
      <c r="BT128" s="286"/>
      <c r="BU128" s="286"/>
      <c r="BV128" s="286"/>
      <c r="BW128" s="286"/>
      <c r="BX128" s="286"/>
      <c r="BY128" s="286"/>
      <c r="BZ128" s="286"/>
      <c r="CA128" s="286"/>
      <c r="CB128" s="286"/>
      <c r="CC128" s="286"/>
    </row>
    <row r="129" spans="1:81" ht="80.099999999999994" customHeight="1" x14ac:dyDescent="0.3">
      <c r="A129" s="337">
        <v>60</v>
      </c>
      <c r="B129" s="120" t="s">
        <v>841</v>
      </c>
      <c r="C129" s="120" t="s">
        <v>76</v>
      </c>
      <c r="D129" s="118" t="s">
        <v>398</v>
      </c>
      <c r="E129" s="368" t="s">
        <v>994</v>
      </c>
      <c r="F129" s="133" t="s">
        <v>157</v>
      </c>
      <c r="G129" s="133" t="s">
        <v>157</v>
      </c>
      <c r="H129" s="118" t="s">
        <v>124</v>
      </c>
      <c r="I129" s="133" t="s">
        <v>157</v>
      </c>
      <c r="J129" s="368" t="s">
        <v>997</v>
      </c>
      <c r="K129" s="134" t="s">
        <v>159</v>
      </c>
      <c r="L129" s="134" t="s">
        <v>167</v>
      </c>
      <c r="M129" s="217" t="s">
        <v>1049</v>
      </c>
      <c r="N129" s="368" t="s">
        <v>1157</v>
      </c>
      <c r="O129" s="134" t="s">
        <v>167</v>
      </c>
      <c r="P129" s="134" t="s">
        <v>167</v>
      </c>
      <c r="Q129" s="120" t="s">
        <v>402</v>
      </c>
      <c r="R129" s="133" t="s">
        <v>1159</v>
      </c>
      <c r="S129" s="206">
        <v>3</v>
      </c>
      <c r="T129" s="206">
        <v>5</v>
      </c>
      <c r="U129" s="118" t="s">
        <v>404</v>
      </c>
      <c r="V129" s="178"/>
      <c r="W129" s="133" t="s">
        <v>1015</v>
      </c>
      <c r="X129" s="133" t="s">
        <v>405</v>
      </c>
      <c r="Y129" s="118">
        <v>15</v>
      </c>
      <c r="Z129" s="118">
        <v>15</v>
      </c>
      <c r="AA129" s="118"/>
      <c r="AB129" s="118">
        <v>15</v>
      </c>
      <c r="AC129" s="118"/>
      <c r="AD129" s="118">
        <v>15</v>
      </c>
      <c r="AE129" s="118"/>
      <c r="AF129" s="118"/>
      <c r="AG129" s="118">
        <v>15</v>
      </c>
      <c r="AH129" s="118"/>
      <c r="AI129" s="118">
        <v>15</v>
      </c>
      <c r="AJ129" s="118"/>
      <c r="AK129" s="118">
        <v>10</v>
      </c>
      <c r="AL129" s="69"/>
      <c r="AM129" s="69"/>
      <c r="AN129" s="118">
        <f t="shared" si="4"/>
        <v>100</v>
      </c>
      <c r="AO129" s="118"/>
      <c r="AP129" s="118"/>
      <c r="AQ129" s="118" t="s">
        <v>124</v>
      </c>
      <c r="AR129" s="118"/>
      <c r="AS129" s="69"/>
      <c r="AT129" s="118" t="s">
        <v>124</v>
      </c>
      <c r="AU129" s="118"/>
      <c r="AV129" s="69"/>
      <c r="AW129" s="120" t="s">
        <v>597</v>
      </c>
      <c r="AX129" s="118" t="s">
        <v>598</v>
      </c>
      <c r="AY129" s="118" t="s">
        <v>124</v>
      </c>
      <c r="AZ129" s="118"/>
      <c r="BA129" s="206">
        <v>1</v>
      </c>
      <c r="BB129" s="206">
        <v>5</v>
      </c>
      <c r="BC129" s="212" t="s">
        <v>404</v>
      </c>
      <c r="BD129" s="278"/>
      <c r="BE129" s="153" t="s">
        <v>55</v>
      </c>
      <c r="BF129" s="368" t="s">
        <v>1019</v>
      </c>
      <c r="BG129" s="151">
        <v>0.9</v>
      </c>
      <c r="BH129" s="133" t="s">
        <v>1081</v>
      </c>
      <c r="BI129" s="133" t="s">
        <v>2325</v>
      </c>
      <c r="BJ129" s="68">
        <v>43831</v>
      </c>
      <c r="BK129" s="68">
        <v>44195</v>
      </c>
      <c r="BL129" s="133" t="s">
        <v>1086</v>
      </c>
      <c r="BM129" s="245">
        <v>1</v>
      </c>
      <c r="BN129" s="133" t="s">
        <v>1033</v>
      </c>
      <c r="BO129" s="208"/>
      <c r="BP129" s="208"/>
      <c r="BQ129" s="286"/>
      <c r="BR129" s="286"/>
      <c r="BS129" s="286"/>
      <c r="BT129" s="286"/>
      <c r="BU129" s="286"/>
      <c r="BV129" s="286"/>
      <c r="BW129" s="286"/>
      <c r="BX129" s="286"/>
      <c r="BY129" s="286"/>
      <c r="BZ129" s="286"/>
      <c r="CA129" s="286"/>
      <c r="CB129" s="286"/>
      <c r="CC129" s="286"/>
    </row>
    <row r="130" spans="1:81" ht="80.099999999999994" customHeight="1" x14ac:dyDescent="0.3">
      <c r="A130" s="337">
        <v>60</v>
      </c>
      <c r="B130" s="120" t="s">
        <v>841</v>
      </c>
      <c r="C130" s="120" t="s">
        <v>76</v>
      </c>
      <c r="D130" s="118" t="s">
        <v>398</v>
      </c>
      <c r="E130" s="368" t="s">
        <v>994</v>
      </c>
      <c r="F130" s="133" t="s">
        <v>157</v>
      </c>
      <c r="G130" s="133" t="s">
        <v>157</v>
      </c>
      <c r="H130" s="118" t="s">
        <v>124</v>
      </c>
      <c r="I130" s="133" t="s">
        <v>157</v>
      </c>
      <c r="J130" s="368" t="s">
        <v>997</v>
      </c>
      <c r="K130" s="134" t="s">
        <v>159</v>
      </c>
      <c r="L130" s="134" t="s">
        <v>167</v>
      </c>
      <c r="M130" s="217" t="s">
        <v>1050</v>
      </c>
      <c r="N130" s="368" t="s">
        <v>1157</v>
      </c>
      <c r="O130" s="134" t="s">
        <v>167</v>
      </c>
      <c r="P130" s="134" t="s">
        <v>167</v>
      </c>
      <c r="Q130" s="120" t="s">
        <v>402</v>
      </c>
      <c r="R130" s="133" t="s">
        <v>1159</v>
      </c>
      <c r="S130" s="206"/>
      <c r="T130" s="206"/>
      <c r="U130" s="118"/>
      <c r="V130" s="118"/>
      <c r="W130" s="133" t="s">
        <v>1166</v>
      </c>
      <c r="X130" s="133" t="s">
        <v>405</v>
      </c>
      <c r="Y130" s="118">
        <v>15</v>
      </c>
      <c r="Z130" s="118">
        <v>15</v>
      </c>
      <c r="AA130" s="118"/>
      <c r="AB130" s="118">
        <v>15</v>
      </c>
      <c r="AC130" s="118"/>
      <c r="AD130" s="118">
        <v>15</v>
      </c>
      <c r="AE130" s="118"/>
      <c r="AF130" s="118"/>
      <c r="AG130" s="118">
        <v>15</v>
      </c>
      <c r="AH130" s="118"/>
      <c r="AI130" s="118">
        <v>15</v>
      </c>
      <c r="AJ130" s="118"/>
      <c r="AK130" s="118">
        <v>10</v>
      </c>
      <c r="AL130" s="69"/>
      <c r="AM130" s="69"/>
      <c r="AN130" s="118">
        <f t="shared" si="4"/>
        <v>100</v>
      </c>
      <c r="AO130" s="118"/>
      <c r="AP130" s="118"/>
      <c r="AQ130" s="118" t="s">
        <v>124</v>
      </c>
      <c r="AR130" s="118"/>
      <c r="AS130" s="69"/>
      <c r="AT130" s="118" t="s">
        <v>124</v>
      </c>
      <c r="AU130" s="118"/>
      <c r="AV130" s="69"/>
      <c r="AW130" s="120" t="s">
        <v>597</v>
      </c>
      <c r="AX130" s="118" t="s">
        <v>598</v>
      </c>
      <c r="AY130" s="118" t="s">
        <v>124</v>
      </c>
      <c r="AZ130" s="118"/>
      <c r="BA130" s="206"/>
      <c r="BB130" s="206"/>
      <c r="BC130" s="198"/>
      <c r="BD130" s="118"/>
      <c r="BE130" s="153" t="s">
        <v>55</v>
      </c>
      <c r="BF130" s="368" t="s">
        <v>1082</v>
      </c>
      <c r="BG130" s="151">
        <v>0.1</v>
      </c>
      <c r="BH130" s="133" t="s">
        <v>1083</v>
      </c>
      <c r="BI130" s="133" t="s">
        <v>2325</v>
      </c>
      <c r="BJ130" s="68">
        <v>43831</v>
      </c>
      <c r="BK130" s="68">
        <v>44195</v>
      </c>
      <c r="BL130" s="133" t="s">
        <v>1086</v>
      </c>
      <c r="BM130" s="245">
        <v>2</v>
      </c>
      <c r="BN130" s="133" t="s">
        <v>1033</v>
      </c>
      <c r="BO130" s="208"/>
      <c r="BP130" s="208"/>
      <c r="BQ130" s="286"/>
      <c r="BR130" s="286"/>
      <c r="BS130" s="286"/>
      <c r="BT130" s="286"/>
      <c r="BU130" s="286"/>
      <c r="BV130" s="286"/>
      <c r="BW130" s="286"/>
      <c r="BX130" s="286"/>
      <c r="BY130" s="286"/>
      <c r="BZ130" s="286"/>
      <c r="CA130" s="286"/>
      <c r="CB130" s="286"/>
      <c r="CC130" s="286"/>
    </row>
    <row r="131" spans="1:81" ht="80.099999999999994" customHeight="1" x14ac:dyDescent="0.3">
      <c r="A131" s="337">
        <v>61</v>
      </c>
      <c r="B131" s="120" t="s">
        <v>841</v>
      </c>
      <c r="C131" s="120" t="s">
        <v>76</v>
      </c>
      <c r="D131" s="118" t="s">
        <v>398</v>
      </c>
      <c r="E131" s="133" t="s">
        <v>1090</v>
      </c>
      <c r="F131" s="133" t="s">
        <v>157</v>
      </c>
      <c r="G131" s="133" t="s">
        <v>157</v>
      </c>
      <c r="H131" s="118" t="s">
        <v>124</v>
      </c>
      <c r="I131" s="133" t="s">
        <v>157</v>
      </c>
      <c r="J131" s="368" t="s">
        <v>1188</v>
      </c>
      <c r="K131" s="134" t="s">
        <v>159</v>
      </c>
      <c r="L131" s="134" t="s">
        <v>167</v>
      </c>
      <c r="M131" s="217" t="s">
        <v>1193</v>
      </c>
      <c r="N131" s="368" t="s">
        <v>1194</v>
      </c>
      <c r="O131" s="134" t="s">
        <v>167</v>
      </c>
      <c r="P131" s="134" t="s">
        <v>167</v>
      </c>
      <c r="Q131" s="120" t="s">
        <v>402</v>
      </c>
      <c r="R131" s="133" t="s">
        <v>1208</v>
      </c>
      <c r="S131" s="206">
        <v>3</v>
      </c>
      <c r="T131" s="206">
        <v>5</v>
      </c>
      <c r="U131" s="118" t="s">
        <v>404</v>
      </c>
      <c r="V131" s="178"/>
      <c r="W131" s="133" t="s">
        <v>1212</v>
      </c>
      <c r="X131" s="133" t="s">
        <v>405</v>
      </c>
      <c r="Y131" s="118">
        <v>15</v>
      </c>
      <c r="Z131" s="118">
        <v>15</v>
      </c>
      <c r="AA131" s="118"/>
      <c r="AB131" s="118">
        <v>15</v>
      </c>
      <c r="AC131" s="118"/>
      <c r="AD131" s="118">
        <v>15</v>
      </c>
      <c r="AE131" s="118"/>
      <c r="AF131" s="118"/>
      <c r="AG131" s="118">
        <v>15</v>
      </c>
      <c r="AH131" s="118"/>
      <c r="AI131" s="118">
        <v>15</v>
      </c>
      <c r="AJ131" s="118"/>
      <c r="AK131" s="118">
        <v>10</v>
      </c>
      <c r="AL131" s="69"/>
      <c r="AM131" s="69"/>
      <c r="AN131" s="118">
        <f t="shared" si="4"/>
        <v>100</v>
      </c>
      <c r="AO131" s="118"/>
      <c r="AP131" s="118"/>
      <c r="AQ131" s="118" t="s">
        <v>124</v>
      </c>
      <c r="AR131" s="118"/>
      <c r="AS131" s="69"/>
      <c r="AT131" s="118" t="s">
        <v>124</v>
      </c>
      <c r="AU131" s="118"/>
      <c r="AV131" s="69"/>
      <c r="AW131" s="120" t="s">
        <v>597</v>
      </c>
      <c r="AX131" s="118" t="s">
        <v>598</v>
      </c>
      <c r="AY131" s="118" t="s">
        <v>124</v>
      </c>
      <c r="AZ131" s="118"/>
      <c r="BA131" s="206">
        <v>1</v>
      </c>
      <c r="BB131" s="206">
        <v>5</v>
      </c>
      <c r="BC131" s="212" t="s">
        <v>404</v>
      </c>
      <c r="BD131" s="278"/>
      <c r="BE131" s="153" t="s">
        <v>55</v>
      </c>
      <c r="BF131" s="368" t="s">
        <v>1222</v>
      </c>
      <c r="BG131" s="151">
        <v>0.5</v>
      </c>
      <c r="BH131" s="213" t="s">
        <v>1230</v>
      </c>
      <c r="BI131" s="133" t="s">
        <v>2333</v>
      </c>
      <c r="BJ131" s="68">
        <v>43831</v>
      </c>
      <c r="BK131" s="68">
        <v>44195</v>
      </c>
      <c r="BL131" s="133" t="s">
        <v>1240</v>
      </c>
      <c r="BM131" s="245">
        <v>2</v>
      </c>
      <c r="BN131" s="133" t="s">
        <v>1243</v>
      </c>
      <c r="BO131" s="208"/>
      <c r="BP131" s="208"/>
      <c r="BQ131" s="286"/>
      <c r="BR131" s="286"/>
      <c r="BS131" s="286"/>
      <c r="BT131" s="286"/>
      <c r="BU131" s="286"/>
      <c r="BV131" s="286"/>
      <c r="BW131" s="286"/>
      <c r="BX131" s="286"/>
      <c r="BY131" s="286"/>
      <c r="BZ131" s="286"/>
      <c r="CA131" s="286"/>
      <c r="CB131" s="286"/>
      <c r="CC131" s="286"/>
    </row>
    <row r="132" spans="1:81" ht="80.099999999999994" customHeight="1" x14ac:dyDescent="0.3">
      <c r="A132" s="337">
        <v>61</v>
      </c>
      <c r="B132" s="120" t="s">
        <v>841</v>
      </c>
      <c r="C132" s="120" t="s">
        <v>76</v>
      </c>
      <c r="D132" s="118" t="s">
        <v>398</v>
      </c>
      <c r="E132" s="133" t="s">
        <v>1090</v>
      </c>
      <c r="F132" s="133" t="s">
        <v>157</v>
      </c>
      <c r="G132" s="133" t="s">
        <v>157</v>
      </c>
      <c r="H132" s="118" t="s">
        <v>124</v>
      </c>
      <c r="I132" s="133" t="s">
        <v>157</v>
      </c>
      <c r="J132" s="368" t="s">
        <v>1188</v>
      </c>
      <c r="K132" s="134" t="s">
        <v>159</v>
      </c>
      <c r="L132" s="134" t="s">
        <v>167</v>
      </c>
      <c r="M132" s="217" t="s">
        <v>1195</v>
      </c>
      <c r="N132" s="368" t="s">
        <v>1194</v>
      </c>
      <c r="O132" s="134" t="s">
        <v>167</v>
      </c>
      <c r="P132" s="134" t="s">
        <v>167</v>
      </c>
      <c r="Q132" s="120" t="s">
        <v>402</v>
      </c>
      <c r="R132" s="133" t="s">
        <v>1208</v>
      </c>
      <c r="S132" s="206"/>
      <c r="T132" s="206"/>
      <c r="U132" s="118"/>
      <c r="V132" s="118"/>
      <c r="W132" s="133" t="s">
        <v>1213</v>
      </c>
      <c r="X132" s="133" t="s">
        <v>405</v>
      </c>
      <c r="Y132" s="118">
        <v>15</v>
      </c>
      <c r="Z132" s="118">
        <v>15</v>
      </c>
      <c r="AA132" s="118"/>
      <c r="AB132" s="118">
        <v>15</v>
      </c>
      <c r="AC132" s="118"/>
      <c r="AD132" s="118">
        <v>15</v>
      </c>
      <c r="AE132" s="118"/>
      <c r="AF132" s="118"/>
      <c r="AG132" s="118">
        <v>15</v>
      </c>
      <c r="AH132" s="118"/>
      <c r="AI132" s="118">
        <v>15</v>
      </c>
      <c r="AJ132" s="118"/>
      <c r="AK132" s="118">
        <v>10</v>
      </c>
      <c r="AL132" s="69"/>
      <c r="AM132" s="69"/>
      <c r="AN132" s="118">
        <f t="shared" si="4"/>
        <v>100</v>
      </c>
      <c r="AO132" s="118"/>
      <c r="AP132" s="118"/>
      <c r="AQ132" s="118" t="s">
        <v>124</v>
      </c>
      <c r="AR132" s="118"/>
      <c r="AS132" s="69"/>
      <c r="AT132" s="118" t="s">
        <v>124</v>
      </c>
      <c r="AU132" s="118"/>
      <c r="AV132" s="69"/>
      <c r="AW132" s="120" t="s">
        <v>597</v>
      </c>
      <c r="AX132" s="118" t="s">
        <v>598</v>
      </c>
      <c r="AY132" s="118" t="s">
        <v>124</v>
      </c>
      <c r="AZ132" s="118"/>
      <c r="BA132" s="206"/>
      <c r="BB132" s="206"/>
      <c r="BC132" s="198"/>
      <c r="BD132" s="118"/>
      <c r="BE132" s="153" t="s">
        <v>55</v>
      </c>
      <c r="BF132" s="368" t="s">
        <v>1223</v>
      </c>
      <c r="BG132" s="151">
        <v>0.2</v>
      </c>
      <c r="BH132" s="213" t="s">
        <v>1231</v>
      </c>
      <c r="BI132" s="133" t="s">
        <v>2333</v>
      </c>
      <c r="BJ132" s="68">
        <v>43831</v>
      </c>
      <c r="BK132" s="68">
        <v>44195</v>
      </c>
      <c r="BL132" s="133" t="s">
        <v>1240</v>
      </c>
      <c r="BM132" s="245">
        <v>2</v>
      </c>
      <c r="BN132" s="133" t="s">
        <v>1243</v>
      </c>
      <c r="BO132" s="208"/>
      <c r="BP132" s="208"/>
      <c r="BQ132" s="286"/>
      <c r="BR132" s="286"/>
      <c r="BS132" s="286"/>
      <c r="BT132" s="286"/>
      <c r="BU132" s="286"/>
      <c r="BV132" s="286"/>
      <c r="BW132" s="286"/>
      <c r="BX132" s="286"/>
      <c r="BY132" s="286"/>
      <c r="BZ132" s="286"/>
      <c r="CA132" s="286"/>
      <c r="CB132" s="286"/>
      <c r="CC132" s="286"/>
    </row>
    <row r="133" spans="1:81" ht="80.099999999999994" customHeight="1" x14ac:dyDescent="0.3">
      <c r="A133" s="337">
        <v>61</v>
      </c>
      <c r="B133" s="120" t="s">
        <v>841</v>
      </c>
      <c r="C133" s="120" t="s">
        <v>76</v>
      </c>
      <c r="D133" s="118" t="s">
        <v>398</v>
      </c>
      <c r="E133" s="133" t="s">
        <v>1090</v>
      </c>
      <c r="F133" s="133" t="s">
        <v>157</v>
      </c>
      <c r="G133" s="133" t="s">
        <v>157</v>
      </c>
      <c r="H133" s="118" t="s">
        <v>124</v>
      </c>
      <c r="I133" s="133" t="s">
        <v>157</v>
      </c>
      <c r="J133" s="368" t="s">
        <v>1188</v>
      </c>
      <c r="K133" s="134" t="s">
        <v>159</v>
      </c>
      <c r="L133" s="134" t="s">
        <v>167</v>
      </c>
      <c r="M133" s="217" t="s">
        <v>1196</v>
      </c>
      <c r="N133" s="368" t="s">
        <v>1194</v>
      </c>
      <c r="O133" s="134" t="s">
        <v>167</v>
      </c>
      <c r="P133" s="134" t="s">
        <v>167</v>
      </c>
      <c r="Q133" s="120" t="s">
        <v>402</v>
      </c>
      <c r="R133" s="133" t="s">
        <v>1208</v>
      </c>
      <c r="S133" s="206"/>
      <c r="T133" s="206"/>
      <c r="U133" s="118"/>
      <c r="V133" s="118"/>
      <c r="W133" s="133" t="s">
        <v>1214</v>
      </c>
      <c r="X133" s="133" t="s">
        <v>405</v>
      </c>
      <c r="Y133" s="118">
        <v>15</v>
      </c>
      <c r="Z133" s="118">
        <v>15</v>
      </c>
      <c r="AA133" s="118"/>
      <c r="AB133" s="118">
        <v>15</v>
      </c>
      <c r="AC133" s="118"/>
      <c r="AD133" s="118">
        <v>15</v>
      </c>
      <c r="AE133" s="118"/>
      <c r="AF133" s="118"/>
      <c r="AG133" s="118">
        <v>15</v>
      </c>
      <c r="AH133" s="118"/>
      <c r="AI133" s="118">
        <v>15</v>
      </c>
      <c r="AJ133" s="118"/>
      <c r="AK133" s="118">
        <v>10</v>
      </c>
      <c r="AL133" s="69"/>
      <c r="AM133" s="69"/>
      <c r="AN133" s="118">
        <f t="shared" si="4"/>
        <v>100</v>
      </c>
      <c r="AO133" s="118"/>
      <c r="AP133" s="118"/>
      <c r="AQ133" s="118" t="s">
        <v>124</v>
      </c>
      <c r="AR133" s="118"/>
      <c r="AS133" s="69"/>
      <c r="AT133" s="118" t="s">
        <v>124</v>
      </c>
      <c r="AU133" s="118"/>
      <c r="AV133" s="69"/>
      <c r="AW133" s="120" t="s">
        <v>597</v>
      </c>
      <c r="AX133" s="118" t="s">
        <v>598</v>
      </c>
      <c r="AY133" s="118" t="s">
        <v>124</v>
      </c>
      <c r="AZ133" s="118"/>
      <c r="BA133" s="206"/>
      <c r="BB133" s="206"/>
      <c r="BC133" s="198"/>
      <c r="BD133" s="118"/>
      <c r="BE133" s="153" t="s">
        <v>55</v>
      </c>
      <c r="BF133" s="368" t="s">
        <v>1224</v>
      </c>
      <c r="BG133" s="151">
        <v>0.3</v>
      </c>
      <c r="BH133" s="133" t="s">
        <v>1232</v>
      </c>
      <c r="BI133" s="133" t="s">
        <v>2333</v>
      </c>
      <c r="BJ133" s="68">
        <v>43831</v>
      </c>
      <c r="BK133" s="68">
        <v>44195</v>
      </c>
      <c r="BL133" s="133" t="s">
        <v>1240</v>
      </c>
      <c r="BM133" s="245">
        <v>2</v>
      </c>
      <c r="BN133" s="133" t="s">
        <v>1243</v>
      </c>
      <c r="BO133" s="208"/>
      <c r="BP133" s="208"/>
      <c r="BQ133" s="286"/>
      <c r="BR133" s="286"/>
      <c r="BS133" s="286"/>
      <c r="BT133" s="286"/>
      <c r="BU133" s="286"/>
      <c r="BV133" s="286"/>
      <c r="BW133" s="286"/>
      <c r="BX133" s="286"/>
      <c r="BY133" s="286"/>
      <c r="BZ133" s="286"/>
      <c r="CA133" s="286"/>
      <c r="CB133" s="286"/>
      <c r="CC133" s="286"/>
    </row>
    <row r="134" spans="1:81" ht="80.099999999999994" customHeight="1" x14ac:dyDescent="0.3">
      <c r="A134" s="337">
        <v>62</v>
      </c>
      <c r="B134" s="120" t="s">
        <v>841</v>
      </c>
      <c r="C134" s="120" t="s">
        <v>76</v>
      </c>
      <c r="D134" s="118" t="s">
        <v>398</v>
      </c>
      <c r="E134" s="368" t="s">
        <v>1187</v>
      </c>
      <c r="F134" s="133" t="s">
        <v>157</v>
      </c>
      <c r="G134" s="133" t="s">
        <v>157</v>
      </c>
      <c r="H134" s="118" t="s">
        <v>124</v>
      </c>
      <c r="I134" s="133" t="s">
        <v>157</v>
      </c>
      <c r="J134" s="368" t="s">
        <v>1189</v>
      </c>
      <c r="K134" s="134" t="s">
        <v>159</v>
      </c>
      <c r="L134" s="134" t="s">
        <v>167</v>
      </c>
      <c r="M134" s="217" t="s">
        <v>1197</v>
      </c>
      <c r="N134" s="368" t="s">
        <v>1198</v>
      </c>
      <c r="O134" s="134" t="s">
        <v>167</v>
      </c>
      <c r="P134" s="134" t="s">
        <v>167</v>
      </c>
      <c r="Q134" s="120" t="s">
        <v>402</v>
      </c>
      <c r="R134" s="133" t="s">
        <v>1208</v>
      </c>
      <c r="S134" s="206">
        <v>3</v>
      </c>
      <c r="T134" s="206">
        <v>5</v>
      </c>
      <c r="U134" s="118" t="s">
        <v>404</v>
      </c>
      <c r="V134" s="178"/>
      <c r="W134" s="133" t="s">
        <v>1215</v>
      </c>
      <c r="X134" s="133" t="s">
        <v>405</v>
      </c>
      <c r="Y134" s="118">
        <v>15</v>
      </c>
      <c r="Z134" s="118">
        <v>15</v>
      </c>
      <c r="AA134" s="118"/>
      <c r="AB134" s="118">
        <v>15</v>
      </c>
      <c r="AC134" s="118"/>
      <c r="AD134" s="118">
        <v>15</v>
      </c>
      <c r="AE134" s="118"/>
      <c r="AF134" s="118"/>
      <c r="AG134" s="118">
        <v>15</v>
      </c>
      <c r="AH134" s="118"/>
      <c r="AI134" s="118">
        <v>15</v>
      </c>
      <c r="AJ134" s="118"/>
      <c r="AK134" s="118">
        <v>10</v>
      </c>
      <c r="AL134" s="69"/>
      <c r="AM134" s="69"/>
      <c r="AN134" s="118">
        <f t="shared" si="4"/>
        <v>100</v>
      </c>
      <c r="AO134" s="118"/>
      <c r="AP134" s="118"/>
      <c r="AQ134" s="118" t="s">
        <v>124</v>
      </c>
      <c r="AR134" s="118"/>
      <c r="AS134" s="69"/>
      <c r="AT134" s="118" t="s">
        <v>124</v>
      </c>
      <c r="AU134" s="118"/>
      <c r="AV134" s="69"/>
      <c r="AW134" s="120" t="s">
        <v>597</v>
      </c>
      <c r="AX134" s="118" t="s">
        <v>598</v>
      </c>
      <c r="AY134" s="118" t="s">
        <v>124</v>
      </c>
      <c r="AZ134" s="118"/>
      <c r="BA134" s="206">
        <v>1</v>
      </c>
      <c r="BB134" s="206">
        <v>5</v>
      </c>
      <c r="BC134" s="212" t="s">
        <v>404</v>
      </c>
      <c r="BD134" s="278"/>
      <c r="BE134" s="153" t="s">
        <v>55</v>
      </c>
      <c r="BF134" s="368" t="s">
        <v>1744</v>
      </c>
      <c r="BG134" s="151">
        <v>0.5</v>
      </c>
      <c r="BH134" s="213" t="s">
        <v>1745</v>
      </c>
      <c r="BI134" s="133" t="s">
        <v>2333</v>
      </c>
      <c r="BJ134" s="68">
        <v>43831</v>
      </c>
      <c r="BK134" s="68">
        <v>44195</v>
      </c>
      <c r="BL134" s="133" t="s">
        <v>1183</v>
      </c>
      <c r="BM134" s="245">
        <v>2</v>
      </c>
      <c r="BN134" s="133" t="s">
        <v>1244</v>
      </c>
      <c r="BO134" s="208"/>
      <c r="BP134" s="208"/>
      <c r="BQ134" s="286"/>
      <c r="BR134" s="286"/>
      <c r="BS134" s="286"/>
      <c r="BT134" s="286"/>
      <c r="BU134" s="286"/>
      <c r="BV134" s="286"/>
      <c r="BW134" s="286"/>
      <c r="BX134" s="286"/>
      <c r="BY134" s="286"/>
      <c r="BZ134" s="286"/>
      <c r="CA134" s="286"/>
      <c r="CB134" s="286"/>
      <c r="CC134" s="286"/>
    </row>
    <row r="135" spans="1:81" ht="80.099999999999994" customHeight="1" x14ac:dyDescent="0.3">
      <c r="A135" s="337">
        <v>62</v>
      </c>
      <c r="B135" s="120" t="s">
        <v>841</v>
      </c>
      <c r="C135" s="120" t="s">
        <v>76</v>
      </c>
      <c r="D135" s="118" t="s">
        <v>398</v>
      </c>
      <c r="E135" s="368" t="s">
        <v>1187</v>
      </c>
      <c r="F135" s="133" t="s">
        <v>157</v>
      </c>
      <c r="G135" s="133" t="s">
        <v>157</v>
      </c>
      <c r="H135" s="118" t="s">
        <v>124</v>
      </c>
      <c r="I135" s="133" t="s">
        <v>157</v>
      </c>
      <c r="J135" s="368" t="s">
        <v>1189</v>
      </c>
      <c r="K135" s="134" t="s">
        <v>159</v>
      </c>
      <c r="L135" s="134" t="s">
        <v>167</v>
      </c>
      <c r="M135" s="217" t="s">
        <v>1197</v>
      </c>
      <c r="N135" s="368" t="s">
        <v>1198</v>
      </c>
      <c r="O135" s="134" t="s">
        <v>167</v>
      </c>
      <c r="P135" s="134" t="s">
        <v>167</v>
      </c>
      <c r="Q135" s="120" t="s">
        <v>402</v>
      </c>
      <c r="R135" s="133" t="s">
        <v>1208</v>
      </c>
      <c r="S135" s="206"/>
      <c r="T135" s="206"/>
      <c r="U135" s="118"/>
      <c r="V135" s="118"/>
      <c r="W135" s="133" t="s">
        <v>1216</v>
      </c>
      <c r="X135" s="133" t="s">
        <v>405</v>
      </c>
      <c r="Y135" s="118">
        <v>15</v>
      </c>
      <c r="Z135" s="118">
        <v>15</v>
      </c>
      <c r="AA135" s="118"/>
      <c r="AB135" s="118">
        <v>15</v>
      </c>
      <c r="AC135" s="118"/>
      <c r="AD135" s="118">
        <v>15</v>
      </c>
      <c r="AE135" s="118"/>
      <c r="AF135" s="118"/>
      <c r="AG135" s="118">
        <v>15</v>
      </c>
      <c r="AH135" s="118"/>
      <c r="AI135" s="118">
        <v>15</v>
      </c>
      <c r="AJ135" s="118"/>
      <c r="AK135" s="118">
        <v>10</v>
      </c>
      <c r="AL135" s="69"/>
      <c r="AM135" s="69"/>
      <c r="AN135" s="118">
        <f t="shared" si="4"/>
        <v>100</v>
      </c>
      <c r="AO135" s="118"/>
      <c r="AP135" s="118"/>
      <c r="AQ135" s="118" t="s">
        <v>124</v>
      </c>
      <c r="AR135" s="118"/>
      <c r="AS135" s="69"/>
      <c r="AT135" s="118" t="s">
        <v>124</v>
      </c>
      <c r="AU135" s="118"/>
      <c r="AV135" s="69"/>
      <c r="AW135" s="120" t="s">
        <v>597</v>
      </c>
      <c r="AX135" s="118" t="s">
        <v>598</v>
      </c>
      <c r="AY135" s="118" t="s">
        <v>124</v>
      </c>
      <c r="AZ135" s="118"/>
      <c r="BA135" s="206"/>
      <c r="BB135" s="206"/>
      <c r="BC135" s="198"/>
      <c r="BD135" s="118"/>
      <c r="BE135" s="153" t="s">
        <v>55</v>
      </c>
      <c r="BF135" s="368" t="s">
        <v>1225</v>
      </c>
      <c r="BG135" s="151">
        <v>0.5</v>
      </c>
      <c r="BH135" s="213" t="s">
        <v>1233</v>
      </c>
      <c r="BI135" s="133" t="s">
        <v>2333</v>
      </c>
      <c r="BJ135" s="68">
        <v>43831</v>
      </c>
      <c r="BK135" s="68">
        <v>44195</v>
      </c>
      <c r="BL135" s="133" t="s">
        <v>1183</v>
      </c>
      <c r="BM135" s="245">
        <v>2</v>
      </c>
      <c r="BN135" s="133" t="s">
        <v>1244</v>
      </c>
      <c r="BO135" s="208"/>
      <c r="BP135" s="208"/>
      <c r="BQ135" s="286"/>
      <c r="BR135" s="286"/>
      <c r="BS135" s="286"/>
      <c r="BT135" s="286"/>
      <c r="BU135" s="286"/>
      <c r="BV135" s="286"/>
      <c r="BW135" s="286"/>
      <c r="BX135" s="286"/>
      <c r="BY135" s="286"/>
      <c r="BZ135" s="286"/>
      <c r="CA135" s="286"/>
      <c r="CB135" s="286"/>
      <c r="CC135" s="286"/>
    </row>
    <row r="136" spans="1:81" ht="80.099999999999994" customHeight="1" x14ac:dyDescent="0.3">
      <c r="A136" s="337">
        <v>63</v>
      </c>
      <c r="B136" s="120" t="s">
        <v>841</v>
      </c>
      <c r="C136" s="120" t="s">
        <v>76</v>
      </c>
      <c r="D136" s="118" t="s">
        <v>398</v>
      </c>
      <c r="E136" s="368" t="s">
        <v>1036</v>
      </c>
      <c r="F136" s="133" t="s">
        <v>157</v>
      </c>
      <c r="G136" s="133" t="s">
        <v>157</v>
      </c>
      <c r="H136" s="118" t="s">
        <v>124</v>
      </c>
      <c r="I136" s="133" t="s">
        <v>157</v>
      </c>
      <c r="J136" s="368" t="s">
        <v>1038</v>
      </c>
      <c r="K136" s="134" t="s">
        <v>159</v>
      </c>
      <c r="L136" s="134" t="s">
        <v>167</v>
      </c>
      <c r="M136" s="217" t="s">
        <v>1746</v>
      </c>
      <c r="N136" s="368" t="s">
        <v>1056</v>
      </c>
      <c r="O136" s="134" t="s">
        <v>167</v>
      </c>
      <c r="P136" s="134" t="s">
        <v>167</v>
      </c>
      <c r="Q136" s="120" t="s">
        <v>402</v>
      </c>
      <c r="R136" s="133" t="s">
        <v>1208</v>
      </c>
      <c r="S136" s="206">
        <v>3</v>
      </c>
      <c r="T136" s="206">
        <v>5</v>
      </c>
      <c r="U136" s="118" t="s">
        <v>404</v>
      </c>
      <c r="V136" s="178"/>
      <c r="W136" s="133" t="s">
        <v>1060</v>
      </c>
      <c r="X136" s="133" t="s">
        <v>405</v>
      </c>
      <c r="Y136" s="118">
        <v>15</v>
      </c>
      <c r="Z136" s="118">
        <v>15</v>
      </c>
      <c r="AA136" s="118"/>
      <c r="AB136" s="118">
        <v>15</v>
      </c>
      <c r="AC136" s="118"/>
      <c r="AD136" s="118">
        <v>15</v>
      </c>
      <c r="AE136" s="118"/>
      <c r="AF136" s="118"/>
      <c r="AG136" s="118">
        <v>15</v>
      </c>
      <c r="AH136" s="118"/>
      <c r="AI136" s="118">
        <v>15</v>
      </c>
      <c r="AJ136" s="118"/>
      <c r="AK136" s="118">
        <v>10</v>
      </c>
      <c r="AL136" s="69"/>
      <c r="AM136" s="69"/>
      <c r="AN136" s="118">
        <f t="shared" si="4"/>
        <v>100</v>
      </c>
      <c r="AO136" s="118"/>
      <c r="AP136" s="118"/>
      <c r="AQ136" s="118" t="s">
        <v>124</v>
      </c>
      <c r="AR136" s="118"/>
      <c r="AS136" s="69"/>
      <c r="AT136" s="118" t="s">
        <v>124</v>
      </c>
      <c r="AU136" s="118"/>
      <c r="AV136" s="69"/>
      <c r="AW136" s="120" t="s">
        <v>597</v>
      </c>
      <c r="AX136" s="118" t="s">
        <v>598</v>
      </c>
      <c r="AY136" s="118" t="s">
        <v>124</v>
      </c>
      <c r="AZ136" s="118"/>
      <c r="BA136" s="206">
        <v>1</v>
      </c>
      <c r="BB136" s="206">
        <v>5</v>
      </c>
      <c r="BC136" s="212" t="s">
        <v>404</v>
      </c>
      <c r="BD136" s="278"/>
      <c r="BE136" s="153" t="s">
        <v>55</v>
      </c>
      <c r="BF136" s="371" t="s">
        <v>1071</v>
      </c>
      <c r="BG136" s="151">
        <v>0.5</v>
      </c>
      <c r="BH136" s="214" t="s">
        <v>1072</v>
      </c>
      <c r="BI136" s="133" t="s">
        <v>2333</v>
      </c>
      <c r="BJ136" s="68">
        <v>43831</v>
      </c>
      <c r="BK136" s="68">
        <v>44195</v>
      </c>
      <c r="BL136" s="133" t="s">
        <v>1084</v>
      </c>
      <c r="BM136" s="245">
        <v>1</v>
      </c>
      <c r="BN136" s="133" t="s">
        <v>1088</v>
      </c>
      <c r="BO136" s="208"/>
      <c r="BP136" s="208"/>
      <c r="BQ136" s="286"/>
      <c r="BR136" s="286"/>
      <c r="BS136" s="286"/>
      <c r="BT136" s="286"/>
      <c r="BU136" s="286"/>
      <c r="BV136" s="286"/>
      <c r="BW136" s="286"/>
      <c r="BX136" s="286"/>
      <c r="BY136" s="286"/>
      <c r="BZ136" s="286"/>
      <c r="CA136" s="286"/>
      <c r="CB136" s="286"/>
      <c r="CC136" s="286"/>
    </row>
    <row r="137" spans="1:81" ht="80.099999999999994" customHeight="1" x14ac:dyDescent="0.3">
      <c r="A137" s="337">
        <v>63</v>
      </c>
      <c r="B137" s="120" t="s">
        <v>841</v>
      </c>
      <c r="C137" s="120" t="s">
        <v>76</v>
      </c>
      <c r="D137" s="118" t="s">
        <v>398</v>
      </c>
      <c r="E137" s="368" t="s">
        <v>1036</v>
      </c>
      <c r="F137" s="133" t="s">
        <v>157</v>
      </c>
      <c r="G137" s="133" t="s">
        <v>157</v>
      </c>
      <c r="H137" s="118" t="s">
        <v>124</v>
      </c>
      <c r="I137" s="133" t="s">
        <v>157</v>
      </c>
      <c r="J137" s="368" t="s">
        <v>1038</v>
      </c>
      <c r="K137" s="134" t="s">
        <v>159</v>
      </c>
      <c r="L137" s="134" t="s">
        <v>167</v>
      </c>
      <c r="M137" s="217" t="s">
        <v>1199</v>
      </c>
      <c r="N137" s="368" t="s">
        <v>1056</v>
      </c>
      <c r="O137" s="134" t="s">
        <v>167</v>
      </c>
      <c r="P137" s="134" t="s">
        <v>167</v>
      </c>
      <c r="Q137" s="120" t="s">
        <v>402</v>
      </c>
      <c r="R137" s="133" t="s">
        <v>1208</v>
      </c>
      <c r="S137" s="206"/>
      <c r="T137" s="206"/>
      <c r="U137" s="118"/>
      <c r="V137" s="118"/>
      <c r="W137" s="133" t="s">
        <v>1061</v>
      </c>
      <c r="X137" s="133" t="s">
        <v>405</v>
      </c>
      <c r="Y137" s="118">
        <v>15</v>
      </c>
      <c r="Z137" s="118">
        <v>15</v>
      </c>
      <c r="AA137" s="118"/>
      <c r="AB137" s="118">
        <v>15</v>
      </c>
      <c r="AC137" s="118"/>
      <c r="AD137" s="118">
        <v>15</v>
      </c>
      <c r="AE137" s="118"/>
      <c r="AF137" s="118"/>
      <c r="AG137" s="118">
        <v>15</v>
      </c>
      <c r="AH137" s="118"/>
      <c r="AI137" s="118">
        <v>15</v>
      </c>
      <c r="AJ137" s="118"/>
      <c r="AK137" s="118">
        <v>10</v>
      </c>
      <c r="AL137" s="69"/>
      <c r="AM137" s="69"/>
      <c r="AN137" s="118">
        <f t="shared" si="4"/>
        <v>100</v>
      </c>
      <c r="AO137" s="118"/>
      <c r="AP137" s="118"/>
      <c r="AQ137" s="118" t="s">
        <v>124</v>
      </c>
      <c r="AR137" s="118"/>
      <c r="AS137" s="69"/>
      <c r="AT137" s="118" t="s">
        <v>124</v>
      </c>
      <c r="AU137" s="118"/>
      <c r="AV137" s="69"/>
      <c r="AW137" s="120" t="s">
        <v>597</v>
      </c>
      <c r="AX137" s="118" t="s">
        <v>598</v>
      </c>
      <c r="AY137" s="118" t="s">
        <v>124</v>
      </c>
      <c r="AZ137" s="118"/>
      <c r="BA137" s="206"/>
      <c r="BB137" s="206"/>
      <c r="BC137" s="198"/>
      <c r="BD137" s="118"/>
      <c r="BE137" s="153" t="s">
        <v>55</v>
      </c>
      <c r="BF137" s="371" t="s">
        <v>1226</v>
      </c>
      <c r="BG137" s="151">
        <v>0.5</v>
      </c>
      <c r="BH137" s="214" t="s">
        <v>1234</v>
      </c>
      <c r="BI137" s="133" t="s">
        <v>2333</v>
      </c>
      <c r="BJ137" s="68">
        <v>43831</v>
      </c>
      <c r="BK137" s="68">
        <v>44195</v>
      </c>
      <c r="BL137" s="133" t="s">
        <v>1084</v>
      </c>
      <c r="BM137" s="245">
        <v>1</v>
      </c>
      <c r="BN137" s="133" t="s">
        <v>1088</v>
      </c>
      <c r="BO137" s="208"/>
      <c r="BP137" s="208"/>
      <c r="BQ137" s="286"/>
      <c r="BR137" s="286"/>
      <c r="BS137" s="286"/>
      <c r="BT137" s="286"/>
      <c r="BU137" s="286"/>
      <c r="BV137" s="286"/>
      <c r="BW137" s="286"/>
      <c r="BX137" s="286"/>
      <c r="BY137" s="286"/>
      <c r="BZ137" s="286"/>
      <c r="CA137" s="286"/>
      <c r="CB137" s="286"/>
      <c r="CC137" s="286"/>
    </row>
    <row r="138" spans="1:81" ht="80.099999999999994" customHeight="1" x14ac:dyDescent="0.3">
      <c r="A138" s="337">
        <v>64</v>
      </c>
      <c r="B138" s="120" t="s">
        <v>841</v>
      </c>
      <c r="C138" s="120" t="s">
        <v>76</v>
      </c>
      <c r="D138" s="118" t="s">
        <v>398</v>
      </c>
      <c r="E138" s="133" t="s">
        <v>1035</v>
      </c>
      <c r="F138" s="133" t="s">
        <v>157</v>
      </c>
      <c r="G138" s="133" t="s">
        <v>157</v>
      </c>
      <c r="H138" s="118" t="s">
        <v>124</v>
      </c>
      <c r="I138" s="133" t="s">
        <v>157</v>
      </c>
      <c r="J138" s="133" t="s">
        <v>1190</v>
      </c>
      <c r="K138" s="134" t="s">
        <v>159</v>
      </c>
      <c r="L138" s="134" t="s">
        <v>167</v>
      </c>
      <c r="M138" s="268" t="s">
        <v>1200</v>
      </c>
      <c r="N138" s="199" t="s">
        <v>1201</v>
      </c>
      <c r="O138" s="134" t="s">
        <v>167</v>
      </c>
      <c r="P138" s="134" t="s">
        <v>167</v>
      </c>
      <c r="Q138" s="120" t="s">
        <v>402</v>
      </c>
      <c r="R138" s="133" t="s">
        <v>1209</v>
      </c>
      <c r="S138" s="206">
        <v>3</v>
      </c>
      <c r="T138" s="206">
        <v>5</v>
      </c>
      <c r="U138" s="118" t="s">
        <v>404</v>
      </c>
      <c r="V138" s="178"/>
      <c r="W138" s="133" t="s">
        <v>1217</v>
      </c>
      <c r="X138" s="133" t="s">
        <v>405</v>
      </c>
      <c r="Y138" s="118">
        <v>15</v>
      </c>
      <c r="Z138" s="118">
        <v>15</v>
      </c>
      <c r="AA138" s="118"/>
      <c r="AB138" s="118">
        <v>15</v>
      </c>
      <c r="AC138" s="118"/>
      <c r="AD138" s="118">
        <v>15</v>
      </c>
      <c r="AE138" s="118"/>
      <c r="AF138" s="118"/>
      <c r="AG138" s="118">
        <v>15</v>
      </c>
      <c r="AH138" s="118"/>
      <c r="AI138" s="118">
        <v>15</v>
      </c>
      <c r="AJ138" s="118"/>
      <c r="AK138" s="118">
        <v>10</v>
      </c>
      <c r="AL138" s="69"/>
      <c r="AM138" s="69"/>
      <c r="AN138" s="118">
        <f t="shared" si="4"/>
        <v>100</v>
      </c>
      <c r="AO138" s="118"/>
      <c r="AP138" s="118"/>
      <c r="AQ138" s="118" t="s">
        <v>124</v>
      </c>
      <c r="AR138" s="118"/>
      <c r="AS138" s="69"/>
      <c r="AT138" s="118" t="s">
        <v>124</v>
      </c>
      <c r="AU138" s="118"/>
      <c r="AV138" s="69"/>
      <c r="AW138" s="120" t="s">
        <v>597</v>
      </c>
      <c r="AX138" s="118" t="s">
        <v>598</v>
      </c>
      <c r="AY138" s="118" t="s">
        <v>124</v>
      </c>
      <c r="AZ138" s="118"/>
      <c r="BA138" s="206">
        <v>1</v>
      </c>
      <c r="BB138" s="206">
        <v>5</v>
      </c>
      <c r="BC138" s="212" t="s">
        <v>404</v>
      </c>
      <c r="BD138" s="278"/>
      <c r="BE138" s="153" t="s">
        <v>55</v>
      </c>
      <c r="BF138" s="368" t="s">
        <v>1227</v>
      </c>
      <c r="BG138" s="151">
        <v>1</v>
      </c>
      <c r="BH138" s="133" t="s">
        <v>1235</v>
      </c>
      <c r="BI138" s="133" t="s">
        <v>2334</v>
      </c>
      <c r="BJ138" s="68">
        <v>43831</v>
      </c>
      <c r="BK138" s="68">
        <v>44195</v>
      </c>
      <c r="BL138" s="133" t="s">
        <v>1183</v>
      </c>
      <c r="BM138" s="245">
        <v>15</v>
      </c>
      <c r="BN138" s="133" t="s">
        <v>1896</v>
      </c>
      <c r="BO138" s="208"/>
      <c r="BP138" s="208"/>
      <c r="BQ138" s="286"/>
      <c r="BR138" s="286"/>
      <c r="BS138" s="286"/>
      <c r="BT138" s="286"/>
      <c r="BU138" s="286"/>
      <c r="BV138" s="286"/>
      <c r="BW138" s="286"/>
      <c r="BX138" s="286"/>
      <c r="BY138" s="286"/>
      <c r="BZ138" s="286"/>
      <c r="CA138" s="286"/>
      <c r="CB138" s="286"/>
      <c r="CC138" s="286"/>
    </row>
    <row r="139" spans="1:81" ht="80.099999999999994" customHeight="1" x14ac:dyDescent="0.3">
      <c r="A139" s="337">
        <v>65</v>
      </c>
      <c r="B139" s="120" t="s">
        <v>841</v>
      </c>
      <c r="C139" s="120" t="s">
        <v>76</v>
      </c>
      <c r="D139" s="118" t="s">
        <v>398</v>
      </c>
      <c r="E139" s="133" t="s">
        <v>994</v>
      </c>
      <c r="F139" s="133" t="s">
        <v>157</v>
      </c>
      <c r="G139" s="133" t="s">
        <v>157</v>
      </c>
      <c r="H139" s="118" t="s">
        <v>124</v>
      </c>
      <c r="I139" s="133" t="s">
        <v>157</v>
      </c>
      <c r="J139" s="368" t="s">
        <v>997</v>
      </c>
      <c r="K139" s="134" t="s">
        <v>159</v>
      </c>
      <c r="L139" s="134" t="s">
        <v>167</v>
      </c>
      <c r="M139" s="217" t="s">
        <v>1049</v>
      </c>
      <c r="N139" s="133" t="s">
        <v>1157</v>
      </c>
      <c r="O139" s="134" t="s">
        <v>167</v>
      </c>
      <c r="P139" s="134" t="s">
        <v>167</v>
      </c>
      <c r="Q139" s="120" t="s">
        <v>402</v>
      </c>
      <c r="R139" s="133" t="s">
        <v>1209</v>
      </c>
      <c r="S139" s="206">
        <v>3</v>
      </c>
      <c r="T139" s="206">
        <v>5</v>
      </c>
      <c r="U139" s="118" t="s">
        <v>404</v>
      </c>
      <c r="V139" s="178"/>
      <c r="W139" s="368" t="s">
        <v>1218</v>
      </c>
      <c r="X139" s="133" t="s">
        <v>405</v>
      </c>
      <c r="Y139" s="118">
        <v>15</v>
      </c>
      <c r="Z139" s="118">
        <v>15</v>
      </c>
      <c r="AA139" s="118"/>
      <c r="AB139" s="118">
        <v>15</v>
      </c>
      <c r="AC139" s="118"/>
      <c r="AD139" s="118">
        <v>15</v>
      </c>
      <c r="AE139" s="118"/>
      <c r="AF139" s="118"/>
      <c r="AG139" s="118">
        <v>15</v>
      </c>
      <c r="AH139" s="118"/>
      <c r="AI139" s="118">
        <v>15</v>
      </c>
      <c r="AJ139" s="118"/>
      <c r="AK139" s="118">
        <v>10</v>
      </c>
      <c r="AL139" s="69"/>
      <c r="AM139" s="69"/>
      <c r="AN139" s="118">
        <f t="shared" si="4"/>
        <v>100</v>
      </c>
      <c r="AO139" s="118"/>
      <c r="AP139" s="118"/>
      <c r="AQ139" s="118" t="s">
        <v>124</v>
      </c>
      <c r="AR139" s="118"/>
      <c r="AS139" s="69"/>
      <c r="AT139" s="118" t="s">
        <v>124</v>
      </c>
      <c r="AU139" s="118"/>
      <c r="AV139" s="69"/>
      <c r="AW139" s="120" t="s">
        <v>597</v>
      </c>
      <c r="AX139" s="118" t="s">
        <v>598</v>
      </c>
      <c r="AY139" s="118" t="s">
        <v>124</v>
      </c>
      <c r="AZ139" s="118"/>
      <c r="BA139" s="206">
        <v>1</v>
      </c>
      <c r="BB139" s="206">
        <v>5</v>
      </c>
      <c r="BC139" s="212" t="s">
        <v>404</v>
      </c>
      <c r="BD139" s="278"/>
      <c r="BE139" s="153" t="s">
        <v>55</v>
      </c>
      <c r="BF139" s="371" t="s">
        <v>1019</v>
      </c>
      <c r="BG139" s="151">
        <v>0.9</v>
      </c>
      <c r="BH139" s="214" t="s">
        <v>1236</v>
      </c>
      <c r="BI139" s="133" t="s">
        <v>2334</v>
      </c>
      <c r="BJ139" s="68">
        <v>43831</v>
      </c>
      <c r="BK139" s="68">
        <v>44195</v>
      </c>
      <c r="BL139" s="368" t="s">
        <v>1086</v>
      </c>
      <c r="BM139" s="245">
        <v>1</v>
      </c>
      <c r="BN139" s="368" t="s">
        <v>1033</v>
      </c>
      <c r="BO139" s="208"/>
      <c r="BP139" s="208"/>
      <c r="BQ139" s="286"/>
      <c r="BR139" s="286"/>
      <c r="BS139" s="286"/>
      <c r="BT139" s="286"/>
      <c r="BU139" s="286"/>
      <c r="BV139" s="286"/>
      <c r="BW139" s="286"/>
      <c r="BX139" s="286"/>
      <c r="BY139" s="286"/>
      <c r="BZ139" s="286"/>
      <c r="CA139" s="286"/>
      <c r="CB139" s="286"/>
      <c r="CC139" s="286"/>
    </row>
    <row r="140" spans="1:81" ht="80.099999999999994" customHeight="1" x14ac:dyDescent="0.3">
      <c r="A140" s="337">
        <v>65</v>
      </c>
      <c r="B140" s="120" t="s">
        <v>841</v>
      </c>
      <c r="C140" s="120" t="s">
        <v>76</v>
      </c>
      <c r="D140" s="118" t="s">
        <v>398</v>
      </c>
      <c r="E140" s="133" t="s">
        <v>994</v>
      </c>
      <c r="F140" s="133" t="s">
        <v>157</v>
      </c>
      <c r="G140" s="133" t="s">
        <v>157</v>
      </c>
      <c r="H140" s="118" t="s">
        <v>124</v>
      </c>
      <c r="I140" s="133" t="s">
        <v>157</v>
      </c>
      <c r="J140" s="368" t="s">
        <v>997</v>
      </c>
      <c r="K140" s="134" t="s">
        <v>159</v>
      </c>
      <c r="L140" s="134" t="s">
        <v>167</v>
      </c>
      <c r="M140" s="217" t="s">
        <v>1050</v>
      </c>
      <c r="N140" s="133" t="s">
        <v>1157</v>
      </c>
      <c r="O140" s="134" t="s">
        <v>167</v>
      </c>
      <c r="P140" s="134" t="s">
        <v>167</v>
      </c>
      <c r="Q140" s="120" t="s">
        <v>402</v>
      </c>
      <c r="R140" s="133" t="s">
        <v>1209</v>
      </c>
      <c r="S140" s="206"/>
      <c r="T140" s="206"/>
      <c r="U140" s="118"/>
      <c r="V140" s="118"/>
      <c r="W140" s="368" t="s">
        <v>1219</v>
      </c>
      <c r="X140" s="133" t="s">
        <v>405</v>
      </c>
      <c r="Y140" s="118">
        <v>15</v>
      </c>
      <c r="Z140" s="118">
        <v>15</v>
      </c>
      <c r="AA140" s="118"/>
      <c r="AB140" s="118">
        <v>15</v>
      </c>
      <c r="AC140" s="118"/>
      <c r="AD140" s="118">
        <v>15</v>
      </c>
      <c r="AE140" s="118"/>
      <c r="AF140" s="118"/>
      <c r="AG140" s="118">
        <v>15</v>
      </c>
      <c r="AH140" s="118"/>
      <c r="AI140" s="118">
        <v>15</v>
      </c>
      <c r="AJ140" s="118"/>
      <c r="AK140" s="118">
        <v>10</v>
      </c>
      <c r="AL140" s="69"/>
      <c r="AM140" s="69"/>
      <c r="AN140" s="118">
        <f t="shared" si="4"/>
        <v>100</v>
      </c>
      <c r="AO140" s="118"/>
      <c r="AP140" s="118"/>
      <c r="AQ140" s="118" t="s">
        <v>124</v>
      </c>
      <c r="AR140" s="118"/>
      <c r="AS140" s="69"/>
      <c r="AT140" s="118" t="s">
        <v>124</v>
      </c>
      <c r="AU140" s="118"/>
      <c r="AV140" s="69"/>
      <c r="AW140" s="120" t="s">
        <v>597</v>
      </c>
      <c r="AX140" s="118" t="s">
        <v>598</v>
      </c>
      <c r="AY140" s="118" t="s">
        <v>124</v>
      </c>
      <c r="AZ140" s="118"/>
      <c r="BA140" s="206"/>
      <c r="BB140" s="206"/>
      <c r="BC140" s="198"/>
      <c r="BD140" s="118"/>
      <c r="BE140" s="153" t="s">
        <v>55</v>
      </c>
      <c r="BF140" s="371" t="s">
        <v>1082</v>
      </c>
      <c r="BG140" s="151">
        <v>0.1</v>
      </c>
      <c r="BH140" s="133" t="s">
        <v>1083</v>
      </c>
      <c r="BI140" s="133" t="s">
        <v>2334</v>
      </c>
      <c r="BJ140" s="68">
        <v>43831</v>
      </c>
      <c r="BK140" s="68">
        <v>44195</v>
      </c>
      <c r="BL140" s="368" t="s">
        <v>1086</v>
      </c>
      <c r="BM140" s="245">
        <v>3</v>
      </c>
      <c r="BN140" s="368" t="s">
        <v>1897</v>
      </c>
      <c r="BO140" s="208"/>
      <c r="BP140" s="208"/>
      <c r="BQ140" s="286"/>
      <c r="BR140" s="286"/>
      <c r="BS140" s="286"/>
      <c r="BT140" s="286"/>
      <c r="BU140" s="286"/>
      <c r="BV140" s="286"/>
      <c r="BW140" s="286"/>
      <c r="BX140" s="286"/>
      <c r="BY140" s="286"/>
      <c r="BZ140" s="286"/>
      <c r="CA140" s="286"/>
      <c r="CB140" s="286"/>
      <c r="CC140" s="286"/>
    </row>
    <row r="141" spans="1:81" ht="132.94999999999999" customHeight="1" x14ac:dyDescent="0.3">
      <c r="A141" s="337">
        <v>66</v>
      </c>
      <c r="B141" s="120" t="s">
        <v>841</v>
      </c>
      <c r="C141" s="120" t="s">
        <v>76</v>
      </c>
      <c r="D141" s="118" t="s">
        <v>398</v>
      </c>
      <c r="E141" s="133" t="s">
        <v>1726</v>
      </c>
      <c r="F141" s="133" t="s">
        <v>157</v>
      </c>
      <c r="G141" s="133" t="s">
        <v>157</v>
      </c>
      <c r="H141" s="118" t="s">
        <v>124</v>
      </c>
      <c r="I141" s="133" t="s">
        <v>157</v>
      </c>
      <c r="J141" s="245" t="s">
        <v>1891</v>
      </c>
      <c r="K141" s="134" t="s">
        <v>159</v>
      </c>
      <c r="L141" s="134" t="s">
        <v>167</v>
      </c>
      <c r="M141" s="217" t="s">
        <v>1102</v>
      </c>
      <c r="N141" s="133" t="s">
        <v>1736</v>
      </c>
      <c r="O141" s="134" t="s">
        <v>167</v>
      </c>
      <c r="P141" s="134" t="s">
        <v>167</v>
      </c>
      <c r="Q141" s="274" t="s">
        <v>402</v>
      </c>
      <c r="R141" s="133" t="s">
        <v>1211</v>
      </c>
      <c r="S141" s="206">
        <v>3</v>
      </c>
      <c r="T141" s="206">
        <v>5</v>
      </c>
      <c r="U141" s="118" t="s">
        <v>404</v>
      </c>
      <c r="V141" s="178"/>
      <c r="W141" s="368" t="s">
        <v>1892</v>
      </c>
      <c r="X141" s="133" t="s">
        <v>405</v>
      </c>
      <c r="Y141" s="118">
        <v>15</v>
      </c>
      <c r="Z141" s="118">
        <v>15</v>
      </c>
      <c r="AA141" s="118"/>
      <c r="AB141" s="118">
        <v>15</v>
      </c>
      <c r="AC141" s="118"/>
      <c r="AD141" s="118">
        <v>15</v>
      </c>
      <c r="AE141" s="118"/>
      <c r="AF141" s="118"/>
      <c r="AG141" s="118">
        <v>15</v>
      </c>
      <c r="AH141" s="118"/>
      <c r="AI141" s="118">
        <v>15</v>
      </c>
      <c r="AJ141" s="118"/>
      <c r="AK141" s="118">
        <v>10</v>
      </c>
      <c r="AL141" s="355"/>
      <c r="AM141" s="355"/>
      <c r="AN141" s="118">
        <f t="shared" si="4"/>
        <v>100</v>
      </c>
      <c r="AO141" s="198"/>
      <c r="AP141" s="198"/>
      <c r="AQ141" s="118" t="s">
        <v>124</v>
      </c>
      <c r="AR141" s="198"/>
      <c r="AS141" s="355"/>
      <c r="AT141" s="118" t="s">
        <v>124</v>
      </c>
      <c r="AU141" s="198"/>
      <c r="AV141" s="355"/>
      <c r="AW141" s="120" t="s">
        <v>597</v>
      </c>
      <c r="AX141" s="118" t="s">
        <v>598</v>
      </c>
      <c r="AY141" s="118" t="s">
        <v>124</v>
      </c>
      <c r="AZ141" s="198"/>
      <c r="BA141" s="206">
        <v>1</v>
      </c>
      <c r="BB141" s="206">
        <v>5</v>
      </c>
      <c r="BC141" s="212" t="s">
        <v>404</v>
      </c>
      <c r="BD141" s="278"/>
      <c r="BE141" s="153" t="s">
        <v>55</v>
      </c>
      <c r="BF141" s="371" t="s">
        <v>1127</v>
      </c>
      <c r="BG141" s="151">
        <v>1</v>
      </c>
      <c r="BH141" s="133" t="s">
        <v>1135</v>
      </c>
      <c r="BI141" s="133" t="s">
        <v>2347</v>
      </c>
      <c r="BJ141" s="68">
        <v>43831</v>
      </c>
      <c r="BK141" s="68">
        <v>44195</v>
      </c>
      <c r="BL141" s="368" t="s">
        <v>1893</v>
      </c>
      <c r="BM141" s="311">
        <v>3</v>
      </c>
      <c r="BN141" s="368" t="s">
        <v>1894</v>
      </c>
      <c r="BO141" s="212"/>
      <c r="BP141" s="212"/>
      <c r="BQ141" s="286"/>
      <c r="BR141" s="286"/>
      <c r="BS141" s="286"/>
      <c r="BT141" s="286"/>
      <c r="BU141" s="286"/>
      <c r="BV141" s="286"/>
      <c r="BW141" s="286"/>
      <c r="BX141" s="286"/>
      <c r="BY141" s="286"/>
      <c r="BZ141" s="286"/>
      <c r="CA141" s="286"/>
      <c r="CB141" s="286"/>
      <c r="CC141" s="286"/>
    </row>
    <row r="142" spans="1:81" ht="80.099999999999994" customHeight="1" x14ac:dyDescent="0.3">
      <c r="A142" s="337">
        <v>67</v>
      </c>
      <c r="B142" s="120" t="s">
        <v>841</v>
      </c>
      <c r="C142" s="120" t="s">
        <v>76</v>
      </c>
      <c r="D142" s="118" t="s">
        <v>398</v>
      </c>
      <c r="E142" s="368" t="s">
        <v>1035</v>
      </c>
      <c r="F142" s="133" t="s">
        <v>157</v>
      </c>
      <c r="G142" s="133" t="s">
        <v>157</v>
      </c>
      <c r="H142" s="118" t="s">
        <v>124</v>
      </c>
      <c r="I142" s="133" t="s">
        <v>157</v>
      </c>
      <c r="J142" s="368" t="s">
        <v>1191</v>
      </c>
      <c r="K142" s="134" t="s">
        <v>159</v>
      </c>
      <c r="L142" s="134" t="s">
        <v>167</v>
      </c>
      <c r="M142" s="217" t="s">
        <v>1202</v>
      </c>
      <c r="N142" s="368" t="s">
        <v>1203</v>
      </c>
      <c r="O142" s="134" t="s">
        <v>167</v>
      </c>
      <c r="P142" s="134" t="s">
        <v>167</v>
      </c>
      <c r="Q142" s="120" t="s">
        <v>402</v>
      </c>
      <c r="R142" s="133" t="s">
        <v>1210</v>
      </c>
      <c r="S142" s="206">
        <v>3</v>
      </c>
      <c r="T142" s="206">
        <v>5</v>
      </c>
      <c r="U142" s="118" t="s">
        <v>404</v>
      </c>
      <c r="V142" s="178"/>
      <c r="W142" s="133" t="s">
        <v>494</v>
      </c>
      <c r="X142" s="133" t="s">
        <v>405</v>
      </c>
      <c r="Y142" s="118">
        <v>15</v>
      </c>
      <c r="Z142" s="118">
        <v>15</v>
      </c>
      <c r="AA142" s="118"/>
      <c r="AB142" s="118">
        <v>15</v>
      </c>
      <c r="AC142" s="118"/>
      <c r="AD142" s="118">
        <v>15</v>
      </c>
      <c r="AE142" s="118"/>
      <c r="AF142" s="118"/>
      <c r="AG142" s="118">
        <v>15</v>
      </c>
      <c r="AH142" s="118"/>
      <c r="AI142" s="118">
        <v>15</v>
      </c>
      <c r="AJ142" s="118"/>
      <c r="AK142" s="118">
        <v>10</v>
      </c>
      <c r="AL142" s="69"/>
      <c r="AM142" s="69"/>
      <c r="AN142" s="118">
        <f t="shared" si="4"/>
        <v>100</v>
      </c>
      <c r="AO142" s="118"/>
      <c r="AP142" s="118"/>
      <c r="AQ142" s="118" t="s">
        <v>124</v>
      </c>
      <c r="AR142" s="118"/>
      <c r="AS142" s="69"/>
      <c r="AT142" s="118" t="s">
        <v>124</v>
      </c>
      <c r="AU142" s="118"/>
      <c r="AV142" s="69"/>
      <c r="AW142" s="120" t="s">
        <v>597</v>
      </c>
      <c r="AX142" s="118" t="s">
        <v>598</v>
      </c>
      <c r="AY142" s="118" t="s">
        <v>124</v>
      </c>
      <c r="AZ142" s="118"/>
      <c r="BA142" s="206">
        <v>1</v>
      </c>
      <c r="BB142" s="206">
        <v>5</v>
      </c>
      <c r="BC142" s="212" t="s">
        <v>404</v>
      </c>
      <c r="BD142" s="278"/>
      <c r="BE142" s="153" t="s">
        <v>55</v>
      </c>
      <c r="BF142" s="368" t="s">
        <v>1228</v>
      </c>
      <c r="BG142" s="151">
        <v>0.5</v>
      </c>
      <c r="BH142" s="133" t="s">
        <v>1237</v>
      </c>
      <c r="BI142" s="133" t="s">
        <v>2335</v>
      </c>
      <c r="BJ142" s="68">
        <v>43831</v>
      </c>
      <c r="BK142" s="68">
        <v>44195</v>
      </c>
      <c r="BL142" s="133" t="s">
        <v>1241</v>
      </c>
      <c r="BM142" s="245">
        <v>3</v>
      </c>
      <c r="BN142" s="133" t="s">
        <v>1245</v>
      </c>
      <c r="BO142" s="208"/>
      <c r="BP142" s="208"/>
      <c r="BQ142" s="286"/>
      <c r="BR142" s="286"/>
      <c r="BS142" s="286"/>
      <c r="BT142" s="286"/>
      <c r="BU142" s="286"/>
      <c r="BV142" s="286"/>
      <c r="BW142" s="286"/>
      <c r="BX142" s="286"/>
      <c r="BY142" s="286"/>
      <c r="BZ142" s="286"/>
      <c r="CA142" s="286"/>
      <c r="CB142" s="286"/>
      <c r="CC142" s="286"/>
    </row>
    <row r="143" spans="1:81" ht="80.099999999999994" customHeight="1" x14ac:dyDescent="0.3">
      <c r="A143" s="337">
        <v>67</v>
      </c>
      <c r="B143" s="120" t="s">
        <v>841</v>
      </c>
      <c r="C143" s="120" t="s">
        <v>76</v>
      </c>
      <c r="D143" s="118" t="s">
        <v>398</v>
      </c>
      <c r="E143" s="368" t="s">
        <v>1035</v>
      </c>
      <c r="F143" s="133" t="s">
        <v>157</v>
      </c>
      <c r="G143" s="133" t="s">
        <v>157</v>
      </c>
      <c r="H143" s="118" t="s">
        <v>124</v>
      </c>
      <c r="I143" s="133" t="s">
        <v>157</v>
      </c>
      <c r="J143" s="368" t="s">
        <v>1191</v>
      </c>
      <c r="K143" s="134" t="s">
        <v>159</v>
      </c>
      <c r="L143" s="134" t="s">
        <v>167</v>
      </c>
      <c r="M143" s="217" t="s">
        <v>1204</v>
      </c>
      <c r="N143" s="368" t="s">
        <v>1205</v>
      </c>
      <c r="O143" s="134" t="s">
        <v>167</v>
      </c>
      <c r="P143" s="134" t="s">
        <v>167</v>
      </c>
      <c r="Q143" s="120" t="s">
        <v>402</v>
      </c>
      <c r="R143" s="133" t="s">
        <v>1210</v>
      </c>
      <c r="S143" s="206"/>
      <c r="T143" s="206"/>
      <c r="U143" s="118"/>
      <c r="V143" s="118"/>
      <c r="W143" s="133" t="s">
        <v>1220</v>
      </c>
      <c r="X143" s="133" t="s">
        <v>405</v>
      </c>
      <c r="Y143" s="118">
        <v>15</v>
      </c>
      <c r="Z143" s="118">
        <v>15</v>
      </c>
      <c r="AA143" s="118"/>
      <c r="AB143" s="118">
        <v>15</v>
      </c>
      <c r="AC143" s="118"/>
      <c r="AD143" s="118">
        <v>15</v>
      </c>
      <c r="AE143" s="118"/>
      <c r="AF143" s="118"/>
      <c r="AG143" s="118">
        <v>15</v>
      </c>
      <c r="AH143" s="118"/>
      <c r="AI143" s="118">
        <v>15</v>
      </c>
      <c r="AJ143" s="118"/>
      <c r="AK143" s="118">
        <v>10</v>
      </c>
      <c r="AL143" s="69"/>
      <c r="AM143" s="69"/>
      <c r="AN143" s="118">
        <f t="shared" si="4"/>
        <v>100</v>
      </c>
      <c r="AO143" s="118"/>
      <c r="AP143" s="118"/>
      <c r="AQ143" s="118" t="s">
        <v>124</v>
      </c>
      <c r="AR143" s="118"/>
      <c r="AS143" s="69"/>
      <c r="AT143" s="118" t="s">
        <v>124</v>
      </c>
      <c r="AU143" s="118"/>
      <c r="AV143" s="69"/>
      <c r="AW143" s="120" t="s">
        <v>597</v>
      </c>
      <c r="AX143" s="118" t="s">
        <v>598</v>
      </c>
      <c r="AY143" s="118" t="s">
        <v>124</v>
      </c>
      <c r="AZ143" s="118"/>
      <c r="BA143" s="206"/>
      <c r="BB143" s="206"/>
      <c r="BC143" s="198"/>
      <c r="BD143" s="118"/>
      <c r="BE143" s="153" t="s">
        <v>55</v>
      </c>
      <c r="BF143" s="368" t="s">
        <v>1229</v>
      </c>
      <c r="BG143" s="151">
        <v>0.5</v>
      </c>
      <c r="BH143" s="133" t="s">
        <v>1238</v>
      </c>
      <c r="BI143" s="133" t="s">
        <v>2335</v>
      </c>
      <c r="BJ143" s="68">
        <v>43831</v>
      </c>
      <c r="BK143" s="68">
        <v>44195</v>
      </c>
      <c r="BL143" s="133" t="s">
        <v>1241</v>
      </c>
      <c r="BM143" s="245">
        <v>3</v>
      </c>
      <c r="BN143" s="133" t="s">
        <v>1245</v>
      </c>
      <c r="BO143" s="208"/>
      <c r="BP143" s="208"/>
      <c r="BQ143" s="286"/>
      <c r="BR143" s="286"/>
      <c r="BS143" s="286"/>
      <c r="BT143" s="286"/>
      <c r="BU143" s="286"/>
      <c r="BV143" s="286"/>
      <c r="BW143" s="286"/>
      <c r="BX143" s="286"/>
      <c r="BY143" s="286"/>
      <c r="BZ143" s="286"/>
      <c r="CA143" s="286"/>
      <c r="CB143" s="286"/>
      <c r="CC143" s="286"/>
    </row>
    <row r="144" spans="1:81" ht="80.099999999999994" customHeight="1" x14ac:dyDescent="0.3">
      <c r="A144" s="337">
        <v>68</v>
      </c>
      <c r="B144" s="120" t="s">
        <v>841</v>
      </c>
      <c r="C144" s="120" t="s">
        <v>76</v>
      </c>
      <c r="D144" s="118" t="s">
        <v>398</v>
      </c>
      <c r="E144" s="133" t="s">
        <v>1035</v>
      </c>
      <c r="F144" s="133" t="s">
        <v>157</v>
      </c>
      <c r="G144" s="133" t="s">
        <v>157</v>
      </c>
      <c r="H144" s="118" t="s">
        <v>124</v>
      </c>
      <c r="I144" s="133" t="s">
        <v>157</v>
      </c>
      <c r="J144" s="133" t="s">
        <v>1192</v>
      </c>
      <c r="K144" s="134" t="s">
        <v>159</v>
      </c>
      <c r="L144" s="134" t="s">
        <v>167</v>
      </c>
      <c r="M144" s="217" t="s">
        <v>1206</v>
      </c>
      <c r="N144" s="368" t="s">
        <v>1207</v>
      </c>
      <c r="O144" s="134" t="s">
        <v>167</v>
      </c>
      <c r="P144" s="134" t="s">
        <v>167</v>
      </c>
      <c r="Q144" s="120" t="s">
        <v>402</v>
      </c>
      <c r="R144" s="133" t="s">
        <v>1211</v>
      </c>
      <c r="S144" s="206">
        <v>3</v>
      </c>
      <c r="T144" s="206">
        <v>5</v>
      </c>
      <c r="U144" s="118" t="s">
        <v>404</v>
      </c>
      <c r="V144" s="178"/>
      <c r="W144" s="133" t="s">
        <v>1221</v>
      </c>
      <c r="X144" s="133" t="s">
        <v>405</v>
      </c>
      <c r="Y144" s="118">
        <v>15</v>
      </c>
      <c r="Z144" s="118">
        <v>15</v>
      </c>
      <c r="AA144" s="118"/>
      <c r="AB144" s="118">
        <v>15</v>
      </c>
      <c r="AC144" s="118"/>
      <c r="AD144" s="118">
        <v>15</v>
      </c>
      <c r="AE144" s="118"/>
      <c r="AF144" s="118"/>
      <c r="AG144" s="118">
        <v>15</v>
      </c>
      <c r="AH144" s="118"/>
      <c r="AI144" s="118">
        <v>15</v>
      </c>
      <c r="AJ144" s="118"/>
      <c r="AK144" s="118">
        <v>10</v>
      </c>
      <c r="AL144" s="69"/>
      <c r="AM144" s="69"/>
      <c r="AN144" s="118">
        <f t="shared" si="4"/>
        <v>100</v>
      </c>
      <c r="AO144" s="118"/>
      <c r="AP144" s="118"/>
      <c r="AQ144" s="118" t="s">
        <v>124</v>
      </c>
      <c r="AR144" s="118"/>
      <c r="AS144" s="69"/>
      <c r="AT144" s="118" t="s">
        <v>124</v>
      </c>
      <c r="AU144" s="118"/>
      <c r="AV144" s="69"/>
      <c r="AW144" s="120" t="s">
        <v>597</v>
      </c>
      <c r="AX144" s="118" t="s">
        <v>598</v>
      </c>
      <c r="AY144" s="118" t="s">
        <v>124</v>
      </c>
      <c r="AZ144" s="118"/>
      <c r="BA144" s="206">
        <v>1</v>
      </c>
      <c r="BB144" s="206">
        <v>5</v>
      </c>
      <c r="BC144" s="212" t="s">
        <v>404</v>
      </c>
      <c r="BD144" s="278"/>
      <c r="BE144" s="153" t="s">
        <v>55</v>
      </c>
      <c r="BF144" s="368" t="s">
        <v>1742</v>
      </c>
      <c r="BG144" s="151">
        <v>1</v>
      </c>
      <c r="BH144" s="133" t="s">
        <v>1239</v>
      </c>
      <c r="BI144" s="133" t="s">
        <v>2347</v>
      </c>
      <c r="BJ144" s="68">
        <v>43831</v>
      </c>
      <c r="BK144" s="68">
        <v>44195</v>
      </c>
      <c r="BL144" s="133" t="s">
        <v>1242</v>
      </c>
      <c r="BM144" s="245">
        <v>2</v>
      </c>
      <c r="BN144" s="133" t="s">
        <v>1246</v>
      </c>
      <c r="BO144" s="208"/>
      <c r="BP144" s="208"/>
      <c r="BQ144" s="286"/>
      <c r="BR144" s="286"/>
      <c r="BS144" s="286"/>
      <c r="BT144" s="286"/>
      <c r="BU144" s="286"/>
      <c r="BV144" s="286"/>
      <c r="BW144" s="286"/>
      <c r="BX144" s="286"/>
      <c r="BY144" s="286"/>
      <c r="BZ144" s="286"/>
      <c r="CA144" s="286"/>
      <c r="CB144" s="286"/>
      <c r="CC144" s="286"/>
    </row>
    <row r="145" spans="1:81" ht="80.099999999999994" customHeight="1" x14ac:dyDescent="0.3">
      <c r="A145" s="337">
        <v>70</v>
      </c>
      <c r="B145" s="120" t="s">
        <v>841</v>
      </c>
      <c r="C145" s="120" t="s">
        <v>76</v>
      </c>
      <c r="D145" s="118" t="s">
        <v>398</v>
      </c>
      <c r="E145" s="368" t="s">
        <v>1036</v>
      </c>
      <c r="F145" s="133" t="s">
        <v>157</v>
      </c>
      <c r="G145" s="133" t="s">
        <v>157</v>
      </c>
      <c r="H145" s="118" t="s">
        <v>124</v>
      </c>
      <c r="I145" s="133" t="s">
        <v>157</v>
      </c>
      <c r="J145" s="368" t="s">
        <v>1038</v>
      </c>
      <c r="K145" s="134" t="s">
        <v>159</v>
      </c>
      <c r="L145" s="134" t="s">
        <v>167</v>
      </c>
      <c r="M145" s="217" t="s">
        <v>1044</v>
      </c>
      <c r="N145" s="133" t="s">
        <v>1056</v>
      </c>
      <c r="O145" s="134" t="s">
        <v>167</v>
      </c>
      <c r="P145" s="134" t="s">
        <v>167</v>
      </c>
      <c r="Q145" s="120" t="s">
        <v>402</v>
      </c>
      <c r="R145" s="133" t="s">
        <v>1211</v>
      </c>
      <c r="S145" s="206">
        <v>3</v>
      </c>
      <c r="T145" s="206">
        <v>5</v>
      </c>
      <c r="U145" s="118" t="s">
        <v>404</v>
      </c>
      <c r="V145" s="178"/>
      <c r="W145" s="133" t="s">
        <v>1060</v>
      </c>
      <c r="X145" s="133" t="s">
        <v>405</v>
      </c>
      <c r="Y145" s="118">
        <v>15</v>
      </c>
      <c r="Z145" s="118">
        <v>15</v>
      </c>
      <c r="AA145" s="118"/>
      <c r="AB145" s="118">
        <v>15</v>
      </c>
      <c r="AC145" s="118"/>
      <c r="AD145" s="118">
        <v>15</v>
      </c>
      <c r="AE145" s="118"/>
      <c r="AF145" s="118"/>
      <c r="AG145" s="118">
        <v>15</v>
      </c>
      <c r="AH145" s="118"/>
      <c r="AI145" s="118">
        <v>15</v>
      </c>
      <c r="AJ145" s="118"/>
      <c r="AK145" s="118">
        <v>10</v>
      </c>
      <c r="AL145" s="69"/>
      <c r="AM145" s="69"/>
      <c r="AN145" s="118">
        <f t="shared" si="4"/>
        <v>100</v>
      </c>
      <c r="AO145" s="118"/>
      <c r="AP145" s="118"/>
      <c r="AQ145" s="118" t="s">
        <v>124</v>
      </c>
      <c r="AR145" s="118"/>
      <c r="AS145" s="69"/>
      <c r="AT145" s="118" t="s">
        <v>124</v>
      </c>
      <c r="AU145" s="118"/>
      <c r="AV145" s="69"/>
      <c r="AW145" s="120" t="s">
        <v>597</v>
      </c>
      <c r="AX145" s="118" t="s">
        <v>598</v>
      </c>
      <c r="AY145" s="118" t="s">
        <v>124</v>
      </c>
      <c r="AZ145" s="118"/>
      <c r="BA145" s="206">
        <v>1</v>
      </c>
      <c r="BB145" s="206">
        <v>5</v>
      </c>
      <c r="BC145" s="212" t="s">
        <v>404</v>
      </c>
      <c r="BD145" s="278"/>
      <c r="BE145" s="153" t="s">
        <v>55</v>
      </c>
      <c r="BF145" s="371" t="s">
        <v>1071</v>
      </c>
      <c r="BG145" s="151">
        <v>0.4</v>
      </c>
      <c r="BH145" s="214" t="s">
        <v>1072</v>
      </c>
      <c r="BI145" s="133" t="s">
        <v>2347</v>
      </c>
      <c r="BJ145" s="68">
        <v>43831</v>
      </c>
      <c r="BK145" s="68">
        <v>44195</v>
      </c>
      <c r="BL145" s="133" t="s">
        <v>1084</v>
      </c>
      <c r="BM145" s="245">
        <v>1</v>
      </c>
      <c r="BN145" s="133" t="s">
        <v>1088</v>
      </c>
      <c r="BO145" s="208"/>
      <c r="BP145" s="208"/>
      <c r="BQ145" s="286"/>
      <c r="BR145" s="286"/>
      <c r="BS145" s="286"/>
      <c r="BT145" s="286"/>
      <c r="BU145" s="286"/>
      <c r="BV145" s="286"/>
      <c r="BW145" s="286"/>
      <c r="BX145" s="286"/>
      <c r="BY145" s="286"/>
      <c r="BZ145" s="286"/>
      <c r="CA145" s="286"/>
      <c r="CB145" s="286"/>
      <c r="CC145" s="286"/>
    </row>
    <row r="146" spans="1:81" ht="80.099999999999994" customHeight="1" x14ac:dyDescent="0.3">
      <c r="A146" s="337">
        <v>70</v>
      </c>
      <c r="B146" s="120" t="s">
        <v>841</v>
      </c>
      <c r="C146" s="120" t="s">
        <v>76</v>
      </c>
      <c r="D146" s="118" t="s">
        <v>398</v>
      </c>
      <c r="E146" s="368" t="s">
        <v>1036</v>
      </c>
      <c r="F146" s="133" t="s">
        <v>157</v>
      </c>
      <c r="G146" s="133" t="s">
        <v>157</v>
      </c>
      <c r="H146" s="118" t="s">
        <v>124</v>
      </c>
      <c r="I146" s="133" t="s">
        <v>157</v>
      </c>
      <c r="J146" s="368" t="s">
        <v>1038</v>
      </c>
      <c r="K146" s="134" t="s">
        <v>159</v>
      </c>
      <c r="L146" s="134" t="s">
        <v>167</v>
      </c>
      <c r="M146" s="217" t="s">
        <v>1045</v>
      </c>
      <c r="N146" s="133" t="s">
        <v>1056</v>
      </c>
      <c r="O146" s="134" t="s">
        <v>167</v>
      </c>
      <c r="P146" s="134" t="s">
        <v>167</v>
      </c>
      <c r="Q146" s="120" t="s">
        <v>402</v>
      </c>
      <c r="R146" s="133" t="s">
        <v>1211</v>
      </c>
      <c r="S146" s="206"/>
      <c r="T146" s="206"/>
      <c r="U146" s="118"/>
      <c r="V146" s="118"/>
      <c r="W146" s="133" t="s">
        <v>1061</v>
      </c>
      <c r="X146" s="133" t="s">
        <v>405</v>
      </c>
      <c r="Y146" s="118">
        <v>15</v>
      </c>
      <c r="Z146" s="118">
        <v>15</v>
      </c>
      <c r="AA146" s="118"/>
      <c r="AB146" s="118">
        <v>15</v>
      </c>
      <c r="AC146" s="118"/>
      <c r="AD146" s="118">
        <v>15</v>
      </c>
      <c r="AE146" s="118"/>
      <c r="AF146" s="118"/>
      <c r="AG146" s="118">
        <v>15</v>
      </c>
      <c r="AH146" s="118"/>
      <c r="AI146" s="118">
        <v>15</v>
      </c>
      <c r="AJ146" s="118"/>
      <c r="AK146" s="118">
        <v>10</v>
      </c>
      <c r="AL146" s="69"/>
      <c r="AM146" s="69"/>
      <c r="AN146" s="118">
        <f t="shared" si="4"/>
        <v>100</v>
      </c>
      <c r="AO146" s="118"/>
      <c r="AP146" s="118"/>
      <c r="AQ146" s="118" t="s">
        <v>124</v>
      </c>
      <c r="AR146" s="118"/>
      <c r="AS146" s="69"/>
      <c r="AT146" s="118" t="s">
        <v>124</v>
      </c>
      <c r="AU146" s="118"/>
      <c r="AV146" s="69"/>
      <c r="AW146" s="120" t="s">
        <v>597</v>
      </c>
      <c r="AX146" s="118" t="s">
        <v>598</v>
      </c>
      <c r="AY146" s="118" t="s">
        <v>124</v>
      </c>
      <c r="AZ146" s="118"/>
      <c r="BA146" s="206"/>
      <c r="BB146" s="206"/>
      <c r="BC146" s="198"/>
      <c r="BD146" s="118"/>
      <c r="BE146" s="153" t="s">
        <v>55</v>
      </c>
      <c r="BF146" s="371" t="s">
        <v>1073</v>
      </c>
      <c r="BG146" s="151">
        <v>0.3</v>
      </c>
      <c r="BH146" s="214" t="s">
        <v>1074</v>
      </c>
      <c r="BI146" s="133" t="s">
        <v>2347</v>
      </c>
      <c r="BJ146" s="68">
        <v>43831</v>
      </c>
      <c r="BK146" s="68">
        <v>44195</v>
      </c>
      <c r="BL146" s="133" t="s">
        <v>1084</v>
      </c>
      <c r="BM146" s="245">
        <v>3</v>
      </c>
      <c r="BN146" s="133" t="s">
        <v>1088</v>
      </c>
      <c r="BO146" s="208"/>
      <c r="BP146" s="208"/>
      <c r="BQ146" s="286"/>
      <c r="BR146" s="286"/>
      <c r="BS146" s="286"/>
      <c r="BT146" s="286"/>
      <c r="BU146" s="286"/>
      <c r="BV146" s="286"/>
      <c r="BW146" s="286"/>
      <c r="BX146" s="286"/>
      <c r="BY146" s="286"/>
      <c r="BZ146" s="286"/>
      <c r="CA146" s="286"/>
      <c r="CB146" s="286"/>
      <c r="CC146" s="286"/>
    </row>
    <row r="147" spans="1:81" ht="80.099999999999994" customHeight="1" x14ac:dyDescent="0.3">
      <c r="A147" s="337">
        <v>70</v>
      </c>
      <c r="B147" s="120" t="s">
        <v>841</v>
      </c>
      <c r="C147" s="120" t="s">
        <v>76</v>
      </c>
      <c r="D147" s="118" t="s">
        <v>398</v>
      </c>
      <c r="E147" s="368" t="s">
        <v>1036</v>
      </c>
      <c r="F147" s="133" t="s">
        <v>157</v>
      </c>
      <c r="G147" s="133" t="s">
        <v>157</v>
      </c>
      <c r="H147" s="118" t="s">
        <v>124</v>
      </c>
      <c r="I147" s="133" t="s">
        <v>157</v>
      </c>
      <c r="J147" s="368" t="s">
        <v>1038</v>
      </c>
      <c r="K147" s="134" t="s">
        <v>159</v>
      </c>
      <c r="L147" s="134" t="s">
        <v>167</v>
      </c>
      <c r="M147" s="246" t="s">
        <v>1046</v>
      </c>
      <c r="N147" s="200" t="s">
        <v>1056</v>
      </c>
      <c r="O147" s="134" t="s">
        <v>167</v>
      </c>
      <c r="P147" s="134" t="s">
        <v>167</v>
      </c>
      <c r="Q147" s="120" t="s">
        <v>402</v>
      </c>
      <c r="R147" s="133" t="s">
        <v>1211</v>
      </c>
      <c r="S147" s="206"/>
      <c r="T147" s="206"/>
      <c r="U147" s="118"/>
      <c r="V147" s="118"/>
      <c r="W147" s="133" t="s">
        <v>1061</v>
      </c>
      <c r="X147" s="133" t="s">
        <v>405</v>
      </c>
      <c r="Y147" s="118">
        <v>15</v>
      </c>
      <c r="Z147" s="118">
        <v>15</v>
      </c>
      <c r="AA147" s="118"/>
      <c r="AB147" s="118">
        <v>15</v>
      </c>
      <c r="AC147" s="118"/>
      <c r="AD147" s="118">
        <v>15</v>
      </c>
      <c r="AE147" s="118"/>
      <c r="AF147" s="118"/>
      <c r="AG147" s="118">
        <v>15</v>
      </c>
      <c r="AH147" s="118"/>
      <c r="AI147" s="118">
        <v>15</v>
      </c>
      <c r="AJ147" s="118"/>
      <c r="AK147" s="118">
        <v>10</v>
      </c>
      <c r="AL147" s="69"/>
      <c r="AM147" s="69"/>
      <c r="AN147" s="118">
        <f t="shared" si="4"/>
        <v>100</v>
      </c>
      <c r="AO147" s="118"/>
      <c r="AP147" s="118"/>
      <c r="AQ147" s="118" t="s">
        <v>124</v>
      </c>
      <c r="AR147" s="118"/>
      <c r="AS147" s="69"/>
      <c r="AT147" s="118" t="s">
        <v>124</v>
      </c>
      <c r="AU147" s="118"/>
      <c r="AV147" s="69"/>
      <c r="AW147" s="120" t="s">
        <v>597</v>
      </c>
      <c r="AX147" s="118" t="s">
        <v>598</v>
      </c>
      <c r="AY147" s="118" t="s">
        <v>124</v>
      </c>
      <c r="AZ147" s="118"/>
      <c r="BA147" s="206"/>
      <c r="BB147" s="206"/>
      <c r="BC147" s="198"/>
      <c r="BD147" s="118"/>
      <c r="BE147" s="153" t="s">
        <v>55</v>
      </c>
      <c r="BF147" s="373" t="s">
        <v>1075</v>
      </c>
      <c r="BG147" s="317">
        <v>0.3</v>
      </c>
      <c r="BH147" s="270" t="s">
        <v>1076</v>
      </c>
      <c r="BI147" s="200" t="s">
        <v>2347</v>
      </c>
      <c r="BJ147" s="68">
        <v>43831</v>
      </c>
      <c r="BK147" s="68">
        <v>44195</v>
      </c>
      <c r="BL147" s="200" t="s">
        <v>1084</v>
      </c>
      <c r="BM147" s="269">
        <v>1</v>
      </c>
      <c r="BN147" s="200" t="s">
        <v>1088</v>
      </c>
      <c r="BO147" s="208"/>
      <c r="BP147" s="208"/>
      <c r="BQ147" s="286"/>
      <c r="BR147" s="286"/>
      <c r="BS147" s="286"/>
      <c r="BT147" s="286"/>
      <c r="BU147" s="286"/>
      <c r="BV147" s="286"/>
      <c r="BW147" s="286"/>
      <c r="BX147" s="286"/>
      <c r="BY147" s="286"/>
      <c r="BZ147" s="286"/>
      <c r="CA147" s="286"/>
      <c r="CB147" s="286"/>
      <c r="CC147" s="286"/>
    </row>
    <row r="148" spans="1:81" ht="143.25" customHeight="1" x14ac:dyDescent="0.3">
      <c r="A148" s="350">
        <v>72</v>
      </c>
      <c r="B148" s="120" t="s">
        <v>841</v>
      </c>
      <c r="C148" s="120" t="s">
        <v>76</v>
      </c>
      <c r="D148" s="118" t="s">
        <v>398</v>
      </c>
      <c r="E148" s="241" t="s">
        <v>1352</v>
      </c>
      <c r="F148" s="208" t="s">
        <v>124</v>
      </c>
      <c r="G148" s="208" t="s">
        <v>124</v>
      </c>
      <c r="H148" s="133" t="s">
        <v>124</v>
      </c>
      <c r="I148" s="200" t="s">
        <v>157</v>
      </c>
      <c r="J148" s="133" t="s">
        <v>1353</v>
      </c>
      <c r="K148" s="240" t="s">
        <v>159</v>
      </c>
      <c r="L148" s="240" t="s">
        <v>167</v>
      </c>
      <c r="M148" s="217" t="s">
        <v>1354</v>
      </c>
      <c r="N148" s="133" t="s">
        <v>1355</v>
      </c>
      <c r="O148" s="240" t="s">
        <v>167</v>
      </c>
      <c r="P148" s="240" t="s">
        <v>167</v>
      </c>
      <c r="Q148" s="120" t="s">
        <v>402</v>
      </c>
      <c r="R148" s="133" t="s">
        <v>1356</v>
      </c>
      <c r="S148" s="208">
        <v>3</v>
      </c>
      <c r="T148" s="208">
        <v>4</v>
      </c>
      <c r="U148" s="208" t="s">
        <v>404</v>
      </c>
      <c r="V148" s="178"/>
      <c r="W148" s="293" t="s">
        <v>1357</v>
      </c>
      <c r="X148" s="200" t="s">
        <v>405</v>
      </c>
      <c r="Y148" s="207">
        <v>15</v>
      </c>
      <c r="Z148" s="207">
        <v>15</v>
      </c>
      <c r="AA148" s="207"/>
      <c r="AB148" s="207">
        <v>15</v>
      </c>
      <c r="AC148" s="207"/>
      <c r="AD148" s="207">
        <v>15</v>
      </c>
      <c r="AE148" s="207"/>
      <c r="AF148" s="207"/>
      <c r="AG148" s="207">
        <v>15</v>
      </c>
      <c r="AH148" s="207"/>
      <c r="AI148" s="207">
        <v>15</v>
      </c>
      <c r="AJ148" s="207"/>
      <c r="AK148" s="207">
        <v>10</v>
      </c>
      <c r="AL148" s="302"/>
      <c r="AM148" s="302"/>
      <c r="AN148" s="118">
        <f t="shared" si="4"/>
        <v>100</v>
      </c>
      <c r="AO148" s="207"/>
      <c r="AP148" s="207"/>
      <c r="AQ148" s="207" t="s">
        <v>124</v>
      </c>
      <c r="AR148" s="207"/>
      <c r="AS148" s="302"/>
      <c r="AT148" s="207" t="s">
        <v>124</v>
      </c>
      <c r="AU148" s="207"/>
      <c r="AV148" s="302"/>
      <c r="AW148" s="301" t="s">
        <v>597</v>
      </c>
      <c r="AX148" s="207" t="s">
        <v>598</v>
      </c>
      <c r="AY148" s="207" t="s">
        <v>124</v>
      </c>
      <c r="AZ148" s="208"/>
      <c r="BA148" s="208">
        <v>1</v>
      </c>
      <c r="BB148" s="208">
        <v>4</v>
      </c>
      <c r="BC148" s="198" t="s">
        <v>407</v>
      </c>
      <c r="BD148" s="67"/>
      <c r="BE148" s="242" t="s">
        <v>55</v>
      </c>
      <c r="BF148" s="425" t="s">
        <v>1930</v>
      </c>
      <c r="BG148" s="244">
        <v>1</v>
      </c>
      <c r="BH148" s="425" t="s">
        <v>1931</v>
      </c>
      <c r="BI148" s="282" t="s">
        <v>2322</v>
      </c>
      <c r="BJ148" s="68">
        <v>43831</v>
      </c>
      <c r="BK148" s="68">
        <v>44195</v>
      </c>
      <c r="BL148" s="296" t="s">
        <v>1361</v>
      </c>
      <c r="BM148" s="430">
        <v>1</v>
      </c>
      <c r="BN148" s="431" t="s">
        <v>1929</v>
      </c>
      <c r="BO148" s="208"/>
      <c r="BP148" s="208"/>
      <c r="BQ148" s="286"/>
      <c r="BR148" s="286"/>
      <c r="BS148" s="286"/>
      <c r="BT148" s="286"/>
      <c r="BU148" s="286"/>
      <c r="BV148" s="286"/>
      <c r="BW148" s="286"/>
      <c r="BX148" s="286"/>
      <c r="BY148" s="286"/>
      <c r="BZ148" s="286"/>
      <c r="CA148" s="286"/>
      <c r="CB148" s="286"/>
      <c r="CC148" s="286"/>
    </row>
    <row r="149" spans="1:81" ht="144.75" customHeight="1" x14ac:dyDescent="0.3">
      <c r="A149" s="350">
        <v>73</v>
      </c>
      <c r="B149" s="120" t="s">
        <v>841</v>
      </c>
      <c r="C149" s="120" t="s">
        <v>76</v>
      </c>
      <c r="D149" s="118" t="s">
        <v>398</v>
      </c>
      <c r="E149" s="241" t="s">
        <v>1352</v>
      </c>
      <c r="F149" s="208" t="s">
        <v>124</v>
      </c>
      <c r="G149" s="208" t="s">
        <v>124</v>
      </c>
      <c r="H149" s="133" t="s">
        <v>124</v>
      </c>
      <c r="I149" s="200" t="s">
        <v>157</v>
      </c>
      <c r="J149" s="133" t="s">
        <v>1353</v>
      </c>
      <c r="K149" s="240" t="s">
        <v>159</v>
      </c>
      <c r="L149" s="240" t="s">
        <v>167</v>
      </c>
      <c r="M149" s="217" t="s">
        <v>1354</v>
      </c>
      <c r="N149" s="133" t="s">
        <v>1355</v>
      </c>
      <c r="O149" s="240" t="s">
        <v>167</v>
      </c>
      <c r="P149" s="240" t="s">
        <v>167</v>
      </c>
      <c r="Q149" s="120" t="s">
        <v>402</v>
      </c>
      <c r="R149" s="133" t="s">
        <v>1356</v>
      </c>
      <c r="S149" s="208">
        <v>3</v>
      </c>
      <c r="T149" s="208">
        <v>4</v>
      </c>
      <c r="U149" s="208" t="s">
        <v>404</v>
      </c>
      <c r="V149" s="178"/>
      <c r="W149" s="293" t="s">
        <v>1357</v>
      </c>
      <c r="X149" s="200" t="s">
        <v>405</v>
      </c>
      <c r="Y149" s="207">
        <v>15</v>
      </c>
      <c r="Z149" s="207">
        <v>15</v>
      </c>
      <c r="AA149" s="207"/>
      <c r="AB149" s="207">
        <v>15</v>
      </c>
      <c r="AC149" s="207"/>
      <c r="AD149" s="207">
        <v>15</v>
      </c>
      <c r="AE149" s="207"/>
      <c r="AF149" s="207"/>
      <c r="AG149" s="207">
        <v>15</v>
      </c>
      <c r="AH149" s="207"/>
      <c r="AI149" s="207">
        <v>15</v>
      </c>
      <c r="AJ149" s="207"/>
      <c r="AK149" s="207">
        <v>10</v>
      </c>
      <c r="AL149" s="302"/>
      <c r="AM149" s="302"/>
      <c r="AN149" s="118">
        <f t="shared" si="4"/>
        <v>100</v>
      </c>
      <c r="AO149" s="207"/>
      <c r="AP149" s="207"/>
      <c r="AQ149" s="207" t="s">
        <v>124</v>
      </c>
      <c r="AR149" s="207"/>
      <c r="AS149" s="302"/>
      <c r="AT149" s="207" t="s">
        <v>124</v>
      </c>
      <c r="AU149" s="207"/>
      <c r="AV149" s="302"/>
      <c r="AW149" s="301" t="s">
        <v>597</v>
      </c>
      <c r="AX149" s="207" t="s">
        <v>598</v>
      </c>
      <c r="AY149" s="207" t="s">
        <v>124</v>
      </c>
      <c r="AZ149" s="208"/>
      <c r="BA149" s="208">
        <v>1</v>
      </c>
      <c r="BB149" s="208">
        <v>4</v>
      </c>
      <c r="BC149" s="198" t="s">
        <v>407</v>
      </c>
      <c r="BD149" s="67"/>
      <c r="BE149" s="242" t="s">
        <v>55</v>
      </c>
      <c r="BF149" s="425" t="s">
        <v>1358</v>
      </c>
      <c r="BG149" s="244">
        <v>1</v>
      </c>
      <c r="BH149" s="296" t="s">
        <v>1362</v>
      </c>
      <c r="BI149" s="282" t="s">
        <v>2343</v>
      </c>
      <c r="BJ149" s="68">
        <v>43831</v>
      </c>
      <c r="BK149" s="68">
        <v>44195</v>
      </c>
      <c r="BL149" s="296" t="s">
        <v>1361</v>
      </c>
      <c r="BM149" s="430">
        <v>1</v>
      </c>
      <c r="BN149" s="431" t="s">
        <v>1929</v>
      </c>
      <c r="BO149" s="208"/>
      <c r="BP149" s="208"/>
      <c r="BQ149" s="286"/>
      <c r="BR149" s="286"/>
      <c r="BS149" s="286"/>
      <c r="BT149" s="286"/>
      <c r="BU149" s="286"/>
      <c r="BV149" s="286"/>
      <c r="BW149" s="286"/>
      <c r="BX149" s="286"/>
      <c r="BY149" s="286"/>
      <c r="BZ149" s="286"/>
      <c r="CA149" s="286"/>
      <c r="CB149" s="286"/>
      <c r="CC149" s="286"/>
    </row>
    <row r="150" spans="1:81" ht="165.75" customHeight="1" x14ac:dyDescent="0.3">
      <c r="A150" s="350">
        <v>74</v>
      </c>
      <c r="B150" s="120" t="s">
        <v>841</v>
      </c>
      <c r="C150" s="120" t="s">
        <v>76</v>
      </c>
      <c r="D150" s="118" t="s">
        <v>398</v>
      </c>
      <c r="E150" s="241" t="s">
        <v>1352</v>
      </c>
      <c r="F150" s="208" t="s">
        <v>124</v>
      </c>
      <c r="G150" s="208" t="s">
        <v>124</v>
      </c>
      <c r="H150" s="133" t="s">
        <v>124</v>
      </c>
      <c r="I150" s="200" t="s">
        <v>157</v>
      </c>
      <c r="J150" s="133" t="s">
        <v>1353</v>
      </c>
      <c r="K150" s="240" t="s">
        <v>159</v>
      </c>
      <c r="L150" s="240" t="s">
        <v>167</v>
      </c>
      <c r="M150" s="217" t="s">
        <v>1354</v>
      </c>
      <c r="N150" s="133" t="s">
        <v>1355</v>
      </c>
      <c r="O150" s="240" t="s">
        <v>167</v>
      </c>
      <c r="P150" s="240" t="s">
        <v>167</v>
      </c>
      <c r="Q150" s="120" t="s">
        <v>402</v>
      </c>
      <c r="R150" s="133" t="s">
        <v>1356</v>
      </c>
      <c r="S150" s="208">
        <v>3</v>
      </c>
      <c r="T150" s="208">
        <v>4</v>
      </c>
      <c r="U150" s="208" t="s">
        <v>404</v>
      </c>
      <c r="V150" s="178"/>
      <c r="W150" s="293" t="s">
        <v>1357</v>
      </c>
      <c r="X150" s="200" t="s">
        <v>405</v>
      </c>
      <c r="Y150" s="207">
        <v>15</v>
      </c>
      <c r="Z150" s="207">
        <v>15</v>
      </c>
      <c r="AA150" s="207"/>
      <c r="AB150" s="207">
        <v>15</v>
      </c>
      <c r="AC150" s="207"/>
      <c r="AD150" s="207">
        <v>15</v>
      </c>
      <c r="AE150" s="207"/>
      <c r="AF150" s="207"/>
      <c r="AG150" s="207">
        <v>15</v>
      </c>
      <c r="AH150" s="207"/>
      <c r="AI150" s="207">
        <v>15</v>
      </c>
      <c r="AJ150" s="207"/>
      <c r="AK150" s="207">
        <v>10</v>
      </c>
      <c r="AL150" s="302"/>
      <c r="AM150" s="302"/>
      <c r="AN150" s="118">
        <f t="shared" si="4"/>
        <v>100</v>
      </c>
      <c r="AO150" s="207"/>
      <c r="AP150" s="207"/>
      <c r="AQ150" s="207" t="s">
        <v>124</v>
      </c>
      <c r="AR150" s="207"/>
      <c r="AS150" s="302"/>
      <c r="AT150" s="207" t="s">
        <v>124</v>
      </c>
      <c r="AU150" s="207"/>
      <c r="AV150" s="302"/>
      <c r="AW150" s="301" t="s">
        <v>597</v>
      </c>
      <c r="AX150" s="207" t="s">
        <v>598</v>
      </c>
      <c r="AY150" s="207" t="s">
        <v>124</v>
      </c>
      <c r="AZ150" s="208"/>
      <c r="BA150" s="208">
        <v>1</v>
      </c>
      <c r="BB150" s="208">
        <v>4</v>
      </c>
      <c r="BC150" s="198" t="s">
        <v>407</v>
      </c>
      <c r="BD150" s="67"/>
      <c r="BE150" s="242" t="s">
        <v>55</v>
      </c>
      <c r="BF150" s="413" t="s">
        <v>1358</v>
      </c>
      <c r="BG150" s="244">
        <v>1</v>
      </c>
      <c r="BH150" s="296" t="s">
        <v>1747</v>
      </c>
      <c r="BI150" s="282" t="s">
        <v>2309</v>
      </c>
      <c r="BJ150" s="68">
        <v>43831</v>
      </c>
      <c r="BK150" s="68">
        <v>44195</v>
      </c>
      <c r="BL150" s="296" t="s">
        <v>1361</v>
      </c>
      <c r="BM150" s="430">
        <v>1</v>
      </c>
      <c r="BN150" s="431" t="s">
        <v>1929</v>
      </c>
      <c r="BO150" s="208"/>
      <c r="BP150" s="208"/>
      <c r="BQ150" s="286"/>
      <c r="BR150" s="286"/>
      <c r="BS150" s="286"/>
      <c r="BT150" s="286"/>
      <c r="BU150" s="286"/>
      <c r="BV150" s="286"/>
      <c r="BW150" s="286"/>
      <c r="BX150" s="286"/>
      <c r="BY150" s="286"/>
      <c r="BZ150" s="286"/>
      <c r="CA150" s="286"/>
      <c r="CB150" s="286"/>
      <c r="CC150" s="286"/>
    </row>
    <row r="151" spans="1:81" ht="119.25" customHeight="1" x14ac:dyDescent="0.3">
      <c r="A151" s="350">
        <v>75</v>
      </c>
      <c r="B151" s="120" t="s">
        <v>841</v>
      </c>
      <c r="C151" s="120" t="s">
        <v>76</v>
      </c>
      <c r="D151" s="118" t="s">
        <v>398</v>
      </c>
      <c r="E151" s="304" t="s">
        <v>1364</v>
      </c>
      <c r="F151" s="208" t="s">
        <v>124</v>
      </c>
      <c r="G151" s="208" t="s">
        <v>124</v>
      </c>
      <c r="H151" s="133" t="s">
        <v>124</v>
      </c>
      <c r="I151" s="200" t="s">
        <v>157</v>
      </c>
      <c r="J151" s="199" t="s">
        <v>1365</v>
      </c>
      <c r="K151" s="240" t="s">
        <v>159</v>
      </c>
      <c r="L151" s="240" t="s">
        <v>167</v>
      </c>
      <c r="M151" s="246" t="s">
        <v>1366</v>
      </c>
      <c r="N151" s="217" t="s">
        <v>1367</v>
      </c>
      <c r="O151" s="240" t="s">
        <v>167</v>
      </c>
      <c r="P151" s="240" t="s">
        <v>167</v>
      </c>
      <c r="Q151" s="120" t="s">
        <v>402</v>
      </c>
      <c r="R151" s="133" t="s">
        <v>1368</v>
      </c>
      <c r="S151" s="208">
        <v>4</v>
      </c>
      <c r="T151" s="208">
        <v>5</v>
      </c>
      <c r="U151" s="208" t="s">
        <v>404</v>
      </c>
      <c r="V151" s="178"/>
      <c r="W151" s="293" t="s">
        <v>1369</v>
      </c>
      <c r="X151" s="133" t="s">
        <v>405</v>
      </c>
      <c r="Y151" s="207">
        <v>15</v>
      </c>
      <c r="Z151" s="207">
        <v>15</v>
      </c>
      <c r="AA151" s="207"/>
      <c r="AB151" s="207">
        <v>15</v>
      </c>
      <c r="AC151" s="207"/>
      <c r="AD151" s="207">
        <v>15</v>
      </c>
      <c r="AE151" s="207"/>
      <c r="AF151" s="207"/>
      <c r="AG151" s="207">
        <v>15</v>
      </c>
      <c r="AH151" s="207"/>
      <c r="AI151" s="207">
        <v>15</v>
      </c>
      <c r="AJ151" s="207"/>
      <c r="AK151" s="207">
        <v>10</v>
      </c>
      <c r="AL151" s="302"/>
      <c r="AM151" s="302"/>
      <c r="AN151" s="118">
        <f t="shared" si="4"/>
        <v>100</v>
      </c>
      <c r="AO151" s="207"/>
      <c r="AP151" s="207"/>
      <c r="AQ151" s="207" t="s">
        <v>124</v>
      </c>
      <c r="AR151" s="207"/>
      <c r="AS151" s="302"/>
      <c r="AT151" s="207" t="s">
        <v>124</v>
      </c>
      <c r="AU151" s="207"/>
      <c r="AV151" s="302"/>
      <c r="AW151" s="301" t="s">
        <v>597</v>
      </c>
      <c r="AX151" s="207" t="s">
        <v>598</v>
      </c>
      <c r="AY151" s="207" t="s">
        <v>124</v>
      </c>
      <c r="AZ151" s="208"/>
      <c r="BA151" s="208">
        <v>2</v>
      </c>
      <c r="BB151" s="208">
        <v>5</v>
      </c>
      <c r="BC151" s="212" t="s">
        <v>404</v>
      </c>
      <c r="BD151" s="278"/>
      <c r="BE151" s="133" t="s">
        <v>55</v>
      </c>
      <c r="BF151" s="425" t="s">
        <v>2259</v>
      </c>
      <c r="BG151" s="244">
        <v>1</v>
      </c>
      <c r="BH151" s="413" t="s">
        <v>1932</v>
      </c>
      <c r="BI151" s="248" t="s">
        <v>2303</v>
      </c>
      <c r="BJ151" s="68">
        <v>43831</v>
      </c>
      <c r="BK151" s="68">
        <v>44195</v>
      </c>
      <c r="BL151" s="247" t="s">
        <v>1371</v>
      </c>
      <c r="BM151" s="162">
        <v>2</v>
      </c>
      <c r="BN151" s="247" t="s">
        <v>1372</v>
      </c>
      <c r="BO151" s="208"/>
      <c r="BP151" s="208"/>
      <c r="BQ151" s="286"/>
      <c r="BR151" s="286"/>
      <c r="BS151" s="286"/>
      <c r="BT151" s="286"/>
      <c r="BU151" s="286"/>
      <c r="BV151" s="286"/>
      <c r="BW151" s="286"/>
      <c r="BX151" s="286"/>
      <c r="BY151" s="286"/>
      <c r="BZ151" s="286"/>
      <c r="CA151" s="286"/>
      <c r="CB151" s="286"/>
      <c r="CC151" s="286"/>
    </row>
    <row r="152" spans="1:81" ht="119.25" customHeight="1" x14ac:dyDescent="0.3">
      <c r="A152" s="350">
        <v>76</v>
      </c>
      <c r="B152" s="120" t="s">
        <v>841</v>
      </c>
      <c r="C152" s="120" t="s">
        <v>76</v>
      </c>
      <c r="D152" s="118" t="s">
        <v>398</v>
      </c>
      <c r="E152" s="304" t="s">
        <v>1364</v>
      </c>
      <c r="F152" s="208" t="s">
        <v>124</v>
      </c>
      <c r="G152" s="208" t="s">
        <v>124</v>
      </c>
      <c r="H152" s="133" t="s">
        <v>124</v>
      </c>
      <c r="I152" s="200" t="s">
        <v>157</v>
      </c>
      <c r="J152" s="199" t="s">
        <v>1365</v>
      </c>
      <c r="K152" s="240" t="s">
        <v>159</v>
      </c>
      <c r="L152" s="240" t="s">
        <v>167</v>
      </c>
      <c r="M152" s="246" t="s">
        <v>1366</v>
      </c>
      <c r="N152" s="217" t="s">
        <v>1367</v>
      </c>
      <c r="O152" s="240" t="s">
        <v>167</v>
      </c>
      <c r="P152" s="240" t="s">
        <v>167</v>
      </c>
      <c r="Q152" s="120" t="s">
        <v>402</v>
      </c>
      <c r="R152" s="133" t="s">
        <v>1368</v>
      </c>
      <c r="S152" s="208">
        <v>4</v>
      </c>
      <c r="T152" s="208">
        <v>5</v>
      </c>
      <c r="U152" s="208" t="s">
        <v>404</v>
      </c>
      <c r="V152" s="178"/>
      <c r="W152" s="293" t="s">
        <v>1369</v>
      </c>
      <c r="X152" s="133" t="s">
        <v>405</v>
      </c>
      <c r="Y152" s="207">
        <v>15</v>
      </c>
      <c r="Z152" s="207">
        <v>15</v>
      </c>
      <c r="AA152" s="207"/>
      <c r="AB152" s="207">
        <v>15</v>
      </c>
      <c r="AC152" s="207"/>
      <c r="AD152" s="207">
        <v>15</v>
      </c>
      <c r="AE152" s="207"/>
      <c r="AF152" s="207"/>
      <c r="AG152" s="207">
        <v>15</v>
      </c>
      <c r="AH152" s="207"/>
      <c r="AI152" s="207">
        <v>15</v>
      </c>
      <c r="AJ152" s="207"/>
      <c r="AK152" s="207">
        <v>10</v>
      </c>
      <c r="AL152" s="302"/>
      <c r="AM152" s="302"/>
      <c r="AN152" s="118">
        <f t="shared" si="4"/>
        <v>100</v>
      </c>
      <c r="AO152" s="207"/>
      <c r="AP152" s="207"/>
      <c r="AQ152" s="207" t="s">
        <v>124</v>
      </c>
      <c r="AR152" s="207"/>
      <c r="AS152" s="302"/>
      <c r="AT152" s="207" t="s">
        <v>124</v>
      </c>
      <c r="AU152" s="207"/>
      <c r="AV152" s="302"/>
      <c r="AW152" s="301" t="s">
        <v>597</v>
      </c>
      <c r="AX152" s="207" t="s">
        <v>598</v>
      </c>
      <c r="AY152" s="207" t="s">
        <v>124</v>
      </c>
      <c r="AZ152" s="208"/>
      <c r="BA152" s="208">
        <v>2</v>
      </c>
      <c r="BB152" s="208">
        <v>5</v>
      </c>
      <c r="BC152" s="212" t="s">
        <v>404</v>
      </c>
      <c r="BD152" s="278"/>
      <c r="BE152" s="133" t="s">
        <v>55</v>
      </c>
      <c r="BF152" s="607" t="s">
        <v>2260</v>
      </c>
      <c r="BG152" s="244">
        <v>0.6</v>
      </c>
      <c r="BH152" s="161" t="s">
        <v>1937</v>
      </c>
      <c r="BI152" s="248" t="s">
        <v>2327</v>
      </c>
      <c r="BJ152" s="68">
        <v>43831</v>
      </c>
      <c r="BK152" s="68">
        <v>44195</v>
      </c>
      <c r="BL152" s="247" t="s">
        <v>1371</v>
      </c>
      <c r="BM152" s="430">
        <v>1</v>
      </c>
      <c r="BN152" s="247" t="s">
        <v>1373</v>
      </c>
      <c r="BO152" s="208"/>
      <c r="BP152" s="208"/>
      <c r="BQ152" s="286"/>
      <c r="BR152" s="286"/>
      <c r="BS152" s="286"/>
      <c r="BT152" s="286"/>
      <c r="BU152" s="286"/>
      <c r="BV152" s="286"/>
      <c r="BW152" s="286"/>
      <c r="BX152" s="286"/>
      <c r="BY152" s="286"/>
      <c r="BZ152" s="286"/>
      <c r="CA152" s="286"/>
      <c r="CB152" s="286"/>
      <c r="CC152" s="286"/>
    </row>
    <row r="153" spans="1:81" ht="119.25" customHeight="1" x14ac:dyDescent="0.3">
      <c r="A153" s="350">
        <v>76</v>
      </c>
      <c r="B153" s="120" t="s">
        <v>841</v>
      </c>
      <c r="C153" s="120" t="s">
        <v>76</v>
      </c>
      <c r="D153" s="118" t="s">
        <v>398</v>
      </c>
      <c r="E153" s="304" t="s">
        <v>1364</v>
      </c>
      <c r="F153" s="208" t="s">
        <v>124</v>
      </c>
      <c r="G153" s="208" t="s">
        <v>124</v>
      </c>
      <c r="H153" s="133" t="s">
        <v>124</v>
      </c>
      <c r="I153" s="200" t="s">
        <v>157</v>
      </c>
      <c r="J153" s="199" t="s">
        <v>1365</v>
      </c>
      <c r="K153" s="240" t="s">
        <v>159</v>
      </c>
      <c r="L153" s="240" t="s">
        <v>167</v>
      </c>
      <c r="M153" s="246" t="s">
        <v>1366</v>
      </c>
      <c r="N153" s="217" t="s">
        <v>1367</v>
      </c>
      <c r="O153" s="240" t="s">
        <v>167</v>
      </c>
      <c r="P153" s="240" t="s">
        <v>167</v>
      </c>
      <c r="Q153" s="120" t="s">
        <v>402</v>
      </c>
      <c r="R153" s="133" t="s">
        <v>1368</v>
      </c>
      <c r="S153" s="208">
        <v>4</v>
      </c>
      <c r="T153" s="208">
        <v>5</v>
      </c>
      <c r="U153" s="208" t="s">
        <v>404</v>
      </c>
      <c r="V153" s="178"/>
      <c r="W153" s="293" t="s">
        <v>1369</v>
      </c>
      <c r="X153" s="133" t="s">
        <v>405</v>
      </c>
      <c r="Y153" s="207">
        <v>15</v>
      </c>
      <c r="Z153" s="207">
        <v>15</v>
      </c>
      <c r="AA153" s="207"/>
      <c r="AB153" s="207">
        <v>15</v>
      </c>
      <c r="AC153" s="207"/>
      <c r="AD153" s="207">
        <v>15</v>
      </c>
      <c r="AE153" s="207"/>
      <c r="AF153" s="207"/>
      <c r="AG153" s="207">
        <v>15</v>
      </c>
      <c r="AH153" s="207"/>
      <c r="AI153" s="207">
        <v>15</v>
      </c>
      <c r="AJ153" s="207"/>
      <c r="AK153" s="207">
        <v>10</v>
      </c>
      <c r="AL153" s="302"/>
      <c r="AM153" s="302"/>
      <c r="AN153" s="118">
        <f t="shared" si="4"/>
        <v>100</v>
      </c>
      <c r="AO153" s="207"/>
      <c r="AP153" s="207"/>
      <c r="AQ153" s="207" t="s">
        <v>124</v>
      </c>
      <c r="AR153" s="207"/>
      <c r="AS153" s="302"/>
      <c r="AT153" s="207" t="s">
        <v>124</v>
      </c>
      <c r="AU153" s="207"/>
      <c r="AV153" s="302"/>
      <c r="AW153" s="301" t="s">
        <v>597</v>
      </c>
      <c r="AX153" s="207" t="s">
        <v>598</v>
      </c>
      <c r="AY153" s="207" t="s">
        <v>124</v>
      </c>
      <c r="AZ153" s="208"/>
      <c r="BA153" s="208">
        <v>2</v>
      </c>
      <c r="BB153" s="208">
        <v>5</v>
      </c>
      <c r="BC153" s="212" t="s">
        <v>404</v>
      </c>
      <c r="BD153" s="278"/>
      <c r="BE153" s="133" t="s">
        <v>55</v>
      </c>
      <c r="BF153" s="413" t="s">
        <v>2261</v>
      </c>
      <c r="BG153" s="244">
        <v>0.4</v>
      </c>
      <c r="BH153" s="161" t="s">
        <v>1374</v>
      </c>
      <c r="BI153" s="248" t="s">
        <v>2327</v>
      </c>
      <c r="BJ153" s="68">
        <v>43831</v>
      </c>
      <c r="BK153" s="68">
        <v>44195</v>
      </c>
      <c r="BL153" s="247" t="s">
        <v>1371</v>
      </c>
      <c r="BM153" s="162">
        <v>2</v>
      </c>
      <c r="BN153" s="247" t="s">
        <v>1372</v>
      </c>
      <c r="BO153" s="208"/>
      <c r="BP153" s="208"/>
      <c r="BQ153" s="286"/>
      <c r="BR153" s="286"/>
      <c r="BS153" s="286"/>
      <c r="BT153" s="286"/>
      <c r="BU153" s="286"/>
      <c r="BV153" s="286"/>
      <c r="BW153" s="286"/>
      <c r="BX153" s="286"/>
      <c r="BY153" s="286"/>
      <c r="BZ153" s="286"/>
      <c r="CA153" s="286"/>
      <c r="CB153" s="286"/>
      <c r="CC153" s="286"/>
    </row>
    <row r="154" spans="1:81" ht="119.25" customHeight="1" x14ac:dyDescent="0.3">
      <c r="A154" s="350">
        <v>77</v>
      </c>
      <c r="B154" s="120" t="s">
        <v>841</v>
      </c>
      <c r="C154" s="120" t="s">
        <v>76</v>
      </c>
      <c r="D154" s="118" t="s">
        <v>398</v>
      </c>
      <c r="E154" s="304" t="s">
        <v>1364</v>
      </c>
      <c r="F154" s="208" t="s">
        <v>124</v>
      </c>
      <c r="G154" s="208" t="s">
        <v>124</v>
      </c>
      <c r="H154" s="133" t="s">
        <v>124</v>
      </c>
      <c r="I154" s="200" t="s">
        <v>157</v>
      </c>
      <c r="J154" s="199" t="s">
        <v>1365</v>
      </c>
      <c r="K154" s="240" t="s">
        <v>159</v>
      </c>
      <c r="L154" s="240" t="s">
        <v>167</v>
      </c>
      <c r="M154" s="246" t="s">
        <v>1366</v>
      </c>
      <c r="N154" s="133" t="s">
        <v>1367</v>
      </c>
      <c r="O154" s="240" t="s">
        <v>167</v>
      </c>
      <c r="P154" s="240" t="s">
        <v>167</v>
      </c>
      <c r="Q154" s="120" t="s">
        <v>402</v>
      </c>
      <c r="R154" s="133" t="s">
        <v>1356</v>
      </c>
      <c r="S154" s="208">
        <v>4</v>
      </c>
      <c r="T154" s="208">
        <v>5</v>
      </c>
      <c r="U154" s="208" t="s">
        <v>404</v>
      </c>
      <c r="V154" s="178"/>
      <c r="W154" s="293" t="s">
        <v>1369</v>
      </c>
      <c r="X154" s="133" t="s">
        <v>405</v>
      </c>
      <c r="Y154" s="207">
        <v>15</v>
      </c>
      <c r="Z154" s="207">
        <v>15</v>
      </c>
      <c r="AA154" s="207"/>
      <c r="AB154" s="207">
        <v>15</v>
      </c>
      <c r="AC154" s="207"/>
      <c r="AD154" s="207">
        <v>15</v>
      </c>
      <c r="AE154" s="207"/>
      <c r="AF154" s="207"/>
      <c r="AG154" s="207">
        <v>15</v>
      </c>
      <c r="AH154" s="207"/>
      <c r="AI154" s="207">
        <v>15</v>
      </c>
      <c r="AJ154" s="207"/>
      <c r="AK154" s="207">
        <v>10</v>
      </c>
      <c r="AL154" s="302"/>
      <c r="AM154" s="302"/>
      <c r="AN154" s="118">
        <f t="shared" si="4"/>
        <v>100</v>
      </c>
      <c r="AO154" s="207"/>
      <c r="AP154" s="207"/>
      <c r="AQ154" s="207" t="s">
        <v>124</v>
      </c>
      <c r="AR154" s="207"/>
      <c r="AS154" s="302"/>
      <c r="AT154" s="207" t="s">
        <v>124</v>
      </c>
      <c r="AU154" s="207"/>
      <c r="AV154" s="302"/>
      <c r="AW154" s="301" t="s">
        <v>597</v>
      </c>
      <c r="AX154" s="207" t="s">
        <v>598</v>
      </c>
      <c r="AY154" s="207" t="s">
        <v>124</v>
      </c>
      <c r="AZ154" s="208"/>
      <c r="BA154" s="208">
        <v>2</v>
      </c>
      <c r="BB154" s="208">
        <v>5</v>
      </c>
      <c r="BC154" s="212" t="s">
        <v>404</v>
      </c>
      <c r="BD154" s="278"/>
      <c r="BE154" s="133" t="s">
        <v>55</v>
      </c>
      <c r="BF154" s="413" t="s">
        <v>2262</v>
      </c>
      <c r="BG154" s="244">
        <v>1</v>
      </c>
      <c r="BH154" s="161" t="s">
        <v>1370</v>
      </c>
      <c r="BI154" s="248" t="s">
        <v>2322</v>
      </c>
      <c r="BJ154" s="68">
        <v>43831</v>
      </c>
      <c r="BK154" s="68">
        <v>44195</v>
      </c>
      <c r="BL154" s="247" t="s">
        <v>1371</v>
      </c>
      <c r="BM154" s="162">
        <v>2</v>
      </c>
      <c r="BN154" s="247" t="s">
        <v>1372</v>
      </c>
      <c r="BO154" s="208"/>
      <c r="BP154" s="208"/>
      <c r="BQ154" s="286"/>
      <c r="BR154" s="286"/>
      <c r="BS154" s="286"/>
      <c r="BT154" s="286"/>
      <c r="BU154" s="286"/>
      <c r="BV154" s="286"/>
      <c r="BW154" s="286"/>
      <c r="BX154" s="286"/>
      <c r="BY154" s="286"/>
      <c r="BZ154" s="286"/>
      <c r="CA154" s="286"/>
      <c r="CB154" s="286"/>
      <c r="CC154" s="286"/>
    </row>
    <row r="155" spans="1:81" ht="119.25" customHeight="1" x14ac:dyDescent="0.3">
      <c r="A155" s="350">
        <v>78</v>
      </c>
      <c r="B155" s="120" t="s">
        <v>841</v>
      </c>
      <c r="C155" s="120" t="s">
        <v>76</v>
      </c>
      <c r="D155" s="118" t="s">
        <v>398</v>
      </c>
      <c r="E155" s="304" t="s">
        <v>1364</v>
      </c>
      <c r="F155" s="208" t="s">
        <v>124</v>
      </c>
      <c r="G155" s="208" t="s">
        <v>124</v>
      </c>
      <c r="H155" s="133" t="s">
        <v>124</v>
      </c>
      <c r="I155" s="200" t="s">
        <v>157</v>
      </c>
      <c r="J155" s="199" t="s">
        <v>1365</v>
      </c>
      <c r="K155" s="240" t="s">
        <v>159</v>
      </c>
      <c r="L155" s="240" t="s">
        <v>167</v>
      </c>
      <c r="M155" s="246" t="s">
        <v>1366</v>
      </c>
      <c r="N155" s="133" t="s">
        <v>1367</v>
      </c>
      <c r="O155" s="240" t="s">
        <v>167</v>
      </c>
      <c r="P155" s="240" t="s">
        <v>167</v>
      </c>
      <c r="Q155" s="120" t="s">
        <v>402</v>
      </c>
      <c r="R155" s="133" t="s">
        <v>1368</v>
      </c>
      <c r="S155" s="208">
        <v>4</v>
      </c>
      <c r="T155" s="208">
        <v>5</v>
      </c>
      <c r="U155" s="208" t="s">
        <v>404</v>
      </c>
      <c r="V155" s="178"/>
      <c r="W155" s="293" t="s">
        <v>1369</v>
      </c>
      <c r="X155" s="133" t="s">
        <v>405</v>
      </c>
      <c r="Y155" s="207">
        <v>15</v>
      </c>
      <c r="Z155" s="207">
        <v>15</v>
      </c>
      <c r="AA155" s="207"/>
      <c r="AB155" s="207">
        <v>15</v>
      </c>
      <c r="AC155" s="207"/>
      <c r="AD155" s="207">
        <v>15</v>
      </c>
      <c r="AE155" s="207"/>
      <c r="AF155" s="207"/>
      <c r="AG155" s="207">
        <v>15</v>
      </c>
      <c r="AH155" s="207"/>
      <c r="AI155" s="207">
        <v>15</v>
      </c>
      <c r="AJ155" s="207"/>
      <c r="AK155" s="207">
        <v>10</v>
      </c>
      <c r="AL155" s="302"/>
      <c r="AM155" s="302"/>
      <c r="AN155" s="118">
        <f t="shared" si="4"/>
        <v>100</v>
      </c>
      <c r="AO155" s="207"/>
      <c r="AP155" s="207"/>
      <c r="AQ155" s="207" t="s">
        <v>124</v>
      </c>
      <c r="AR155" s="207"/>
      <c r="AS155" s="302"/>
      <c r="AT155" s="207" t="s">
        <v>124</v>
      </c>
      <c r="AU155" s="207"/>
      <c r="AV155" s="302"/>
      <c r="AW155" s="301" t="s">
        <v>597</v>
      </c>
      <c r="AX155" s="207" t="s">
        <v>598</v>
      </c>
      <c r="AY155" s="207" t="s">
        <v>124</v>
      </c>
      <c r="AZ155" s="208"/>
      <c r="BA155" s="208">
        <v>2</v>
      </c>
      <c r="BB155" s="208">
        <v>5</v>
      </c>
      <c r="BC155" s="212" t="s">
        <v>404</v>
      </c>
      <c r="BD155" s="278"/>
      <c r="BE155" s="133" t="s">
        <v>55</v>
      </c>
      <c r="BF155" s="413" t="s">
        <v>2438</v>
      </c>
      <c r="BG155" s="244">
        <v>1</v>
      </c>
      <c r="BH155" s="161" t="s">
        <v>1370</v>
      </c>
      <c r="BI155" s="248" t="s">
        <v>2344</v>
      </c>
      <c r="BJ155" s="68">
        <v>43831</v>
      </c>
      <c r="BK155" s="68">
        <v>44195</v>
      </c>
      <c r="BL155" s="247" t="s">
        <v>1371</v>
      </c>
      <c r="BM155" s="162">
        <v>2</v>
      </c>
      <c r="BN155" s="247" t="s">
        <v>1372</v>
      </c>
      <c r="BO155" s="208"/>
      <c r="BP155" s="208"/>
      <c r="BQ155" s="286"/>
      <c r="BR155" s="286"/>
      <c r="BS155" s="286"/>
      <c r="BT155" s="286"/>
      <c r="BU155" s="286"/>
      <c r="BV155" s="286"/>
      <c r="BW155" s="286"/>
      <c r="BX155" s="286"/>
      <c r="BY155" s="286"/>
      <c r="BZ155" s="286"/>
      <c r="CA155" s="286"/>
      <c r="CB155" s="286"/>
      <c r="CC155" s="286"/>
    </row>
    <row r="156" spans="1:81" ht="119.25" customHeight="1" x14ac:dyDescent="0.3">
      <c r="A156" s="350">
        <v>79</v>
      </c>
      <c r="B156" s="120" t="s">
        <v>841</v>
      </c>
      <c r="C156" s="120" t="s">
        <v>76</v>
      </c>
      <c r="D156" s="118" t="s">
        <v>398</v>
      </c>
      <c r="E156" s="304" t="s">
        <v>1364</v>
      </c>
      <c r="F156" s="208" t="s">
        <v>124</v>
      </c>
      <c r="G156" s="208" t="s">
        <v>124</v>
      </c>
      <c r="H156" s="133" t="s">
        <v>124</v>
      </c>
      <c r="I156" s="200" t="s">
        <v>157</v>
      </c>
      <c r="J156" s="199" t="s">
        <v>1365</v>
      </c>
      <c r="K156" s="240" t="s">
        <v>159</v>
      </c>
      <c r="L156" s="240" t="s">
        <v>167</v>
      </c>
      <c r="M156" s="246" t="s">
        <v>1366</v>
      </c>
      <c r="N156" s="133" t="s">
        <v>1367</v>
      </c>
      <c r="O156" s="240" t="s">
        <v>167</v>
      </c>
      <c r="P156" s="240" t="s">
        <v>167</v>
      </c>
      <c r="Q156" s="120" t="s">
        <v>402</v>
      </c>
      <c r="R156" s="133" t="s">
        <v>1368</v>
      </c>
      <c r="S156" s="208">
        <v>4</v>
      </c>
      <c r="T156" s="208">
        <v>5</v>
      </c>
      <c r="U156" s="208" t="s">
        <v>404</v>
      </c>
      <c r="V156" s="178"/>
      <c r="W156" s="293" t="s">
        <v>1369</v>
      </c>
      <c r="X156" s="133" t="s">
        <v>405</v>
      </c>
      <c r="Y156" s="207">
        <v>15</v>
      </c>
      <c r="Z156" s="207">
        <v>15</v>
      </c>
      <c r="AA156" s="207"/>
      <c r="AB156" s="207">
        <v>15</v>
      </c>
      <c r="AC156" s="207"/>
      <c r="AD156" s="207">
        <v>15</v>
      </c>
      <c r="AE156" s="207"/>
      <c r="AF156" s="207"/>
      <c r="AG156" s="207">
        <v>15</v>
      </c>
      <c r="AH156" s="207"/>
      <c r="AI156" s="207">
        <v>15</v>
      </c>
      <c r="AJ156" s="207"/>
      <c r="AK156" s="207">
        <v>10</v>
      </c>
      <c r="AL156" s="302"/>
      <c r="AM156" s="302"/>
      <c r="AN156" s="118">
        <f t="shared" si="4"/>
        <v>100</v>
      </c>
      <c r="AO156" s="207"/>
      <c r="AP156" s="207"/>
      <c r="AQ156" s="207" t="s">
        <v>124</v>
      </c>
      <c r="AR156" s="207"/>
      <c r="AS156" s="302"/>
      <c r="AT156" s="207" t="s">
        <v>124</v>
      </c>
      <c r="AU156" s="207"/>
      <c r="AV156" s="302"/>
      <c r="AW156" s="301" t="s">
        <v>597</v>
      </c>
      <c r="AX156" s="207" t="s">
        <v>598</v>
      </c>
      <c r="AY156" s="207" t="s">
        <v>124</v>
      </c>
      <c r="AZ156" s="208"/>
      <c r="BA156" s="208">
        <v>2</v>
      </c>
      <c r="BB156" s="208">
        <v>5</v>
      </c>
      <c r="BC156" s="212" t="s">
        <v>404</v>
      </c>
      <c r="BD156" s="278"/>
      <c r="BE156" s="133" t="s">
        <v>55</v>
      </c>
      <c r="BF156" s="413" t="s">
        <v>2438</v>
      </c>
      <c r="BG156" s="244">
        <v>1</v>
      </c>
      <c r="BH156" s="413" t="s">
        <v>1370</v>
      </c>
      <c r="BI156" s="248" t="s">
        <v>2337</v>
      </c>
      <c r="BJ156" s="68">
        <v>43831</v>
      </c>
      <c r="BK156" s="68">
        <v>44195</v>
      </c>
      <c r="BL156" s="247" t="s">
        <v>1371</v>
      </c>
      <c r="BM156" s="162">
        <v>2</v>
      </c>
      <c r="BN156" s="247" t="s">
        <v>1372</v>
      </c>
      <c r="BO156" s="208"/>
      <c r="BP156" s="208"/>
      <c r="BQ156" s="286"/>
      <c r="BR156" s="286"/>
      <c r="BS156" s="286"/>
      <c r="BT156" s="286"/>
      <c r="BU156" s="286"/>
      <c r="BV156" s="286"/>
      <c r="BW156" s="286"/>
      <c r="BX156" s="286"/>
      <c r="BY156" s="286"/>
      <c r="BZ156" s="286"/>
      <c r="CA156" s="286"/>
      <c r="CB156" s="286"/>
      <c r="CC156" s="286"/>
    </row>
    <row r="157" spans="1:81" ht="96.95" customHeight="1" x14ac:dyDescent="0.3">
      <c r="A157" s="350">
        <v>80</v>
      </c>
      <c r="B157" s="120" t="s">
        <v>841</v>
      </c>
      <c r="C157" s="120" t="s">
        <v>76</v>
      </c>
      <c r="D157" s="118" t="s">
        <v>398</v>
      </c>
      <c r="E157" s="304" t="s">
        <v>1364</v>
      </c>
      <c r="F157" s="208" t="s">
        <v>124</v>
      </c>
      <c r="G157" s="208" t="s">
        <v>124</v>
      </c>
      <c r="H157" s="133" t="s">
        <v>124</v>
      </c>
      <c r="I157" s="200" t="s">
        <v>157</v>
      </c>
      <c r="J157" s="199" t="s">
        <v>1365</v>
      </c>
      <c r="K157" s="240" t="s">
        <v>159</v>
      </c>
      <c r="L157" s="240" t="s">
        <v>167</v>
      </c>
      <c r="M157" s="246" t="s">
        <v>1366</v>
      </c>
      <c r="N157" s="133" t="s">
        <v>1367</v>
      </c>
      <c r="O157" s="240" t="s">
        <v>167</v>
      </c>
      <c r="P157" s="240" t="s">
        <v>167</v>
      </c>
      <c r="Q157" s="120" t="s">
        <v>402</v>
      </c>
      <c r="R157" s="133" t="s">
        <v>1368</v>
      </c>
      <c r="S157" s="208">
        <v>4</v>
      </c>
      <c r="T157" s="208">
        <v>5</v>
      </c>
      <c r="U157" s="208" t="s">
        <v>404</v>
      </c>
      <c r="V157" s="178"/>
      <c r="W157" s="293" t="s">
        <v>1369</v>
      </c>
      <c r="X157" s="133" t="s">
        <v>405</v>
      </c>
      <c r="Y157" s="207">
        <v>15</v>
      </c>
      <c r="Z157" s="207">
        <v>15</v>
      </c>
      <c r="AA157" s="207"/>
      <c r="AB157" s="207">
        <v>15</v>
      </c>
      <c r="AC157" s="207"/>
      <c r="AD157" s="207">
        <v>15</v>
      </c>
      <c r="AE157" s="207"/>
      <c r="AF157" s="207"/>
      <c r="AG157" s="207">
        <v>15</v>
      </c>
      <c r="AH157" s="207"/>
      <c r="AI157" s="207">
        <v>15</v>
      </c>
      <c r="AJ157" s="207"/>
      <c r="AK157" s="207">
        <v>10</v>
      </c>
      <c r="AL157" s="302"/>
      <c r="AM157" s="302"/>
      <c r="AN157" s="118">
        <f t="shared" si="4"/>
        <v>100</v>
      </c>
      <c r="AO157" s="207"/>
      <c r="AP157" s="207"/>
      <c r="AQ157" s="207" t="s">
        <v>124</v>
      </c>
      <c r="AR157" s="207"/>
      <c r="AS157" s="302"/>
      <c r="AT157" s="207" t="s">
        <v>124</v>
      </c>
      <c r="AU157" s="207"/>
      <c r="AV157" s="302"/>
      <c r="AW157" s="301" t="s">
        <v>597</v>
      </c>
      <c r="AX157" s="207" t="s">
        <v>598</v>
      </c>
      <c r="AY157" s="207" t="s">
        <v>124</v>
      </c>
      <c r="AZ157" s="208"/>
      <c r="BA157" s="208">
        <v>2</v>
      </c>
      <c r="BB157" s="208">
        <v>5</v>
      </c>
      <c r="BC157" s="212" t="s">
        <v>404</v>
      </c>
      <c r="BD157" s="278"/>
      <c r="BE157" s="133" t="s">
        <v>55</v>
      </c>
      <c r="BF157" s="413" t="s">
        <v>2263</v>
      </c>
      <c r="BG157" s="244">
        <v>1</v>
      </c>
      <c r="BH157" s="413" t="s">
        <v>1933</v>
      </c>
      <c r="BI157" s="248" t="s">
        <v>2340</v>
      </c>
      <c r="BJ157" s="68">
        <v>43831</v>
      </c>
      <c r="BK157" s="68">
        <v>44195</v>
      </c>
      <c r="BL157" s="247" t="s">
        <v>1371</v>
      </c>
      <c r="BM157" s="162">
        <v>2</v>
      </c>
      <c r="BN157" s="247" t="s">
        <v>1372</v>
      </c>
      <c r="BO157" s="208"/>
      <c r="BP157" s="208"/>
      <c r="BQ157" s="286"/>
      <c r="BR157" s="286"/>
      <c r="BS157" s="286"/>
      <c r="BT157" s="286"/>
      <c r="BU157" s="286"/>
      <c r="BV157" s="286"/>
      <c r="BW157" s="286"/>
      <c r="BX157" s="286"/>
      <c r="BY157" s="286"/>
      <c r="BZ157" s="286"/>
      <c r="CA157" s="286"/>
      <c r="CB157" s="286"/>
      <c r="CC157" s="286"/>
    </row>
    <row r="158" spans="1:81" ht="119.25" customHeight="1" x14ac:dyDescent="0.3">
      <c r="A158" s="350">
        <v>81</v>
      </c>
      <c r="B158" s="120" t="s">
        <v>841</v>
      </c>
      <c r="C158" s="120" t="s">
        <v>76</v>
      </c>
      <c r="D158" s="118" t="s">
        <v>398</v>
      </c>
      <c r="E158" s="304" t="s">
        <v>1410</v>
      </c>
      <c r="F158" s="208" t="s">
        <v>124</v>
      </c>
      <c r="G158" s="208" t="s">
        <v>124</v>
      </c>
      <c r="H158" s="133" t="s">
        <v>124</v>
      </c>
      <c r="I158" s="200" t="s">
        <v>157</v>
      </c>
      <c r="J158" s="199" t="s">
        <v>1380</v>
      </c>
      <c r="K158" s="240" t="s">
        <v>159</v>
      </c>
      <c r="L158" s="240" t="s">
        <v>167</v>
      </c>
      <c r="M158" s="217" t="s">
        <v>1381</v>
      </c>
      <c r="N158" s="133" t="s">
        <v>1382</v>
      </c>
      <c r="O158" s="240" t="s">
        <v>167</v>
      </c>
      <c r="P158" s="240" t="s">
        <v>167</v>
      </c>
      <c r="Q158" s="120" t="s">
        <v>402</v>
      </c>
      <c r="R158" s="133" t="s">
        <v>1368</v>
      </c>
      <c r="S158" s="208">
        <v>3</v>
      </c>
      <c r="T158" s="208">
        <v>5</v>
      </c>
      <c r="U158" s="208" t="s">
        <v>404</v>
      </c>
      <c r="V158" s="178"/>
      <c r="W158" s="293" t="s">
        <v>1383</v>
      </c>
      <c r="X158" s="133" t="s">
        <v>405</v>
      </c>
      <c r="Y158" s="207">
        <v>15</v>
      </c>
      <c r="Z158" s="207">
        <v>15</v>
      </c>
      <c r="AA158" s="207"/>
      <c r="AB158" s="207">
        <v>15</v>
      </c>
      <c r="AC158" s="207"/>
      <c r="AD158" s="207">
        <v>15</v>
      </c>
      <c r="AE158" s="207"/>
      <c r="AF158" s="207"/>
      <c r="AG158" s="207">
        <v>15</v>
      </c>
      <c r="AH158" s="207"/>
      <c r="AI158" s="207">
        <v>15</v>
      </c>
      <c r="AJ158" s="207"/>
      <c r="AK158" s="207">
        <v>10</v>
      </c>
      <c r="AL158" s="302"/>
      <c r="AM158" s="302"/>
      <c r="AN158" s="118">
        <f t="shared" si="4"/>
        <v>100</v>
      </c>
      <c r="AO158" s="207"/>
      <c r="AP158" s="207"/>
      <c r="AQ158" s="207" t="s">
        <v>124</v>
      </c>
      <c r="AR158" s="207"/>
      <c r="AS158" s="302"/>
      <c r="AT158" s="207" t="s">
        <v>124</v>
      </c>
      <c r="AU158" s="207"/>
      <c r="AV158" s="302"/>
      <c r="AW158" s="301" t="s">
        <v>597</v>
      </c>
      <c r="AX158" s="207" t="s">
        <v>598</v>
      </c>
      <c r="AY158" s="207" t="s">
        <v>124</v>
      </c>
      <c r="AZ158" s="208"/>
      <c r="BA158" s="208">
        <v>1</v>
      </c>
      <c r="BB158" s="208">
        <v>5</v>
      </c>
      <c r="BC158" s="212" t="s">
        <v>404</v>
      </c>
      <c r="BD158" s="278"/>
      <c r="BE158" s="133" t="s">
        <v>55</v>
      </c>
      <c r="BF158" s="413" t="s">
        <v>2264</v>
      </c>
      <c r="BG158" s="244">
        <v>1</v>
      </c>
      <c r="BH158" s="413" t="s">
        <v>1936</v>
      </c>
      <c r="BI158" s="248" t="s">
        <v>2338</v>
      </c>
      <c r="BJ158" s="68">
        <v>43831</v>
      </c>
      <c r="BK158" s="68">
        <v>44195</v>
      </c>
      <c r="BL158" s="249" t="s">
        <v>1386</v>
      </c>
      <c r="BM158" s="162">
        <v>2</v>
      </c>
      <c r="BN158" s="161" t="s">
        <v>1372</v>
      </c>
      <c r="BO158" s="208"/>
      <c r="BP158" s="208"/>
      <c r="BQ158" s="286"/>
      <c r="BR158" s="286"/>
      <c r="BS158" s="286"/>
      <c r="BT158" s="286"/>
      <c r="BU158" s="286"/>
      <c r="BV158" s="286"/>
      <c r="BW158" s="286"/>
      <c r="BX158" s="286"/>
      <c r="BY158" s="286"/>
      <c r="BZ158" s="286"/>
      <c r="CA158" s="286"/>
      <c r="CB158" s="286"/>
      <c r="CC158" s="286"/>
    </row>
    <row r="159" spans="1:81" ht="153" customHeight="1" x14ac:dyDescent="0.3">
      <c r="A159" s="350">
        <v>82</v>
      </c>
      <c r="B159" s="120" t="s">
        <v>841</v>
      </c>
      <c r="C159" s="120" t="s">
        <v>76</v>
      </c>
      <c r="D159" s="118" t="s">
        <v>398</v>
      </c>
      <c r="E159" s="304" t="s">
        <v>1410</v>
      </c>
      <c r="F159" s="208" t="s">
        <v>124</v>
      </c>
      <c r="G159" s="208" t="s">
        <v>124</v>
      </c>
      <c r="H159" s="133" t="s">
        <v>124</v>
      </c>
      <c r="I159" s="200" t="s">
        <v>157</v>
      </c>
      <c r="J159" s="199" t="s">
        <v>1380</v>
      </c>
      <c r="K159" s="240" t="s">
        <v>159</v>
      </c>
      <c r="L159" s="240" t="s">
        <v>167</v>
      </c>
      <c r="M159" s="217" t="s">
        <v>1381</v>
      </c>
      <c r="N159" s="133" t="s">
        <v>1382</v>
      </c>
      <c r="O159" s="240" t="s">
        <v>167</v>
      </c>
      <c r="P159" s="240" t="s">
        <v>167</v>
      </c>
      <c r="Q159" s="120" t="s">
        <v>402</v>
      </c>
      <c r="R159" s="133" t="s">
        <v>1368</v>
      </c>
      <c r="S159" s="208">
        <v>3</v>
      </c>
      <c r="T159" s="208">
        <v>5</v>
      </c>
      <c r="U159" s="208" t="s">
        <v>404</v>
      </c>
      <c r="V159" s="178"/>
      <c r="W159" s="293" t="s">
        <v>1383</v>
      </c>
      <c r="X159" s="133" t="s">
        <v>405</v>
      </c>
      <c r="Y159" s="207">
        <v>15</v>
      </c>
      <c r="Z159" s="207">
        <v>15</v>
      </c>
      <c r="AA159" s="207"/>
      <c r="AB159" s="207">
        <v>15</v>
      </c>
      <c r="AC159" s="207"/>
      <c r="AD159" s="207">
        <v>15</v>
      </c>
      <c r="AE159" s="207"/>
      <c r="AF159" s="207"/>
      <c r="AG159" s="207">
        <v>15</v>
      </c>
      <c r="AH159" s="207"/>
      <c r="AI159" s="207">
        <v>15</v>
      </c>
      <c r="AJ159" s="207"/>
      <c r="AK159" s="207">
        <v>10</v>
      </c>
      <c r="AL159" s="302"/>
      <c r="AM159" s="302"/>
      <c r="AN159" s="118">
        <f t="shared" si="4"/>
        <v>100</v>
      </c>
      <c r="AO159" s="207"/>
      <c r="AP159" s="207"/>
      <c r="AQ159" s="207" t="s">
        <v>124</v>
      </c>
      <c r="AR159" s="207"/>
      <c r="AS159" s="302"/>
      <c r="AT159" s="207" t="s">
        <v>124</v>
      </c>
      <c r="AU159" s="207"/>
      <c r="AV159" s="302"/>
      <c r="AW159" s="301" t="s">
        <v>597</v>
      </c>
      <c r="AX159" s="207" t="s">
        <v>598</v>
      </c>
      <c r="AY159" s="207" t="s">
        <v>124</v>
      </c>
      <c r="AZ159" s="208"/>
      <c r="BA159" s="208">
        <v>1</v>
      </c>
      <c r="BB159" s="208">
        <v>5</v>
      </c>
      <c r="BC159" s="212" t="s">
        <v>404</v>
      </c>
      <c r="BD159" s="278"/>
      <c r="BE159" s="133" t="s">
        <v>55</v>
      </c>
      <c r="BF159" s="413" t="s">
        <v>2265</v>
      </c>
      <c r="BG159" s="244">
        <v>1</v>
      </c>
      <c r="BH159" s="413" t="s">
        <v>1934</v>
      </c>
      <c r="BI159" s="200" t="s">
        <v>2339</v>
      </c>
      <c r="BJ159" s="434">
        <v>43831</v>
      </c>
      <c r="BK159" s="434">
        <v>44195</v>
      </c>
      <c r="BL159" s="202" t="s">
        <v>1386</v>
      </c>
      <c r="BM159" s="162">
        <v>2</v>
      </c>
      <c r="BN159" s="201" t="s">
        <v>1372</v>
      </c>
      <c r="BO159" s="208"/>
      <c r="BP159" s="208"/>
      <c r="BQ159" s="286"/>
      <c r="BR159" s="286"/>
      <c r="BS159" s="286"/>
      <c r="BT159" s="286"/>
      <c r="BU159" s="286"/>
      <c r="BV159" s="286"/>
      <c r="BW159" s="286"/>
      <c r="BX159" s="286"/>
      <c r="BY159" s="286"/>
      <c r="BZ159" s="286"/>
      <c r="CA159" s="286"/>
      <c r="CB159" s="286"/>
      <c r="CC159" s="286"/>
    </row>
    <row r="160" spans="1:81" ht="141" customHeight="1" x14ac:dyDescent="0.3">
      <c r="A160" s="350">
        <v>83</v>
      </c>
      <c r="B160" s="120" t="s">
        <v>841</v>
      </c>
      <c r="C160" s="120" t="s">
        <v>76</v>
      </c>
      <c r="D160" s="118" t="s">
        <v>398</v>
      </c>
      <c r="E160" s="304" t="s">
        <v>1410</v>
      </c>
      <c r="F160" s="208" t="s">
        <v>124</v>
      </c>
      <c r="G160" s="208" t="s">
        <v>124</v>
      </c>
      <c r="H160" s="133" t="s">
        <v>124</v>
      </c>
      <c r="I160" s="200" t="s">
        <v>157</v>
      </c>
      <c r="J160" s="199" t="s">
        <v>1380</v>
      </c>
      <c r="K160" s="240" t="s">
        <v>159</v>
      </c>
      <c r="L160" s="240" t="s">
        <v>167</v>
      </c>
      <c r="M160" s="217" t="s">
        <v>1381</v>
      </c>
      <c r="N160" s="133" t="s">
        <v>1382</v>
      </c>
      <c r="O160" s="240" t="s">
        <v>167</v>
      </c>
      <c r="P160" s="240" t="s">
        <v>167</v>
      </c>
      <c r="Q160" s="120" t="s">
        <v>402</v>
      </c>
      <c r="R160" s="133" t="s">
        <v>1368</v>
      </c>
      <c r="S160" s="208">
        <v>3</v>
      </c>
      <c r="T160" s="208">
        <v>5</v>
      </c>
      <c r="U160" s="208" t="s">
        <v>404</v>
      </c>
      <c r="V160" s="178"/>
      <c r="W160" s="293" t="s">
        <v>1383</v>
      </c>
      <c r="X160" s="133" t="s">
        <v>405</v>
      </c>
      <c r="Y160" s="207">
        <v>15</v>
      </c>
      <c r="Z160" s="207">
        <v>15</v>
      </c>
      <c r="AA160" s="207"/>
      <c r="AB160" s="207">
        <v>15</v>
      </c>
      <c r="AC160" s="207"/>
      <c r="AD160" s="207">
        <v>15</v>
      </c>
      <c r="AE160" s="207"/>
      <c r="AF160" s="207"/>
      <c r="AG160" s="207">
        <v>15</v>
      </c>
      <c r="AH160" s="207"/>
      <c r="AI160" s="207">
        <v>15</v>
      </c>
      <c r="AJ160" s="207"/>
      <c r="AK160" s="207">
        <v>10</v>
      </c>
      <c r="AL160" s="302"/>
      <c r="AM160" s="302"/>
      <c r="AN160" s="118">
        <f t="shared" si="4"/>
        <v>100</v>
      </c>
      <c r="AO160" s="207"/>
      <c r="AP160" s="207"/>
      <c r="AQ160" s="207" t="s">
        <v>124</v>
      </c>
      <c r="AR160" s="207"/>
      <c r="AS160" s="302"/>
      <c r="AT160" s="207" t="s">
        <v>124</v>
      </c>
      <c r="AU160" s="207"/>
      <c r="AV160" s="302"/>
      <c r="AW160" s="301" t="s">
        <v>597</v>
      </c>
      <c r="AX160" s="207" t="s">
        <v>598</v>
      </c>
      <c r="AY160" s="207" t="s">
        <v>124</v>
      </c>
      <c r="AZ160" s="208"/>
      <c r="BA160" s="208">
        <v>1</v>
      </c>
      <c r="BB160" s="208">
        <v>5</v>
      </c>
      <c r="BC160" s="212" t="s">
        <v>404</v>
      </c>
      <c r="BD160" s="278"/>
      <c r="BE160" s="133" t="s">
        <v>55</v>
      </c>
      <c r="BF160" s="413" t="s">
        <v>2266</v>
      </c>
      <c r="BG160" s="151">
        <v>1</v>
      </c>
      <c r="BH160" s="413" t="s">
        <v>1935</v>
      </c>
      <c r="BI160" s="133" t="s">
        <v>2329</v>
      </c>
      <c r="BJ160" s="146">
        <v>43831</v>
      </c>
      <c r="BK160" s="146">
        <v>44195</v>
      </c>
      <c r="BL160" s="146" t="s">
        <v>1386</v>
      </c>
      <c r="BM160" s="162">
        <v>1</v>
      </c>
      <c r="BN160" s="133" t="s">
        <v>1372</v>
      </c>
      <c r="BO160" s="208"/>
      <c r="BP160" s="208"/>
      <c r="BQ160" s="286"/>
      <c r="BR160" s="286"/>
      <c r="BS160" s="286"/>
      <c r="BT160" s="286"/>
      <c r="BU160" s="286"/>
      <c r="BV160" s="286"/>
      <c r="BW160" s="286"/>
      <c r="BX160" s="286"/>
      <c r="BY160" s="286"/>
      <c r="BZ160" s="286"/>
      <c r="CA160" s="286"/>
      <c r="CB160" s="286"/>
      <c r="CC160" s="286"/>
    </row>
    <row r="161" spans="1:81" ht="156" customHeight="1" x14ac:dyDescent="0.3">
      <c r="A161" s="350">
        <v>84</v>
      </c>
      <c r="B161" s="120" t="s">
        <v>841</v>
      </c>
      <c r="C161" s="120" t="s">
        <v>76</v>
      </c>
      <c r="D161" s="118" t="s">
        <v>398</v>
      </c>
      <c r="E161" s="161" t="s">
        <v>1387</v>
      </c>
      <c r="F161" s="208"/>
      <c r="G161" s="208" t="s">
        <v>124</v>
      </c>
      <c r="H161" s="133" t="s">
        <v>124</v>
      </c>
      <c r="I161" s="133" t="s">
        <v>167</v>
      </c>
      <c r="J161" s="200" t="s">
        <v>1388</v>
      </c>
      <c r="K161" s="240" t="s">
        <v>159</v>
      </c>
      <c r="L161" s="240" t="s">
        <v>167</v>
      </c>
      <c r="M161" s="217" t="s">
        <v>1389</v>
      </c>
      <c r="N161" s="133" t="s">
        <v>1390</v>
      </c>
      <c r="O161" s="240" t="s">
        <v>167</v>
      </c>
      <c r="P161" s="240" t="s">
        <v>167</v>
      </c>
      <c r="Q161" s="120" t="s">
        <v>402</v>
      </c>
      <c r="R161" s="133" t="s">
        <v>1391</v>
      </c>
      <c r="S161" s="212">
        <v>3</v>
      </c>
      <c r="T161" s="212">
        <v>3</v>
      </c>
      <c r="U161" s="212" t="s">
        <v>407</v>
      </c>
      <c r="V161" s="283"/>
      <c r="W161" s="293" t="s">
        <v>1392</v>
      </c>
      <c r="X161" s="133" t="s">
        <v>405</v>
      </c>
      <c r="Y161" s="207">
        <v>15</v>
      </c>
      <c r="Z161" s="207">
        <v>15</v>
      </c>
      <c r="AA161" s="207"/>
      <c r="AB161" s="207">
        <v>15</v>
      </c>
      <c r="AC161" s="207"/>
      <c r="AD161" s="207">
        <v>15</v>
      </c>
      <c r="AE161" s="207"/>
      <c r="AF161" s="207"/>
      <c r="AG161" s="207">
        <v>15</v>
      </c>
      <c r="AH161" s="207"/>
      <c r="AI161" s="207">
        <v>15</v>
      </c>
      <c r="AJ161" s="207"/>
      <c r="AK161" s="207">
        <v>10</v>
      </c>
      <c r="AL161" s="302"/>
      <c r="AM161" s="302"/>
      <c r="AN161" s="118">
        <f t="shared" si="4"/>
        <v>100</v>
      </c>
      <c r="AO161" s="207"/>
      <c r="AP161" s="207"/>
      <c r="AQ161" s="207" t="s">
        <v>124</v>
      </c>
      <c r="AR161" s="207"/>
      <c r="AS161" s="302"/>
      <c r="AT161" s="207" t="s">
        <v>124</v>
      </c>
      <c r="AU161" s="207"/>
      <c r="AV161" s="302"/>
      <c r="AW161" s="301" t="s">
        <v>597</v>
      </c>
      <c r="AX161" s="207" t="s">
        <v>598</v>
      </c>
      <c r="AY161" s="207" t="s">
        <v>124</v>
      </c>
      <c r="AZ161" s="208"/>
      <c r="BA161" s="212">
        <v>1</v>
      </c>
      <c r="BB161" s="212">
        <v>3</v>
      </c>
      <c r="BC161" s="212" t="s">
        <v>2</v>
      </c>
      <c r="BD161" s="250"/>
      <c r="BE161" s="133" t="s">
        <v>55</v>
      </c>
      <c r="BF161" s="413" t="s">
        <v>2267</v>
      </c>
      <c r="BG161" s="318">
        <v>1</v>
      </c>
      <c r="BH161" s="413" t="s">
        <v>1939</v>
      </c>
      <c r="BI161" s="199" t="s">
        <v>2336</v>
      </c>
      <c r="BJ161" s="435">
        <v>43831</v>
      </c>
      <c r="BK161" s="435">
        <v>44195</v>
      </c>
      <c r="BL161" s="203" t="s">
        <v>1396</v>
      </c>
      <c r="BM161" s="432">
        <v>1</v>
      </c>
      <c r="BN161" s="133" t="s">
        <v>1938</v>
      </c>
      <c r="BO161" s="208"/>
      <c r="BP161" s="208"/>
      <c r="BQ161" s="286"/>
      <c r="BR161" s="286"/>
      <c r="BS161" s="286"/>
      <c r="BT161" s="286"/>
      <c r="BU161" s="286"/>
      <c r="BV161" s="286"/>
      <c r="BW161" s="286"/>
      <c r="BX161" s="286"/>
      <c r="BY161" s="286"/>
      <c r="BZ161" s="286"/>
      <c r="CA161" s="286"/>
      <c r="CB161" s="286"/>
      <c r="CC161" s="286"/>
    </row>
    <row r="162" spans="1:81" ht="119.25" customHeight="1" x14ac:dyDescent="0.3">
      <c r="A162" s="350">
        <v>85</v>
      </c>
      <c r="B162" s="120" t="s">
        <v>841</v>
      </c>
      <c r="C162" s="120" t="s">
        <v>76</v>
      </c>
      <c r="D162" s="118" t="s">
        <v>398</v>
      </c>
      <c r="E162" s="161" t="s">
        <v>1387</v>
      </c>
      <c r="F162" s="208"/>
      <c r="G162" s="208" t="s">
        <v>124</v>
      </c>
      <c r="H162" s="133" t="s">
        <v>124</v>
      </c>
      <c r="I162" s="133" t="s">
        <v>167</v>
      </c>
      <c r="J162" s="200" t="s">
        <v>1388</v>
      </c>
      <c r="K162" s="240" t="s">
        <v>159</v>
      </c>
      <c r="L162" s="240" t="s">
        <v>167</v>
      </c>
      <c r="M162" s="217" t="s">
        <v>1389</v>
      </c>
      <c r="N162" s="133" t="s">
        <v>1390</v>
      </c>
      <c r="O162" s="240" t="s">
        <v>167</v>
      </c>
      <c r="P162" s="240" t="s">
        <v>167</v>
      </c>
      <c r="Q162" s="120" t="s">
        <v>402</v>
      </c>
      <c r="R162" s="133" t="s">
        <v>1391</v>
      </c>
      <c r="S162" s="208">
        <v>3</v>
      </c>
      <c r="T162" s="208">
        <v>3</v>
      </c>
      <c r="U162" s="208" t="s">
        <v>7</v>
      </c>
      <c r="V162" s="283"/>
      <c r="W162" s="293" t="s">
        <v>1393</v>
      </c>
      <c r="X162" s="133" t="s">
        <v>405</v>
      </c>
      <c r="Y162" s="207">
        <v>15</v>
      </c>
      <c r="Z162" s="207">
        <v>15</v>
      </c>
      <c r="AA162" s="207"/>
      <c r="AB162" s="207">
        <v>15</v>
      </c>
      <c r="AC162" s="207"/>
      <c r="AD162" s="207">
        <v>15</v>
      </c>
      <c r="AE162" s="207"/>
      <c r="AF162" s="207"/>
      <c r="AG162" s="207">
        <v>15</v>
      </c>
      <c r="AH162" s="207"/>
      <c r="AI162" s="207">
        <v>15</v>
      </c>
      <c r="AJ162" s="207"/>
      <c r="AK162" s="207">
        <v>10</v>
      </c>
      <c r="AL162" s="302"/>
      <c r="AM162" s="302"/>
      <c r="AN162" s="118">
        <f t="shared" si="4"/>
        <v>100</v>
      </c>
      <c r="AO162" s="207"/>
      <c r="AP162" s="207"/>
      <c r="AQ162" s="207" t="s">
        <v>124</v>
      </c>
      <c r="AR162" s="207"/>
      <c r="AS162" s="302"/>
      <c r="AT162" s="207" t="s">
        <v>124</v>
      </c>
      <c r="AU162" s="207"/>
      <c r="AV162" s="302"/>
      <c r="AW162" s="301" t="s">
        <v>597</v>
      </c>
      <c r="AX162" s="207" t="s">
        <v>598</v>
      </c>
      <c r="AY162" s="207" t="s">
        <v>124</v>
      </c>
      <c r="AZ162" s="208"/>
      <c r="BA162" s="212">
        <v>1</v>
      </c>
      <c r="BB162" s="212">
        <v>3</v>
      </c>
      <c r="BC162" s="212" t="s">
        <v>2</v>
      </c>
      <c r="BD162" s="250"/>
      <c r="BE162" s="133" t="s">
        <v>55</v>
      </c>
      <c r="BF162" s="613" t="s">
        <v>2268</v>
      </c>
      <c r="BG162" s="318">
        <v>1</v>
      </c>
      <c r="BH162" s="199" t="s">
        <v>1397</v>
      </c>
      <c r="BI162" s="199" t="s">
        <v>2310</v>
      </c>
      <c r="BJ162" s="435">
        <v>43831</v>
      </c>
      <c r="BK162" s="435">
        <v>44195</v>
      </c>
      <c r="BL162" s="203" t="s">
        <v>1398</v>
      </c>
      <c r="BM162" s="256">
        <v>1</v>
      </c>
      <c r="BN162" s="201" t="s">
        <v>1399</v>
      </c>
      <c r="BO162" s="208"/>
      <c r="BP162" s="208"/>
      <c r="BQ162" s="286"/>
      <c r="BR162" s="286"/>
      <c r="BS162" s="286"/>
      <c r="BT162" s="286"/>
      <c r="BU162" s="286"/>
      <c r="BV162" s="286"/>
      <c r="BW162" s="286"/>
      <c r="BX162" s="286"/>
      <c r="BY162" s="286"/>
      <c r="BZ162" s="286"/>
      <c r="CA162" s="286"/>
      <c r="CB162" s="286"/>
      <c r="CC162" s="286"/>
    </row>
    <row r="163" spans="1:81" ht="119.25" customHeight="1" x14ac:dyDescent="0.3">
      <c r="A163" s="350">
        <v>85</v>
      </c>
      <c r="B163" s="120" t="s">
        <v>841</v>
      </c>
      <c r="C163" s="120" t="s">
        <v>76</v>
      </c>
      <c r="D163" s="118" t="s">
        <v>398</v>
      </c>
      <c r="E163" s="161" t="s">
        <v>1387</v>
      </c>
      <c r="F163" s="208"/>
      <c r="G163" s="208" t="s">
        <v>124</v>
      </c>
      <c r="H163" s="133" t="s">
        <v>124</v>
      </c>
      <c r="I163" s="133" t="s">
        <v>167</v>
      </c>
      <c r="J163" s="200" t="s">
        <v>1388</v>
      </c>
      <c r="K163" s="240" t="s">
        <v>159</v>
      </c>
      <c r="L163" s="240" t="s">
        <v>167</v>
      </c>
      <c r="M163" s="217" t="s">
        <v>1389</v>
      </c>
      <c r="N163" s="133" t="s">
        <v>1390</v>
      </c>
      <c r="O163" s="240" t="s">
        <v>167</v>
      </c>
      <c r="P163" s="240" t="s">
        <v>167</v>
      </c>
      <c r="Q163" s="120" t="s">
        <v>402</v>
      </c>
      <c r="R163" s="133" t="s">
        <v>1391</v>
      </c>
      <c r="S163" s="212"/>
      <c r="T163" s="212"/>
      <c r="U163" s="212"/>
      <c r="V163" s="212"/>
      <c r="W163" s="293" t="s">
        <v>1394</v>
      </c>
      <c r="X163" s="133" t="s">
        <v>405</v>
      </c>
      <c r="Y163" s="207">
        <v>15</v>
      </c>
      <c r="Z163" s="207">
        <v>15</v>
      </c>
      <c r="AA163" s="207"/>
      <c r="AB163" s="207">
        <v>15</v>
      </c>
      <c r="AC163" s="207"/>
      <c r="AD163" s="207">
        <v>15</v>
      </c>
      <c r="AE163" s="207"/>
      <c r="AF163" s="207"/>
      <c r="AG163" s="207">
        <v>15</v>
      </c>
      <c r="AH163" s="207"/>
      <c r="AI163" s="207">
        <v>15</v>
      </c>
      <c r="AJ163" s="207"/>
      <c r="AK163" s="207">
        <v>10</v>
      </c>
      <c r="AL163" s="302"/>
      <c r="AM163" s="302"/>
      <c r="AN163" s="118">
        <f t="shared" si="4"/>
        <v>100</v>
      </c>
      <c r="AO163" s="207"/>
      <c r="AP163" s="207"/>
      <c r="AQ163" s="207" t="s">
        <v>124</v>
      </c>
      <c r="AR163" s="207"/>
      <c r="AS163" s="302"/>
      <c r="AT163" s="207" t="s">
        <v>124</v>
      </c>
      <c r="AU163" s="207"/>
      <c r="AV163" s="302"/>
      <c r="AW163" s="301" t="s">
        <v>597</v>
      </c>
      <c r="AX163" s="207" t="s">
        <v>598</v>
      </c>
      <c r="AY163" s="207" t="s">
        <v>124</v>
      </c>
      <c r="AZ163" s="208"/>
      <c r="BA163" s="212"/>
      <c r="BB163" s="212"/>
      <c r="BC163" s="212"/>
      <c r="BD163" s="212"/>
      <c r="BE163" s="133" t="s">
        <v>55</v>
      </c>
      <c r="BF163" s="199" t="s">
        <v>167</v>
      </c>
      <c r="BG163" s="199" t="s">
        <v>167</v>
      </c>
      <c r="BH163" s="199" t="s">
        <v>167</v>
      </c>
      <c r="BI163" s="199" t="s">
        <v>167</v>
      </c>
      <c r="BJ163" s="199" t="s">
        <v>167</v>
      </c>
      <c r="BK163" s="199" t="s">
        <v>167</v>
      </c>
      <c r="BL163" s="203" t="s">
        <v>167</v>
      </c>
      <c r="BM163" s="208" t="s">
        <v>167</v>
      </c>
      <c r="BN163" s="247" t="s">
        <v>167</v>
      </c>
      <c r="BO163" s="208"/>
      <c r="BP163" s="208"/>
      <c r="BQ163" s="286"/>
      <c r="BR163" s="286"/>
      <c r="BS163" s="286"/>
      <c r="BT163" s="286"/>
      <c r="BU163" s="286"/>
      <c r="BV163" s="286"/>
      <c r="BW163" s="286"/>
      <c r="BX163" s="286"/>
      <c r="BY163" s="286"/>
      <c r="BZ163" s="286"/>
      <c r="CA163" s="286"/>
      <c r="CB163" s="286"/>
      <c r="CC163" s="286"/>
    </row>
    <row r="164" spans="1:81" ht="60" customHeight="1" x14ac:dyDescent="0.3">
      <c r="A164" s="350">
        <v>85</v>
      </c>
      <c r="B164" s="120" t="s">
        <v>841</v>
      </c>
      <c r="C164" s="120" t="s">
        <v>76</v>
      </c>
      <c r="D164" s="118" t="s">
        <v>398</v>
      </c>
      <c r="E164" s="161" t="s">
        <v>1387</v>
      </c>
      <c r="F164" s="208"/>
      <c r="G164" s="208" t="s">
        <v>124</v>
      </c>
      <c r="H164" s="133" t="s">
        <v>124</v>
      </c>
      <c r="I164" s="133" t="s">
        <v>167</v>
      </c>
      <c r="J164" s="133" t="s">
        <v>1388</v>
      </c>
      <c r="K164" s="240" t="s">
        <v>159</v>
      </c>
      <c r="L164" s="240" t="s">
        <v>167</v>
      </c>
      <c r="M164" s="217" t="s">
        <v>1389</v>
      </c>
      <c r="N164" s="133" t="s">
        <v>1390</v>
      </c>
      <c r="O164" s="240" t="s">
        <v>167</v>
      </c>
      <c r="P164" s="240" t="s">
        <v>167</v>
      </c>
      <c r="Q164" s="120" t="s">
        <v>402</v>
      </c>
      <c r="R164" s="133" t="s">
        <v>1391</v>
      </c>
      <c r="S164" s="212"/>
      <c r="T164" s="212"/>
      <c r="U164" s="212"/>
      <c r="V164" s="212"/>
      <c r="W164" s="293" t="s">
        <v>1395</v>
      </c>
      <c r="X164" s="133" t="s">
        <v>405</v>
      </c>
      <c r="Y164" s="207">
        <v>15</v>
      </c>
      <c r="Z164" s="207">
        <v>15</v>
      </c>
      <c r="AA164" s="207"/>
      <c r="AB164" s="207">
        <v>15</v>
      </c>
      <c r="AC164" s="207"/>
      <c r="AD164" s="207">
        <v>15</v>
      </c>
      <c r="AE164" s="207"/>
      <c r="AF164" s="207"/>
      <c r="AG164" s="207">
        <v>15</v>
      </c>
      <c r="AH164" s="207"/>
      <c r="AI164" s="207">
        <v>15</v>
      </c>
      <c r="AJ164" s="207"/>
      <c r="AK164" s="207">
        <v>10</v>
      </c>
      <c r="AL164" s="302"/>
      <c r="AM164" s="302"/>
      <c r="AN164" s="118">
        <f t="shared" si="4"/>
        <v>100</v>
      </c>
      <c r="AO164" s="207"/>
      <c r="AP164" s="207"/>
      <c r="AQ164" s="207" t="s">
        <v>124</v>
      </c>
      <c r="AR164" s="207"/>
      <c r="AS164" s="302"/>
      <c r="AT164" s="207" t="s">
        <v>124</v>
      </c>
      <c r="AU164" s="207"/>
      <c r="AV164" s="302"/>
      <c r="AW164" s="301" t="s">
        <v>597</v>
      </c>
      <c r="AX164" s="207" t="s">
        <v>598</v>
      </c>
      <c r="AY164" s="207" t="s">
        <v>124</v>
      </c>
      <c r="AZ164" s="208"/>
      <c r="BA164" s="298"/>
      <c r="BB164" s="298"/>
      <c r="BC164" s="358"/>
      <c r="BD164" s="298"/>
      <c r="BE164" s="133" t="s">
        <v>55</v>
      </c>
      <c r="BF164" s="199" t="s">
        <v>167</v>
      </c>
      <c r="BG164" s="199" t="s">
        <v>167</v>
      </c>
      <c r="BH164" s="199" t="s">
        <v>167</v>
      </c>
      <c r="BI164" s="199" t="s">
        <v>167</v>
      </c>
      <c r="BJ164" s="199" t="s">
        <v>167</v>
      </c>
      <c r="BK164" s="199" t="s">
        <v>167</v>
      </c>
      <c r="BL164" s="203" t="s">
        <v>167</v>
      </c>
      <c r="BM164" s="208" t="s">
        <v>167</v>
      </c>
      <c r="BN164" s="247" t="s">
        <v>167</v>
      </c>
      <c r="BO164" s="208"/>
      <c r="BP164" s="208"/>
      <c r="BQ164" s="286"/>
      <c r="BR164" s="286"/>
      <c r="BS164" s="286"/>
      <c r="BT164" s="286"/>
      <c r="BU164" s="286"/>
      <c r="BV164" s="286"/>
      <c r="BW164" s="286"/>
      <c r="BX164" s="286"/>
      <c r="BY164" s="286"/>
      <c r="BZ164" s="286"/>
      <c r="CA164" s="286"/>
      <c r="CB164" s="286"/>
      <c r="CC164" s="286"/>
    </row>
    <row r="165" spans="1:81" ht="69.75" customHeight="1" x14ac:dyDescent="0.3">
      <c r="A165" s="310">
        <v>86</v>
      </c>
      <c r="B165" s="120" t="s">
        <v>841</v>
      </c>
      <c r="C165" s="133" t="s">
        <v>1403</v>
      </c>
      <c r="D165" s="118" t="s">
        <v>398</v>
      </c>
      <c r="E165" s="133" t="s">
        <v>1387</v>
      </c>
      <c r="F165" s="133"/>
      <c r="G165" s="133" t="s">
        <v>124</v>
      </c>
      <c r="H165" s="133" t="s">
        <v>655</v>
      </c>
      <c r="I165" s="133" t="s">
        <v>157</v>
      </c>
      <c r="J165" s="200" t="s">
        <v>1388</v>
      </c>
      <c r="K165" s="161" t="s">
        <v>159</v>
      </c>
      <c r="L165" s="161" t="s">
        <v>167</v>
      </c>
      <c r="M165" s="217" t="s">
        <v>1389</v>
      </c>
      <c r="N165" s="133" t="s">
        <v>1390</v>
      </c>
      <c r="O165" s="133" t="s">
        <v>232</v>
      </c>
      <c r="P165" s="133" t="s">
        <v>232</v>
      </c>
      <c r="Q165" s="133" t="s">
        <v>1711</v>
      </c>
      <c r="R165" s="133" t="s">
        <v>1391</v>
      </c>
      <c r="S165" s="208">
        <v>3</v>
      </c>
      <c r="T165" s="208">
        <v>3</v>
      </c>
      <c r="U165" s="208" t="s">
        <v>7</v>
      </c>
      <c r="V165" s="283"/>
      <c r="W165" s="293" t="s">
        <v>1404</v>
      </c>
      <c r="X165" s="133" t="s">
        <v>405</v>
      </c>
      <c r="Y165" s="207">
        <v>15</v>
      </c>
      <c r="Z165" s="207">
        <v>15</v>
      </c>
      <c r="AA165" s="207"/>
      <c r="AB165" s="207">
        <v>15</v>
      </c>
      <c r="AC165" s="207"/>
      <c r="AD165" s="207">
        <v>15</v>
      </c>
      <c r="AE165" s="207"/>
      <c r="AF165" s="207"/>
      <c r="AG165" s="207">
        <v>15</v>
      </c>
      <c r="AH165" s="207"/>
      <c r="AI165" s="207">
        <v>15</v>
      </c>
      <c r="AJ165" s="207"/>
      <c r="AK165" s="207">
        <v>10</v>
      </c>
      <c r="AL165" s="302"/>
      <c r="AM165" s="302"/>
      <c r="AN165" s="118">
        <f t="shared" si="4"/>
        <v>100</v>
      </c>
      <c r="AO165" s="207"/>
      <c r="AP165" s="207"/>
      <c r="AQ165" s="207" t="s">
        <v>124</v>
      </c>
      <c r="AR165" s="207"/>
      <c r="AS165" s="302"/>
      <c r="AT165" s="207" t="s">
        <v>124</v>
      </c>
      <c r="AU165" s="207"/>
      <c r="AV165" s="302"/>
      <c r="AW165" s="301" t="s">
        <v>597</v>
      </c>
      <c r="AX165" s="207" t="s">
        <v>598</v>
      </c>
      <c r="AY165" s="207" t="s">
        <v>124</v>
      </c>
      <c r="AZ165" s="208"/>
      <c r="BA165" s="212">
        <v>1</v>
      </c>
      <c r="BB165" s="212">
        <v>3</v>
      </c>
      <c r="BC165" s="212" t="s">
        <v>2</v>
      </c>
      <c r="BD165" s="250"/>
      <c r="BE165" s="133" t="s">
        <v>55</v>
      </c>
      <c r="BF165" s="368" t="s">
        <v>2269</v>
      </c>
      <c r="BG165" s="151">
        <v>0.4</v>
      </c>
      <c r="BH165" s="133" t="s">
        <v>1405</v>
      </c>
      <c r="BI165" s="245" t="s">
        <v>2354</v>
      </c>
      <c r="BJ165" s="68">
        <v>43831</v>
      </c>
      <c r="BK165" s="68">
        <v>44195</v>
      </c>
      <c r="BL165" s="247" t="s">
        <v>1407</v>
      </c>
      <c r="BM165" s="208">
        <v>3</v>
      </c>
      <c r="BN165" s="247" t="s">
        <v>1408</v>
      </c>
      <c r="BO165" s="208"/>
      <c r="BP165" s="208"/>
      <c r="BQ165" s="286"/>
      <c r="BR165" s="286"/>
      <c r="BS165" s="286"/>
      <c r="BT165" s="286"/>
      <c r="BU165" s="286"/>
      <c r="BV165" s="286"/>
      <c r="BW165" s="286"/>
      <c r="BX165" s="286"/>
      <c r="BY165" s="286"/>
      <c r="BZ165" s="286"/>
      <c r="CA165" s="286"/>
      <c r="CB165" s="286"/>
      <c r="CC165" s="286"/>
    </row>
    <row r="166" spans="1:81" ht="56.25" customHeight="1" x14ac:dyDescent="0.3">
      <c r="A166" s="310">
        <v>86</v>
      </c>
      <c r="B166" s="120" t="s">
        <v>841</v>
      </c>
      <c r="C166" s="133" t="s">
        <v>1403</v>
      </c>
      <c r="D166" s="118" t="s">
        <v>398</v>
      </c>
      <c r="E166" s="133" t="s">
        <v>1387</v>
      </c>
      <c r="F166" s="133"/>
      <c r="G166" s="133" t="s">
        <v>124</v>
      </c>
      <c r="H166" s="133" t="s">
        <v>655</v>
      </c>
      <c r="I166" s="133" t="s">
        <v>157</v>
      </c>
      <c r="J166" s="200" t="s">
        <v>1388</v>
      </c>
      <c r="K166" s="161" t="s">
        <v>159</v>
      </c>
      <c r="L166" s="161" t="s">
        <v>167</v>
      </c>
      <c r="M166" s="217" t="s">
        <v>1389</v>
      </c>
      <c r="N166" s="133" t="s">
        <v>1390</v>
      </c>
      <c r="O166" s="133" t="s">
        <v>232</v>
      </c>
      <c r="P166" s="133" t="s">
        <v>232</v>
      </c>
      <c r="Q166" s="133" t="s">
        <v>1711</v>
      </c>
      <c r="R166" s="133" t="s">
        <v>1391</v>
      </c>
      <c r="S166" s="208"/>
      <c r="T166" s="208"/>
      <c r="U166" s="208"/>
      <c r="V166" s="313"/>
      <c r="W166" s="293" t="s">
        <v>1392</v>
      </c>
      <c r="X166" s="133" t="s">
        <v>405</v>
      </c>
      <c r="Y166" s="207">
        <v>15</v>
      </c>
      <c r="Z166" s="207">
        <v>15</v>
      </c>
      <c r="AA166" s="207"/>
      <c r="AB166" s="207">
        <v>15</v>
      </c>
      <c r="AC166" s="207"/>
      <c r="AD166" s="207">
        <v>15</v>
      </c>
      <c r="AE166" s="207"/>
      <c r="AF166" s="207"/>
      <c r="AG166" s="207">
        <v>15</v>
      </c>
      <c r="AH166" s="207"/>
      <c r="AI166" s="207">
        <v>15</v>
      </c>
      <c r="AJ166" s="207"/>
      <c r="AK166" s="207">
        <v>10</v>
      </c>
      <c r="AL166" s="302"/>
      <c r="AM166" s="302"/>
      <c r="AN166" s="118">
        <f t="shared" si="4"/>
        <v>100</v>
      </c>
      <c r="AO166" s="207"/>
      <c r="AP166" s="207"/>
      <c r="AQ166" s="207" t="s">
        <v>124</v>
      </c>
      <c r="AR166" s="207"/>
      <c r="AS166" s="302"/>
      <c r="AT166" s="207" t="s">
        <v>124</v>
      </c>
      <c r="AU166" s="207"/>
      <c r="AV166" s="302"/>
      <c r="AW166" s="301" t="s">
        <v>597</v>
      </c>
      <c r="AX166" s="207" t="s">
        <v>598</v>
      </c>
      <c r="AY166" s="207" t="s">
        <v>124</v>
      </c>
      <c r="AZ166" s="208"/>
      <c r="BA166" s="208"/>
      <c r="BB166" s="208"/>
      <c r="BC166" s="212"/>
      <c r="BD166" s="208"/>
      <c r="BE166" s="133" t="s">
        <v>55</v>
      </c>
      <c r="BF166" s="368" t="s">
        <v>2270</v>
      </c>
      <c r="BG166" s="151">
        <v>0.6</v>
      </c>
      <c r="BH166" s="133" t="s">
        <v>1406</v>
      </c>
      <c r="BI166" s="245" t="s">
        <v>2355</v>
      </c>
      <c r="BJ166" s="68">
        <v>43831</v>
      </c>
      <c r="BK166" s="68">
        <v>44195</v>
      </c>
      <c r="BL166" s="247" t="s">
        <v>1407</v>
      </c>
      <c r="BM166" s="208">
        <v>2</v>
      </c>
      <c r="BN166" s="247" t="s">
        <v>1409</v>
      </c>
      <c r="BO166" s="208"/>
      <c r="BP166" s="208"/>
      <c r="BQ166" s="286"/>
      <c r="BR166" s="286"/>
      <c r="BS166" s="286"/>
      <c r="BT166" s="286"/>
      <c r="BU166" s="286"/>
      <c r="BV166" s="286"/>
      <c r="BW166" s="286"/>
      <c r="BX166" s="286"/>
      <c r="BY166" s="286"/>
      <c r="BZ166" s="286"/>
      <c r="CA166" s="286"/>
      <c r="CB166" s="286"/>
      <c r="CC166" s="286"/>
    </row>
    <row r="167" spans="1:81" ht="86.25" customHeight="1" x14ac:dyDescent="0.3">
      <c r="A167" s="310">
        <v>86</v>
      </c>
      <c r="B167" s="120" t="s">
        <v>841</v>
      </c>
      <c r="C167" s="133" t="s">
        <v>1403</v>
      </c>
      <c r="D167" s="118" t="s">
        <v>398</v>
      </c>
      <c r="E167" s="133" t="s">
        <v>1387</v>
      </c>
      <c r="F167" s="133"/>
      <c r="G167" s="133" t="s">
        <v>124</v>
      </c>
      <c r="H167" s="133" t="s">
        <v>655</v>
      </c>
      <c r="I167" s="133" t="s">
        <v>157</v>
      </c>
      <c r="J167" s="200" t="s">
        <v>1388</v>
      </c>
      <c r="K167" s="161" t="s">
        <v>159</v>
      </c>
      <c r="L167" s="161" t="s">
        <v>167</v>
      </c>
      <c r="M167" s="217" t="s">
        <v>1389</v>
      </c>
      <c r="N167" s="133" t="s">
        <v>1390</v>
      </c>
      <c r="O167" s="133" t="s">
        <v>232</v>
      </c>
      <c r="P167" s="133" t="s">
        <v>232</v>
      </c>
      <c r="Q167" s="133" t="s">
        <v>1711</v>
      </c>
      <c r="R167" s="133" t="s">
        <v>1391</v>
      </c>
      <c r="S167" s="208"/>
      <c r="T167" s="208"/>
      <c r="U167" s="208"/>
      <c r="V167" s="208"/>
      <c r="W167" s="293" t="s">
        <v>1393</v>
      </c>
      <c r="X167" s="133" t="s">
        <v>405</v>
      </c>
      <c r="Y167" s="207">
        <v>15</v>
      </c>
      <c r="Z167" s="207">
        <v>15</v>
      </c>
      <c r="AA167" s="207"/>
      <c r="AB167" s="207">
        <v>15</v>
      </c>
      <c r="AC167" s="207"/>
      <c r="AD167" s="207">
        <v>15</v>
      </c>
      <c r="AE167" s="207"/>
      <c r="AF167" s="207"/>
      <c r="AG167" s="207">
        <v>15</v>
      </c>
      <c r="AH167" s="207"/>
      <c r="AI167" s="207">
        <v>15</v>
      </c>
      <c r="AJ167" s="207"/>
      <c r="AK167" s="207">
        <v>10</v>
      </c>
      <c r="AL167" s="302"/>
      <c r="AM167" s="302"/>
      <c r="AN167" s="118">
        <f t="shared" si="4"/>
        <v>100</v>
      </c>
      <c r="AO167" s="207"/>
      <c r="AP167" s="207"/>
      <c r="AQ167" s="207" t="s">
        <v>124</v>
      </c>
      <c r="AR167" s="207"/>
      <c r="AS167" s="302"/>
      <c r="AT167" s="207" t="s">
        <v>124</v>
      </c>
      <c r="AU167" s="207"/>
      <c r="AV167" s="302"/>
      <c r="AW167" s="301" t="s">
        <v>597</v>
      </c>
      <c r="AX167" s="207" t="s">
        <v>598</v>
      </c>
      <c r="AY167" s="207" t="s">
        <v>124</v>
      </c>
      <c r="AZ167" s="208"/>
      <c r="BA167" s="208"/>
      <c r="BB167" s="208"/>
      <c r="BC167" s="212"/>
      <c r="BD167" s="208"/>
      <c r="BE167" s="133" t="s">
        <v>55</v>
      </c>
      <c r="BF167" s="133" t="s">
        <v>167</v>
      </c>
      <c r="BG167" s="133" t="s">
        <v>167</v>
      </c>
      <c r="BH167" s="133" t="s">
        <v>167</v>
      </c>
      <c r="BI167" s="133" t="s">
        <v>167</v>
      </c>
      <c r="BJ167" s="133" t="s">
        <v>167</v>
      </c>
      <c r="BK167" s="133" t="s">
        <v>167</v>
      </c>
      <c r="BL167" s="247" t="s">
        <v>1407</v>
      </c>
      <c r="BM167" s="133" t="s">
        <v>167</v>
      </c>
      <c r="BN167" s="201" t="s">
        <v>167</v>
      </c>
      <c r="BO167" s="208"/>
      <c r="BP167" s="208"/>
      <c r="BQ167" s="286"/>
      <c r="BR167" s="286"/>
      <c r="BS167" s="286"/>
      <c r="BT167" s="286"/>
      <c r="BU167" s="286"/>
      <c r="BV167" s="286"/>
      <c r="BW167" s="286"/>
      <c r="BX167" s="286"/>
      <c r="BY167" s="286"/>
      <c r="BZ167" s="286"/>
      <c r="CA167" s="286"/>
      <c r="CB167" s="286"/>
      <c r="CC167" s="286"/>
    </row>
    <row r="168" spans="1:81" ht="141" customHeight="1" x14ac:dyDescent="0.3">
      <c r="A168" s="310">
        <v>86</v>
      </c>
      <c r="B168" s="120" t="s">
        <v>841</v>
      </c>
      <c r="C168" s="133" t="s">
        <v>1403</v>
      </c>
      <c r="D168" s="118" t="s">
        <v>398</v>
      </c>
      <c r="E168" s="133" t="s">
        <v>1387</v>
      </c>
      <c r="F168" s="133"/>
      <c r="G168" s="133" t="s">
        <v>124</v>
      </c>
      <c r="H168" s="133" t="s">
        <v>655</v>
      </c>
      <c r="I168" s="133" t="s">
        <v>157</v>
      </c>
      <c r="J168" s="200" t="s">
        <v>1388</v>
      </c>
      <c r="K168" s="161" t="s">
        <v>159</v>
      </c>
      <c r="L168" s="161" t="s">
        <v>167</v>
      </c>
      <c r="M168" s="217" t="s">
        <v>1389</v>
      </c>
      <c r="N168" s="133" t="s">
        <v>1390</v>
      </c>
      <c r="O168" s="133" t="s">
        <v>232</v>
      </c>
      <c r="P168" s="133" t="s">
        <v>232</v>
      </c>
      <c r="Q168" s="133" t="s">
        <v>1711</v>
      </c>
      <c r="R168" s="133" t="s">
        <v>1391</v>
      </c>
      <c r="S168" s="208"/>
      <c r="T168" s="208"/>
      <c r="U168" s="208"/>
      <c r="V168" s="208"/>
      <c r="W168" s="293" t="s">
        <v>1394</v>
      </c>
      <c r="X168" s="133" t="s">
        <v>405</v>
      </c>
      <c r="Y168" s="207">
        <v>15</v>
      </c>
      <c r="Z168" s="207">
        <v>15</v>
      </c>
      <c r="AA168" s="207"/>
      <c r="AB168" s="207">
        <v>15</v>
      </c>
      <c r="AC168" s="207"/>
      <c r="AD168" s="207">
        <v>15</v>
      </c>
      <c r="AE168" s="207"/>
      <c r="AF168" s="207"/>
      <c r="AG168" s="207">
        <v>15</v>
      </c>
      <c r="AH168" s="207"/>
      <c r="AI168" s="207">
        <v>15</v>
      </c>
      <c r="AJ168" s="207"/>
      <c r="AK168" s="207">
        <v>10</v>
      </c>
      <c r="AL168" s="302"/>
      <c r="AM168" s="302"/>
      <c r="AN168" s="118">
        <f t="shared" si="4"/>
        <v>100</v>
      </c>
      <c r="AO168" s="207"/>
      <c r="AP168" s="207"/>
      <c r="AQ168" s="207" t="s">
        <v>124</v>
      </c>
      <c r="AR168" s="207"/>
      <c r="AS168" s="302"/>
      <c r="AT168" s="207" t="s">
        <v>124</v>
      </c>
      <c r="AU168" s="207"/>
      <c r="AV168" s="302"/>
      <c r="AW168" s="301" t="s">
        <v>597</v>
      </c>
      <c r="AX168" s="207" t="s">
        <v>598</v>
      </c>
      <c r="AY168" s="207" t="s">
        <v>124</v>
      </c>
      <c r="AZ168" s="208"/>
      <c r="BA168" s="208"/>
      <c r="BB168" s="208"/>
      <c r="BC168" s="212"/>
      <c r="BD168" s="208"/>
      <c r="BE168" s="133" t="s">
        <v>55</v>
      </c>
      <c r="BF168" s="133" t="s">
        <v>167</v>
      </c>
      <c r="BG168" s="133" t="s">
        <v>167</v>
      </c>
      <c r="BH168" s="133" t="s">
        <v>167</v>
      </c>
      <c r="BI168" s="133" t="s">
        <v>167</v>
      </c>
      <c r="BJ168" s="133" t="s">
        <v>167</v>
      </c>
      <c r="BK168" s="133" t="s">
        <v>167</v>
      </c>
      <c r="BL168" s="247" t="s">
        <v>1407</v>
      </c>
      <c r="BM168" s="133" t="s">
        <v>167</v>
      </c>
      <c r="BN168" s="201" t="s">
        <v>167</v>
      </c>
      <c r="BO168" s="208"/>
      <c r="BP168" s="208"/>
      <c r="BQ168" s="286"/>
      <c r="BR168" s="286"/>
      <c r="BS168" s="286"/>
      <c r="BT168" s="286"/>
      <c r="BU168" s="286"/>
      <c r="BV168" s="286"/>
      <c r="BW168" s="286"/>
      <c r="BX168" s="286"/>
      <c r="BY168" s="286"/>
      <c r="BZ168" s="286"/>
      <c r="CA168" s="286"/>
      <c r="CB168" s="286"/>
      <c r="CC168" s="286"/>
    </row>
    <row r="169" spans="1:81" ht="144.75" customHeight="1" x14ac:dyDescent="0.3">
      <c r="A169" s="310">
        <v>86</v>
      </c>
      <c r="B169" s="120" t="s">
        <v>841</v>
      </c>
      <c r="C169" s="133" t="s">
        <v>1403</v>
      </c>
      <c r="D169" s="118" t="s">
        <v>398</v>
      </c>
      <c r="E169" s="133" t="s">
        <v>1387</v>
      </c>
      <c r="F169" s="133"/>
      <c r="G169" s="133" t="s">
        <v>124</v>
      </c>
      <c r="H169" s="133" t="s">
        <v>655</v>
      </c>
      <c r="I169" s="133" t="s">
        <v>157</v>
      </c>
      <c r="J169" s="133" t="s">
        <v>1388</v>
      </c>
      <c r="K169" s="161" t="s">
        <v>159</v>
      </c>
      <c r="L169" s="161" t="s">
        <v>167</v>
      </c>
      <c r="M169" s="217" t="s">
        <v>1389</v>
      </c>
      <c r="N169" s="133" t="s">
        <v>1390</v>
      </c>
      <c r="O169" s="133" t="s">
        <v>232</v>
      </c>
      <c r="P169" s="133" t="s">
        <v>232</v>
      </c>
      <c r="Q169" s="133" t="s">
        <v>1711</v>
      </c>
      <c r="R169" s="133" t="s">
        <v>1391</v>
      </c>
      <c r="S169" s="208"/>
      <c r="T169" s="208"/>
      <c r="U169" s="208"/>
      <c r="V169" s="208"/>
      <c r="W169" s="293" t="s">
        <v>1395</v>
      </c>
      <c r="X169" s="133" t="s">
        <v>405</v>
      </c>
      <c r="Y169" s="207">
        <v>15</v>
      </c>
      <c r="Z169" s="207">
        <v>15</v>
      </c>
      <c r="AA169" s="207"/>
      <c r="AB169" s="207">
        <v>15</v>
      </c>
      <c r="AC169" s="207"/>
      <c r="AD169" s="207">
        <v>15</v>
      </c>
      <c r="AE169" s="207"/>
      <c r="AF169" s="207"/>
      <c r="AG169" s="207">
        <v>15</v>
      </c>
      <c r="AH169" s="207"/>
      <c r="AI169" s="207">
        <v>15</v>
      </c>
      <c r="AJ169" s="207"/>
      <c r="AK169" s="207">
        <v>10</v>
      </c>
      <c r="AL169" s="302"/>
      <c r="AM169" s="302"/>
      <c r="AN169" s="118">
        <f t="shared" si="4"/>
        <v>100</v>
      </c>
      <c r="AO169" s="207"/>
      <c r="AP169" s="207"/>
      <c r="AQ169" s="207" t="s">
        <v>124</v>
      </c>
      <c r="AR169" s="207"/>
      <c r="AS169" s="302"/>
      <c r="AT169" s="207" t="s">
        <v>124</v>
      </c>
      <c r="AU169" s="207"/>
      <c r="AV169" s="302"/>
      <c r="AW169" s="301" t="s">
        <v>597</v>
      </c>
      <c r="AX169" s="207" t="s">
        <v>598</v>
      </c>
      <c r="AY169" s="207" t="s">
        <v>124</v>
      </c>
      <c r="AZ169" s="208"/>
      <c r="BA169" s="208"/>
      <c r="BB169" s="208"/>
      <c r="BC169" s="212"/>
      <c r="BD169" s="208"/>
      <c r="BE169" s="133" t="s">
        <v>55</v>
      </c>
      <c r="BF169" s="133" t="s">
        <v>167</v>
      </c>
      <c r="BG169" s="133" t="s">
        <v>167</v>
      </c>
      <c r="BH169" s="133" t="s">
        <v>167</v>
      </c>
      <c r="BI169" s="133" t="s">
        <v>167</v>
      </c>
      <c r="BJ169" s="133" t="s">
        <v>167</v>
      </c>
      <c r="BK169" s="133" t="s">
        <v>167</v>
      </c>
      <c r="BL169" s="247" t="s">
        <v>1407</v>
      </c>
      <c r="BM169" s="133" t="s">
        <v>167</v>
      </c>
      <c r="BN169" s="201" t="s">
        <v>167</v>
      </c>
      <c r="BO169" s="208"/>
      <c r="BP169" s="208"/>
      <c r="BQ169" s="286"/>
      <c r="BR169" s="286"/>
      <c r="BS169" s="286"/>
      <c r="BT169" s="286"/>
      <c r="BU169" s="286"/>
      <c r="BV169" s="286"/>
      <c r="BW169" s="286"/>
      <c r="BX169" s="286"/>
      <c r="BY169" s="286"/>
      <c r="BZ169" s="286"/>
      <c r="CA169" s="286"/>
      <c r="CB169" s="286"/>
      <c r="CC169" s="286"/>
    </row>
    <row r="170" spans="1:81" ht="148.5" customHeight="1" x14ac:dyDescent="0.3">
      <c r="A170" s="352">
        <v>87</v>
      </c>
      <c r="B170" s="120" t="s">
        <v>841</v>
      </c>
      <c r="C170" s="133" t="s">
        <v>76</v>
      </c>
      <c r="D170" s="118" t="s">
        <v>398</v>
      </c>
      <c r="E170" s="133" t="s">
        <v>1352</v>
      </c>
      <c r="F170" s="133" t="s">
        <v>124</v>
      </c>
      <c r="G170" s="133" t="s">
        <v>124</v>
      </c>
      <c r="H170" s="133" t="s">
        <v>124</v>
      </c>
      <c r="I170" s="133" t="s">
        <v>159</v>
      </c>
      <c r="J170" s="133" t="s">
        <v>1353</v>
      </c>
      <c r="K170" s="133" t="s">
        <v>167</v>
      </c>
      <c r="L170" s="133" t="s">
        <v>167</v>
      </c>
      <c r="M170" s="368" t="s">
        <v>1354</v>
      </c>
      <c r="N170" s="133" t="s">
        <v>1355</v>
      </c>
      <c r="O170" s="133" t="s">
        <v>232</v>
      </c>
      <c r="P170" s="133" t="s">
        <v>968</v>
      </c>
      <c r="Q170" s="133" t="s">
        <v>1711</v>
      </c>
      <c r="R170" s="133" t="s">
        <v>1356</v>
      </c>
      <c r="S170" s="133">
        <v>3</v>
      </c>
      <c r="T170" s="133">
        <v>4</v>
      </c>
      <c r="U170" s="208" t="s">
        <v>404</v>
      </c>
      <c r="V170" s="178"/>
      <c r="W170" s="293" t="s">
        <v>1412</v>
      </c>
      <c r="X170" s="133" t="s">
        <v>405</v>
      </c>
      <c r="Y170" s="207">
        <v>15</v>
      </c>
      <c r="Z170" s="207">
        <v>15</v>
      </c>
      <c r="AA170" s="207"/>
      <c r="AB170" s="207">
        <v>15</v>
      </c>
      <c r="AC170" s="207"/>
      <c r="AD170" s="207">
        <v>15</v>
      </c>
      <c r="AE170" s="207"/>
      <c r="AF170" s="207"/>
      <c r="AG170" s="207">
        <v>15</v>
      </c>
      <c r="AH170" s="207"/>
      <c r="AI170" s="207">
        <v>15</v>
      </c>
      <c r="AJ170" s="207"/>
      <c r="AK170" s="207">
        <v>10</v>
      </c>
      <c r="AL170" s="302"/>
      <c r="AM170" s="302"/>
      <c r="AN170" s="118">
        <f t="shared" si="4"/>
        <v>100</v>
      </c>
      <c r="AO170" s="208"/>
      <c r="AP170" s="208"/>
      <c r="AQ170" s="208" t="s">
        <v>124</v>
      </c>
      <c r="AR170" s="286"/>
      <c r="AS170" s="286"/>
      <c r="AT170" s="208" t="s">
        <v>124</v>
      </c>
      <c r="AU170" s="208"/>
      <c r="AV170" s="286"/>
      <c r="AW170" s="301" t="s">
        <v>597</v>
      </c>
      <c r="AX170" s="207" t="s">
        <v>598</v>
      </c>
      <c r="AY170" s="208" t="s">
        <v>124</v>
      </c>
      <c r="AZ170" s="208"/>
      <c r="BA170" s="208">
        <v>2</v>
      </c>
      <c r="BB170" s="208">
        <v>5</v>
      </c>
      <c r="BC170" s="212" t="s">
        <v>404</v>
      </c>
      <c r="BD170" s="278"/>
      <c r="BE170" s="133" t="s">
        <v>55</v>
      </c>
      <c r="BF170" s="368" t="s">
        <v>1358</v>
      </c>
      <c r="BG170" s="244">
        <v>0.5</v>
      </c>
      <c r="BH170" s="133" t="s">
        <v>1415</v>
      </c>
      <c r="BI170" s="133" t="s">
        <v>2413</v>
      </c>
      <c r="BJ170" s="68">
        <v>43831</v>
      </c>
      <c r="BK170" s="68">
        <v>44195</v>
      </c>
      <c r="BL170" s="201" t="s">
        <v>1361</v>
      </c>
      <c r="BM170" s="256">
        <v>1</v>
      </c>
      <c r="BN170" s="201" t="s">
        <v>1417</v>
      </c>
      <c r="BO170" s="208"/>
      <c r="BP170" s="208"/>
      <c r="BQ170" s="286"/>
      <c r="BR170" s="286"/>
      <c r="BS170" s="286"/>
      <c r="BT170" s="286"/>
      <c r="BU170" s="286"/>
      <c r="BV170" s="286"/>
      <c r="BW170" s="286"/>
      <c r="BX170" s="286"/>
      <c r="BY170" s="286"/>
      <c r="BZ170" s="286"/>
      <c r="CA170" s="286"/>
      <c r="CB170" s="286"/>
      <c r="CC170" s="286"/>
    </row>
    <row r="171" spans="1:81" ht="132" customHeight="1" x14ac:dyDescent="0.3">
      <c r="A171" s="352">
        <v>87</v>
      </c>
      <c r="B171" s="120" t="s">
        <v>841</v>
      </c>
      <c r="C171" s="133" t="s">
        <v>76</v>
      </c>
      <c r="D171" s="118" t="s">
        <v>398</v>
      </c>
      <c r="E171" s="133" t="s">
        <v>1352</v>
      </c>
      <c r="F171" s="133" t="s">
        <v>124</v>
      </c>
      <c r="G171" s="133" t="s">
        <v>124</v>
      </c>
      <c r="H171" s="133" t="s">
        <v>124</v>
      </c>
      <c r="I171" s="133" t="s">
        <v>159</v>
      </c>
      <c r="J171" s="133" t="s">
        <v>1353</v>
      </c>
      <c r="K171" s="133" t="s">
        <v>167</v>
      </c>
      <c r="L171" s="133" t="s">
        <v>167</v>
      </c>
      <c r="M171" s="368" t="s">
        <v>1354</v>
      </c>
      <c r="N171" s="133" t="s">
        <v>1355</v>
      </c>
      <c r="O171" s="133" t="s">
        <v>232</v>
      </c>
      <c r="P171" s="133" t="s">
        <v>968</v>
      </c>
      <c r="Q171" s="133" t="s">
        <v>1711</v>
      </c>
      <c r="R171" s="133" t="s">
        <v>1356</v>
      </c>
      <c r="S171" s="133"/>
      <c r="T171" s="133"/>
      <c r="U171" s="208"/>
      <c r="V171" s="198"/>
      <c r="W171" s="293" t="s">
        <v>1413</v>
      </c>
      <c r="X171" s="133" t="s">
        <v>405</v>
      </c>
      <c r="Y171" s="207">
        <v>15</v>
      </c>
      <c r="Z171" s="207">
        <v>15</v>
      </c>
      <c r="AA171" s="207"/>
      <c r="AB171" s="207">
        <v>15</v>
      </c>
      <c r="AC171" s="207"/>
      <c r="AD171" s="207">
        <v>15</v>
      </c>
      <c r="AE171" s="207"/>
      <c r="AF171" s="207"/>
      <c r="AG171" s="207">
        <v>15</v>
      </c>
      <c r="AH171" s="207"/>
      <c r="AI171" s="207">
        <v>15</v>
      </c>
      <c r="AJ171" s="207"/>
      <c r="AK171" s="207">
        <v>10</v>
      </c>
      <c r="AL171" s="302"/>
      <c r="AM171" s="302"/>
      <c r="AN171" s="118">
        <f t="shared" si="4"/>
        <v>100</v>
      </c>
      <c r="AO171" s="208"/>
      <c r="AP171" s="208"/>
      <c r="AQ171" s="208" t="s">
        <v>124</v>
      </c>
      <c r="AR171" s="286"/>
      <c r="AS171" s="286"/>
      <c r="AT171" s="208" t="s">
        <v>124</v>
      </c>
      <c r="AU171" s="208"/>
      <c r="AV171" s="286"/>
      <c r="AW171" s="301" t="s">
        <v>597</v>
      </c>
      <c r="AX171" s="207" t="s">
        <v>598</v>
      </c>
      <c r="AY171" s="208" t="s">
        <v>124</v>
      </c>
      <c r="AZ171" s="208"/>
      <c r="BA171" s="208"/>
      <c r="BB171" s="208"/>
      <c r="BC171" s="212"/>
      <c r="BD171" s="208"/>
      <c r="BE171" s="133" t="s">
        <v>55</v>
      </c>
      <c r="BF171" s="368" t="s">
        <v>1359</v>
      </c>
      <c r="BG171" s="244">
        <v>0.5</v>
      </c>
      <c r="BH171" s="245" t="s">
        <v>1363</v>
      </c>
      <c r="BI171" s="245" t="s">
        <v>1416</v>
      </c>
      <c r="BJ171" s="68">
        <v>43831</v>
      </c>
      <c r="BK171" s="68">
        <v>44195</v>
      </c>
      <c r="BL171" s="201" t="s">
        <v>1361</v>
      </c>
      <c r="BM171" s="256">
        <v>1</v>
      </c>
      <c r="BN171" s="346" t="s">
        <v>1418</v>
      </c>
      <c r="BO171" s="208"/>
      <c r="BP171" s="208"/>
      <c r="BQ171" s="286"/>
      <c r="BR171" s="286"/>
      <c r="BS171" s="286"/>
      <c r="BT171" s="286"/>
      <c r="BU171" s="286"/>
      <c r="BV171" s="286"/>
      <c r="BW171" s="286"/>
      <c r="BX171" s="286"/>
      <c r="BY171" s="286"/>
      <c r="BZ171" s="286"/>
      <c r="CA171" s="286"/>
      <c r="CB171" s="286"/>
      <c r="CC171" s="286"/>
    </row>
    <row r="172" spans="1:81" ht="132" customHeight="1" x14ac:dyDescent="0.3">
      <c r="A172" s="352">
        <v>87</v>
      </c>
      <c r="B172" s="120" t="s">
        <v>841</v>
      </c>
      <c r="C172" s="133" t="s">
        <v>76</v>
      </c>
      <c r="D172" s="118" t="s">
        <v>398</v>
      </c>
      <c r="E172" s="133" t="s">
        <v>1352</v>
      </c>
      <c r="F172" s="133" t="s">
        <v>124</v>
      </c>
      <c r="G172" s="133" t="s">
        <v>124</v>
      </c>
      <c r="H172" s="133" t="s">
        <v>124</v>
      </c>
      <c r="I172" s="133" t="s">
        <v>159</v>
      </c>
      <c r="J172" s="133" t="s">
        <v>1353</v>
      </c>
      <c r="K172" s="133" t="s">
        <v>167</v>
      </c>
      <c r="L172" s="133" t="s">
        <v>167</v>
      </c>
      <c r="M172" s="368" t="s">
        <v>1354</v>
      </c>
      <c r="N172" s="133" t="s">
        <v>1355</v>
      </c>
      <c r="O172" s="133" t="s">
        <v>232</v>
      </c>
      <c r="P172" s="133" t="s">
        <v>968</v>
      </c>
      <c r="Q172" s="133" t="s">
        <v>1711</v>
      </c>
      <c r="R172" s="133" t="s">
        <v>1356</v>
      </c>
      <c r="S172" s="133"/>
      <c r="T172" s="133"/>
      <c r="U172" s="208"/>
      <c r="V172" s="198"/>
      <c r="W172" s="293" t="s">
        <v>1414</v>
      </c>
      <c r="X172" s="133" t="s">
        <v>405</v>
      </c>
      <c r="Y172" s="207">
        <v>15</v>
      </c>
      <c r="Z172" s="207">
        <v>15</v>
      </c>
      <c r="AA172" s="207"/>
      <c r="AB172" s="207">
        <v>15</v>
      </c>
      <c r="AC172" s="207"/>
      <c r="AD172" s="207">
        <v>15</v>
      </c>
      <c r="AE172" s="207"/>
      <c r="AF172" s="207"/>
      <c r="AG172" s="207">
        <v>15</v>
      </c>
      <c r="AH172" s="207"/>
      <c r="AI172" s="207">
        <v>15</v>
      </c>
      <c r="AJ172" s="207"/>
      <c r="AK172" s="207">
        <v>10</v>
      </c>
      <c r="AL172" s="302"/>
      <c r="AM172" s="302"/>
      <c r="AN172" s="118">
        <f t="shared" si="4"/>
        <v>100</v>
      </c>
      <c r="AO172" s="208"/>
      <c r="AP172" s="208"/>
      <c r="AQ172" s="208" t="s">
        <v>124</v>
      </c>
      <c r="AR172" s="286"/>
      <c r="AS172" s="286"/>
      <c r="AT172" s="208" t="s">
        <v>124</v>
      </c>
      <c r="AU172" s="208"/>
      <c r="AV172" s="286"/>
      <c r="AW172" s="301" t="s">
        <v>597</v>
      </c>
      <c r="AX172" s="207" t="s">
        <v>598</v>
      </c>
      <c r="AY172" s="208" t="s">
        <v>124</v>
      </c>
      <c r="AZ172" s="208"/>
      <c r="BA172" s="208"/>
      <c r="BB172" s="208"/>
      <c r="BC172" s="212"/>
      <c r="BD172" s="208"/>
      <c r="BE172" s="133" t="s">
        <v>55</v>
      </c>
      <c r="BF172" s="133" t="s">
        <v>167</v>
      </c>
      <c r="BG172" s="133" t="s">
        <v>167</v>
      </c>
      <c r="BH172" s="133" t="s">
        <v>167</v>
      </c>
      <c r="BI172" s="133" t="s">
        <v>167</v>
      </c>
      <c r="BJ172" s="133" t="s">
        <v>167</v>
      </c>
      <c r="BK172" s="133" t="s">
        <v>167</v>
      </c>
      <c r="BL172" s="133" t="s">
        <v>167</v>
      </c>
      <c r="BM172" s="133" t="s">
        <v>167</v>
      </c>
      <c r="BN172" s="201" t="s">
        <v>167</v>
      </c>
      <c r="BO172" s="208"/>
      <c r="BP172" s="208"/>
      <c r="BQ172" s="286"/>
      <c r="BR172" s="286"/>
      <c r="BS172" s="286"/>
      <c r="BT172" s="286"/>
      <c r="BU172" s="286"/>
      <c r="BV172" s="286"/>
      <c r="BW172" s="286"/>
      <c r="BX172" s="286"/>
      <c r="BY172" s="286"/>
      <c r="BZ172" s="286"/>
      <c r="CA172" s="286"/>
      <c r="CB172" s="286"/>
      <c r="CC172" s="286"/>
    </row>
    <row r="173" spans="1:81" ht="132" customHeight="1" x14ac:dyDescent="0.3">
      <c r="A173" s="351">
        <v>88</v>
      </c>
      <c r="B173" s="120" t="s">
        <v>841</v>
      </c>
      <c r="C173" s="133" t="s">
        <v>76</v>
      </c>
      <c r="D173" s="118" t="s">
        <v>398</v>
      </c>
      <c r="E173" s="133" t="s">
        <v>1364</v>
      </c>
      <c r="F173" s="199" t="s">
        <v>124</v>
      </c>
      <c r="G173" s="199" t="s">
        <v>124</v>
      </c>
      <c r="H173" s="199" t="s">
        <v>124</v>
      </c>
      <c r="I173" s="199" t="s">
        <v>159</v>
      </c>
      <c r="J173" s="614" t="s">
        <v>1365</v>
      </c>
      <c r="K173" s="133" t="s">
        <v>167</v>
      </c>
      <c r="L173" s="133" t="s">
        <v>167</v>
      </c>
      <c r="M173" s="372" t="s">
        <v>1366</v>
      </c>
      <c r="N173" s="133" t="s">
        <v>1411</v>
      </c>
      <c r="O173" s="133" t="s">
        <v>232</v>
      </c>
      <c r="P173" s="133" t="s">
        <v>232</v>
      </c>
      <c r="Q173" s="133" t="s">
        <v>1711</v>
      </c>
      <c r="R173" s="133" t="s">
        <v>1368</v>
      </c>
      <c r="S173" s="133">
        <v>4</v>
      </c>
      <c r="T173" s="133">
        <v>5</v>
      </c>
      <c r="U173" s="208" t="s">
        <v>404</v>
      </c>
      <c r="V173" s="178"/>
      <c r="W173" s="627" t="s">
        <v>1369</v>
      </c>
      <c r="X173" s="133" t="s">
        <v>405</v>
      </c>
      <c r="Y173" s="207">
        <v>15</v>
      </c>
      <c r="Z173" s="207">
        <v>15</v>
      </c>
      <c r="AA173" s="207"/>
      <c r="AB173" s="207">
        <v>15</v>
      </c>
      <c r="AC173" s="207"/>
      <c r="AD173" s="207">
        <v>15</v>
      </c>
      <c r="AE173" s="207"/>
      <c r="AF173" s="207"/>
      <c r="AG173" s="207">
        <v>15</v>
      </c>
      <c r="AH173" s="207"/>
      <c r="AI173" s="207">
        <v>15</v>
      </c>
      <c r="AJ173" s="207"/>
      <c r="AK173" s="207">
        <v>10</v>
      </c>
      <c r="AL173" s="302"/>
      <c r="AM173" s="302"/>
      <c r="AN173" s="118">
        <f t="shared" si="4"/>
        <v>100</v>
      </c>
      <c r="AO173" s="208"/>
      <c r="AP173" s="208"/>
      <c r="AQ173" s="208" t="s">
        <v>124</v>
      </c>
      <c r="AR173" s="208"/>
      <c r="AS173" s="286"/>
      <c r="AT173" s="208"/>
      <c r="AU173" s="208" t="s">
        <v>124</v>
      </c>
      <c r="AV173" s="286"/>
      <c r="AW173" s="245" t="s">
        <v>465</v>
      </c>
      <c r="AX173" s="208" t="s">
        <v>2</v>
      </c>
      <c r="AY173" s="208" t="s">
        <v>124</v>
      </c>
      <c r="AZ173" s="208"/>
      <c r="BA173" s="208">
        <v>2</v>
      </c>
      <c r="BB173" s="208">
        <v>5</v>
      </c>
      <c r="BC173" s="212" t="s">
        <v>404</v>
      </c>
      <c r="BD173" s="278"/>
      <c r="BE173" s="133" t="s">
        <v>55</v>
      </c>
      <c r="BF173" s="368" t="s">
        <v>2254</v>
      </c>
      <c r="BG173" s="244">
        <v>0.7</v>
      </c>
      <c r="BH173" s="133" t="s">
        <v>1370</v>
      </c>
      <c r="BI173" s="200" t="s">
        <v>2414</v>
      </c>
      <c r="BJ173" s="68">
        <v>43831</v>
      </c>
      <c r="BK173" s="68">
        <v>44195</v>
      </c>
      <c r="BL173" s="201" t="s">
        <v>1371</v>
      </c>
      <c r="BM173" s="256">
        <v>1</v>
      </c>
      <c r="BN173" s="201" t="s">
        <v>1373</v>
      </c>
      <c r="BO173" s="208"/>
      <c r="BP173" s="208"/>
      <c r="BQ173" s="286"/>
      <c r="BR173" s="286"/>
      <c r="BS173" s="286"/>
      <c r="BT173" s="286"/>
      <c r="BU173" s="286"/>
      <c r="BV173" s="286"/>
      <c r="BW173" s="286"/>
      <c r="BX173" s="286"/>
      <c r="BY173" s="286"/>
      <c r="BZ173" s="286"/>
      <c r="CA173" s="286"/>
      <c r="CB173" s="286"/>
      <c r="CC173" s="286"/>
    </row>
    <row r="174" spans="1:81" ht="148.5" customHeight="1" x14ac:dyDescent="0.3">
      <c r="A174" s="351">
        <v>88</v>
      </c>
      <c r="B174" s="120" t="s">
        <v>841</v>
      </c>
      <c r="C174" s="133" t="s">
        <v>76</v>
      </c>
      <c r="D174" s="118" t="s">
        <v>398</v>
      </c>
      <c r="E174" s="133" t="s">
        <v>1364</v>
      </c>
      <c r="F174" s="199" t="s">
        <v>124</v>
      </c>
      <c r="G174" s="199" t="s">
        <v>124</v>
      </c>
      <c r="H174" s="199" t="s">
        <v>124</v>
      </c>
      <c r="I174" s="199" t="s">
        <v>159</v>
      </c>
      <c r="J174" s="614" t="s">
        <v>1365</v>
      </c>
      <c r="K174" s="133" t="s">
        <v>167</v>
      </c>
      <c r="L174" s="133" t="s">
        <v>167</v>
      </c>
      <c r="M174" s="372" t="s">
        <v>1366</v>
      </c>
      <c r="N174" s="133" t="s">
        <v>1411</v>
      </c>
      <c r="O174" s="133" t="s">
        <v>232</v>
      </c>
      <c r="P174" s="133" t="s">
        <v>232</v>
      </c>
      <c r="Q174" s="133" t="s">
        <v>1711</v>
      </c>
      <c r="R174" s="133" t="s">
        <v>1368</v>
      </c>
      <c r="S174" s="133"/>
      <c r="T174" s="133"/>
      <c r="U174" s="208"/>
      <c r="V174" s="198"/>
      <c r="W174" s="627" t="s">
        <v>1376</v>
      </c>
      <c r="X174" s="133" t="s">
        <v>405</v>
      </c>
      <c r="Y174" s="207">
        <v>15</v>
      </c>
      <c r="Z174" s="207">
        <v>15</v>
      </c>
      <c r="AA174" s="207"/>
      <c r="AB174" s="207">
        <v>15</v>
      </c>
      <c r="AC174" s="207"/>
      <c r="AD174" s="207">
        <v>15</v>
      </c>
      <c r="AE174" s="207"/>
      <c r="AF174" s="207"/>
      <c r="AG174" s="207">
        <v>15</v>
      </c>
      <c r="AH174" s="207"/>
      <c r="AI174" s="207">
        <v>15</v>
      </c>
      <c r="AJ174" s="207"/>
      <c r="AK174" s="207">
        <v>10</v>
      </c>
      <c r="AL174" s="302"/>
      <c r="AM174" s="302"/>
      <c r="AN174" s="118">
        <f t="shared" si="4"/>
        <v>100</v>
      </c>
      <c r="AO174" s="208"/>
      <c r="AP174" s="208"/>
      <c r="AQ174" s="208" t="s">
        <v>124</v>
      </c>
      <c r="AR174" s="208"/>
      <c r="AS174" s="286"/>
      <c r="AT174" s="208"/>
      <c r="AU174" s="208" t="s">
        <v>124</v>
      </c>
      <c r="AV174" s="286"/>
      <c r="AW174" s="245" t="s">
        <v>465</v>
      </c>
      <c r="AX174" s="208" t="s">
        <v>2</v>
      </c>
      <c r="AY174" s="208" t="s">
        <v>124</v>
      </c>
      <c r="AZ174" s="208"/>
      <c r="BA174" s="208"/>
      <c r="BB174" s="208"/>
      <c r="BC174" s="212"/>
      <c r="BD174" s="208"/>
      <c r="BE174" s="133" t="s">
        <v>55</v>
      </c>
      <c r="BF174" s="368" t="s">
        <v>2271</v>
      </c>
      <c r="BG174" s="244">
        <v>0.3</v>
      </c>
      <c r="BH174" s="200" t="s">
        <v>1377</v>
      </c>
      <c r="BI174" s="200" t="s">
        <v>1378</v>
      </c>
      <c r="BJ174" s="68">
        <v>43831</v>
      </c>
      <c r="BK174" s="68">
        <v>44195</v>
      </c>
      <c r="BL174" s="201" t="s">
        <v>1371</v>
      </c>
      <c r="BM174" s="256">
        <v>1</v>
      </c>
      <c r="BN174" s="201" t="s">
        <v>1379</v>
      </c>
      <c r="BO174" s="208"/>
      <c r="BP174" s="208"/>
      <c r="BQ174" s="286"/>
      <c r="BR174" s="286"/>
      <c r="BS174" s="286"/>
      <c r="BT174" s="286"/>
      <c r="BU174" s="286"/>
      <c r="BV174" s="286"/>
      <c r="BW174" s="286"/>
      <c r="BX174" s="286"/>
      <c r="BY174" s="286"/>
      <c r="BZ174" s="286"/>
      <c r="CA174" s="286"/>
      <c r="CB174" s="286"/>
      <c r="CC174" s="286"/>
    </row>
    <row r="175" spans="1:81" ht="119.25" customHeight="1" x14ac:dyDescent="0.3">
      <c r="A175" s="350">
        <v>89</v>
      </c>
      <c r="B175" s="120" t="s">
        <v>841</v>
      </c>
      <c r="C175" s="120" t="s">
        <v>76</v>
      </c>
      <c r="D175" s="118" t="s">
        <v>398</v>
      </c>
      <c r="E175" s="304" t="s">
        <v>1410</v>
      </c>
      <c r="F175" s="208" t="s">
        <v>124</v>
      </c>
      <c r="G175" s="208" t="s">
        <v>124</v>
      </c>
      <c r="H175" s="133" t="s">
        <v>124</v>
      </c>
      <c r="I175" s="200" t="s">
        <v>157</v>
      </c>
      <c r="J175" s="199" t="s">
        <v>1380</v>
      </c>
      <c r="K175" s="240" t="s">
        <v>159</v>
      </c>
      <c r="L175" s="240" t="s">
        <v>167</v>
      </c>
      <c r="M175" s="217" t="s">
        <v>1381</v>
      </c>
      <c r="N175" s="133" t="s">
        <v>1382</v>
      </c>
      <c r="O175" s="240" t="s">
        <v>167</v>
      </c>
      <c r="P175" s="240" t="s">
        <v>167</v>
      </c>
      <c r="Q175" s="120" t="s">
        <v>402</v>
      </c>
      <c r="R175" s="133" t="s">
        <v>1368</v>
      </c>
      <c r="S175" s="208">
        <v>3</v>
      </c>
      <c r="T175" s="208">
        <v>5</v>
      </c>
      <c r="U175" s="208" t="s">
        <v>404</v>
      </c>
      <c r="V175" s="178"/>
      <c r="W175" s="293" t="s">
        <v>1383</v>
      </c>
      <c r="X175" s="133" t="s">
        <v>405</v>
      </c>
      <c r="Y175" s="207">
        <v>15</v>
      </c>
      <c r="Z175" s="207">
        <v>15</v>
      </c>
      <c r="AA175" s="207"/>
      <c r="AB175" s="207">
        <v>15</v>
      </c>
      <c r="AC175" s="207"/>
      <c r="AD175" s="207">
        <v>15</v>
      </c>
      <c r="AE175" s="207"/>
      <c r="AF175" s="207"/>
      <c r="AG175" s="207">
        <v>15</v>
      </c>
      <c r="AH175" s="207"/>
      <c r="AI175" s="207">
        <v>15</v>
      </c>
      <c r="AJ175" s="207"/>
      <c r="AK175" s="207">
        <v>10</v>
      </c>
      <c r="AL175" s="302"/>
      <c r="AM175" s="302"/>
      <c r="AN175" s="118">
        <f t="shared" ref="AN175" si="5">SUM(Y175:AM175)</f>
        <v>100</v>
      </c>
      <c r="AO175" s="207"/>
      <c r="AP175" s="207"/>
      <c r="AQ175" s="207" t="s">
        <v>124</v>
      </c>
      <c r="AR175" s="207"/>
      <c r="AS175" s="302"/>
      <c r="AT175" s="207" t="s">
        <v>124</v>
      </c>
      <c r="AU175" s="207"/>
      <c r="AV175" s="302"/>
      <c r="AW175" s="301" t="s">
        <v>597</v>
      </c>
      <c r="AX175" s="207" t="s">
        <v>598</v>
      </c>
      <c r="AY175" s="207" t="s">
        <v>124</v>
      </c>
      <c r="AZ175" s="208"/>
      <c r="BA175" s="208">
        <v>1</v>
      </c>
      <c r="BB175" s="208">
        <v>5</v>
      </c>
      <c r="BC175" s="212" t="s">
        <v>404</v>
      </c>
      <c r="BD175" s="278"/>
      <c r="BE175" s="133" t="s">
        <v>55</v>
      </c>
      <c r="BF175" s="607" t="s">
        <v>2272</v>
      </c>
      <c r="BG175" s="244">
        <v>1</v>
      </c>
      <c r="BH175" s="413" t="s">
        <v>1936</v>
      </c>
      <c r="BI175" s="200" t="s">
        <v>2348</v>
      </c>
      <c r="BJ175" s="434">
        <v>43831</v>
      </c>
      <c r="BK175" s="434">
        <v>44195</v>
      </c>
      <c r="BL175" s="202" t="s">
        <v>1386</v>
      </c>
      <c r="BM175" s="162">
        <v>2</v>
      </c>
      <c r="BN175" s="133" t="s">
        <v>1372</v>
      </c>
      <c r="BO175" s="208"/>
      <c r="BP175" s="208"/>
      <c r="BQ175" s="286"/>
      <c r="BR175" s="286"/>
      <c r="BS175" s="286"/>
      <c r="BT175" s="286"/>
      <c r="BU175" s="286"/>
      <c r="BV175" s="286"/>
      <c r="BW175" s="286"/>
      <c r="BX175" s="286"/>
      <c r="BY175" s="286"/>
      <c r="BZ175" s="286"/>
      <c r="CA175" s="286"/>
      <c r="CB175" s="286"/>
      <c r="CC175" s="286"/>
    </row>
    <row r="176" spans="1:81" s="342" customFormat="1" ht="204" customHeight="1" x14ac:dyDescent="0.3">
      <c r="A176" s="351">
        <v>90</v>
      </c>
      <c r="B176" s="120" t="s">
        <v>841</v>
      </c>
      <c r="C176" s="133" t="s">
        <v>76</v>
      </c>
      <c r="D176" s="259" t="s">
        <v>445</v>
      </c>
      <c r="E176" s="161" t="s">
        <v>2397</v>
      </c>
      <c r="F176" s="134" t="s">
        <v>124</v>
      </c>
      <c r="G176" s="134" t="s">
        <v>124</v>
      </c>
      <c r="H176" s="134" t="s">
        <v>167</v>
      </c>
      <c r="I176" s="134" t="s">
        <v>167</v>
      </c>
      <c r="J176" s="161" t="s">
        <v>2399</v>
      </c>
      <c r="K176" s="134" t="s">
        <v>167</v>
      </c>
      <c r="L176" s="134" t="s">
        <v>167</v>
      </c>
      <c r="M176" s="161" t="s">
        <v>1446</v>
      </c>
      <c r="N176" s="161" t="s">
        <v>1447</v>
      </c>
      <c r="O176" s="133" t="s">
        <v>232</v>
      </c>
      <c r="P176" s="133" t="s">
        <v>232</v>
      </c>
      <c r="Q176" s="134" t="s">
        <v>477</v>
      </c>
      <c r="R176" s="161" t="s">
        <v>2401</v>
      </c>
      <c r="S176" s="134">
        <v>3</v>
      </c>
      <c r="T176" s="134">
        <v>4</v>
      </c>
      <c r="U176" s="134" t="s">
        <v>404</v>
      </c>
      <c r="V176" s="260"/>
      <c r="W176" s="161" t="s">
        <v>2403</v>
      </c>
      <c r="X176" s="134" t="s">
        <v>415</v>
      </c>
      <c r="Y176" s="261">
        <v>15</v>
      </c>
      <c r="Z176" s="261">
        <v>15</v>
      </c>
      <c r="AA176" s="261"/>
      <c r="AB176" s="261">
        <v>15</v>
      </c>
      <c r="AC176" s="261"/>
      <c r="AD176" s="261">
        <v>15</v>
      </c>
      <c r="AE176" s="261"/>
      <c r="AF176" s="261"/>
      <c r="AG176" s="261">
        <v>15</v>
      </c>
      <c r="AH176" s="261"/>
      <c r="AI176" s="261">
        <v>15</v>
      </c>
      <c r="AJ176" s="261"/>
      <c r="AK176" s="261">
        <v>10</v>
      </c>
      <c r="AL176" s="306"/>
      <c r="AM176" s="306"/>
      <c r="AN176" s="118">
        <f t="shared" ref="AN176:AN185" si="6">SUM(Y176:AM176)</f>
        <v>100</v>
      </c>
      <c r="AO176" s="134"/>
      <c r="AP176" s="134"/>
      <c r="AQ176" s="134" t="s">
        <v>124</v>
      </c>
      <c r="AR176" s="295"/>
      <c r="AS176" s="295"/>
      <c r="AT176" s="134" t="s">
        <v>124</v>
      </c>
      <c r="AU176" s="134"/>
      <c r="AV176" s="295"/>
      <c r="AW176" s="242" t="s">
        <v>597</v>
      </c>
      <c r="AX176" s="261" t="s">
        <v>598</v>
      </c>
      <c r="AY176" s="134" t="s">
        <v>124</v>
      </c>
      <c r="AZ176" s="134"/>
      <c r="BA176" s="134">
        <v>1</v>
      </c>
      <c r="BB176" s="134">
        <v>4</v>
      </c>
      <c r="BC176" s="356" t="s">
        <v>407</v>
      </c>
      <c r="BD176" s="262"/>
      <c r="BE176" s="133" t="s">
        <v>55</v>
      </c>
      <c r="BF176" s="413" t="s">
        <v>2443</v>
      </c>
      <c r="BG176" s="410">
        <v>1</v>
      </c>
      <c r="BH176" s="161" t="s">
        <v>2366</v>
      </c>
      <c r="BI176" s="161" t="s">
        <v>2401</v>
      </c>
      <c r="BJ176" s="415">
        <v>43831</v>
      </c>
      <c r="BK176" s="415">
        <v>44195</v>
      </c>
      <c r="BL176" s="161" t="s">
        <v>167</v>
      </c>
      <c r="BM176" s="161" t="s">
        <v>1727</v>
      </c>
      <c r="BN176" s="247" t="s">
        <v>2446</v>
      </c>
      <c r="BO176" s="134"/>
      <c r="BP176" s="134"/>
      <c r="BQ176" s="295"/>
      <c r="BR176" s="295"/>
      <c r="BS176" s="295"/>
      <c r="BT176" s="295"/>
      <c r="BU176" s="295"/>
      <c r="BV176" s="295"/>
      <c r="BW176" s="295"/>
      <c r="BX176" s="295"/>
      <c r="BY176" s="295"/>
      <c r="BZ176" s="295"/>
      <c r="CA176" s="421"/>
      <c r="CB176" s="421"/>
      <c r="CC176" s="421"/>
    </row>
    <row r="177" spans="1:81" s="342" customFormat="1" ht="187.5" customHeight="1" x14ac:dyDescent="0.3">
      <c r="A177" s="351">
        <v>91</v>
      </c>
      <c r="B177" s="120" t="s">
        <v>841</v>
      </c>
      <c r="C177" s="133" t="s">
        <v>76</v>
      </c>
      <c r="D177" s="261" t="s">
        <v>445</v>
      </c>
      <c r="E177" s="161" t="s">
        <v>2405</v>
      </c>
      <c r="F177" s="134" t="s">
        <v>124</v>
      </c>
      <c r="G177" s="134" t="s">
        <v>124</v>
      </c>
      <c r="H177" s="134" t="s">
        <v>167</v>
      </c>
      <c r="I177" s="134" t="s">
        <v>167</v>
      </c>
      <c r="J177" s="413" t="s">
        <v>2407</v>
      </c>
      <c r="K177" s="134" t="s">
        <v>167</v>
      </c>
      <c r="L177" s="134" t="s">
        <v>167</v>
      </c>
      <c r="M177" s="413" t="s">
        <v>2409</v>
      </c>
      <c r="N177" s="161" t="s">
        <v>1448</v>
      </c>
      <c r="O177" s="133" t="s">
        <v>232</v>
      </c>
      <c r="P177" s="133" t="s">
        <v>232</v>
      </c>
      <c r="Q177" s="134" t="s">
        <v>477</v>
      </c>
      <c r="R177" s="161" t="s">
        <v>2401</v>
      </c>
      <c r="S177" s="134">
        <v>3</v>
      </c>
      <c r="T177" s="134">
        <v>4</v>
      </c>
      <c r="U177" s="134" t="s">
        <v>404</v>
      </c>
      <c r="V177" s="260"/>
      <c r="W177" s="161" t="s">
        <v>2411</v>
      </c>
      <c r="X177" s="134" t="s">
        <v>415</v>
      </c>
      <c r="Y177" s="261">
        <v>15</v>
      </c>
      <c r="Z177" s="261">
        <v>15</v>
      </c>
      <c r="AA177" s="261"/>
      <c r="AB177" s="261">
        <v>15</v>
      </c>
      <c r="AC177" s="261"/>
      <c r="AD177" s="261">
        <v>15</v>
      </c>
      <c r="AE177" s="261"/>
      <c r="AF177" s="261"/>
      <c r="AG177" s="261">
        <v>15</v>
      </c>
      <c r="AH177" s="261"/>
      <c r="AI177" s="261">
        <v>15</v>
      </c>
      <c r="AJ177" s="261"/>
      <c r="AK177" s="261">
        <v>10</v>
      </c>
      <c r="AL177" s="306"/>
      <c r="AM177" s="306"/>
      <c r="AN177" s="118">
        <f t="shared" si="6"/>
        <v>100</v>
      </c>
      <c r="AO177" s="240"/>
      <c r="AP177" s="240"/>
      <c r="AQ177" s="240" t="s">
        <v>124</v>
      </c>
      <c r="AR177" s="307"/>
      <c r="AS177" s="307"/>
      <c r="AT177" s="240" t="s">
        <v>124</v>
      </c>
      <c r="AU177" s="240"/>
      <c r="AV177" s="307"/>
      <c r="AW177" s="242" t="s">
        <v>597</v>
      </c>
      <c r="AX177" s="261" t="s">
        <v>598</v>
      </c>
      <c r="AY177" s="240" t="s">
        <v>124</v>
      </c>
      <c r="AZ177" s="240"/>
      <c r="BA177" s="240">
        <v>1</v>
      </c>
      <c r="BB177" s="240">
        <v>4</v>
      </c>
      <c r="BC177" s="360" t="s">
        <v>407</v>
      </c>
      <c r="BD177" s="264"/>
      <c r="BE177" s="200" t="s">
        <v>55</v>
      </c>
      <c r="BF177" s="640" t="s">
        <v>2444</v>
      </c>
      <c r="BG177" s="644">
        <v>1</v>
      </c>
      <c r="BH177" s="248" t="s">
        <v>2412</v>
      </c>
      <c r="BI177" s="161" t="s">
        <v>2401</v>
      </c>
      <c r="BJ177" s="415">
        <v>43831</v>
      </c>
      <c r="BK177" s="415">
        <v>44195</v>
      </c>
      <c r="BL177" s="248" t="s">
        <v>167</v>
      </c>
      <c r="BM177" s="161" t="s">
        <v>1727</v>
      </c>
      <c r="BN177" s="645" t="s">
        <v>2445</v>
      </c>
      <c r="BO177" s="134"/>
      <c r="BP177" s="134"/>
      <c r="BQ177" s="295"/>
      <c r="BR177" s="295"/>
      <c r="BS177" s="295"/>
      <c r="BT177" s="295"/>
      <c r="BU177" s="295"/>
      <c r="BV177" s="295"/>
      <c r="BW177" s="295"/>
      <c r="BX177" s="295"/>
      <c r="BY177" s="295"/>
      <c r="BZ177" s="295"/>
      <c r="CA177" s="421"/>
      <c r="CB177" s="421"/>
      <c r="CC177" s="421"/>
    </row>
    <row r="178" spans="1:81" s="342" customFormat="1" ht="89.1" customHeight="1" x14ac:dyDescent="0.3">
      <c r="A178" s="308">
        <v>93</v>
      </c>
      <c r="B178" s="120" t="s">
        <v>841</v>
      </c>
      <c r="C178" s="133" t="s">
        <v>76</v>
      </c>
      <c r="D178" s="133" t="s">
        <v>1582</v>
      </c>
      <c r="E178" s="161" t="s">
        <v>1410</v>
      </c>
      <c r="F178" s="199" t="s">
        <v>124</v>
      </c>
      <c r="G178" s="199" t="s">
        <v>124</v>
      </c>
      <c r="H178" s="199" t="s">
        <v>124</v>
      </c>
      <c r="I178" s="199" t="s">
        <v>969</v>
      </c>
      <c r="J178" s="199" t="s">
        <v>1380</v>
      </c>
      <c r="K178" s="133" t="s">
        <v>167</v>
      </c>
      <c r="L178" s="133" t="s">
        <v>167</v>
      </c>
      <c r="M178" s="305" t="s">
        <v>1381</v>
      </c>
      <c r="N178" s="133" t="s">
        <v>1382</v>
      </c>
      <c r="O178" s="133" t="s">
        <v>232</v>
      </c>
      <c r="P178" s="133" t="s">
        <v>232</v>
      </c>
      <c r="Q178" s="133" t="s">
        <v>1711</v>
      </c>
      <c r="R178" s="133" t="s">
        <v>1368</v>
      </c>
      <c r="S178" s="133">
        <v>3</v>
      </c>
      <c r="T178" s="133">
        <v>5</v>
      </c>
      <c r="U178" s="133" t="s">
        <v>404</v>
      </c>
      <c r="V178" s="263"/>
      <c r="W178" s="293" t="s">
        <v>1383</v>
      </c>
      <c r="X178" s="133" t="s">
        <v>405</v>
      </c>
      <c r="Y178" s="134"/>
      <c r="Z178" s="133">
        <v>15</v>
      </c>
      <c r="AA178" s="133"/>
      <c r="AB178" s="133">
        <v>15</v>
      </c>
      <c r="AC178" s="133"/>
      <c r="AD178" s="133">
        <v>15</v>
      </c>
      <c r="AE178" s="133"/>
      <c r="AF178" s="133"/>
      <c r="AG178" s="133">
        <v>15</v>
      </c>
      <c r="AH178" s="133"/>
      <c r="AI178" s="133">
        <v>15</v>
      </c>
      <c r="AJ178" s="133"/>
      <c r="AK178" s="133">
        <v>10</v>
      </c>
      <c r="AL178" s="217"/>
      <c r="AM178" s="217"/>
      <c r="AN178" s="118">
        <f t="shared" si="6"/>
        <v>85</v>
      </c>
      <c r="AO178" s="217"/>
      <c r="AP178" s="217"/>
      <c r="AQ178" s="133"/>
      <c r="AR178" s="133" t="s">
        <v>124</v>
      </c>
      <c r="AS178" s="133"/>
      <c r="AT178" s="133"/>
      <c r="AU178" s="133" t="s">
        <v>124</v>
      </c>
      <c r="AV178" s="133"/>
      <c r="AW178" s="133" t="s">
        <v>1712</v>
      </c>
      <c r="AX178" s="208" t="s">
        <v>2</v>
      </c>
      <c r="AY178" s="133" t="s">
        <v>1585</v>
      </c>
      <c r="AZ178" s="133" t="s">
        <v>653</v>
      </c>
      <c r="BA178" s="133">
        <v>2</v>
      </c>
      <c r="BB178" s="133">
        <v>5</v>
      </c>
      <c r="BC178" s="161" t="s">
        <v>404</v>
      </c>
      <c r="BD178" s="265"/>
      <c r="BE178" s="133" t="s">
        <v>55</v>
      </c>
      <c r="BF178" s="607" t="s">
        <v>2273</v>
      </c>
      <c r="BG178" s="353">
        <v>1</v>
      </c>
      <c r="BH178" s="161" t="s">
        <v>1384</v>
      </c>
      <c r="BI178" s="200" t="s">
        <v>1588</v>
      </c>
      <c r="BJ178" s="68">
        <v>43831</v>
      </c>
      <c r="BK178" s="68">
        <v>44195</v>
      </c>
      <c r="BL178" s="202" t="s">
        <v>1386</v>
      </c>
      <c r="BM178" s="179">
        <v>2</v>
      </c>
      <c r="BN178" s="247" t="s">
        <v>1373</v>
      </c>
      <c r="BO178" s="134"/>
      <c r="BP178" s="134"/>
      <c r="BQ178" s="295"/>
      <c r="BR178" s="295"/>
      <c r="BS178" s="295"/>
      <c r="BT178" s="295"/>
      <c r="BU178" s="295"/>
      <c r="BV178" s="295"/>
      <c r="BW178" s="295"/>
      <c r="BX178" s="295"/>
      <c r="BY178" s="295"/>
      <c r="BZ178" s="295"/>
      <c r="CA178" s="421"/>
      <c r="CB178" s="421"/>
      <c r="CC178" s="421"/>
    </row>
    <row r="179" spans="1:81" s="342" customFormat="1" ht="40.5" customHeight="1" x14ac:dyDescent="0.3">
      <c r="A179" s="363">
        <v>95</v>
      </c>
      <c r="B179" s="120" t="s">
        <v>841</v>
      </c>
      <c r="C179" s="133" t="s">
        <v>76</v>
      </c>
      <c r="D179" s="133" t="s">
        <v>1582</v>
      </c>
      <c r="E179" s="161" t="s">
        <v>1410</v>
      </c>
      <c r="F179" s="161" t="s">
        <v>124</v>
      </c>
      <c r="G179" s="161" t="s">
        <v>124</v>
      </c>
      <c r="H179" s="161" t="s">
        <v>124</v>
      </c>
      <c r="I179" s="161" t="s">
        <v>969</v>
      </c>
      <c r="J179" s="161" t="s">
        <v>1380</v>
      </c>
      <c r="K179" s="161" t="s">
        <v>167</v>
      </c>
      <c r="L179" s="161" t="s">
        <v>167</v>
      </c>
      <c r="M179" s="305" t="s">
        <v>1381</v>
      </c>
      <c r="N179" s="133" t="s">
        <v>1382</v>
      </c>
      <c r="O179" s="133" t="s">
        <v>232</v>
      </c>
      <c r="P179" s="133" t="s">
        <v>232</v>
      </c>
      <c r="Q179" s="133" t="s">
        <v>1711</v>
      </c>
      <c r="R179" s="133" t="s">
        <v>1368</v>
      </c>
      <c r="S179" s="133">
        <v>3</v>
      </c>
      <c r="T179" s="133">
        <v>5</v>
      </c>
      <c r="U179" s="133" t="s">
        <v>404</v>
      </c>
      <c r="V179" s="367"/>
      <c r="W179" s="364" t="s">
        <v>1383</v>
      </c>
      <c r="X179" s="133" t="s">
        <v>405</v>
      </c>
      <c r="Y179" s="133">
        <v>15</v>
      </c>
      <c r="Z179" s="133">
        <v>15</v>
      </c>
      <c r="AA179" s="133"/>
      <c r="AB179" s="133">
        <v>15</v>
      </c>
      <c r="AC179" s="133"/>
      <c r="AD179" s="133">
        <v>15</v>
      </c>
      <c r="AE179" s="133"/>
      <c r="AF179" s="133"/>
      <c r="AG179" s="133">
        <v>15</v>
      </c>
      <c r="AH179" s="133"/>
      <c r="AI179" s="133">
        <v>15</v>
      </c>
      <c r="AJ179" s="133"/>
      <c r="AK179" s="133">
        <v>10</v>
      </c>
      <c r="AL179" s="217"/>
      <c r="AM179" s="217"/>
      <c r="AN179" s="118">
        <f t="shared" si="6"/>
        <v>100</v>
      </c>
      <c r="AO179" s="134"/>
      <c r="AP179" s="134"/>
      <c r="AQ179" s="133"/>
      <c r="AR179" s="133" t="s">
        <v>124</v>
      </c>
      <c r="AS179" s="133"/>
      <c r="AT179" s="133"/>
      <c r="AU179" s="133" t="s">
        <v>124</v>
      </c>
      <c r="AV179" s="133"/>
      <c r="AW179" s="133" t="s">
        <v>1712</v>
      </c>
      <c r="AX179" s="133" t="s">
        <v>1584</v>
      </c>
      <c r="AY179" s="133" t="s">
        <v>1585</v>
      </c>
      <c r="AZ179" s="133" t="s">
        <v>653</v>
      </c>
      <c r="BA179" s="133">
        <v>2</v>
      </c>
      <c r="BB179" s="133">
        <v>5</v>
      </c>
      <c r="BC179" s="161" t="s">
        <v>404</v>
      </c>
      <c r="BD179" s="265"/>
      <c r="BE179" s="133" t="s">
        <v>55</v>
      </c>
      <c r="BF179" s="607" t="s">
        <v>2273</v>
      </c>
      <c r="BG179" s="353">
        <v>1</v>
      </c>
      <c r="BH179" s="161" t="s">
        <v>1384</v>
      </c>
      <c r="BI179" s="248" t="s">
        <v>1589</v>
      </c>
      <c r="BJ179" s="68">
        <v>43831</v>
      </c>
      <c r="BK179" s="68">
        <v>44195</v>
      </c>
      <c r="BL179" s="249" t="s">
        <v>1386</v>
      </c>
      <c r="BM179" s="179">
        <v>2</v>
      </c>
      <c r="BN179" s="247" t="s">
        <v>1373</v>
      </c>
      <c r="BO179" s="134"/>
      <c r="BP179" s="134"/>
      <c r="BQ179" s="295"/>
      <c r="BR179" s="295"/>
      <c r="BS179" s="295"/>
      <c r="BT179" s="295"/>
      <c r="BU179" s="295"/>
      <c r="BV179" s="295"/>
      <c r="BW179" s="295"/>
      <c r="BX179" s="295"/>
      <c r="BY179" s="295"/>
      <c r="BZ179" s="295"/>
      <c r="CA179" s="421"/>
      <c r="CB179" s="421"/>
      <c r="CC179" s="421"/>
    </row>
    <row r="180" spans="1:81" s="342" customFormat="1" ht="83.25" customHeight="1" x14ac:dyDescent="0.3">
      <c r="A180" s="363">
        <v>97</v>
      </c>
      <c r="B180" s="120" t="s">
        <v>841</v>
      </c>
      <c r="C180" s="133" t="s">
        <v>76</v>
      </c>
      <c r="D180" s="133" t="s">
        <v>1582</v>
      </c>
      <c r="E180" s="161" t="s">
        <v>1410</v>
      </c>
      <c r="F180" s="199" t="s">
        <v>124</v>
      </c>
      <c r="G180" s="199" t="s">
        <v>124</v>
      </c>
      <c r="H180" s="199" t="s">
        <v>124</v>
      </c>
      <c r="I180" s="199" t="s">
        <v>969</v>
      </c>
      <c r="J180" s="199" t="s">
        <v>1380</v>
      </c>
      <c r="K180" s="133" t="s">
        <v>167</v>
      </c>
      <c r="L180" s="133" t="s">
        <v>167</v>
      </c>
      <c r="M180" s="305" t="s">
        <v>1381</v>
      </c>
      <c r="N180" s="133" t="s">
        <v>1382</v>
      </c>
      <c r="O180" s="133" t="s">
        <v>232</v>
      </c>
      <c r="P180" s="133" t="s">
        <v>232</v>
      </c>
      <c r="Q180" s="133" t="s">
        <v>1711</v>
      </c>
      <c r="R180" s="133" t="s">
        <v>1368</v>
      </c>
      <c r="S180" s="133">
        <v>3</v>
      </c>
      <c r="T180" s="133">
        <v>5</v>
      </c>
      <c r="U180" s="133" t="s">
        <v>404</v>
      </c>
      <c r="V180" s="367"/>
      <c r="W180" s="364" t="s">
        <v>1383</v>
      </c>
      <c r="X180" s="133" t="s">
        <v>405</v>
      </c>
      <c r="Y180" s="133">
        <v>15</v>
      </c>
      <c r="Z180" s="133">
        <v>15</v>
      </c>
      <c r="AA180" s="133"/>
      <c r="AB180" s="133">
        <v>15</v>
      </c>
      <c r="AC180" s="133"/>
      <c r="AD180" s="133">
        <v>15</v>
      </c>
      <c r="AE180" s="133"/>
      <c r="AF180" s="133"/>
      <c r="AG180" s="133">
        <v>15</v>
      </c>
      <c r="AH180" s="133"/>
      <c r="AI180" s="133">
        <v>15</v>
      </c>
      <c r="AJ180" s="133"/>
      <c r="AK180" s="133">
        <v>10</v>
      </c>
      <c r="AL180" s="217"/>
      <c r="AM180" s="217"/>
      <c r="AN180" s="118">
        <f t="shared" si="6"/>
        <v>100</v>
      </c>
      <c r="AO180" s="217"/>
      <c r="AP180" s="217"/>
      <c r="AQ180" s="133"/>
      <c r="AR180" s="133" t="s">
        <v>124</v>
      </c>
      <c r="AS180" s="295"/>
      <c r="AT180" s="133"/>
      <c r="AU180" s="133" t="s">
        <v>124</v>
      </c>
      <c r="AV180" s="295"/>
      <c r="AW180" s="133" t="s">
        <v>1712</v>
      </c>
      <c r="AX180" s="133" t="s">
        <v>1584</v>
      </c>
      <c r="AY180" s="133" t="s">
        <v>1585</v>
      </c>
      <c r="AZ180" s="133" t="s">
        <v>653</v>
      </c>
      <c r="BA180" s="133">
        <v>2</v>
      </c>
      <c r="BB180" s="133">
        <v>5</v>
      </c>
      <c r="BC180" s="360" t="s">
        <v>7</v>
      </c>
      <c r="BD180" s="265"/>
      <c r="BE180" s="133" t="s">
        <v>55</v>
      </c>
      <c r="BF180" s="607" t="s">
        <v>2273</v>
      </c>
      <c r="BG180" s="353">
        <v>1</v>
      </c>
      <c r="BH180" s="161" t="s">
        <v>1384</v>
      </c>
      <c r="BI180" s="200" t="s">
        <v>1586</v>
      </c>
      <c r="BJ180" s="68">
        <v>43831</v>
      </c>
      <c r="BK180" s="68">
        <v>44195</v>
      </c>
      <c r="BL180" s="202" t="s">
        <v>1386</v>
      </c>
      <c r="BM180" s="179">
        <v>2</v>
      </c>
      <c r="BN180" s="247" t="s">
        <v>1373</v>
      </c>
      <c r="BO180" s="134"/>
      <c r="BP180" s="134"/>
      <c r="BQ180" s="295"/>
      <c r="BR180" s="295"/>
      <c r="BS180" s="295"/>
      <c r="BT180" s="295"/>
      <c r="BU180" s="295"/>
      <c r="BV180" s="295"/>
      <c r="BW180" s="295"/>
      <c r="BX180" s="295"/>
      <c r="BY180" s="295"/>
      <c r="BZ180" s="295"/>
      <c r="CA180" s="421"/>
      <c r="CB180" s="421"/>
      <c r="CC180" s="421"/>
    </row>
    <row r="181" spans="1:81" s="342" customFormat="1" ht="115.5" x14ac:dyDescent="0.3">
      <c r="A181" s="363">
        <v>99</v>
      </c>
      <c r="B181" s="120" t="s">
        <v>841</v>
      </c>
      <c r="C181" s="133" t="s">
        <v>76</v>
      </c>
      <c r="D181" s="133" t="s">
        <v>1582</v>
      </c>
      <c r="E181" s="161" t="s">
        <v>1410</v>
      </c>
      <c r="F181" s="199" t="s">
        <v>124</v>
      </c>
      <c r="G181" s="199" t="s">
        <v>124</v>
      </c>
      <c r="H181" s="199" t="s">
        <v>124</v>
      </c>
      <c r="I181" s="199" t="s">
        <v>969</v>
      </c>
      <c r="J181" s="199" t="s">
        <v>1380</v>
      </c>
      <c r="K181" s="133" t="s">
        <v>167</v>
      </c>
      <c r="L181" s="133" t="s">
        <v>167</v>
      </c>
      <c r="M181" s="305" t="s">
        <v>1381</v>
      </c>
      <c r="N181" s="133" t="s">
        <v>1382</v>
      </c>
      <c r="O181" s="133" t="s">
        <v>232</v>
      </c>
      <c r="P181" s="133" t="s">
        <v>232</v>
      </c>
      <c r="Q181" s="133" t="s">
        <v>1711</v>
      </c>
      <c r="R181" s="133" t="s">
        <v>1368</v>
      </c>
      <c r="S181" s="133">
        <v>3</v>
      </c>
      <c r="T181" s="133">
        <v>5</v>
      </c>
      <c r="U181" s="133" t="s">
        <v>404</v>
      </c>
      <c r="V181" s="367"/>
      <c r="W181" s="364" t="s">
        <v>1383</v>
      </c>
      <c r="X181" s="133" t="s">
        <v>405</v>
      </c>
      <c r="Y181" s="133">
        <v>15</v>
      </c>
      <c r="Z181" s="133">
        <v>15</v>
      </c>
      <c r="AA181" s="133"/>
      <c r="AB181" s="133">
        <v>15</v>
      </c>
      <c r="AC181" s="133"/>
      <c r="AD181" s="133">
        <v>15</v>
      </c>
      <c r="AE181" s="133"/>
      <c r="AF181" s="133"/>
      <c r="AG181" s="133">
        <v>15</v>
      </c>
      <c r="AH181" s="133"/>
      <c r="AI181" s="133">
        <v>15</v>
      </c>
      <c r="AJ181" s="133"/>
      <c r="AK181" s="133">
        <v>10</v>
      </c>
      <c r="AL181" s="217"/>
      <c r="AM181" s="217"/>
      <c r="AN181" s="118">
        <f t="shared" si="6"/>
        <v>100</v>
      </c>
      <c r="AO181" s="217"/>
      <c r="AP181" s="217"/>
      <c r="AQ181" s="133"/>
      <c r="AR181" s="133" t="s">
        <v>124</v>
      </c>
      <c r="AS181" s="295"/>
      <c r="AT181" s="133"/>
      <c r="AU181" s="133" t="s">
        <v>124</v>
      </c>
      <c r="AV181" s="295"/>
      <c r="AW181" s="133" t="s">
        <v>1712</v>
      </c>
      <c r="AX181" s="133" t="s">
        <v>1584</v>
      </c>
      <c r="AY181" s="133" t="s">
        <v>1585</v>
      </c>
      <c r="AZ181" s="133" t="s">
        <v>653</v>
      </c>
      <c r="BA181" s="133">
        <v>2</v>
      </c>
      <c r="BB181" s="133">
        <v>5</v>
      </c>
      <c r="BC181" s="360" t="s">
        <v>7</v>
      </c>
      <c r="BD181" s="265"/>
      <c r="BE181" s="133" t="s">
        <v>55</v>
      </c>
      <c r="BF181" s="607" t="s">
        <v>2274</v>
      </c>
      <c r="BG181" s="151">
        <v>1</v>
      </c>
      <c r="BH181" s="161" t="s">
        <v>1384</v>
      </c>
      <c r="BI181" s="200" t="s">
        <v>1590</v>
      </c>
      <c r="BJ181" s="68">
        <v>43831</v>
      </c>
      <c r="BK181" s="68">
        <v>44195</v>
      </c>
      <c r="BL181" s="202" t="s">
        <v>1386</v>
      </c>
      <c r="BM181" s="179">
        <v>2</v>
      </c>
      <c r="BN181" s="247" t="s">
        <v>1373</v>
      </c>
      <c r="BO181" s="134"/>
      <c r="BP181" s="134"/>
      <c r="BQ181" s="295"/>
      <c r="BR181" s="295"/>
      <c r="BS181" s="295"/>
      <c r="BT181" s="295"/>
      <c r="BU181" s="295"/>
      <c r="BV181" s="295"/>
      <c r="BW181" s="295"/>
      <c r="BX181" s="295"/>
      <c r="BY181" s="295"/>
      <c r="BZ181" s="295"/>
      <c r="CA181" s="421"/>
      <c r="CB181" s="421"/>
      <c r="CC181" s="421"/>
    </row>
    <row r="182" spans="1:81" s="342" customFormat="1" ht="115.5" x14ac:dyDescent="0.3">
      <c r="A182" s="363">
        <v>101</v>
      </c>
      <c r="B182" s="120" t="s">
        <v>841</v>
      </c>
      <c r="C182" s="133" t="s">
        <v>76</v>
      </c>
      <c r="D182" s="133" t="s">
        <v>1582</v>
      </c>
      <c r="E182" s="161" t="s">
        <v>1410</v>
      </c>
      <c r="F182" s="199" t="s">
        <v>124</v>
      </c>
      <c r="G182" s="199" t="s">
        <v>124</v>
      </c>
      <c r="H182" s="199" t="s">
        <v>124</v>
      </c>
      <c r="I182" s="199" t="s">
        <v>969</v>
      </c>
      <c r="J182" s="199" t="s">
        <v>1380</v>
      </c>
      <c r="K182" s="133" t="s">
        <v>167</v>
      </c>
      <c r="L182" s="133" t="s">
        <v>167</v>
      </c>
      <c r="M182" s="305" t="s">
        <v>1381</v>
      </c>
      <c r="N182" s="133" t="s">
        <v>1382</v>
      </c>
      <c r="O182" s="133" t="s">
        <v>232</v>
      </c>
      <c r="P182" s="133" t="s">
        <v>232</v>
      </c>
      <c r="Q182" s="133" t="s">
        <v>1711</v>
      </c>
      <c r="R182" s="133" t="s">
        <v>1368</v>
      </c>
      <c r="S182" s="133">
        <v>3</v>
      </c>
      <c r="T182" s="133">
        <v>5</v>
      </c>
      <c r="U182" s="133" t="s">
        <v>404</v>
      </c>
      <c r="V182" s="367"/>
      <c r="W182" s="364" t="s">
        <v>1383</v>
      </c>
      <c r="X182" s="133" t="s">
        <v>405</v>
      </c>
      <c r="Y182" s="133">
        <v>15</v>
      </c>
      <c r="Z182" s="133">
        <v>15</v>
      </c>
      <c r="AA182" s="133"/>
      <c r="AB182" s="133">
        <v>15</v>
      </c>
      <c r="AC182" s="133"/>
      <c r="AD182" s="133">
        <v>15</v>
      </c>
      <c r="AE182" s="133"/>
      <c r="AF182" s="133"/>
      <c r="AG182" s="133">
        <v>15</v>
      </c>
      <c r="AH182" s="133"/>
      <c r="AI182" s="133">
        <v>15</v>
      </c>
      <c r="AJ182" s="133"/>
      <c r="AK182" s="133">
        <v>10</v>
      </c>
      <c r="AL182" s="217"/>
      <c r="AM182" s="217"/>
      <c r="AN182" s="118">
        <f t="shared" si="6"/>
        <v>100</v>
      </c>
      <c r="AO182" s="217"/>
      <c r="AP182" s="217"/>
      <c r="AQ182" s="133"/>
      <c r="AR182" s="133" t="s">
        <v>124</v>
      </c>
      <c r="AS182" s="295"/>
      <c r="AT182" s="133"/>
      <c r="AU182" s="133" t="s">
        <v>124</v>
      </c>
      <c r="AV182" s="295"/>
      <c r="AW182" s="133" t="s">
        <v>1712</v>
      </c>
      <c r="AX182" s="133" t="s">
        <v>1584</v>
      </c>
      <c r="AY182" s="133" t="s">
        <v>1585</v>
      </c>
      <c r="AZ182" s="133" t="s">
        <v>653</v>
      </c>
      <c r="BA182" s="133">
        <v>2</v>
      </c>
      <c r="BB182" s="133">
        <v>5</v>
      </c>
      <c r="BC182" s="161" t="s">
        <v>404</v>
      </c>
      <c r="BD182" s="265"/>
      <c r="BE182" s="133" t="s">
        <v>55</v>
      </c>
      <c r="BF182" s="607" t="s">
        <v>2273</v>
      </c>
      <c r="BG182" s="353">
        <v>1</v>
      </c>
      <c r="BH182" s="161" t="s">
        <v>1384</v>
      </c>
      <c r="BI182" s="248" t="s">
        <v>1587</v>
      </c>
      <c r="BJ182" s="68">
        <v>43831</v>
      </c>
      <c r="BK182" s="68">
        <v>44195</v>
      </c>
      <c r="BL182" s="249" t="s">
        <v>1386</v>
      </c>
      <c r="BM182" s="179">
        <v>2</v>
      </c>
      <c r="BN182" s="247" t="s">
        <v>1373</v>
      </c>
      <c r="BO182" s="134"/>
      <c r="BP182" s="134"/>
      <c r="BQ182" s="295"/>
      <c r="BR182" s="295"/>
      <c r="BS182" s="295"/>
      <c r="BT182" s="295"/>
      <c r="BU182" s="295"/>
      <c r="BV182" s="295"/>
      <c r="BW182" s="295"/>
      <c r="BX182" s="295"/>
      <c r="BY182" s="295"/>
      <c r="BZ182" s="295"/>
      <c r="CA182" s="421"/>
      <c r="CB182" s="421"/>
      <c r="CC182" s="421"/>
    </row>
    <row r="183" spans="1:81" s="342" customFormat="1" ht="195.75" customHeight="1" x14ac:dyDescent="0.3">
      <c r="A183" s="363">
        <v>102</v>
      </c>
      <c r="B183" s="120" t="s">
        <v>841</v>
      </c>
      <c r="C183" s="133" t="s">
        <v>1403</v>
      </c>
      <c r="D183" s="133" t="s">
        <v>1582</v>
      </c>
      <c r="E183" s="133" t="s">
        <v>1387</v>
      </c>
      <c r="F183" s="133" t="s">
        <v>167</v>
      </c>
      <c r="G183" s="133" t="s">
        <v>167</v>
      </c>
      <c r="H183" s="133" t="s">
        <v>124</v>
      </c>
      <c r="I183" s="133" t="s">
        <v>167</v>
      </c>
      <c r="J183" s="133" t="s">
        <v>1591</v>
      </c>
      <c r="K183" s="161" t="s">
        <v>159</v>
      </c>
      <c r="L183" s="161" t="s">
        <v>167</v>
      </c>
      <c r="M183" s="217" t="s">
        <v>1729</v>
      </c>
      <c r="N183" s="133" t="s">
        <v>1592</v>
      </c>
      <c r="O183" s="133" t="s">
        <v>232</v>
      </c>
      <c r="P183" s="133" t="s">
        <v>232</v>
      </c>
      <c r="Q183" s="133" t="s">
        <v>398</v>
      </c>
      <c r="R183" s="133" t="s">
        <v>1594</v>
      </c>
      <c r="S183" s="133">
        <v>4</v>
      </c>
      <c r="T183" s="133">
        <v>4</v>
      </c>
      <c r="U183" s="133" t="s">
        <v>404</v>
      </c>
      <c r="V183" s="265"/>
      <c r="W183" s="365" t="s">
        <v>1595</v>
      </c>
      <c r="X183" s="133" t="s">
        <v>1598</v>
      </c>
      <c r="Y183" s="134">
        <v>15</v>
      </c>
      <c r="Z183" s="134">
        <v>15</v>
      </c>
      <c r="AA183" s="134"/>
      <c r="AB183" s="134">
        <v>15</v>
      </c>
      <c r="AC183" s="134"/>
      <c r="AD183" s="134">
        <v>15</v>
      </c>
      <c r="AE183" s="134"/>
      <c r="AF183" s="134"/>
      <c r="AG183" s="134">
        <v>15</v>
      </c>
      <c r="AH183" s="134"/>
      <c r="AI183" s="134">
        <v>15</v>
      </c>
      <c r="AJ183" s="134"/>
      <c r="AK183" s="134">
        <v>10</v>
      </c>
      <c r="AL183" s="295"/>
      <c r="AM183" s="295"/>
      <c r="AN183" s="118">
        <f t="shared" si="6"/>
        <v>100</v>
      </c>
      <c r="AO183" s="134"/>
      <c r="AP183" s="134"/>
      <c r="AQ183" s="134" t="s">
        <v>124</v>
      </c>
      <c r="AR183" s="295"/>
      <c r="AS183" s="295"/>
      <c r="AT183" s="134" t="s">
        <v>124</v>
      </c>
      <c r="AU183" s="134"/>
      <c r="AV183" s="295"/>
      <c r="AW183" s="242" t="s">
        <v>597</v>
      </c>
      <c r="AX183" s="134" t="s">
        <v>598</v>
      </c>
      <c r="AY183" s="134" t="s">
        <v>1585</v>
      </c>
      <c r="AZ183" s="134" t="s">
        <v>653</v>
      </c>
      <c r="BA183" s="133">
        <v>2</v>
      </c>
      <c r="BB183" s="133">
        <v>4</v>
      </c>
      <c r="BC183" s="360" t="s">
        <v>7</v>
      </c>
      <c r="BD183" s="264"/>
      <c r="BE183" s="133" t="s">
        <v>1599</v>
      </c>
      <c r="BF183" s="368" t="s">
        <v>1600</v>
      </c>
      <c r="BG183" s="151">
        <v>0.5</v>
      </c>
      <c r="BH183" s="133" t="s">
        <v>1601</v>
      </c>
      <c r="BI183" s="214" t="s">
        <v>2308</v>
      </c>
      <c r="BJ183" s="68">
        <v>43831</v>
      </c>
      <c r="BK183" s="68">
        <v>44195</v>
      </c>
      <c r="BL183" s="133" t="s">
        <v>1607</v>
      </c>
      <c r="BM183" s="177">
        <v>1</v>
      </c>
      <c r="BN183" s="201" t="s">
        <v>1609</v>
      </c>
      <c r="BO183" s="134"/>
      <c r="BP183" s="134"/>
      <c r="BQ183" s="295"/>
      <c r="BR183" s="295"/>
      <c r="BS183" s="295"/>
      <c r="BT183" s="295"/>
      <c r="BU183" s="295"/>
      <c r="BV183" s="295"/>
      <c r="BW183" s="295"/>
      <c r="BX183" s="295"/>
      <c r="BY183" s="295"/>
      <c r="BZ183" s="295"/>
      <c r="CA183" s="421"/>
      <c r="CB183" s="421"/>
      <c r="CC183" s="421"/>
    </row>
    <row r="184" spans="1:81" s="342" customFormat="1" ht="159" customHeight="1" x14ac:dyDescent="0.3">
      <c r="A184" s="363">
        <v>102</v>
      </c>
      <c r="B184" s="120" t="s">
        <v>841</v>
      </c>
      <c r="C184" s="133" t="s">
        <v>1403</v>
      </c>
      <c r="D184" s="133" t="s">
        <v>1582</v>
      </c>
      <c r="E184" s="133" t="s">
        <v>1387</v>
      </c>
      <c r="F184" s="133" t="s">
        <v>167</v>
      </c>
      <c r="G184" s="133" t="s">
        <v>167</v>
      </c>
      <c r="H184" s="133" t="s">
        <v>124</v>
      </c>
      <c r="I184" s="133" t="s">
        <v>167</v>
      </c>
      <c r="J184" s="133" t="s">
        <v>1591</v>
      </c>
      <c r="K184" s="161" t="s">
        <v>159</v>
      </c>
      <c r="L184" s="161" t="s">
        <v>167</v>
      </c>
      <c r="M184" s="217" t="s">
        <v>1730</v>
      </c>
      <c r="N184" s="133" t="s">
        <v>1592</v>
      </c>
      <c r="O184" s="133" t="s">
        <v>232</v>
      </c>
      <c r="P184" s="133" t="s">
        <v>232</v>
      </c>
      <c r="Q184" s="133" t="s">
        <v>398</v>
      </c>
      <c r="R184" s="133" t="s">
        <v>1594</v>
      </c>
      <c r="S184" s="161"/>
      <c r="T184" s="161"/>
      <c r="U184" s="161"/>
      <c r="V184" s="161"/>
      <c r="W184" s="365" t="s">
        <v>1596</v>
      </c>
      <c r="X184" s="133" t="s">
        <v>1598</v>
      </c>
      <c r="Y184" s="134">
        <v>15</v>
      </c>
      <c r="Z184" s="134">
        <v>15</v>
      </c>
      <c r="AA184" s="134"/>
      <c r="AB184" s="134">
        <v>15</v>
      </c>
      <c r="AC184" s="134"/>
      <c r="AD184" s="134">
        <v>15</v>
      </c>
      <c r="AE184" s="134"/>
      <c r="AF184" s="134"/>
      <c r="AG184" s="134">
        <v>15</v>
      </c>
      <c r="AH184" s="134"/>
      <c r="AI184" s="134">
        <v>15</v>
      </c>
      <c r="AJ184" s="134"/>
      <c r="AK184" s="134">
        <v>10</v>
      </c>
      <c r="AL184" s="295"/>
      <c r="AM184" s="295"/>
      <c r="AN184" s="118">
        <f t="shared" si="6"/>
        <v>100</v>
      </c>
      <c r="AO184" s="134"/>
      <c r="AP184" s="134"/>
      <c r="AQ184" s="134" t="s">
        <v>124</v>
      </c>
      <c r="AR184" s="295"/>
      <c r="AS184" s="295"/>
      <c r="AT184" s="134" t="s">
        <v>124</v>
      </c>
      <c r="AU184" s="134"/>
      <c r="AV184" s="295"/>
      <c r="AW184" s="242" t="s">
        <v>597</v>
      </c>
      <c r="AX184" s="134" t="s">
        <v>598</v>
      </c>
      <c r="AY184" s="134" t="s">
        <v>1585</v>
      </c>
      <c r="AZ184" s="134" t="s">
        <v>653</v>
      </c>
      <c r="BA184" s="161"/>
      <c r="BB184" s="161"/>
      <c r="BC184" s="360"/>
      <c r="BD184" s="360"/>
      <c r="BE184" s="133" t="s">
        <v>1599</v>
      </c>
      <c r="BF184" s="368" t="s">
        <v>1603</v>
      </c>
      <c r="BG184" s="151">
        <v>0.5</v>
      </c>
      <c r="BH184" s="133" t="s">
        <v>1604</v>
      </c>
      <c r="BI184" s="214" t="s">
        <v>2308</v>
      </c>
      <c r="BJ184" s="68">
        <v>43831</v>
      </c>
      <c r="BK184" s="68">
        <v>44195</v>
      </c>
      <c r="BL184" s="133" t="s">
        <v>1607</v>
      </c>
      <c r="BM184" s="177">
        <v>1</v>
      </c>
      <c r="BN184" s="201" t="s">
        <v>1610</v>
      </c>
      <c r="BO184" s="134"/>
      <c r="BP184" s="134"/>
      <c r="BQ184" s="295"/>
      <c r="BR184" s="295"/>
      <c r="BS184" s="295"/>
      <c r="BT184" s="295"/>
      <c r="BU184" s="295"/>
      <c r="BV184" s="295"/>
      <c r="BW184" s="295"/>
      <c r="BX184" s="295"/>
      <c r="BY184" s="295"/>
      <c r="BZ184" s="295"/>
      <c r="CA184" s="421"/>
      <c r="CB184" s="421"/>
      <c r="CC184" s="421"/>
    </row>
    <row r="185" spans="1:81" s="342" customFormat="1" ht="162.75" customHeight="1" x14ac:dyDescent="0.3">
      <c r="A185" s="363">
        <v>103</v>
      </c>
      <c r="B185" s="120" t="s">
        <v>841</v>
      </c>
      <c r="C185" s="133" t="s">
        <v>76</v>
      </c>
      <c r="D185" s="133" t="s">
        <v>1582</v>
      </c>
      <c r="E185" s="133" t="s">
        <v>857</v>
      </c>
      <c r="F185" s="199" t="s">
        <v>167</v>
      </c>
      <c r="G185" s="199" t="s">
        <v>167</v>
      </c>
      <c r="H185" s="199" t="s">
        <v>124</v>
      </c>
      <c r="I185" s="134" t="s">
        <v>167</v>
      </c>
      <c r="J185" s="199" t="s">
        <v>1731</v>
      </c>
      <c r="K185" s="133" t="s">
        <v>167</v>
      </c>
      <c r="L185" s="133" t="s">
        <v>167</v>
      </c>
      <c r="M185" s="268" t="s">
        <v>1732</v>
      </c>
      <c r="N185" s="133" t="s">
        <v>1593</v>
      </c>
      <c r="O185" s="133" t="s">
        <v>232</v>
      </c>
      <c r="P185" s="133" t="s">
        <v>232</v>
      </c>
      <c r="Q185" s="133" t="s">
        <v>398</v>
      </c>
      <c r="R185" s="133" t="s">
        <v>1338</v>
      </c>
      <c r="S185" s="133">
        <v>5</v>
      </c>
      <c r="T185" s="133">
        <v>4</v>
      </c>
      <c r="U185" s="133" t="s">
        <v>404</v>
      </c>
      <c r="V185" s="265"/>
      <c r="W185" s="366" t="s">
        <v>1597</v>
      </c>
      <c r="X185" s="133" t="s">
        <v>1598</v>
      </c>
      <c r="Y185" s="134">
        <v>15</v>
      </c>
      <c r="Z185" s="134">
        <v>15</v>
      </c>
      <c r="AA185" s="134"/>
      <c r="AB185" s="134">
        <v>15</v>
      </c>
      <c r="AC185" s="134"/>
      <c r="AD185" s="134">
        <v>15</v>
      </c>
      <c r="AE185" s="134"/>
      <c r="AF185" s="134"/>
      <c r="AG185" s="134">
        <v>15</v>
      </c>
      <c r="AH185" s="134"/>
      <c r="AI185" s="134">
        <v>15</v>
      </c>
      <c r="AJ185" s="134"/>
      <c r="AK185" s="134">
        <v>10</v>
      </c>
      <c r="AL185" s="295"/>
      <c r="AM185" s="295"/>
      <c r="AN185" s="118">
        <f t="shared" si="6"/>
        <v>100</v>
      </c>
      <c r="AO185" s="134"/>
      <c r="AP185" s="134"/>
      <c r="AQ185" s="134" t="s">
        <v>124</v>
      </c>
      <c r="AR185" s="295"/>
      <c r="AS185" s="295"/>
      <c r="AT185" s="134" t="s">
        <v>124</v>
      </c>
      <c r="AU185" s="134"/>
      <c r="AV185" s="295"/>
      <c r="AW185" s="242" t="s">
        <v>597</v>
      </c>
      <c r="AX185" s="134" t="s">
        <v>598</v>
      </c>
      <c r="AY185" s="134" t="s">
        <v>1585</v>
      </c>
      <c r="AZ185" s="134" t="s">
        <v>653</v>
      </c>
      <c r="BA185" s="133">
        <v>3</v>
      </c>
      <c r="BB185" s="133">
        <v>4</v>
      </c>
      <c r="BC185" s="360" t="s">
        <v>404</v>
      </c>
      <c r="BD185" s="264"/>
      <c r="BE185" s="133" t="s">
        <v>55</v>
      </c>
      <c r="BF185" s="368" t="s">
        <v>1605</v>
      </c>
      <c r="BG185" s="177">
        <v>1</v>
      </c>
      <c r="BH185" s="133" t="s">
        <v>1606</v>
      </c>
      <c r="BI185" s="133" t="s">
        <v>2330</v>
      </c>
      <c r="BJ185" s="68">
        <v>43831</v>
      </c>
      <c r="BK185" s="68">
        <v>44195</v>
      </c>
      <c r="BL185" s="133" t="s">
        <v>1608</v>
      </c>
      <c r="BM185" s="134">
        <v>100</v>
      </c>
      <c r="BN185" s="201" t="s">
        <v>1611</v>
      </c>
      <c r="BO185" s="134"/>
      <c r="BP185" s="134"/>
      <c r="BQ185" s="295"/>
      <c r="BR185" s="295"/>
      <c r="BS185" s="295"/>
      <c r="BT185" s="295"/>
      <c r="BU185" s="295"/>
      <c r="BV185" s="295"/>
      <c r="BW185" s="295"/>
      <c r="BX185" s="295"/>
      <c r="BY185" s="295"/>
      <c r="BZ185" s="295"/>
      <c r="CA185" s="421"/>
      <c r="CB185" s="421"/>
      <c r="CC185" s="421"/>
    </row>
    <row r="186" spans="1:81" s="342" customFormat="1" ht="111" customHeight="1" x14ac:dyDescent="0.3">
      <c r="A186" s="363">
        <v>103</v>
      </c>
      <c r="B186" s="120" t="s">
        <v>841</v>
      </c>
      <c r="C186" s="133" t="s">
        <v>76</v>
      </c>
      <c r="D186" s="133" t="s">
        <v>1582</v>
      </c>
      <c r="E186" s="133" t="s">
        <v>857</v>
      </c>
      <c r="F186" s="199" t="s">
        <v>167</v>
      </c>
      <c r="G186" s="199" t="s">
        <v>167</v>
      </c>
      <c r="H186" s="199" t="s">
        <v>124</v>
      </c>
      <c r="I186" s="134" t="s">
        <v>167</v>
      </c>
      <c r="J186" s="199" t="s">
        <v>1731</v>
      </c>
      <c r="K186" s="133" t="s">
        <v>167</v>
      </c>
      <c r="L186" s="133" t="s">
        <v>167</v>
      </c>
      <c r="M186" s="268" t="s">
        <v>1733</v>
      </c>
      <c r="N186" s="133" t="s">
        <v>1593</v>
      </c>
      <c r="O186" s="133" t="s">
        <v>232</v>
      </c>
      <c r="P186" s="133" t="s">
        <v>232</v>
      </c>
      <c r="Q186" s="133" t="s">
        <v>398</v>
      </c>
      <c r="R186" s="133" t="s">
        <v>1338</v>
      </c>
      <c r="S186" s="133"/>
      <c r="T186" s="133"/>
      <c r="U186" s="133"/>
      <c r="V186" s="161"/>
      <c r="W186" s="133" t="s">
        <v>232</v>
      </c>
      <c r="X186" s="133" t="s">
        <v>232</v>
      </c>
      <c r="Y186" s="133" t="s">
        <v>232</v>
      </c>
      <c r="Z186" s="133" t="s">
        <v>232</v>
      </c>
      <c r="AA186" s="133" t="s">
        <v>232</v>
      </c>
      <c r="AB186" s="133" t="s">
        <v>232</v>
      </c>
      <c r="AC186" s="133" t="s">
        <v>232</v>
      </c>
      <c r="AD186" s="133" t="s">
        <v>232</v>
      </c>
      <c r="AE186" s="133" t="s">
        <v>232</v>
      </c>
      <c r="AF186" s="133" t="s">
        <v>232</v>
      </c>
      <c r="AG186" s="133" t="s">
        <v>232</v>
      </c>
      <c r="AH186" s="133" t="s">
        <v>232</v>
      </c>
      <c r="AI186" s="133" t="s">
        <v>232</v>
      </c>
      <c r="AJ186" s="133" t="s">
        <v>232</v>
      </c>
      <c r="AK186" s="133" t="s">
        <v>232</v>
      </c>
      <c r="AL186" s="133" t="s">
        <v>232</v>
      </c>
      <c r="AM186" s="133" t="s">
        <v>232</v>
      </c>
      <c r="AN186" s="133" t="s">
        <v>232</v>
      </c>
      <c r="AO186" s="133" t="s">
        <v>232</v>
      </c>
      <c r="AP186" s="133" t="s">
        <v>232</v>
      </c>
      <c r="AQ186" s="133" t="s">
        <v>232</v>
      </c>
      <c r="AR186" s="133" t="s">
        <v>232</v>
      </c>
      <c r="AS186" s="133" t="s">
        <v>232</v>
      </c>
      <c r="AT186" s="133" t="s">
        <v>232</v>
      </c>
      <c r="AU186" s="133" t="s">
        <v>232</v>
      </c>
      <c r="AV186" s="133" t="s">
        <v>232</v>
      </c>
      <c r="AW186" s="133" t="s">
        <v>232</v>
      </c>
      <c r="AX186" s="133" t="s">
        <v>232</v>
      </c>
      <c r="AY186" s="134"/>
      <c r="AZ186" s="134"/>
      <c r="BA186" s="133"/>
      <c r="BB186" s="133"/>
      <c r="BC186" s="360"/>
      <c r="BD186" s="360"/>
      <c r="BE186" s="133" t="s">
        <v>232</v>
      </c>
      <c r="BF186" s="133" t="s">
        <v>232</v>
      </c>
      <c r="BG186" s="133" t="s">
        <v>232</v>
      </c>
      <c r="BH186" s="133" t="s">
        <v>232</v>
      </c>
      <c r="BI186" s="133" t="s">
        <v>232</v>
      </c>
      <c r="BJ186" s="133" t="s">
        <v>232</v>
      </c>
      <c r="BK186" s="133" t="s">
        <v>232</v>
      </c>
      <c r="BL186" s="133" t="s">
        <v>232</v>
      </c>
      <c r="BM186" s="133" t="s">
        <v>232</v>
      </c>
      <c r="BN186" s="133" t="s">
        <v>232</v>
      </c>
      <c r="BO186" s="134"/>
      <c r="BP186" s="134"/>
      <c r="BQ186" s="349"/>
      <c r="BR186" s="349"/>
      <c r="BS186" s="349"/>
      <c r="BT186" s="349"/>
      <c r="BU186" s="349"/>
      <c r="BV186" s="349"/>
      <c r="BW186" s="349"/>
      <c r="BX186" s="349"/>
      <c r="BY186" s="349"/>
      <c r="BZ186" s="349"/>
      <c r="CA186" s="421"/>
      <c r="CB186" s="421"/>
      <c r="CC186" s="421"/>
    </row>
    <row r="187" spans="1:81" ht="60" customHeight="1" x14ac:dyDescent="0.3">
      <c r="A187" s="350">
        <v>110</v>
      </c>
      <c r="B187" s="120" t="s">
        <v>841</v>
      </c>
      <c r="C187" s="199" t="s">
        <v>76</v>
      </c>
      <c r="D187" s="118" t="s">
        <v>398</v>
      </c>
      <c r="E187" s="133" t="s">
        <v>857</v>
      </c>
      <c r="F187" s="118" t="s">
        <v>124</v>
      </c>
      <c r="G187" s="118" t="s">
        <v>124</v>
      </c>
      <c r="H187" s="199" t="s">
        <v>124</v>
      </c>
      <c r="I187" s="199" t="s">
        <v>159</v>
      </c>
      <c r="J187" s="199" t="s">
        <v>1617</v>
      </c>
      <c r="K187" s="134" t="s">
        <v>159</v>
      </c>
      <c r="L187" s="134" t="s">
        <v>167</v>
      </c>
      <c r="M187" s="268" t="s">
        <v>1625</v>
      </c>
      <c r="N187" s="199" t="s">
        <v>1626</v>
      </c>
      <c r="O187" s="199" t="s">
        <v>232</v>
      </c>
      <c r="P187" s="199" t="s">
        <v>968</v>
      </c>
      <c r="Q187" s="199" t="s">
        <v>1711</v>
      </c>
      <c r="R187" s="199" t="s">
        <v>1578</v>
      </c>
      <c r="S187" s="199">
        <v>5</v>
      </c>
      <c r="T187" s="199">
        <v>4</v>
      </c>
      <c r="U187" s="311" t="s">
        <v>404</v>
      </c>
      <c r="V187" s="314"/>
      <c r="W187" s="199" t="s">
        <v>1649</v>
      </c>
      <c r="X187" s="199" t="s">
        <v>415</v>
      </c>
      <c r="Y187" s="199">
        <v>15</v>
      </c>
      <c r="Z187" s="199">
        <v>15</v>
      </c>
      <c r="AA187" s="199"/>
      <c r="AB187" s="199">
        <v>15</v>
      </c>
      <c r="AC187" s="199"/>
      <c r="AD187" s="199">
        <v>15</v>
      </c>
      <c r="AE187" s="199"/>
      <c r="AF187" s="199"/>
      <c r="AG187" s="199">
        <v>15</v>
      </c>
      <c r="AH187" s="199"/>
      <c r="AI187" s="199">
        <v>15</v>
      </c>
      <c r="AJ187" s="199"/>
      <c r="AK187" s="199">
        <v>10</v>
      </c>
      <c r="AL187" s="199"/>
      <c r="AM187" s="199"/>
      <c r="AN187" s="118">
        <f t="shared" ref="AN187:AN208" si="7">SUM(Y187:AM187)</f>
        <v>100</v>
      </c>
      <c r="AO187" s="199"/>
      <c r="AP187" s="199"/>
      <c r="AQ187" s="199" t="s">
        <v>124</v>
      </c>
      <c r="AR187" s="199"/>
      <c r="AS187" s="199"/>
      <c r="AT187" s="199" t="s">
        <v>124</v>
      </c>
      <c r="AU187" s="199"/>
      <c r="AV187" s="199"/>
      <c r="AW187" s="133" t="s">
        <v>1713</v>
      </c>
      <c r="AX187" s="133" t="s">
        <v>598</v>
      </c>
      <c r="AY187" s="199" t="s">
        <v>1585</v>
      </c>
      <c r="AZ187" s="199" t="s">
        <v>653</v>
      </c>
      <c r="BA187" s="199">
        <v>3</v>
      </c>
      <c r="BB187" s="199">
        <v>4</v>
      </c>
      <c r="BC187" s="161" t="s">
        <v>404</v>
      </c>
      <c r="BD187" s="265"/>
      <c r="BE187" s="199" t="s">
        <v>55</v>
      </c>
      <c r="BF187" s="614" t="s">
        <v>2275</v>
      </c>
      <c r="BG187" s="318">
        <v>0.5</v>
      </c>
      <c r="BH187" s="199" t="s">
        <v>1663</v>
      </c>
      <c r="BI187" s="199" t="s">
        <v>2326</v>
      </c>
      <c r="BJ187" s="68">
        <v>43831</v>
      </c>
      <c r="BK187" s="68">
        <v>44195</v>
      </c>
      <c r="BL187" s="199" t="s">
        <v>1673</v>
      </c>
      <c r="BM187" s="256">
        <v>1</v>
      </c>
      <c r="BN187" s="161" t="s">
        <v>1612</v>
      </c>
      <c r="BO187" s="208"/>
      <c r="BP187" s="208"/>
      <c r="BQ187" s="286"/>
      <c r="BR187" s="286"/>
      <c r="BS187" s="286"/>
      <c r="BT187" s="286"/>
      <c r="BU187" s="286"/>
      <c r="BV187" s="286"/>
      <c r="BW187" s="286"/>
      <c r="BX187" s="286"/>
      <c r="BY187" s="286"/>
      <c r="BZ187" s="286"/>
      <c r="CA187" s="286"/>
      <c r="CB187" s="286"/>
      <c r="CC187" s="286"/>
    </row>
    <row r="188" spans="1:81" ht="87" customHeight="1" x14ac:dyDescent="0.3">
      <c r="A188" s="350">
        <v>110</v>
      </c>
      <c r="B188" s="120" t="s">
        <v>841</v>
      </c>
      <c r="C188" s="199" t="s">
        <v>76</v>
      </c>
      <c r="D188" s="118" t="s">
        <v>398</v>
      </c>
      <c r="E188" s="133" t="s">
        <v>857</v>
      </c>
      <c r="F188" s="118" t="s">
        <v>124</v>
      </c>
      <c r="G188" s="118" t="s">
        <v>124</v>
      </c>
      <c r="H188" s="199" t="s">
        <v>124</v>
      </c>
      <c r="I188" s="199" t="s">
        <v>159</v>
      </c>
      <c r="J188" s="199" t="s">
        <v>1617</v>
      </c>
      <c r="K188" s="134" t="s">
        <v>159</v>
      </c>
      <c r="L188" s="134" t="s">
        <v>167</v>
      </c>
      <c r="M188" s="268" t="s">
        <v>1625</v>
      </c>
      <c r="N188" s="199" t="s">
        <v>1626</v>
      </c>
      <c r="O188" s="199" t="s">
        <v>232</v>
      </c>
      <c r="P188" s="199" t="s">
        <v>968</v>
      </c>
      <c r="Q188" s="199" t="s">
        <v>1711</v>
      </c>
      <c r="R188" s="199" t="s">
        <v>1578</v>
      </c>
      <c r="S188" s="161"/>
      <c r="T188" s="161"/>
      <c r="U188" s="377"/>
      <c r="V188" s="375"/>
      <c r="W188" s="199" t="s">
        <v>1650</v>
      </c>
      <c r="X188" s="199" t="s">
        <v>415</v>
      </c>
      <c r="Y188" s="199">
        <v>15</v>
      </c>
      <c r="Z188" s="199">
        <v>15</v>
      </c>
      <c r="AA188" s="199"/>
      <c r="AB188" s="199">
        <v>15</v>
      </c>
      <c r="AC188" s="199"/>
      <c r="AD188" s="199">
        <v>15</v>
      </c>
      <c r="AE188" s="199"/>
      <c r="AF188" s="199"/>
      <c r="AG188" s="199">
        <v>15</v>
      </c>
      <c r="AH188" s="199"/>
      <c r="AI188" s="199">
        <v>15</v>
      </c>
      <c r="AJ188" s="199"/>
      <c r="AK188" s="199">
        <v>10</v>
      </c>
      <c r="AL188" s="199"/>
      <c r="AM188" s="199"/>
      <c r="AN188" s="118">
        <f t="shared" si="7"/>
        <v>100</v>
      </c>
      <c r="AO188" s="199"/>
      <c r="AP188" s="199"/>
      <c r="AQ188" s="199" t="s">
        <v>124</v>
      </c>
      <c r="AR188" s="199"/>
      <c r="AS188" s="199"/>
      <c r="AT188" s="199" t="s">
        <v>124</v>
      </c>
      <c r="AU188" s="199"/>
      <c r="AV188" s="199"/>
      <c r="AW188" s="133" t="s">
        <v>1713</v>
      </c>
      <c r="AX188" s="207" t="s">
        <v>598</v>
      </c>
      <c r="AY188" s="199" t="s">
        <v>1585</v>
      </c>
      <c r="AZ188" s="199" t="s">
        <v>653</v>
      </c>
      <c r="BA188" s="161"/>
      <c r="BB188" s="161"/>
      <c r="BC188" s="161"/>
      <c r="BD188" s="161"/>
      <c r="BE188" s="199" t="s">
        <v>55</v>
      </c>
      <c r="BF188" s="614" t="s">
        <v>2276</v>
      </c>
      <c r="BG188" s="318">
        <v>0.5</v>
      </c>
      <c r="BH188" s="312" t="s">
        <v>1664</v>
      </c>
      <c r="BI188" s="199" t="s">
        <v>2326</v>
      </c>
      <c r="BJ188" s="68">
        <v>43831</v>
      </c>
      <c r="BK188" s="68">
        <v>44195</v>
      </c>
      <c r="BL188" s="199" t="s">
        <v>1673</v>
      </c>
      <c r="BM188" s="256">
        <v>1</v>
      </c>
      <c r="BN188" s="161" t="s">
        <v>1681</v>
      </c>
      <c r="BO188" s="208"/>
      <c r="BP188" s="208"/>
      <c r="BQ188" s="286"/>
      <c r="BR188" s="286"/>
      <c r="BS188" s="286"/>
      <c r="BT188" s="286"/>
      <c r="BU188" s="286"/>
      <c r="BV188" s="286"/>
      <c r="BW188" s="286"/>
      <c r="BX188" s="286"/>
      <c r="BY188" s="286"/>
      <c r="BZ188" s="286"/>
      <c r="CA188" s="286"/>
      <c r="CB188" s="286"/>
      <c r="CC188" s="286"/>
    </row>
    <row r="189" spans="1:81" ht="68.25" customHeight="1" x14ac:dyDescent="0.3">
      <c r="A189" s="350">
        <v>111</v>
      </c>
      <c r="B189" s="120" t="s">
        <v>841</v>
      </c>
      <c r="C189" s="199" t="s">
        <v>76</v>
      </c>
      <c r="D189" s="118" t="s">
        <v>398</v>
      </c>
      <c r="E189" s="133" t="s">
        <v>857</v>
      </c>
      <c r="F189" s="118" t="s">
        <v>124</v>
      </c>
      <c r="G189" s="118" t="s">
        <v>124</v>
      </c>
      <c r="H189" s="199" t="s">
        <v>124</v>
      </c>
      <c r="I189" s="199" t="s">
        <v>159</v>
      </c>
      <c r="J189" s="268" t="s">
        <v>1618</v>
      </c>
      <c r="K189" s="134" t="s">
        <v>159</v>
      </c>
      <c r="L189" s="134" t="s">
        <v>167</v>
      </c>
      <c r="M189" s="268" t="s">
        <v>1627</v>
      </c>
      <c r="N189" s="268" t="s">
        <v>1628</v>
      </c>
      <c r="O189" s="199" t="s">
        <v>232</v>
      </c>
      <c r="P189" s="199" t="s">
        <v>968</v>
      </c>
      <c r="Q189" s="199" t="s">
        <v>1711</v>
      </c>
      <c r="R189" s="199" t="s">
        <v>1629</v>
      </c>
      <c r="S189" s="199">
        <v>3</v>
      </c>
      <c r="T189" s="199">
        <v>5</v>
      </c>
      <c r="U189" s="133" t="s">
        <v>404</v>
      </c>
      <c r="V189" s="314"/>
      <c r="W189" s="268" t="s">
        <v>1651</v>
      </c>
      <c r="X189" s="199" t="s">
        <v>1598</v>
      </c>
      <c r="Y189" s="199">
        <v>15</v>
      </c>
      <c r="Z189" s="199">
        <v>15</v>
      </c>
      <c r="AA189" s="199"/>
      <c r="AB189" s="199">
        <v>15</v>
      </c>
      <c r="AC189" s="199"/>
      <c r="AD189" s="199">
        <v>15</v>
      </c>
      <c r="AE189" s="199"/>
      <c r="AF189" s="199"/>
      <c r="AG189" s="199">
        <v>15</v>
      </c>
      <c r="AH189" s="199"/>
      <c r="AI189" s="199">
        <v>15</v>
      </c>
      <c r="AJ189" s="199"/>
      <c r="AK189" s="199">
        <v>10</v>
      </c>
      <c r="AL189" s="199"/>
      <c r="AM189" s="199"/>
      <c r="AN189" s="118">
        <f t="shared" si="7"/>
        <v>100</v>
      </c>
      <c r="AO189" s="199"/>
      <c r="AP189" s="199"/>
      <c r="AQ189" s="199" t="s">
        <v>124</v>
      </c>
      <c r="AR189" s="199"/>
      <c r="AS189" s="199"/>
      <c r="AT189" s="199" t="s">
        <v>124</v>
      </c>
      <c r="AU189" s="199"/>
      <c r="AV189" s="199"/>
      <c r="AW189" s="133" t="s">
        <v>1713</v>
      </c>
      <c r="AX189" s="207" t="s">
        <v>598</v>
      </c>
      <c r="AY189" s="199" t="s">
        <v>1661</v>
      </c>
      <c r="AZ189" s="199" t="s">
        <v>653</v>
      </c>
      <c r="BA189" s="199">
        <v>1</v>
      </c>
      <c r="BB189" s="199">
        <v>5</v>
      </c>
      <c r="BC189" s="133" t="s">
        <v>404</v>
      </c>
      <c r="BD189" s="314"/>
      <c r="BE189" s="199" t="s">
        <v>55</v>
      </c>
      <c r="BF189" s="614" t="s">
        <v>2277</v>
      </c>
      <c r="BG189" s="151">
        <v>0.2</v>
      </c>
      <c r="BH189" s="199" t="s">
        <v>1665</v>
      </c>
      <c r="BI189" s="199" t="s">
        <v>2312</v>
      </c>
      <c r="BJ189" s="68">
        <v>43831</v>
      </c>
      <c r="BK189" s="68">
        <v>44195</v>
      </c>
      <c r="BL189" s="199" t="s">
        <v>1674</v>
      </c>
      <c r="BM189" s="256">
        <v>1</v>
      </c>
      <c r="BN189" s="161" t="s">
        <v>1918</v>
      </c>
      <c r="BO189" s="208"/>
      <c r="BP189" s="208"/>
      <c r="BQ189" s="286"/>
      <c r="BR189" s="286"/>
      <c r="BS189" s="286"/>
      <c r="BT189" s="286"/>
      <c r="BU189" s="286"/>
      <c r="BV189" s="286"/>
      <c r="BW189" s="286"/>
      <c r="BX189" s="286"/>
      <c r="BY189" s="286"/>
      <c r="BZ189" s="286"/>
      <c r="CA189" s="286"/>
      <c r="CB189" s="286"/>
      <c r="CC189" s="286"/>
    </row>
    <row r="190" spans="1:81" ht="53.25" customHeight="1" x14ac:dyDescent="0.3">
      <c r="A190" s="350">
        <v>111</v>
      </c>
      <c r="B190" s="120" t="s">
        <v>841</v>
      </c>
      <c r="C190" s="199" t="s">
        <v>76</v>
      </c>
      <c r="D190" s="118" t="s">
        <v>398</v>
      </c>
      <c r="E190" s="133" t="s">
        <v>857</v>
      </c>
      <c r="F190" s="118" t="s">
        <v>124</v>
      </c>
      <c r="G190" s="118" t="s">
        <v>124</v>
      </c>
      <c r="H190" s="199" t="s">
        <v>124</v>
      </c>
      <c r="I190" s="199" t="s">
        <v>159</v>
      </c>
      <c r="J190" s="268" t="s">
        <v>1618</v>
      </c>
      <c r="K190" s="134" t="s">
        <v>159</v>
      </c>
      <c r="L190" s="134" t="s">
        <v>167</v>
      </c>
      <c r="M190" s="268" t="s">
        <v>1630</v>
      </c>
      <c r="N190" s="268" t="s">
        <v>1628</v>
      </c>
      <c r="O190" s="199" t="s">
        <v>232</v>
      </c>
      <c r="P190" s="199" t="s">
        <v>968</v>
      </c>
      <c r="Q190" s="199" t="s">
        <v>1711</v>
      </c>
      <c r="R190" s="199" t="s">
        <v>1629</v>
      </c>
      <c r="S190" s="161"/>
      <c r="T190" s="161"/>
      <c r="U190" s="161"/>
      <c r="V190" s="375"/>
      <c r="W190" s="268" t="s">
        <v>1652</v>
      </c>
      <c r="X190" s="199" t="s">
        <v>1598</v>
      </c>
      <c r="Y190" s="199">
        <v>15</v>
      </c>
      <c r="Z190" s="199">
        <v>15</v>
      </c>
      <c r="AA190" s="199"/>
      <c r="AB190" s="199">
        <v>15</v>
      </c>
      <c r="AC190" s="199"/>
      <c r="AD190" s="199">
        <v>15</v>
      </c>
      <c r="AE190" s="199"/>
      <c r="AF190" s="199"/>
      <c r="AG190" s="199">
        <v>15</v>
      </c>
      <c r="AH190" s="199"/>
      <c r="AI190" s="199">
        <v>15</v>
      </c>
      <c r="AJ190" s="199"/>
      <c r="AK190" s="199">
        <v>10</v>
      </c>
      <c r="AL190" s="199"/>
      <c r="AM190" s="199"/>
      <c r="AN190" s="118">
        <f t="shared" si="7"/>
        <v>100</v>
      </c>
      <c r="AO190" s="199"/>
      <c r="AP190" s="199"/>
      <c r="AQ190" s="199" t="s">
        <v>124</v>
      </c>
      <c r="AR190" s="199"/>
      <c r="AS190" s="199"/>
      <c r="AT190" s="199" t="s">
        <v>124</v>
      </c>
      <c r="AU190" s="199"/>
      <c r="AV190" s="199"/>
      <c r="AW190" s="133" t="s">
        <v>1713</v>
      </c>
      <c r="AX190" s="207" t="s">
        <v>598</v>
      </c>
      <c r="AY190" s="199" t="s">
        <v>1585</v>
      </c>
      <c r="AZ190" s="199" t="s">
        <v>653</v>
      </c>
      <c r="BA190" s="199"/>
      <c r="BB190" s="199"/>
      <c r="BC190" s="161"/>
      <c r="BD190" s="199"/>
      <c r="BE190" s="199" t="s">
        <v>55</v>
      </c>
      <c r="BF190" s="614" t="s">
        <v>2278</v>
      </c>
      <c r="BG190" s="318">
        <v>0.4</v>
      </c>
      <c r="BH190" s="199" t="s">
        <v>1666</v>
      </c>
      <c r="BI190" s="199" t="s">
        <v>2313</v>
      </c>
      <c r="BJ190" s="68">
        <v>43831</v>
      </c>
      <c r="BK190" s="68">
        <v>44195</v>
      </c>
      <c r="BL190" s="199" t="s">
        <v>1674</v>
      </c>
      <c r="BM190" s="417">
        <v>2</v>
      </c>
      <c r="BN190" s="161" t="s">
        <v>1956</v>
      </c>
      <c r="BO190" s="208"/>
      <c r="BP190" s="208"/>
      <c r="BQ190" s="286"/>
      <c r="BR190" s="286"/>
      <c r="BS190" s="286"/>
      <c r="BT190" s="286"/>
      <c r="BU190" s="286"/>
      <c r="BV190" s="286"/>
      <c r="BW190" s="286"/>
      <c r="BX190" s="286"/>
      <c r="BY190" s="286"/>
      <c r="BZ190" s="286"/>
      <c r="CA190" s="286"/>
      <c r="CB190" s="286"/>
      <c r="CC190" s="286"/>
    </row>
    <row r="191" spans="1:81" ht="64.5" customHeight="1" x14ac:dyDescent="0.3">
      <c r="A191" s="350">
        <v>111</v>
      </c>
      <c r="B191" s="120" t="s">
        <v>841</v>
      </c>
      <c r="C191" s="199" t="s">
        <v>76</v>
      </c>
      <c r="D191" s="118" t="s">
        <v>398</v>
      </c>
      <c r="E191" s="133" t="s">
        <v>857</v>
      </c>
      <c r="F191" s="118" t="s">
        <v>124</v>
      </c>
      <c r="G191" s="118" t="s">
        <v>124</v>
      </c>
      <c r="H191" s="199" t="s">
        <v>124</v>
      </c>
      <c r="I191" s="199" t="s">
        <v>159</v>
      </c>
      <c r="J191" s="268" t="s">
        <v>1618</v>
      </c>
      <c r="K191" s="134" t="s">
        <v>159</v>
      </c>
      <c r="L191" s="134" t="s">
        <v>167</v>
      </c>
      <c r="M191" s="268" t="s">
        <v>1631</v>
      </c>
      <c r="N191" s="268" t="s">
        <v>1628</v>
      </c>
      <c r="O191" s="199" t="s">
        <v>232</v>
      </c>
      <c r="P191" s="199" t="s">
        <v>968</v>
      </c>
      <c r="Q191" s="199" t="s">
        <v>1711</v>
      </c>
      <c r="R191" s="199" t="s">
        <v>1629</v>
      </c>
      <c r="S191" s="161"/>
      <c r="T191" s="161"/>
      <c r="U191" s="161"/>
      <c r="V191" s="375"/>
      <c r="W191" s="268" t="s">
        <v>1652</v>
      </c>
      <c r="X191" s="199" t="s">
        <v>415</v>
      </c>
      <c r="Y191" s="199">
        <v>15</v>
      </c>
      <c r="Z191" s="199">
        <v>15</v>
      </c>
      <c r="AA191" s="199"/>
      <c r="AB191" s="199">
        <v>15</v>
      </c>
      <c r="AC191" s="199"/>
      <c r="AD191" s="199">
        <v>15</v>
      </c>
      <c r="AE191" s="199"/>
      <c r="AF191" s="199"/>
      <c r="AG191" s="199">
        <v>15</v>
      </c>
      <c r="AH191" s="199"/>
      <c r="AI191" s="199">
        <v>15</v>
      </c>
      <c r="AJ191" s="199"/>
      <c r="AK191" s="199">
        <v>10</v>
      </c>
      <c r="AL191" s="199"/>
      <c r="AM191" s="199"/>
      <c r="AN191" s="118">
        <f t="shared" si="7"/>
        <v>100</v>
      </c>
      <c r="AO191" s="199"/>
      <c r="AP191" s="199"/>
      <c r="AQ191" s="199" t="s">
        <v>124</v>
      </c>
      <c r="AR191" s="199"/>
      <c r="AS191" s="199"/>
      <c r="AT191" s="199" t="s">
        <v>124</v>
      </c>
      <c r="AU191" s="199"/>
      <c r="AV191" s="199"/>
      <c r="AW191" s="133" t="s">
        <v>1713</v>
      </c>
      <c r="AX191" s="207" t="s">
        <v>598</v>
      </c>
      <c r="AY191" s="199" t="s">
        <v>1585</v>
      </c>
      <c r="AZ191" s="199" t="s">
        <v>653</v>
      </c>
      <c r="BA191" s="199"/>
      <c r="BB191" s="199"/>
      <c r="BC191" s="161"/>
      <c r="BD191" s="199"/>
      <c r="BE191" s="199" t="s">
        <v>55</v>
      </c>
      <c r="BF191" s="614" t="s">
        <v>2279</v>
      </c>
      <c r="BG191" s="318">
        <v>0.4</v>
      </c>
      <c r="BH191" s="199" t="s">
        <v>1667</v>
      </c>
      <c r="BI191" s="199" t="s">
        <v>2314</v>
      </c>
      <c r="BJ191" s="68">
        <v>43831</v>
      </c>
      <c r="BK191" s="68">
        <v>44195</v>
      </c>
      <c r="BL191" s="199" t="s">
        <v>1674</v>
      </c>
      <c r="BM191" s="256">
        <v>1</v>
      </c>
      <c r="BN191" s="161" t="s">
        <v>1919</v>
      </c>
      <c r="BO191" s="208"/>
      <c r="BP191" s="208"/>
      <c r="BQ191" s="286"/>
      <c r="BR191" s="286"/>
      <c r="BS191" s="286"/>
      <c r="BT191" s="286"/>
      <c r="BU191" s="286"/>
      <c r="BV191" s="286"/>
      <c r="BW191" s="286"/>
      <c r="BX191" s="286"/>
      <c r="BY191" s="286"/>
      <c r="BZ191" s="286"/>
      <c r="CA191" s="286"/>
      <c r="CB191" s="286"/>
      <c r="CC191" s="286"/>
    </row>
    <row r="192" spans="1:81" ht="60" customHeight="1" x14ac:dyDescent="0.3">
      <c r="A192" s="350">
        <v>112</v>
      </c>
      <c r="B192" s="120" t="s">
        <v>841</v>
      </c>
      <c r="C192" s="199" t="s">
        <v>76</v>
      </c>
      <c r="D192" s="118" t="s">
        <v>398</v>
      </c>
      <c r="E192" s="133" t="s">
        <v>857</v>
      </c>
      <c r="F192" s="118" t="s">
        <v>124</v>
      </c>
      <c r="G192" s="118" t="s">
        <v>124</v>
      </c>
      <c r="H192" s="199" t="s">
        <v>124</v>
      </c>
      <c r="I192" s="199" t="s">
        <v>159</v>
      </c>
      <c r="J192" s="268" t="s">
        <v>1619</v>
      </c>
      <c r="K192" s="134" t="s">
        <v>159</v>
      </c>
      <c r="L192" s="134" t="s">
        <v>167</v>
      </c>
      <c r="M192" s="268" t="s">
        <v>1632</v>
      </c>
      <c r="N192" s="268" t="s">
        <v>1633</v>
      </c>
      <c r="O192" s="199" t="s">
        <v>232</v>
      </c>
      <c r="P192" s="199" t="s">
        <v>968</v>
      </c>
      <c r="Q192" s="199" t="s">
        <v>1711</v>
      </c>
      <c r="R192" s="199" t="s">
        <v>1574</v>
      </c>
      <c r="S192" s="199">
        <v>2</v>
      </c>
      <c r="T192" s="199">
        <v>3</v>
      </c>
      <c r="U192" s="311" t="s">
        <v>1584</v>
      </c>
      <c r="V192" s="315"/>
      <c r="W192" s="199" t="s">
        <v>1653</v>
      </c>
      <c r="X192" s="199" t="s">
        <v>415</v>
      </c>
      <c r="Y192" s="199">
        <v>15</v>
      </c>
      <c r="Z192" s="199">
        <v>15</v>
      </c>
      <c r="AA192" s="199"/>
      <c r="AB192" s="199">
        <v>15</v>
      </c>
      <c r="AC192" s="199"/>
      <c r="AD192" s="199">
        <v>15</v>
      </c>
      <c r="AE192" s="199"/>
      <c r="AF192" s="199"/>
      <c r="AG192" s="199">
        <v>15</v>
      </c>
      <c r="AH192" s="199"/>
      <c r="AI192" s="199">
        <v>15</v>
      </c>
      <c r="AJ192" s="199"/>
      <c r="AK192" s="199">
        <v>10</v>
      </c>
      <c r="AL192" s="199"/>
      <c r="AM192" s="199"/>
      <c r="AN192" s="118">
        <f t="shared" si="7"/>
        <v>100</v>
      </c>
      <c r="AO192" s="199"/>
      <c r="AP192" s="199"/>
      <c r="AQ192" s="199" t="s">
        <v>124</v>
      </c>
      <c r="AR192" s="199"/>
      <c r="AS192" s="199"/>
      <c r="AT192" s="199" t="s">
        <v>124</v>
      </c>
      <c r="AU192" s="199"/>
      <c r="AV192" s="199"/>
      <c r="AW192" s="133" t="s">
        <v>1713</v>
      </c>
      <c r="AX192" s="207" t="s">
        <v>598</v>
      </c>
      <c r="AY192" s="199" t="s">
        <v>1585</v>
      </c>
      <c r="AZ192" s="199" t="s">
        <v>653</v>
      </c>
      <c r="BA192" s="199">
        <v>1</v>
      </c>
      <c r="BB192" s="199">
        <v>3</v>
      </c>
      <c r="BC192" s="311" t="s">
        <v>1584</v>
      </c>
      <c r="BD192" s="315"/>
      <c r="BE192" s="199" t="s">
        <v>55</v>
      </c>
      <c r="BF192" s="614" t="s">
        <v>2280</v>
      </c>
      <c r="BG192" s="318">
        <v>1</v>
      </c>
      <c r="BH192" s="199" t="s">
        <v>1668</v>
      </c>
      <c r="BI192" s="199" t="s">
        <v>2315</v>
      </c>
      <c r="BJ192" s="68">
        <v>43831</v>
      </c>
      <c r="BK192" s="68">
        <v>44195</v>
      </c>
      <c r="BL192" s="266" t="s">
        <v>1675</v>
      </c>
      <c r="BM192" s="256">
        <v>1</v>
      </c>
      <c r="BN192" s="161" t="s">
        <v>1682</v>
      </c>
      <c r="BO192" s="208"/>
      <c r="BP192" s="208"/>
      <c r="BQ192" s="286"/>
      <c r="BR192" s="286"/>
      <c r="BS192" s="286"/>
      <c r="BT192" s="286"/>
      <c r="BU192" s="286"/>
      <c r="BV192" s="286"/>
      <c r="BW192" s="286"/>
      <c r="BX192" s="286"/>
      <c r="BY192" s="286"/>
      <c r="BZ192" s="286"/>
      <c r="CA192" s="286"/>
      <c r="CB192" s="286"/>
      <c r="CC192" s="286"/>
    </row>
    <row r="193" spans="1:81" ht="100.5" customHeight="1" x14ac:dyDescent="0.3">
      <c r="A193" s="350">
        <v>113</v>
      </c>
      <c r="B193" s="120" t="s">
        <v>841</v>
      </c>
      <c r="C193" s="199" t="s">
        <v>76</v>
      </c>
      <c r="D193" s="118" t="s">
        <v>398</v>
      </c>
      <c r="E193" s="133" t="s">
        <v>857</v>
      </c>
      <c r="F193" s="118" t="s">
        <v>124</v>
      </c>
      <c r="G193" s="118" t="s">
        <v>124</v>
      </c>
      <c r="H193" s="199" t="s">
        <v>124</v>
      </c>
      <c r="I193" s="199" t="s">
        <v>159</v>
      </c>
      <c r="J193" s="268" t="s">
        <v>1620</v>
      </c>
      <c r="K193" s="134" t="s">
        <v>159</v>
      </c>
      <c r="L193" s="134" t="s">
        <v>167</v>
      </c>
      <c r="M193" s="268" t="s">
        <v>1634</v>
      </c>
      <c r="N193" s="268" t="s">
        <v>1635</v>
      </c>
      <c r="O193" s="199" t="s">
        <v>232</v>
      </c>
      <c r="P193" s="199" t="s">
        <v>968</v>
      </c>
      <c r="Q193" s="199" t="s">
        <v>1711</v>
      </c>
      <c r="R193" s="199" t="s">
        <v>1636</v>
      </c>
      <c r="S193" s="199">
        <v>5</v>
      </c>
      <c r="T193" s="199">
        <v>4</v>
      </c>
      <c r="U193" s="311" t="s">
        <v>404</v>
      </c>
      <c r="V193" s="314"/>
      <c r="W193" s="268" t="s">
        <v>1654</v>
      </c>
      <c r="X193" s="199" t="s">
        <v>415</v>
      </c>
      <c r="Y193" s="199">
        <v>15</v>
      </c>
      <c r="Z193" s="199">
        <v>15</v>
      </c>
      <c r="AA193" s="199"/>
      <c r="AB193" s="199">
        <v>15</v>
      </c>
      <c r="AC193" s="199"/>
      <c r="AD193" s="199">
        <v>15</v>
      </c>
      <c r="AE193" s="199"/>
      <c r="AF193" s="199"/>
      <c r="AG193" s="199">
        <v>15</v>
      </c>
      <c r="AH193" s="199"/>
      <c r="AI193" s="199">
        <v>15</v>
      </c>
      <c r="AJ193" s="199"/>
      <c r="AK193" s="199">
        <v>10</v>
      </c>
      <c r="AL193" s="199"/>
      <c r="AM193" s="199"/>
      <c r="AN193" s="118">
        <f t="shared" si="7"/>
        <v>100</v>
      </c>
      <c r="AO193" s="199"/>
      <c r="AP193" s="199"/>
      <c r="AQ193" s="199" t="s">
        <v>124</v>
      </c>
      <c r="AR193" s="199"/>
      <c r="AS193" s="199"/>
      <c r="AT193" s="199" t="s">
        <v>124</v>
      </c>
      <c r="AU193" s="199"/>
      <c r="AV193" s="199"/>
      <c r="AW193" s="133" t="s">
        <v>1713</v>
      </c>
      <c r="AX193" s="207" t="s">
        <v>598</v>
      </c>
      <c r="AY193" s="199" t="s">
        <v>1585</v>
      </c>
      <c r="AZ193" s="199" t="s">
        <v>653</v>
      </c>
      <c r="BA193" s="199">
        <v>3</v>
      </c>
      <c r="BB193" s="199">
        <v>4</v>
      </c>
      <c r="BC193" s="311" t="s">
        <v>404</v>
      </c>
      <c r="BD193" s="314"/>
      <c r="BE193" s="199" t="s">
        <v>55</v>
      </c>
      <c r="BF193" s="614" t="s">
        <v>2281</v>
      </c>
      <c r="BG193" s="318">
        <v>0.3</v>
      </c>
      <c r="BH193" s="199" t="s">
        <v>1669</v>
      </c>
      <c r="BI193" s="199" t="s">
        <v>2316</v>
      </c>
      <c r="BJ193" s="68">
        <v>43831</v>
      </c>
      <c r="BK193" s="68">
        <v>44195</v>
      </c>
      <c r="BL193" s="203" t="s">
        <v>1676</v>
      </c>
      <c r="BM193" s="208">
        <v>1</v>
      </c>
      <c r="BN193" s="161" t="s">
        <v>1957</v>
      </c>
      <c r="BO193" s="208"/>
      <c r="BP193" s="208"/>
      <c r="BQ193" s="286"/>
      <c r="BR193" s="286"/>
      <c r="BS193" s="286"/>
      <c r="BT193" s="286"/>
      <c r="BU193" s="286"/>
      <c r="BV193" s="286"/>
      <c r="BW193" s="286"/>
      <c r="BX193" s="286"/>
      <c r="BY193" s="286"/>
      <c r="BZ193" s="286"/>
      <c r="CA193" s="286"/>
      <c r="CB193" s="286"/>
      <c r="CC193" s="286"/>
    </row>
    <row r="194" spans="1:81" ht="66" x14ac:dyDescent="0.3">
      <c r="A194" s="350">
        <v>113</v>
      </c>
      <c r="B194" s="120" t="s">
        <v>841</v>
      </c>
      <c r="C194" s="199" t="s">
        <v>76</v>
      </c>
      <c r="D194" s="118" t="s">
        <v>398</v>
      </c>
      <c r="E194" s="133" t="s">
        <v>857</v>
      </c>
      <c r="F194" s="118" t="s">
        <v>124</v>
      </c>
      <c r="G194" s="118" t="s">
        <v>124</v>
      </c>
      <c r="H194" s="199" t="s">
        <v>124</v>
      </c>
      <c r="I194" s="199" t="s">
        <v>159</v>
      </c>
      <c r="J194" s="268" t="s">
        <v>1620</v>
      </c>
      <c r="K194" s="134" t="s">
        <v>159</v>
      </c>
      <c r="L194" s="134" t="s">
        <v>167</v>
      </c>
      <c r="M194" s="268" t="s">
        <v>1637</v>
      </c>
      <c r="N194" s="268" t="s">
        <v>1635</v>
      </c>
      <c r="O194" s="199" t="s">
        <v>232</v>
      </c>
      <c r="P194" s="199" t="s">
        <v>968</v>
      </c>
      <c r="Q194" s="199" t="s">
        <v>1711</v>
      </c>
      <c r="R194" s="199" t="s">
        <v>1636</v>
      </c>
      <c r="S194" s="199"/>
      <c r="T194" s="199"/>
      <c r="U194" s="311"/>
      <c r="V194" s="375"/>
      <c r="W194" s="268"/>
      <c r="X194" s="199" t="s">
        <v>415</v>
      </c>
      <c r="Y194" s="199">
        <v>15</v>
      </c>
      <c r="Z194" s="199">
        <v>15</v>
      </c>
      <c r="AA194" s="199"/>
      <c r="AB194" s="199">
        <v>15</v>
      </c>
      <c r="AC194" s="199"/>
      <c r="AD194" s="199">
        <v>15</v>
      </c>
      <c r="AE194" s="199"/>
      <c r="AF194" s="199"/>
      <c r="AG194" s="199">
        <v>15</v>
      </c>
      <c r="AH194" s="199"/>
      <c r="AI194" s="199">
        <v>15</v>
      </c>
      <c r="AJ194" s="199"/>
      <c r="AK194" s="199">
        <v>10</v>
      </c>
      <c r="AL194" s="199"/>
      <c r="AM194" s="199"/>
      <c r="AN194" s="118">
        <f t="shared" si="7"/>
        <v>100</v>
      </c>
      <c r="AO194" s="199"/>
      <c r="AP194" s="199"/>
      <c r="AQ194" s="199" t="s">
        <v>124</v>
      </c>
      <c r="AR194" s="199"/>
      <c r="AS194" s="199"/>
      <c r="AT194" s="199" t="s">
        <v>124</v>
      </c>
      <c r="AU194" s="199"/>
      <c r="AV194" s="199"/>
      <c r="AW194" s="133" t="s">
        <v>1713</v>
      </c>
      <c r="AX194" s="207" t="s">
        <v>598</v>
      </c>
      <c r="AY194" s="199" t="s">
        <v>1585</v>
      </c>
      <c r="AZ194" s="199" t="s">
        <v>653</v>
      </c>
      <c r="BA194" s="161"/>
      <c r="BB194" s="161"/>
      <c r="BC194" s="161"/>
      <c r="BD194" s="161"/>
      <c r="BE194" s="199" t="s">
        <v>55</v>
      </c>
      <c r="BF194" s="614" t="s">
        <v>2282</v>
      </c>
      <c r="BG194" s="318">
        <v>0.7</v>
      </c>
      <c r="BH194" s="268" t="s">
        <v>1670</v>
      </c>
      <c r="BI194" s="199" t="s">
        <v>2316</v>
      </c>
      <c r="BJ194" s="68">
        <v>43831</v>
      </c>
      <c r="BK194" s="68">
        <v>44195</v>
      </c>
      <c r="BL194" s="266" t="s">
        <v>1676</v>
      </c>
      <c r="BM194" s="256">
        <v>1</v>
      </c>
      <c r="BN194" s="161" t="s">
        <v>1683</v>
      </c>
      <c r="BO194" s="208"/>
      <c r="BP194" s="208"/>
      <c r="BQ194" s="286"/>
      <c r="BR194" s="286"/>
      <c r="BS194" s="286"/>
      <c r="BT194" s="286"/>
      <c r="BU194" s="286"/>
      <c r="BV194" s="286"/>
      <c r="BW194" s="286"/>
      <c r="BX194" s="286"/>
      <c r="BY194" s="286"/>
      <c r="BZ194" s="286"/>
      <c r="CA194" s="286"/>
      <c r="CB194" s="286"/>
      <c r="CC194" s="286"/>
    </row>
    <row r="195" spans="1:81" ht="148.5" x14ac:dyDescent="0.3">
      <c r="A195" s="350">
        <v>114</v>
      </c>
      <c r="B195" s="120" t="s">
        <v>841</v>
      </c>
      <c r="C195" s="199" t="s">
        <v>76</v>
      </c>
      <c r="D195" s="118" t="s">
        <v>398</v>
      </c>
      <c r="E195" s="133" t="s">
        <v>857</v>
      </c>
      <c r="F195" s="118" t="s">
        <v>124</v>
      </c>
      <c r="G195" s="118" t="s">
        <v>124</v>
      </c>
      <c r="H195" s="199" t="s">
        <v>124</v>
      </c>
      <c r="I195" s="199" t="s">
        <v>159</v>
      </c>
      <c r="J195" s="268" t="s">
        <v>1621</v>
      </c>
      <c r="K195" s="134" t="s">
        <v>159</v>
      </c>
      <c r="L195" s="134" t="s">
        <v>167</v>
      </c>
      <c r="M195" s="268" t="s">
        <v>1748</v>
      </c>
      <c r="N195" s="268" t="s">
        <v>1638</v>
      </c>
      <c r="O195" s="199" t="s">
        <v>232</v>
      </c>
      <c r="P195" s="199" t="s">
        <v>968</v>
      </c>
      <c r="Q195" s="199" t="s">
        <v>1711</v>
      </c>
      <c r="R195" s="199" t="s">
        <v>1639</v>
      </c>
      <c r="S195" s="199">
        <v>3</v>
      </c>
      <c r="T195" s="199">
        <v>4</v>
      </c>
      <c r="U195" s="311" t="s">
        <v>404</v>
      </c>
      <c r="V195" s="314"/>
      <c r="W195" s="199" t="s">
        <v>1655</v>
      </c>
      <c r="X195" s="199" t="s">
        <v>415</v>
      </c>
      <c r="Y195" s="199">
        <v>15</v>
      </c>
      <c r="Z195" s="199">
        <v>15</v>
      </c>
      <c r="AA195" s="199"/>
      <c r="AB195" s="199">
        <v>15</v>
      </c>
      <c r="AC195" s="199"/>
      <c r="AD195" s="199">
        <v>15</v>
      </c>
      <c r="AE195" s="199"/>
      <c r="AF195" s="199"/>
      <c r="AG195" s="199">
        <v>15</v>
      </c>
      <c r="AH195" s="199"/>
      <c r="AI195" s="199">
        <v>15</v>
      </c>
      <c r="AJ195" s="199"/>
      <c r="AK195" s="199">
        <v>10</v>
      </c>
      <c r="AL195" s="199"/>
      <c r="AM195" s="199"/>
      <c r="AN195" s="118">
        <f t="shared" si="7"/>
        <v>100</v>
      </c>
      <c r="AO195" s="199"/>
      <c r="AP195" s="199"/>
      <c r="AQ195" s="199" t="s">
        <v>124</v>
      </c>
      <c r="AR195" s="199"/>
      <c r="AS195" s="199"/>
      <c r="AT195" s="199" t="s">
        <v>124</v>
      </c>
      <c r="AU195" s="199"/>
      <c r="AV195" s="199"/>
      <c r="AW195" s="133" t="s">
        <v>1713</v>
      </c>
      <c r="AX195" s="207" t="s">
        <v>598</v>
      </c>
      <c r="AY195" s="199" t="s">
        <v>1585</v>
      </c>
      <c r="AZ195" s="199" t="s">
        <v>653</v>
      </c>
      <c r="BA195" s="199">
        <v>1</v>
      </c>
      <c r="BB195" s="199">
        <v>4</v>
      </c>
      <c r="BC195" s="311" t="s">
        <v>2</v>
      </c>
      <c r="BD195" s="285"/>
      <c r="BE195" s="378" t="s">
        <v>55</v>
      </c>
      <c r="BF195" s="614" t="s">
        <v>2283</v>
      </c>
      <c r="BG195" s="318">
        <v>0.4</v>
      </c>
      <c r="BH195" s="133" t="s">
        <v>1958</v>
      </c>
      <c r="BI195" s="199" t="s">
        <v>2321</v>
      </c>
      <c r="BJ195" s="68">
        <v>43831</v>
      </c>
      <c r="BK195" s="68">
        <v>44195</v>
      </c>
      <c r="BL195" s="203" t="s">
        <v>1677</v>
      </c>
      <c r="BM195" s="256">
        <v>1</v>
      </c>
      <c r="BN195" s="161" t="s">
        <v>1684</v>
      </c>
      <c r="BO195" s="212"/>
      <c r="BP195" s="208"/>
      <c r="BQ195" s="286"/>
      <c r="BR195" s="286"/>
      <c r="BS195" s="286"/>
      <c r="BT195" s="286"/>
      <c r="BU195" s="286"/>
      <c r="BV195" s="286"/>
      <c r="BW195" s="286"/>
      <c r="BX195" s="286"/>
      <c r="BY195" s="286"/>
      <c r="BZ195" s="286"/>
      <c r="CA195" s="286"/>
      <c r="CB195" s="286"/>
      <c r="CC195" s="286"/>
    </row>
    <row r="196" spans="1:81" ht="148.5" x14ac:dyDescent="0.3">
      <c r="A196" s="350">
        <v>114</v>
      </c>
      <c r="B196" s="120" t="s">
        <v>841</v>
      </c>
      <c r="C196" s="199" t="s">
        <v>76</v>
      </c>
      <c r="D196" s="118" t="s">
        <v>398</v>
      </c>
      <c r="E196" s="133" t="s">
        <v>857</v>
      </c>
      <c r="F196" s="118" t="s">
        <v>124</v>
      </c>
      <c r="G196" s="118" t="s">
        <v>124</v>
      </c>
      <c r="H196" s="199" t="s">
        <v>124</v>
      </c>
      <c r="I196" s="199" t="s">
        <v>159</v>
      </c>
      <c r="J196" s="268" t="s">
        <v>1621</v>
      </c>
      <c r="K196" s="134" t="s">
        <v>159</v>
      </c>
      <c r="L196" s="134" t="s">
        <v>167</v>
      </c>
      <c r="M196" s="268" t="s">
        <v>1749</v>
      </c>
      <c r="N196" s="268" t="s">
        <v>1638</v>
      </c>
      <c r="O196" s="199" t="s">
        <v>232</v>
      </c>
      <c r="P196" s="199" t="s">
        <v>968</v>
      </c>
      <c r="Q196" s="199" t="s">
        <v>1711</v>
      </c>
      <c r="R196" s="199" t="s">
        <v>1639</v>
      </c>
      <c r="S196" s="161"/>
      <c r="T196" s="161"/>
      <c r="U196" s="377"/>
      <c r="V196" s="375"/>
      <c r="W196" s="199" t="s">
        <v>1656</v>
      </c>
      <c r="X196" s="199" t="s">
        <v>415</v>
      </c>
      <c r="Y196" s="199">
        <v>15</v>
      </c>
      <c r="Z196" s="199">
        <v>15</v>
      </c>
      <c r="AA196" s="199"/>
      <c r="AB196" s="199">
        <v>15</v>
      </c>
      <c r="AC196" s="199"/>
      <c r="AD196" s="199">
        <v>15</v>
      </c>
      <c r="AE196" s="199"/>
      <c r="AF196" s="199"/>
      <c r="AG196" s="199">
        <v>15</v>
      </c>
      <c r="AH196" s="199"/>
      <c r="AI196" s="199">
        <v>15</v>
      </c>
      <c r="AJ196" s="199"/>
      <c r="AK196" s="199">
        <v>10</v>
      </c>
      <c r="AL196" s="199"/>
      <c r="AM196" s="199"/>
      <c r="AN196" s="118">
        <f t="shared" si="7"/>
        <v>100</v>
      </c>
      <c r="AO196" s="199"/>
      <c r="AP196" s="199"/>
      <c r="AQ196" s="199" t="s">
        <v>124</v>
      </c>
      <c r="AR196" s="199"/>
      <c r="AS196" s="199"/>
      <c r="AT196" s="199" t="s">
        <v>124</v>
      </c>
      <c r="AU196" s="199"/>
      <c r="AV196" s="199"/>
      <c r="AW196" s="133" t="s">
        <v>1713</v>
      </c>
      <c r="AX196" s="207" t="s">
        <v>598</v>
      </c>
      <c r="AY196" s="199" t="s">
        <v>1585</v>
      </c>
      <c r="AZ196" s="199" t="s">
        <v>653</v>
      </c>
      <c r="BA196" s="199"/>
      <c r="BB196" s="199"/>
      <c r="BC196" s="161"/>
      <c r="BD196" s="199"/>
      <c r="BE196" s="199" t="s">
        <v>55</v>
      </c>
      <c r="BF196" s="614" t="s">
        <v>2284</v>
      </c>
      <c r="BG196" s="151">
        <v>0.1</v>
      </c>
      <c r="BH196" s="199" t="s">
        <v>1666</v>
      </c>
      <c r="BI196" s="199" t="s">
        <v>2321</v>
      </c>
      <c r="BJ196" s="68">
        <v>43831</v>
      </c>
      <c r="BK196" s="68">
        <v>44195</v>
      </c>
      <c r="BL196" s="203" t="s">
        <v>1677</v>
      </c>
      <c r="BM196" s="417">
        <v>2</v>
      </c>
      <c r="BN196" s="161" t="s">
        <v>1956</v>
      </c>
      <c r="BO196" s="212"/>
      <c r="BP196" s="208"/>
      <c r="BQ196" s="286"/>
      <c r="BR196" s="286"/>
      <c r="BS196" s="286"/>
      <c r="BT196" s="286"/>
      <c r="BU196" s="286"/>
      <c r="BV196" s="286"/>
      <c r="BW196" s="286"/>
      <c r="BX196" s="286"/>
      <c r="BY196" s="286"/>
      <c r="BZ196" s="286"/>
      <c r="CA196" s="286"/>
      <c r="CB196" s="286"/>
      <c r="CC196" s="286"/>
    </row>
    <row r="197" spans="1:81" ht="148.5" x14ac:dyDescent="0.3">
      <c r="A197" s="350">
        <v>114</v>
      </c>
      <c r="B197" s="120" t="s">
        <v>841</v>
      </c>
      <c r="C197" s="199" t="s">
        <v>76</v>
      </c>
      <c r="D197" s="118" t="s">
        <v>398</v>
      </c>
      <c r="E197" s="133" t="s">
        <v>857</v>
      </c>
      <c r="F197" s="118" t="s">
        <v>124</v>
      </c>
      <c r="G197" s="118" t="s">
        <v>124</v>
      </c>
      <c r="H197" s="199" t="s">
        <v>124</v>
      </c>
      <c r="I197" s="199" t="s">
        <v>159</v>
      </c>
      <c r="J197" s="268" t="s">
        <v>1621</v>
      </c>
      <c r="K197" s="134" t="s">
        <v>159</v>
      </c>
      <c r="L197" s="134" t="s">
        <v>167</v>
      </c>
      <c r="M197" s="268" t="s">
        <v>1750</v>
      </c>
      <c r="N197" s="268" t="s">
        <v>1638</v>
      </c>
      <c r="O197" s="199" t="s">
        <v>232</v>
      </c>
      <c r="P197" s="199" t="s">
        <v>968</v>
      </c>
      <c r="Q197" s="199" t="s">
        <v>1711</v>
      </c>
      <c r="R197" s="199" t="s">
        <v>1639</v>
      </c>
      <c r="S197" s="161"/>
      <c r="T197" s="161"/>
      <c r="U197" s="377"/>
      <c r="V197" s="375"/>
      <c r="W197" s="199" t="s">
        <v>1657</v>
      </c>
      <c r="X197" s="199" t="s">
        <v>415</v>
      </c>
      <c r="Y197" s="199">
        <v>15</v>
      </c>
      <c r="Z197" s="199">
        <v>15</v>
      </c>
      <c r="AA197" s="199"/>
      <c r="AB197" s="199">
        <v>15</v>
      </c>
      <c r="AC197" s="199"/>
      <c r="AD197" s="199">
        <v>15</v>
      </c>
      <c r="AE197" s="199"/>
      <c r="AF197" s="199"/>
      <c r="AG197" s="199">
        <v>15</v>
      </c>
      <c r="AH197" s="199"/>
      <c r="AI197" s="199">
        <v>15</v>
      </c>
      <c r="AJ197" s="199"/>
      <c r="AK197" s="199">
        <v>10</v>
      </c>
      <c r="AL197" s="199"/>
      <c r="AM197" s="199"/>
      <c r="AN197" s="118">
        <f t="shared" si="7"/>
        <v>100</v>
      </c>
      <c r="AO197" s="199"/>
      <c r="AP197" s="199"/>
      <c r="AQ197" s="199" t="s">
        <v>124</v>
      </c>
      <c r="AR197" s="199"/>
      <c r="AS197" s="199"/>
      <c r="AT197" s="199" t="s">
        <v>124</v>
      </c>
      <c r="AU197" s="199"/>
      <c r="AV197" s="199"/>
      <c r="AW197" s="133" t="s">
        <v>1713</v>
      </c>
      <c r="AX197" s="207" t="s">
        <v>598</v>
      </c>
      <c r="AY197" s="199" t="s">
        <v>1585</v>
      </c>
      <c r="AZ197" s="199" t="s">
        <v>653</v>
      </c>
      <c r="BA197" s="199"/>
      <c r="BB197" s="199"/>
      <c r="BC197" s="161"/>
      <c r="BD197" s="199"/>
      <c r="BE197" s="199" t="s">
        <v>55</v>
      </c>
      <c r="BF197" s="614" t="s">
        <v>2285</v>
      </c>
      <c r="BG197" s="318">
        <v>0.5</v>
      </c>
      <c r="BH197" s="199" t="s">
        <v>1751</v>
      </c>
      <c r="BI197" s="199" t="s">
        <v>2321</v>
      </c>
      <c r="BJ197" s="68">
        <v>43831</v>
      </c>
      <c r="BK197" s="68">
        <v>44195</v>
      </c>
      <c r="BL197" s="203" t="s">
        <v>1677</v>
      </c>
      <c r="BM197" s="256">
        <v>1</v>
      </c>
      <c r="BN197" s="161" t="s">
        <v>1685</v>
      </c>
      <c r="BO197" s="212"/>
      <c r="BP197" s="208"/>
      <c r="BQ197" s="286"/>
      <c r="BR197" s="286"/>
      <c r="BS197" s="286"/>
      <c r="BT197" s="286"/>
      <c r="BU197" s="286"/>
      <c r="BV197" s="286"/>
      <c r="BW197" s="286"/>
      <c r="BX197" s="286"/>
      <c r="BY197" s="286"/>
      <c r="BZ197" s="286"/>
      <c r="CA197" s="286"/>
      <c r="CB197" s="286"/>
      <c r="CC197" s="286"/>
    </row>
    <row r="198" spans="1:81" ht="82.5" x14ac:dyDescent="0.3">
      <c r="A198" s="350">
        <v>115</v>
      </c>
      <c r="B198" s="120" t="s">
        <v>841</v>
      </c>
      <c r="C198" s="199" t="s">
        <v>76</v>
      </c>
      <c r="D198" s="118" t="s">
        <v>398</v>
      </c>
      <c r="E198" s="133" t="s">
        <v>857</v>
      </c>
      <c r="F198" s="118" t="s">
        <v>124</v>
      </c>
      <c r="G198" s="118" t="s">
        <v>124</v>
      </c>
      <c r="H198" s="199" t="s">
        <v>124</v>
      </c>
      <c r="I198" s="199" t="s">
        <v>159</v>
      </c>
      <c r="J198" s="268" t="s">
        <v>1622</v>
      </c>
      <c r="K198" s="134" t="s">
        <v>159</v>
      </c>
      <c r="L198" s="134" t="s">
        <v>167</v>
      </c>
      <c r="M198" s="268" t="s">
        <v>1640</v>
      </c>
      <c r="N198" s="268" t="s">
        <v>1641</v>
      </c>
      <c r="O198" s="199" t="s">
        <v>232</v>
      </c>
      <c r="P198" s="199" t="s">
        <v>968</v>
      </c>
      <c r="Q198" s="199" t="s">
        <v>1711</v>
      </c>
      <c r="R198" s="199" t="s">
        <v>1579</v>
      </c>
      <c r="S198" s="199">
        <v>5</v>
      </c>
      <c r="T198" s="199">
        <v>4</v>
      </c>
      <c r="U198" s="311" t="s">
        <v>404</v>
      </c>
      <c r="V198" s="314"/>
      <c r="W198" s="268" t="s">
        <v>1658</v>
      </c>
      <c r="X198" s="199" t="s">
        <v>415</v>
      </c>
      <c r="Y198" s="199">
        <v>15</v>
      </c>
      <c r="Z198" s="199">
        <v>15</v>
      </c>
      <c r="AA198" s="199"/>
      <c r="AB198" s="199">
        <v>15</v>
      </c>
      <c r="AC198" s="199"/>
      <c r="AD198" s="199">
        <v>15</v>
      </c>
      <c r="AE198" s="199"/>
      <c r="AF198" s="199"/>
      <c r="AG198" s="199">
        <v>15</v>
      </c>
      <c r="AH198" s="199"/>
      <c r="AI198" s="199">
        <v>15</v>
      </c>
      <c r="AJ198" s="199"/>
      <c r="AK198" s="199">
        <v>10</v>
      </c>
      <c r="AL198" s="199"/>
      <c r="AM198" s="199"/>
      <c r="AN198" s="118">
        <f t="shared" si="7"/>
        <v>100</v>
      </c>
      <c r="AO198" s="199"/>
      <c r="AP198" s="199"/>
      <c r="AQ198" s="199" t="s">
        <v>124</v>
      </c>
      <c r="AR198" s="199"/>
      <c r="AS198" s="199"/>
      <c r="AT198" s="199" t="s">
        <v>124</v>
      </c>
      <c r="AU198" s="199"/>
      <c r="AV198" s="199"/>
      <c r="AW198" s="133" t="s">
        <v>1713</v>
      </c>
      <c r="AX198" s="207" t="s">
        <v>598</v>
      </c>
      <c r="AY198" s="199" t="s">
        <v>1585</v>
      </c>
      <c r="AZ198" s="199" t="s">
        <v>653</v>
      </c>
      <c r="BA198" s="199">
        <v>3</v>
      </c>
      <c r="BB198" s="199">
        <v>4</v>
      </c>
      <c r="BC198" s="311" t="s">
        <v>404</v>
      </c>
      <c r="BD198" s="278"/>
      <c r="BE198" s="199" t="s">
        <v>55</v>
      </c>
      <c r="BF198" s="614" t="s">
        <v>2286</v>
      </c>
      <c r="BG198" s="318">
        <v>0.6</v>
      </c>
      <c r="BH198" s="199" t="s">
        <v>1665</v>
      </c>
      <c r="BI198" s="199" t="s">
        <v>2331</v>
      </c>
      <c r="BJ198" s="68">
        <v>43831</v>
      </c>
      <c r="BK198" s="68">
        <v>44195</v>
      </c>
      <c r="BL198" s="266" t="s">
        <v>1674</v>
      </c>
      <c r="BM198" s="256">
        <v>1</v>
      </c>
      <c r="BN198" s="161" t="s">
        <v>1686</v>
      </c>
      <c r="BO198" s="208"/>
      <c r="BP198" s="208"/>
      <c r="BQ198" s="286"/>
      <c r="BR198" s="286"/>
      <c r="BS198" s="286"/>
      <c r="BT198" s="286"/>
      <c r="BU198" s="286"/>
      <c r="BV198" s="286"/>
      <c r="BW198" s="286"/>
      <c r="BX198" s="286"/>
      <c r="BY198" s="286"/>
      <c r="BZ198" s="286"/>
      <c r="CA198" s="286"/>
      <c r="CB198" s="286"/>
      <c r="CC198" s="286"/>
    </row>
    <row r="199" spans="1:81" ht="66" x14ac:dyDescent="0.3">
      <c r="A199" s="350">
        <v>115</v>
      </c>
      <c r="B199" s="120" t="s">
        <v>841</v>
      </c>
      <c r="C199" s="199" t="s">
        <v>76</v>
      </c>
      <c r="D199" s="118" t="s">
        <v>398</v>
      </c>
      <c r="E199" s="133" t="s">
        <v>857</v>
      </c>
      <c r="F199" s="118" t="s">
        <v>124</v>
      </c>
      <c r="G199" s="118" t="s">
        <v>124</v>
      </c>
      <c r="H199" s="199" t="s">
        <v>124</v>
      </c>
      <c r="I199" s="199" t="s">
        <v>159</v>
      </c>
      <c r="J199" s="268" t="s">
        <v>1622</v>
      </c>
      <c r="K199" s="134" t="s">
        <v>159</v>
      </c>
      <c r="L199" s="134" t="s">
        <v>167</v>
      </c>
      <c r="M199" s="268" t="s">
        <v>1640</v>
      </c>
      <c r="N199" s="268" t="s">
        <v>1641</v>
      </c>
      <c r="O199" s="199" t="s">
        <v>232</v>
      </c>
      <c r="P199" s="199" t="s">
        <v>968</v>
      </c>
      <c r="Q199" s="199" t="s">
        <v>1711</v>
      </c>
      <c r="R199" s="199" t="s">
        <v>1579</v>
      </c>
      <c r="S199" s="161"/>
      <c r="T199" s="161"/>
      <c r="U199" s="377"/>
      <c r="V199" s="375"/>
      <c r="W199" s="268" t="s">
        <v>1659</v>
      </c>
      <c r="X199" s="199" t="s">
        <v>415</v>
      </c>
      <c r="Y199" s="199">
        <v>15</v>
      </c>
      <c r="Z199" s="199">
        <v>15</v>
      </c>
      <c r="AA199" s="199"/>
      <c r="AB199" s="199">
        <v>15</v>
      </c>
      <c r="AC199" s="199"/>
      <c r="AD199" s="199">
        <v>15</v>
      </c>
      <c r="AE199" s="199"/>
      <c r="AF199" s="199"/>
      <c r="AG199" s="199">
        <v>15</v>
      </c>
      <c r="AH199" s="199"/>
      <c r="AI199" s="199">
        <v>15</v>
      </c>
      <c r="AJ199" s="199"/>
      <c r="AK199" s="199">
        <v>10</v>
      </c>
      <c r="AL199" s="199"/>
      <c r="AM199" s="199"/>
      <c r="AN199" s="118">
        <f t="shared" si="7"/>
        <v>100</v>
      </c>
      <c r="AO199" s="199"/>
      <c r="AP199" s="199"/>
      <c r="AQ199" s="199" t="s">
        <v>124</v>
      </c>
      <c r="AR199" s="199"/>
      <c r="AS199" s="199"/>
      <c r="AT199" s="199" t="s">
        <v>124</v>
      </c>
      <c r="AU199" s="199"/>
      <c r="AV199" s="199"/>
      <c r="AW199" s="133" t="s">
        <v>1713</v>
      </c>
      <c r="AX199" s="207" t="s">
        <v>598</v>
      </c>
      <c r="AY199" s="199" t="s">
        <v>1585</v>
      </c>
      <c r="AZ199" s="199" t="s">
        <v>653</v>
      </c>
      <c r="BA199" s="199"/>
      <c r="BB199" s="199"/>
      <c r="BC199" s="161"/>
      <c r="BD199" s="161"/>
      <c r="BE199" s="199" t="s">
        <v>55</v>
      </c>
      <c r="BF199" s="614" t="s">
        <v>2287</v>
      </c>
      <c r="BG199" s="318">
        <v>0.4</v>
      </c>
      <c r="BH199" s="268" t="s">
        <v>1664</v>
      </c>
      <c r="BI199" s="199" t="s">
        <v>2331</v>
      </c>
      <c r="BJ199" s="68">
        <v>43831</v>
      </c>
      <c r="BK199" s="68">
        <v>44195</v>
      </c>
      <c r="BL199" s="266" t="s">
        <v>1674</v>
      </c>
      <c r="BM199" s="256">
        <v>1</v>
      </c>
      <c r="BN199" s="161" t="s">
        <v>1686</v>
      </c>
      <c r="BO199" s="208"/>
      <c r="BP199" s="208"/>
      <c r="BQ199" s="286"/>
      <c r="BR199" s="286"/>
      <c r="BS199" s="286"/>
      <c r="BT199" s="286"/>
      <c r="BU199" s="286"/>
      <c r="BV199" s="286"/>
      <c r="BW199" s="286"/>
      <c r="BX199" s="286"/>
      <c r="BY199" s="286"/>
      <c r="BZ199" s="286"/>
      <c r="CA199" s="286"/>
      <c r="CB199" s="286"/>
      <c r="CC199" s="286"/>
    </row>
    <row r="200" spans="1:81" ht="99" x14ac:dyDescent="0.3">
      <c r="A200" s="350">
        <v>116</v>
      </c>
      <c r="B200" s="120" t="s">
        <v>841</v>
      </c>
      <c r="C200" s="199" t="s">
        <v>76</v>
      </c>
      <c r="D200" s="118" t="s">
        <v>398</v>
      </c>
      <c r="E200" s="133" t="s">
        <v>857</v>
      </c>
      <c r="F200" s="118" t="s">
        <v>124</v>
      </c>
      <c r="G200" s="118" t="s">
        <v>124</v>
      </c>
      <c r="H200" s="199" t="s">
        <v>124</v>
      </c>
      <c r="I200" s="199" t="s">
        <v>159</v>
      </c>
      <c r="J200" s="268" t="s">
        <v>1623</v>
      </c>
      <c r="K200" s="134" t="s">
        <v>159</v>
      </c>
      <c r="L200" s="134" t="s">
        <v>167</v>
      </c>
      <c r="M200" s="268" t="s">
        <v>1642</v>
      </c>
      <c r="N200" s="199" t="s">
        <v>1643</v>
      </c>
      <c r="O200" s="199" t="s">
        <v>1644</v>
      </c>
      <c r="P200" s="199" t="s">
        <v>968</v>
      </c>
      <c r="Q200" s="199" t="s">
        <v>402</v>
      </c>
      <c r="R200" s="199" t="s">
        <v>1645</v>
      </c>
      <c r="S200" s="199">
        <v>5</v>
      </c>
      <c r="T200" s="199">
        <v>4</v>
      </c>
      <c r="U200" s="311" t="s">
        <v>404</v>
      </c>
      <c r="V200" s="314"/>
      <c r="W200" s="199" t="s">
        <v>1659</v>
      </c>
      <c r="X200" s="199" t="s">
        <v>415</v>
      </c>
      <c r="Y200" s="199">
        <v>15</v>
      </c>
      <c r="Z200" s="199">
        <v>15</v>
      </c>
      <c r="AA200" s="199"/>
      <c r="AB200" s="199">
        <v>15</v>
      </c>
      <c r="AC200" s="199"/>
      <c r="AD200" s="199">
        <v>15</v>
      </c>
      <c r="AE200" s="199"/>
      <c r="AF200" s="199"/>
      <c r="AG200" s="199">
        <v>15</v>
      </c>
      <c r="AH200" s="199"/>
      <c r="AI200" s="199">
        <v>15</v>
      </c>
      <c r="AJ200" s="199"/>
      <c r="AK200" s="199">
        <v>10</v>
      </c>
      <c r="AL200" s="199"/>
      <c r="AM200" s="199"/>
      <c r="AN200" s="118">
        <f t="shared" si="7"/>
        <v>100</v>
      </c>
      <c r="AO200" s="199"/>
      <c r="AP200" s="199"/>
      <c r="AQ200" s="199" t="s">
        <v>124</v>
      </c>
      <c r="AR200" s="199"/>
      <c r="AS200" s="199"/>
      <c r="AT200" s="199" t="s">
        <v>124</v>
      </c>
      <c r="AU200" s="199"/>
      <c r="AV200" s="199"/>
      <c r="AW200" s="133" t="s">
        <v>1713</v>
      </c>
      <c r="AX200" s="207" t="s">
        <v>598</v>
      </c>
      <c r="AY200" s="199" t="s">
        <v>1661</v>
      </c>
      <c r="AZ200" s="199" t="s">
        <v>1662</v>
      </c>
      <c r="BA200" s="199">
        <v>3</v>
      </c>
      <c r="BB200" s="199">
        <v>4</v>
      </c>
      <c r="BC200" s="311" t="s">
        <v>404</v>
      </c>
      <c r="BD200" s="278"/>
      <c r="BE200" s="199" t="s">
        <v>55</v>
      </c>
      <c r="BF200" s="614" t="s">
        <v>2288</v>
      </c>
      <c r="BG200" s="318">
        <v>0.4</v>
      </c>
      <c r="BH200" s="199" t="s">
        <v>1671</v>
      </c>
      <c r="BI200" s="199" t="s">
        <v>2332</v>
      </c>
      <c r="BJ200" s="68">
        <v>43831</v>
      </c>
      <c r="BK200" s="68">
        <v>44195</v>
      </c>
      <c r="BL200" s="266" t="s">
        <v>1678</v>
      </c>
      <c r="BM200" s="256">
        <v>1</v>
      </c>
      <c r="BN200" s="199" t="s">
        <v>1686</v>
      </c>
      <c r="BO200" s="208"/>
      <c r="BP200" s="208"/>
      <c r="BQ200" s="286"/>
      <c r="BR200" s="286"/>
      <c r="BS200" s="286"/>
      <c r="BT200" s="286"/>
      <c r="BU200" s="286"/>
      <c r="BV200" s="286"/>
      <c r="BW200" s="286"/>
      <c r="BX200" s="286"/>
      <c r="BY200" s="286"/>
      <c r="BZ200" s="286"/>
      <c r="CA200" s="286"/>
      <c r="CB200" s="286"/>
      <c r="CC200" s="286"/>
    </row>
    <row r="201" spans="1:81" ht="99" x14ac:dyDescent="0.3">
      <c r="A201" s="350">
        <v>116</v>
      </c>
      <c r="B201" s="120" t="s">
        <v>841</v>
      </c>
      <c r="C201" s="199" t="s">
        <v>76</v>
      </c>
      <c r="D201" s="118" t="s">
        <v>398</v>
      </c>
      <c r="E201" s="133" t="s">
        <v>857</v>
      </c>
      <c r="F201" s="118" t="s">
        <v>124</v>
      </c>
      <c r="G201" s="118" t="s">
        <v>124</v>
      </c>
      <c r="H201" s="199" t="s">
        <v>124</v>
      </c>
      <c r="I201" s="199" t="s">
        <v>159</v>
      </c>
      <c r="J201" s="268" t="s">
        <v>1623</v>
      </c>
      <c r="K201" s="134" t="s">
        <v>159</v>
      </c>
      <c r="L201" s="134" t="s">
        <v>167</v>
      </c>
      <c r="M201" s="268" t="s">
        <v>1642</v>
      </c>
      <c r="N201" s="199" t="s">
        <v>1643</v>
      </c>
      <c r="O201" s="199" t="s">
        <v>1644</v>
      </c>
      <c r="P201" s="199" t="s">
        <v>968</v>
      </c>
      <c r="Q201" s="120" t="s">
        <v>402</v>
      </c>
      <c r="R201" s="199" t="s">
        <v>1580</v>
      </c>
      <c r="S201" s="161"/>
      <c r="T201" s="161"/>
      <c r="U201" s="377"/>
      <c r="V201" s="375"/>
      <c r="W201" s="199" t="s">
        <v>1659</v>
      </c>
      <c r="X201" s="199" t="s">
        <v>415</v>
      </c>
      <c r="Y201" s="199">
        <v>15</v>
      </c>
      <c r="Z201" s="199">
        <v>15</v>
      </c>
      <c r="AA201" s="199"/>
      <c r="AB201" s="199">
        <v>15</v>
      </c>
      <c r="AC201" s="199"/>
      <c r="AD201" s="199">
        <v>15</v>
      </c>
      <c r="AE201" s="199"/>
      <c r="AF201" s="199"/>
      <c r="AG201" s="199">
        <v>15</v>
      </c>
      <c r="AH201" s="199"/>
      <c r="AI201" s="199">
        <v>15</v>
      </c>
      <c r="AJ201" s="199"/>
      <c r="AK201" s="199">
        <v>10</v>
      </c>
      <c r="AL201" s="199"/>
      <c r="AM201" s="199"/>
      <c r="AN201" s="118">
        <f t="shared" si="7"/>
        <v>100</v>
      </c>
      <c r="AO201" s="199"/>
      <c r="AP201" s="199"/>
      <c r="AQ201" s="199" t="s">
        <v>124</v>
      </c>
      <c r="AR201" s="199"/>
      <c r="AS201" s="199"/>
      <c r="AT201" s="199" t="s">
        <v>124</v>
      </c>
      <c r="AU201" s="199"/>
      <c r="AV201" s="199"/>
      <c r="AW201" s="133" t="s">
        <v>1713</v>
      </c>
      <c r="AX201" s="207" t="s">
        <v>598</v>
      </c>
      <c r="AY201" s="199" t="s">
        <v>1661</v>
      </c>
      <c r="AZ201" s="199" t="s">
        <v>1662</v>
      </c>
      <c r="BA201" s="161"/>
      <c r="BB201" s="161"/>
      <c r="BC201" s="161"/>
      <c r="BD201" s="161"/>
      <c r="BE201" s="199" t="s">
        <v>55</v>
      </c>
      <c r="BF201" s="614" t="s">
        <v>2289</v>
      </c>
      <c r="BG201" s="318">
        <v>0.6</v>
      </c>
      <c r="BH201" s="199" t="s">
        <v>1664</v>
      </c>
      <c r="BI201" s="199" t="s">
        <v>2332</v>
      </c>
      <c r="BJ201" s="68">
        <v>43831</v>
      </c>
      <c r="BK201" s="68">
        <v>44195</v>
      </c>
      <c r="BL201" s="266" t="s">
        <v>1679</v>
      </c>
      <c r="BM201" s="256">
        <v>1</v>
      </c>
      <c r="BN201" s="199" t="s">
        <v>1687</v>
      </c>
      <c r="BO201" s="208"/>
      <c r="BP201" s="208"/>
      <c r="BQ201" s="286"/>
      <c r="BR201" s="286"/>
      <c r="BS201" s="286"/>
      <c r="BT201" s="286"/>
      <c r="BU201" s="286"/>
      <c r="BV201" s="286"/>
      <c r="BW201" s="286"/>
      <c r="BX201" s="286"/>
      <c r="BY201" s="286"/>
      <c r="BZ201" s="286"/>
      <c r="CA201" s="286"/>
      <c r="CB201" s="286"/>
      <c r="CC201" s="286"/>
    </row>
    <row r="202" spans="1:81" ht="153.75" customHeight="1" x14ac:dyDescent="0.3">
      <c r="A202" s="350">
        <v>117</v>
      </c>
      <c r="B202" s="120" t="s">
        <v>841</v>
      </c>
      <c r="C202" s="199" t="s">
        <v>76</v>
      </c>
      <c r="D202" s="118" t="s">
        <v>398</v>
      </c>
      <c r="E202" s="133" t="s">
        <v>857</v>
      </c>
      <c r="F202" s="118" t="s">
        <v>124</v>
      </c>
      <c r="G202" s="118" t="s">
        <v>124</v>
      </c>
      <c r="H202" s="199" t="s">
        <v>124</v>
      </c>
      <c r="I202" s="199" t="s">
        <v>159</v>
      </c>
      <c r="J202" s="199" t="s">
        <v>1624</v>
      </c>
      <c r="K202" s="134" t="s">
        <v>159</v>
      </c>
      <c r="L202" s="134" t="s">
        <v>167</v>
      </c>
      <c r="M202" s="268" t="s">
        <v>1646</v>
      </c>
      <c r="N202" s="199" t="s">
        <v>1647</v>
      </c>
      <c r="O202" s="199" t="s">
        <v>1644</v>
      </c>
      <c r="P202" s="199" t="s">
        <v>968</v>
      </c>
      <c r="Q202" s="120" t="s">
        <v>402</v>
      </c>
      <c r="R202" s="199" t="s">
        <v>1648</v>
      </c>
      <c r="S202" s="199">
        <v>5</v>
      </c>
      <c r="T202" s="199">
        <v>4</v>
      </c>
      <c r="U202" s="311" t="s">
        <v>404</v>
      </c>
      <c r="V202" s="314"/>
      <c r="W202" s="199" t="s">
        <v>1660</v>
      </c>
      <c r="X202" s="199" t="s">
        <v>415</v>
      </c>
      <c r="Y202" s="199">
        <v>15</v>
      </c>
      <c r="Z202" s="199">
        <v>15</v>
      </c>
      <c r="AA202" s="199"/>
      <c r="AB202" s="199">
        <v>15</v>
      </c>
      <c r="AC202" s="199"/>
      <c r="AD202" s="199">
        <v>15</v>
      </c>
      <c r="AE202" s="199"/>
      <c r="AF202" s="199"/>
      <c r="AG202" s="199">
        <v>15</v>
      </c>
      <c r="AH202" s="199"/>
      <c r="AI202" s="199">
        <v>15</v>
      </c>
      <c r="AJ202" s="199"/>
      <c r="AK202" s="199">
        <v>10</v>
      </c>
      <c r="AL202" s="199"/>
      <c r="AM202" s="199"/>
      <c r="AN202" s="118">
        <f t="shared" si="7"/>
        <v>100</v>
      </c>
      <c r="AO202" s="199"/>
      <c r="AP202" s="199"/>
      <c r="AQ202" s="199" t="s">
        <v>124</v>
      </c>
      <c r="AR202" s="199"/>
      <c r="AS202" s="199"/>
      <c r="AT202" s="199" t="s">
        <v>124</v>
      </c>
      <c r="AU202" s="199"/>
      <c r="AV202" s="199"/>
      <c r="AW202" s="133" t="s">
        <v>1713</v>
      </c>
      <c r="AX202" s="207" t="s">
        <v>598</v>
      </c>
      <c r="AY202" s="199" t="s">
        <v>1661</v>
      </c>
      <c r="AZ202" s="199" t="s">
        <v>1662</v>
      </c>
      <c r="BA202" s="199">
        <v>3</v>
      </c>
      <c r="BB202" s="199">
        <v>4</v>
      </c>
      <c r="BC202" s="311" t="s">
        <v>404</v>
      </c>
      <c r="BD202" s="314"/>
      <c r="BE202" s="133" t="s">
        <v>55</v>
      </c>
      <c r="BF202" s="614" t="s">
        <v>2290</v>
      </c>
      <c r="BG202" s="318">
        <v>1</v>
      </c>
      <c r="BH202" s="199" t="s">
        <v>1672</v>
      </c>
      <c r="BI202" s="199" t="s">
        <v>2345</v>
      </c>
      <c r="BJ202" s="68">
        <v>43831</v>
      </c>
      <c r="BK202" s="68">
        <v>44195</v>
      </c>
      <c r="BL202" s="266" t="s">
        <v>1680</v>
      </c>
      <c r="BM202" s="256">
        <v>1</v>
      </c>
      <c r="BN202" s="199" t="s">
        <v>1688</v>
      </c>
      <c r="BO202" s="208"/>
      <c r="BP202" s="208"/>
      <c r="BQ202" s="286"/>
      <c r="BR202" s="286"/>
      <c r="BS202" s="286"/>
      <c r="BT202" s="286"/>
      <c r="BU202" s="286"/>
      <c r="BV202" s="286"/>
      <c r="BW202" s="286"/>
      <c r="BX202" s="286"/>
      <c r="BY202" s="286"/>
      <c r="BZ202" s="286"/>
      <c r="CA202" s="286"/>
      <c r="CB202" s="286"/>
      <c r="CC202" s="286"/>
    </row>
    <row r="203" spans="1:81" ht="115.5" x14ac:dyDescent="0.3">
      <c r="A203" s="350">
        <v>120</v>
      </c>
      <c r="B203" s="120" t="s">
        <v>841</v>
      </c>
      <c r="C203" s="133" t="s">
        <v>76</v>
      </c>
      <c r="D203" s="118" t="s">
        <v>398</v>
      </c>
      <c r="E203" s="133" t="s">
        <v>1410</v>
      </c>
      <c r="F203" s="118" t="s">
        <v>124</v>
      </c>
      <c r="G203" s="118" t="s">
        <v>124</v>
      </c>
      <c r="H203" s="199" t="s">
        <v>124</v>
      </c>
      <c r="I203" s="199" t="s">
        <v>969</v>
      </c>
      <c r="J203" s="199" t="s">
        <v>1380</v>
      </c>
      <c r="K203" s="134" t="s">
        <v>159</v>
      </c>
      <c r="L203" s="134" t="s">
        <v>167</v>
      </c>
      <c r="M203" s="133" t="s">
        <v>1381</v>
      </c>
      <c r="N203" s="133" t="s">
        <v>1382</v>
      </c>
      <c r="O203" s="133" t="s">
        <v>232</v>
      </c>
      <c r="P203" s="133" t="s">
        <v>232</v>
      </c>
      <c r="Q203" s="120" t="s">
        <v>402</v>
      </c>
      <c r="R203" s="133" t="s">
        <v>1368</v>
      </c>
      <c r="S203" s="133">
        <v>3</v>
      </c>
      <c r="T203" s="133">
        <v>5</v>
      </c>
      <c r="U203" s="208" t="s">
        <v>404</v>
      </c>
      <c r="V203" s="178"/>
      <c r="W203" s="293" t="s">
        <v>1383</v>
      </c>
      <c r="X203" s="133" t="s">
        <v>405</v>
      </c>
      <c r="Y203" s="207">
        <v>15</v>
      </c>
      <c r="Z203" s="207">
        <v>15</v>
      </c>
      <c r="AA203" s="207"/>
      <c r="AB203" s="207">
        <v>15</v>
      </c>
      <c r="AC203" s="207"/>
      <c r="AD203" s="207">
        <v>15</v>
      </c>
      <c r="AE203" s="207"/>
      <c r="AF203" s="207"/>
      <c r="AG203" s="207">
        <v>15</v>
      </c>
      <c r="AH203" s="207"/>
      <c r="AI203" s="207">
        <v>15</v>
      </c>
      <c r="AJ203" s="207"/>
      <c r="AK203" s="207">
        <v>10</v>
      </c>
      <c r="AL203" s="618"/>
      <c r="AM203" s="286"/>
      <c r="AN203" s="204">
        <f t="shared" si="7"/>
        <v>100</v>
      </c>
      <c r="AO203" s="208"/>
      <c r="AP203" s="208"/>
      <c r="AQ203" s="208"/>
      <c r="AR203" s="208" t="s">
        <v>124</v>
      </c>
      <c r="AS203" s="286"/>
      <c r="AT203" s="208"/>
      <c r="AU203" s="208" t="s">
        <v>124</v>
      </c>
      <c r="AV203" s="286"/>
      <c r="AW203" s="245" t="s">
        <v>465</v>
      </c>
      <c r="AX203" s="208" t="s">
        <v>2</v>
      </c>
      <c r="AY203" s="208" t="s">
        <v>124</v>
      </c>
      <c r="AZ203" s="208"/>
      <c r="BA203" s="208">
        <v>1</v>
      </c>
      <c r="BB203" s="208">
        <v>5</v>
      </c>
      <c r="BC203" s="212" t="s">
        <v>404</v>
      </c>
      <c r="BD203" s="278"/>
      <c r="BE203" s="133" t="s">
        <v>55</v>
      </c>
      <c r="BF203" s="188" t="s">
        <v>2273</v>
      </c>
      <c r="BG203" s="244">
        <v>1</v>
      </c>
      <c r="BH203" s="133" t="s">
        <v>1384</v>
      </c>
      <c r="BI203" s="200" t="s">
        <v>2311</v>
      </c>
      <c r="BJ203" s="68">
        <v>43831</v>
      </c>
      <c r="BK203" s="68">
        <v>44195</v>
      </c>
      <c r="BL203" s="133" t="s">
        <v>1373</v>
      </c>
      <c r="BM203" s="418">
        <v>1</v>
      </c>
      <c r="BN203" s="133" t="s">
        <v>1373</v>
      </c>
      <c r="BO203" s="208"/>
      <c r="BP203" s="208"/>
      <c r="BQ203" s="286"/>
      <c r="BR203" s="286"/>
      <c r="BS203" s="286"/>
      <c r="BT203" s="286"/>
      <c r="BU203" s="286"/>
      <c r="BV203" s="286"/>
      <c r="BW203" s="286"/>
      <c r="BX203" s="286"/>
      <c r="BY203" s="286"/>
      <c r="BZ203" s="286"/>
      <c r="CA203" s="286"/>
      <c r="CB203" s="286"/>
      <c r="CC203" s="286"/>
    </row>
    <row r="204" spans="1:81" ht="148.5" x14ac:dyDescent="0.3">
      <c r="A204" s="350">
        <v>121</v>
      </c>
      <c r="B204" s="120" t="s">
        <v>841</v>
      </c>
      <c r="C204" s="133" t="s">
        <v>76</v>
      </c>
      <c r="D204" s="118" t="s">
        <v>398</v>
      </c>
      <c r="E204" s="413" t="s">
        <v>1352</v>
      </c>
      <c r="F204" s="118" t="s">
        <v>124</v>
      </c>
      <c r="G204" s="118" t="s">
        <v>124</v>
      </c>
      <c r="H204" s="199" t="s">
        <v>124</v>
      </c>
      <c r="I204" s="199" t="s">
        <v>159</v>
      </c>
      <c r="J204" s="368" t="s">
        <v>1353</v>
      </c>
      <c r="K204" s="134" t="s">
        <v>159</v>
      </c>
      <c r="L204" s="134" t="s">
        <v>167</v>
      </c>
      <c r="M204" s="368" t="s">
        <v>1753</v>
      </c>
      <c r="N204" s="133" t="s">
        <v>1355</v>
      </c>
      <c r="O204" s="133" t="s">
        <v>232</v>
      </c>
      <c r="P204" s="133" t="s">
        <v>232</v>
      </c>
      <c r="Q204" s="120" t="s">
        <v>402</v>
      </c>
      <c r="R204" s="133" t="s">
        <v>1356</v>
      </c>
      <c r="S204" s="133">
        <v>3</v>
      </c>
      <c r="T204" s="133">
        <v>4</v>
      </c>
      <c r="U204" s="208" t="s">
        <v>404</v>
      </c>
      <c r="V204" s="276"/>
      <c r="W204" s="617" t="s">
        <v>1412</v>
      </c>
      <c r="X204" s="133" t="s">
        <v>415</v>
      </c>
      <c r="Y204" s="208">
        <v>15</v>
      </c>
      <c r="Z204" s="208">
        <v>15</v>
      </c>
      <c r="AA204" s="208"/>
      <c r="AB204" s="208">
        <v>15</v>
      </c>
      <c r="AC204" s="208"/>
      <c r="AD204" s="208">
        <v>15</v>
      </c>
      <c r="AE204" s="208"/>
      <c r="AF204" s="208"/>
      <c r="AG204" s="208">
        <v>15</v>
      </c>
      <c r="AH204" s="208"/>
      <c r="AI204" s="208">
        <v>15</v>
      </c>
      <c r="AJ204" s="208"/>
      <c r="AK204" s="208">
        <v>10</v>
      </c>
      <c r="AL204" s="619"/>
      <c r="AM204" s="286"/>
      <c r="AN204" s="204">
        <f t="shared" si="7"/>
        <v>100</v>
      </c>
      <c r="AO204" s="243"/>
      <c r="AP204" s="243"/>
      <c r="AQ204" s="243"/>
      <c r="AR204" s="243" t="s">
        <v>124</v>
      </c>
      <c r="AS204" s="560"/>
      <c r="AT204" s="208"/>
      <c r="AU204" s="243" t="s">
        <v>124</v>
      </c>
      <c r="AV204" s="560"/>
      <c r="AW204" s="245" t="s">
        <v>465</v>
      </c>
      <c r="AX204" s="208" t="s">
        <v>2</v>
      </c>
      <c r="AY204" s="208" t="s">
        <v>124</v>
      </c>
      <c r="AZ204" s="208"/>
      <c r="BA204" s="208">
        <v>2</v>
      </c>
      <c r="BB204" s="208">
        <v>4</v>
      </c>
      <c r="BC204" s="311" t="s">
        <v>7</v>
      </c>
      <c r="BD204" s="285"/>
      <c r="BE204" s="133" t="s">
        <v>55</v>
      </c>
      <c r="BF204" s="368" t="s">
        <v>1754</v>
      </c>
      <c r="BG204" s="151">
        <v>1</v>
      </c>
      <c r="BH204" s="133" t="s">
        <v>1415</v>
      </c>
      <c r="BI204" s="133" t="s">
        <v>2364</v>
      </c>
      <c r="BJ204" s="68">
        <v>43831</v>
      </c>
      <c r="BK204" s="68">
        <v>44195</v>
      </c>
      <c r="BL204" s="561" t="s">
        <v>1361</v>
      </c>
      <c r="BM204" s="162">
        <v>4</v>
      </c>
      <c r="BN204" s="133" t="s">
        <v>1691</v>
      </c>
      <c r="BO204" s="208"/>
      <c r="BP204" s="208"/>
      <c r="BQ204" s="286"/>
      <c r="BR204" s="286"/>
      <c r="BS204" s="286"/>
      <c r="BT204" s="286"/>
      <c r="BU204" s="286"/>
      <c r="BV204" s="286"/>
      <c r="BW204" s="286"/>
      <c r="BX204" s="286"/>
      <c r="BY204" s="286"/>
      <c r="BZ204" s="286"/>
      <c r="CA204" s="286"/>
      <c r="CB204" s="286"/>
      <c r="CC204" s="286"/>
    </row>
    <row r="205" spans="1:81" ht="132" x14ac:dyDescent="0.3">
      <c r="A205" s="350">
        <v>121</v>
      </c>
      <c r="B205" s="120" t="s">
        <v>841</v>
      </c>
      <c r="C205" s="133" t="s">
        <v>76</v>
      </c>
      <c r="D205" s="118" t="s">
        <v>398</v>
      </c>
      <c r="E205" s="413" t="s">
        <v>1352</v>
      </c>
      <c r="F205" s="118" t="s">
        <v>124</v>
      </c>
      <c r="G205" s="118" t="s">
        <v>124</v>
      </c>
      <c r="H205" s="199" t="s">
        <v>124</v>
      </c>
      <c r="I205" s="199" t="s">
        <v>159</v>
      </c>
      <c r="J205" s="368" t="s">
        <v>1353</v>
      </c>
      <c r="K205" s="134" t="s">
        <v>159</v>
      </c>
      <c r="L205" s="134" t="s">
        <v>167</v>
      </c>
      <c r="M205" s="368" t="s">
        <v>1753</v>
      </c>
      <c r="N205" s="133" t="s">
        <v>1355</v>
      </c>
      <c r="O205" s="133" t="s">
        <v>232</v>
      </c>
      <c r="P205" s="133" t="s">
        <v>232</v>
      </c>
      <c r="Q205" s="120" t="s">
        <v>402</v>
      </c>
      <c r="R205" s="133" t="s">
        <v>1356</v>
      </c>
      <c r="S205" s="133"/>
      <c r="T205" s="133"/>
      <c r="U205" s="208"/>
      <c r="V205" s="212"/>
      <c r="W205" s="617" t="s">
        <v>1752</v>
      </c>
      <c r="X205" s="133" t="s">
        <v>415</v>
      </c>
      <c r="Y205" s="208">
        <v>15</v>
      </c>
      <c r="Z205" s="208">
        <v>15</v>
      </c>
      <c r="AA205" s="208"/>
      <c r="AB205" s="208">
        <v>15</v>
      </c>
      <c r="AC205" s="208"/>
      <c r="AD205" s="208">
        <v>15</v>
      </c>
      <c r="AE205" s="208"/>
      <c r="AF205" s="208"/>
      <c r="AG205" s="208">
        <v>15</v>
      </c>
      <c r="AH205" s="208"/>
      <c r="AI205" s="208">
        <v>15</v>
      </c>
      <c r="AJ205" s="208"/>
      <c r="AK205" s="208">
        <v>10</v>
      </c>
      <c r="AL205" s="619"/>
      <c r="AM205" s="286"/>
      <c r="AN205" s="204">
        <f t="shared" si="7"/>
        <v>100</v>
      </c>
      <c r="AO205" s="243"/>
      <c r="AP205" s="243"/>
      <c r="AQ205" s="243"/>
      <c r="AR205" s="243" t="s">
        <v>124</v>
      </c>
      <c r="AS205" s="560"/>
      <c r="AT205" s="208"/>
      <c r="AU205" s="243" t="s">
        <v>124</v>
      </c>
      <c r="AV205" s="560"/>
      <c r="AW205" s="245" t="s">
        <v>465</v>
      </c>
      <c r="AX205" s="208" t="s">
        <v>2</v>
      </c>
      <c r="AY205" s="208" t="s">
        <v>124</v>
      </c>
      <c r="AZ205" s="208"/>
      <c r="BA205" s="208"/>
      <c r="BB205" s="208"/>
      <c r="BC205" s="212"/>
      <c r="BD205" s="212"/>
      <c r="BE205" s="133" t="s">
        <v>55</v>
      </c>
      <c r="BF205" s="133" t="s">
        <v>167</v>
      </c>
      <c r="BG205" s="133" t="s">
        <v>167</v>
      </c>
      <c r="BH205" s="133" t="s">
        <v>167</v>
      </c>
      <c r="BI205" s="133" t="s">
        <v>167</v>
      </c>
      <c r="BJ205" s="133" t="s">
        <v>167</v>
      </c>
      <c r="BK205" s="133" t="s">
        <v>167</v>
      </c>
      <c r="BL205" s="133" t="s">
        <v>167</v>
      </c>
      <c r="BM205" s="133" t="s">
        <v>167</v>
      </c>
      <c r="BN205" s="201" t="s">
        <v>167</v>
      </c>
      <c r="BO205" s="208"/>
      <c r="BP205" s="208"/>
      <c r="BQ205" s="286"/>
      <c r="BR205" s="286"/>
      <c r="BS205" s="286"/>
      <c r="BT205" s="286"/>
      <c r="BU205" s="286"/>
      <c r="BV205" s="286"/>
      <c r="BW205" s="286"/>
      <c r="BX205" s="286"/>
      <c r="BY205" s="286"/>
      <c r="BZ205" s="286"/>
      <c r="CA205" s="286"/>
      <c r="CB205" s="286"/>
      <c r="CC205" s="286"/>
    </row>
    <row r="206" spans="1:81" ht="132" x14ac:dyDescent="0.3">
      <c r="A206" s="350">
        <v>121</v>
      </c>
      <c r="B206" s="120" t="s">
        <v>841</v>
      </c>
      <c r="C206" s="133" t="s">
        <v>76</v>
      </c>
      <c r="D206" s="118" t="s">
        <v>398</v>
      </c>
      <c r="E206" s="413" t="s">
        <v>1352</v>
      </c>
      <c r="F206" s="118" t="s">
        <v>124</v>
      </c>
      <c r="G206" s="118" t="s">
        <v>124</v>
      </c>
      <c r="H206" s="199" t="s">
        <v>124</v>
      </c>
      <c r="I206" s="199" t="s">
        <v>159</v>
      </c>
      <c r="J206" s="368" t="s">
        <v>1353</v>
      </c>
      <c r="K206" s="134" t="s">
        <v>159</v>
      </c>
      <c r="L206" s="134" t="s">
        <v>167</v>
      </c>
      <c r="M206" s="368" t="s">
        <v>1753</v>
      </c>
      <c r="N206" s="133" t="s">
        <v>1355</v>
      </c>
      <c r="O206" s="133" t="s">
        <v>232</v>
      </c>
      <c r="P206" s="133" t="s">
        <v>232</v>
      </c>
      <c r="Q206" s="120" t="s">
        <v>402</v>
      </c>
      <c r="R206" s="133" t="s">
        <v>1356</v>
      </c>
      <c r="S206" s="133"/>
      <c r="T206" s="133"/>
      <c r="U206" s="208"/>
      <c r="V206" s="212"/>
      <c r="W206" s="617" t="s">
        <v>1414</v>
      </c>
      <c r="X206" s="133" t="s">
        <v>415</v>
      </c>
      <c r="Y206" s="208">
        <v>15</v>
      </c>
      <c r="Z206" s="208">
        <v>15</v>
      </c>
      <c r="AA206" s="208"/>
      <c r="AB206" s="208">
        <v>15</v>
      </c>
      <c r="AC206" s="208"/>
      <c r="AD206" s="208">
        <v>15</v>
      </c>
      <c r="AE206" s="208"/>
      <c r="AF206" s="208"/>
      <c r="AG206" s="208">
        <v>15</v>
      </c>
      <c r="AH206" s="208"/>
      <c r="AI206" s="208">
        <v>15</v>
      </c>
      <c r="AJ206" s="208"/>
      <c r="AK206" s="208">
        <v>10</v>
      </c>
      <c r="AL206" s="619"/>
      <c r="AM206" s="286"/>
      <c r="AN206" s="204">
        <f t="shared" si="7"/>
        <v>100</v>
      </c>
      <c r="AO206" s="243"/>
      <c r="AP206" s="243"/>
      <c r="AQ206" s="243"/>
      <c r="AR206" s="243" t="s">
        <v>124</v>
      </c>
      <c r="AS206" s="560"/>
      <c r="AT206" s="208"/>
      <c r="AU206" s="243" t="s">
        <v>124</v>
      </c>
      <c r="AV206" s="560"/>
      <c r="AW206" s="245" t="s">
        <v>465</v>
      </c>
      <c r="AX206" s="208" t="s">
        <v>2</v>
      </c>
      <c r="AY206" s="208" t="s">
        <v>124</v>
      </c>
      <c r="AZ206" s="208"/>
      <c r="BA206" s="208"/>
      <c r="BB206" s="208"/>
      <c r="BC206" s="212"/>
      <c r="BD206" s="212"/>
      <c r="BE206" s="133" t="s">
        <v>55</v>
      </c>
      <c r="BF206" s="133" t="s">
        <v>167</v>
      </c>
      <c r="BG206" s="133" t="s">
        <v>167</v>
      </c>
      <c r="BH206" s="133" t="s">
        <v>167</v>
      </c>
      <c r="BI206" s="133" t="s">
        <v>167</v>
      </c>
      <c r="BJ206" s="133" t="s">
        <v>167</v>
      </c>
      <c r="BK206" s="133" t="s">
        <v>167</v>
      </c>
      <c r="BL206" s="133" t="s">
        <v>167</v>
      </c>
      <c r="BM206" s="133" t="s">
        <v>167</v>
      </c>
      <c r="BN206" s="201" t="s">
        <v>167</v>
      </c>
      <c r="BO206" s="208"/>
      <c r="BP206" s="208"/>
      <c r="BQ206" s="286"/>
      <c r="BR206" s="286"/>
      <c r="BS206" s="286"/>
      <c r="BT206" s="286"/>
      <c r="BU206" s="286"/>
      <c r="BV206" s="286"/>
      <c r="BW206" s="286"/>
      <c r="BX206" s="286"/>
      <c r="BY206" s="286"/>
      <c r="BZ206" s="286"/>
      <c r="CA206" s="286"/>
      <c r="CB206" s="286"/>
      <c r="CC206" s="286"/>
    </row>
    <row r="207" spans="1:81" ht="276.75" customHeight="1" x14ac:dyDescent="0.3">
      <c r="A207" s="350">
        <v>122</v>
      </c>
      <c r="B207" s="120" t="s">
        <v>841</v>
      </c>
      <c r="C207" s="133" t="s">
        <v>76</v>
      </c>
      <c r="D207" s="133" t="s">
        <v>1582</v>
      </c>
      <c r="E207" s="199" t="s">
        <v>1364</v>
      </c>
      <c r="F207" s="118" t="s">
        <v>124</v>
      </c>
      <c r="G207" s="118" t="s">
        <v>124</v>
      </c>
      <c r="H207" s="199" t="s">
        <v>124</v>
      </c>
      <c r="I207" s="199" t="s">
        <v>159</v>
      </c>
      <c r="J207" s="199" t="s">
        <v>1689</v>
      </c>
      <c r="K207" s="134" t="s">
        <v>159</v>
      </c>
      <c r="L207" s="134" t="s">
        <v>167</v>
      </c>
      <c r="M207" s="372" t="s">
        <v>1690</v>
      </c>
      <c r="N207" s="133" t="s">
        <v>1367</v>
      </c>
      <c r="O207" s="133" t="s">
        <v>232</v>
      </c>
      <c r="P207" s="133" t="s">
        <v>232</v>
      </c>
      <c r="Q207" s="133" t="s">
        <v>1711</v>
      </c>
      <c r="R207" s="133" t="s">
        <v>1368</v>
      </c>
      <c r="S207" s="133">
        <v>4</v>
      </c>
      <c r="T207" s="133">
        <v>5</v>
      </c>
      <c r="U207" s="133" t="s">
        <v>404</v>
      </c>
      <c r="V207" s="314"/>
      <c r="W207" s="293" t="s">
        <v>1369</v>
      </c>
      <c r="X207" s="133" t="s">
        <v>405</v>
      </c>
      <c r="Y207" s="200">
        <v>15</v>
      </c>
      <c r="Z207" s="200">
        <v>15</v>
      </c>
      <c r="AA207" s="200"/>
      <c r="AB207" s="200">
        <v>15</v>
      </c>
      <c r="AC207" s="200"/>
      <c r="AD207" s="200">
        <v>15</v>
      </c>
      <c r="AE207" s="200"/>
      <c r="AF207" s="200"/>
      <c r="AG207" s="200">
        <v>15</v>
      </c>
      <c r="AH207" s="200"/>
      <c r="AI207" s="200">
        <v>15</v>
      </c>
      <c r="AJ207" s="200"/>
      <c r="AK207" s="200">
        <v>10</v>
      </c>
      <c r="AL207" s="341"/>
      <c r="AM207" s="133"/>
      <c r="AN207" s="204">
        <f t="shared" si="7"/>
        <v>100</v>
      </c>
      <c r="AO207" s="200"/>
      <c r="AP207" s="246"/>
      <c r="AQ207" s="200" t="s">
        <v>124</v>
      </c>
      <c r="AR207" s="200"/>
      <c r="AS207" s="200"/>
      <c r="AT207" s="133" t="s">
        <v>124</v>
      </c>
      <c r="AU207" s="200"/>
      <c r="AV207" s="200"/>
      <c r="AW207" s="245" t="s">
        <v>465</v>
      </c>
      <c r="AX207" s="200" t="s">
        <v>1583</v>
      </c>
      <c r="AY207" s="133" t="s">
        <v>1585</v>
      </c>
      <c r="AZ207" s="133" t="s">
        <v>653</v>
      </c>
      <c r="BA207" s="133">
        <v>2</v>
      </c>
      <c r="BB207" s="133">
        <v>5</v>
      </c>
      <c r="BC207" s="161" t="s">
        <v>404</v>
      </c>
      <c r="BD207" s="265"/>
      <c r="BE207" s="133" t="s">
        <v>55</v>
      </c>
      <c r="BF207" s="368" t="s">
        <v>2291</v>
      </c>
      <c r="BG207" s="317">
        <v>1</v>
      </c>
      <c r="BH207" s="133" t="s">
        <v>1755</v>
      </c>
      <c r="BI207" s="200" t="s">
        <v>2320</v>
      </c>
      <c r="BJ207" s="68">
        <v>43831</v>
      </c>
      <c r="BK207" s="68">
        <v>44195</v>
      </c>
      <c r="BL207" s="201" t="s">
        <v>1371</v>
      </c>
      <c r="BM207" s="162">
        <v>3</v>
      </c>
      <c r="BN207" s="161" t="s">
        <v>1900</v>
      </c>
      <c r="BO207" s="208"/>
      <c r="BP207" s="208"/>
      <c r="BQ207" s="286"/>
      <c r="BR207" s="286"/>
      <c r="BS207" s="286"/>
      <c r="BT207" s="286"/>
      <c r="BU207" s="286"/>
      <c r="BV207" s="286"/>
      <c r="BW207" s="286"/>
      <c r="BX207" s="286"/>
      <c r="BY207" s="286"/>
      <c r="BZ207" s="286"/>
      <c r="CA207" s="286"/>
      <c r="CB207" s="286"/>
      <c r="CC207" s="286"/>
    </row>
    <row r="208" spans="1:81" ht="181.5" x14ac:dyDescent="0.3">
      <c r="A208" s="350">
        <v>123</v>
      </c>
      <c r="B208" s="120" t="s">
        <v>841</v>
      </c>
      <c r="C208" s="133" t="s">
        <v>76</v>
      </c>
      <c r="D208" s="133" t="s">
        <v>1582</v>
      </c>
      <c r="E208" s="199" t="s">
        <v>1410</v>
      </c>
      <c r="F208" s="118" t="s">
        <v>124</v>
      </c>
      <c r="G208" s="118" t="s">
        <v>124</v>
      </c>
      <c r="H208" s="199" t="s">
        <v>124</v>
      </c>
      <c r="I208" s="199" t="s">
        <v>969</v>
      </c>
      <c r="J208" s="199" t="s">
        <v>1756</v>
      </c>
      <c r="K208" s="134" t="s">
        <v>159</v>
      </c>
      <c r="L208" s="134" t="s">
        <v>167</v>
      </c>
      <c r="M208" s="258" t="s">
        <v>1381</v>
      </c>
      <c r="N208" s="133" t="s">
        <v>1382</v>
      </c>
      <c r="O208" s="133" t="s">
        <v>232</v>
      </c>
      <c r="P208" s="133" t="s">
        <v>232</v>
      </c>
      <c r="Q208" s="133" t="s">
        <v>1711</v>
      </c>
      <c r="R208" s="133" t="s">
        <v>1368</v>
      </c>
      <c r="S208" s="133">
        <v>3</v>
      </c>
      <c r="T208" s="133">
        <v>5</v>
      </c>
      <c r="U208" s="133" t="s">
        <v>404</v>
      </c>
      <c r="V208" s="314"/>
      <c r="W208" s="293" t="s">
        <v>1383</v>
      </c>
      <c r="X208" s="133" t="s">
        <v>405</v>
      </c>
      <c r="Y208" s="133">
        <v>15</v>
      </c>
      <c r="Z208" s="133">
        <v>15</v>
      </c>
      <c r="AA208" s="133"/>
      <c r="AB208" s="133">
        <v>15</v>
      </c>
      <c r="AC208" s="133"/>
      <c r="AD208" s="133">
        <v>15</v>
      </c>
      <c r="AE208" s="133"/>
      <c r="AF208" s="133"/>
      <c r="AG208" s="133">
        <v>15</v>
      </c>
      <c r="AH208" s="133"/>
      <c r="AI208" s="133">
        <v>15</v>
      </c>
      <c r="AJ208" s="133"/>
      <c r="AK208" s="133">
        <v>10</v>
      </c>
      <c r="AL208" s="267"/>
      <c r="AM208" s="217"/>
      <c r="AN208" s="204">
        <f t="shared" si="7"/>
        <v>100</v>
      </c>
      <c r="AO208" s="217"/>
      <c r="AP208" s="217"/>
      <c r="AQ208" s="133"/>
      <c r="AR208" s="133" t="s">
        <v>124</v>
      </c>
      <c r="AS208" s="133"/>
      <c r="AT208" s="133"/>
      <c r="AU208" s="133" t="s">
        <v>124</v>
      </c>
      <c r="AV208" s="133"/>
      <c r="AW208" s="245" t="s">
        <v>465</v>
      </c>
      <c r="AX208" s="133" t="s">
        <v>1584</v>
      </c>
      <c r="AY208" s="133" t="s">
        <v>1585</v>
      </c>
      <c r="AZ208" s="133" t="s">
        <v>653</v>
      </c>
      <c r="BA208" s="133">
        <v>2</v>
      </c>
      <c r="BB208" s="133">
        <v>5</v>
      </c>
      <c r="BC208" s="161" t="s">
        <v>404</v>
      </c>
      <c r="BD208" s="265"/>
      <c r="BE208" s="133" t="s">
        <v>55</v>
      </c>
      <c r="BF208" s="368" t="s">
        <v>2292</v>
      </c>
      <c r="BG208" s="151">
        <v>1</v>
      </c>
      <c r="BH208" s="133" t="s">
        <v>1757</v>
      </c>
      <c r="BI208" s="200" t="s">
        <v>2320</v>
      </c>
      <c r="BJ208" s="68">
        <v>43831</v>
      </c>
      <c r="BK208" s="68">
        <v>44195</v>
      </c>
      <c r="BL208" s="202" t="s">
        <v>1386</v>
      </c>
      <c r="BM208" s="162">
        <v>3</v>
      </c>
      <c r="BN208" s="161" t="s">
        <v>1901</v>
      </c>
      <c r="BO208" s="208"/>
      <c r="BP208" s="208"/>
      <c r="BQ208" s="286"/>
      <c r="BR208" s="286"/>
      <c r="BS208" s="286"/>
      <c r="BT208" s="286"/>
      <c r="BU208" s="286"/>
      <c r="BV208" s="286"/>
      <c r="BW208" s="286"/>
      <c r="BX208" s="286"/>
      <c r="BY208" s="286"/>
      <c r="BZ208" s="286"/>
      <c r="CA208" s="286"/>
      <c r="CB208" s="286"/>
      <c r="CC208" s="286"/>
    </row>
    <row r="209" spans="1:16367" ht="181.5" x14ac:dyDescent="0.3">
      <c r="A209" s="350">
        <v>124</v>
      </c>
      <c r="B209" s="120" t="s">
        <v>841</v>
      </c>
      <c r="C209" s="133" t="s">
        <v>76</v>
      </c>
      <c r="D209" s="133" t="s">
        <v>1582</v>
      </c>
      <c r="E209" s="199" t="s">
        <v>1410</v>
      </c>
      <c r="F209" s="118" t="s">
        <v>124</v>
      </c>
      <c r="G209" s="118" t="s">
        <v>124</v>
      </c>
      <c r="H209" s="199" t="s">
        <v>124</v>
      </c>
      <c r="I209" s="199" t="s">
        <v>969</v>
      </c>
      <c r="J209" s="199" t="s">
        <v>1756</v>
      </c>
      <c r="K209" s="134" t="s">
        <v>159</v>
      </c>
      <c r="L209" s="134" t="s">
        <v>167</v>
      </c>
      <c r="M209" s="133" t="s">
        <v>1381</v>
      </c>
      <c r="N209" s="133" t="s">
        <v>1382</v>
      </c>
      <c r="O209" s="133" t="s">
        <v>232</v>
      </c>
      <c r="P209" s="133" t="s">
        <v>232</v>
      </c>
      <c r="Q209" s="133" t="s">
        <v>1711</v>
      </c>
      <c r="R209" s="133" t="s">
        <v>1368</v>
      </c>
      <c r="S209" s="133">
        <v>3</v>
      </c>
      <c r="T209" s="133">
        <v>5</v>
      </c>
      <c r="U209" s="133" t="s">
        <v>404</v>
      </c>
      <c r="V209" s="314"/>
      <c r="W209" s="293" t="s">
        <v>1383</v>
      </c>
      <c r="X209" s="133" t="s">
        <v>405</v>
      </c>
      <c r="Y209" s="133">
        <v>15</v>
      </c>
      <c r="Z209" s="133">
        <v>15</v>
      </c>
      <c r="AA209" s="133"/>
      <c r="AB209" s="133">
        <v>15</v>
      </c>
      <c r="AC209" s="133"/>
      <c r="AD209" s="133">
        <v>15</v>
      </c>
      <c r="AE209" s="133"/>
      <c r="AF209" s="133"/>
      <c r="AG209" s="133">
        <v>15</v>
      </c>
      <c r="AH209" s="133"/>
      <c r="AI209" s="133">
        <v>15</v>
      </c>
      <c r="AJ209" s="133"/>
      <c r="AK209" s="133">
        <v>10</v>
      </c>
      <c r="AL209" s="267"/>
      <c r="AM209" s="217"/>
      <c r="AN209" s="204">
        <f t="shared" ref="AN209" si="8">SUM(Y209:AM209)</f>
        <v>100</v>
      </c>
      <c r="AO209" s="217"/>
      <c r="AP209" s="217"/>
      <c r="AQ209" s="133"/>
      <c r="AR209" s="133" t="s">
        <v>124</v>
      </c>
      <c r="AS209" s="133"/>
      <c r="AT209" s="133"/>
      <c r="AU209" s="133" t="s">
        <v>124</v>
      </c>
      <c r="AV209" s="133"/>
      <c r="AW209" s="245" t="s">
        <v>465</v>
      </c>
      <c r="AX209" s="133" t="s">
        <v>1584</v>
      </c>
      <c r="AY209" s="133" t="s">
        <v>1585</v>
      </c>
      <c r="AZ209" s="133" t="s">
        <v>653</v>
      </c>
      <c r="BA209" s="133">
        <v>2</v>
      </c>
      <c r="BB209" s="133">
        <v>5</v>
      </c>
      <c r="BC209" s="161" t="s">
        <v>404</v>
      </c>
      <c r="BD209" s="265"/>
      <c r="BE209" s="133" t="s">
        <v>55</v>
      </c>
      <c r="BF209" s="368" t="s">
        <v>2292</v>
      </c>
      <c r="BG209" s="151">
        <v>1</v>
      </c>
      <c r="BH209" s="133" t="s">
        <v>1757</v>
      </c>
      <c r="BI209" s="200" t="s">
        <v>2418</v>
      </c>
      <c r="BJ209" s="68">
        <v>43831</v>
      </c>
      <c r="BK209" s="68">
        <v>44195</v>
      </c>
      <c r="BL209" s="202" t="s">
        <v>1386</v>
      </c>
      <c r="BM209" s="162">
        <v>3</v>
      </c>
      <c r="BN209" s="161" t="s">
        <v>1901</v>
      </c>
      <c r="BO209" s="208"/>
      <c r="BP209" s="208"/>
      <c r="BQ209" s="286"/>
      <c r="BR209" s="286"/>
      <c r="BS209" s="286"/>
      <c r="BT209" s="286"/>
      <c r="BU209" s="286"/>
      <c r="BV209" s="286"/>
      <c r="BW209" s="286"/>
      <c r="BX209" s="286"/>
      <c r="BY209" s="286"/>
      <c r="BZ209" s="286"/>
      <c r="CA209" s="286"/>
      <c r="CB209" s="286"/>
      <c r="CC209" s="286"/>
    </row>
    <row r="210" spans="1:16367" ht="115.5" x14ac:dyDescent="0.3">
      <c r="A210" s="350">
        <v>126</v>
      </c>
      <c r="B210" s="120" t="s">
        <v>841</v>
      </c>
      <c r="C210" s="133" t="s">
        <v>76</v>
      </c>
      <c r="D210" s="118" t="s">
        <v>398</v>
      </c>
      <c r="E210" s="133" t="s">
        <v>1410</v>
      </c>
      <c r="F210" s="118" t="s">
        <v>124</v>
      </c>
      <c r="G210" s="118" t="s">
        <v>124</v>
      </c>
      <c r="H210" s="199" t="s">
        <v>124</v>
      </c>
      <c r="I210" s="199" t="s">
        <v>969</v>
      </c>
      <c r="J210" s="199" t="s">
        <v>1380</v>
      </c>
      <c r="K210" s="134" t="s">
        <v>159</v>
      </c>
      <c r="L210" s="134" t="s">
        <v>167</v>
      </c>
      <c r="M210" s="217" t="s">
        <v>1381</v>
      </c>
      <c r="N210" s="133" t="s">
        <v>1382</v>
      </c>
      <c r="O210" s="133" t="s">
        <v>232</v>
      </c>
      <c r="P210" s="133" t="s">
        <v>232</v>
      </c>
      <c r="Q210" s="133" t="s">
        <v>1711</v>
      </c>
      <c r="R210" s="133" t="s">
        <v>1368</v>
      </c>
      <c r="S210" s="133">
        <v>3</v>
      </c>
      <c r="T210" s="133">
        <v>5</v>
      </c>
      <c r="U210" s="208" t="s">
        <v>404</v>
      </c>
      <c r="V210" s="178"/>
      <c r="W210" s="293" t="s">
        <v>1383</v>
      </c>
      <c r="X210" s="133" t="s">
        <v>405</v>
      </c>
      <c r="Y210" s="207">
        <v>15</v>
      </c>
      <c r="Z210" s="207">
        <v>15</v>
      </c>
      <c r="AA210" s="207"/>
      <c r="AB210" s="207">
        <v>15</v>
      </c>
      <c r="AC210" s="207"/>
      <c r="AD210" s="207">
        <v>15</v>
      </c>
      <c r="AE210" s="207"/>
      <c r="AF210" s="207"/>
      <c r="AG210" s="207">
        <v>15</v>
      </c>
      <c r="AH210" s="207"/>
      <c r="AI210" s="207">
        <v>15</v>
      </c>
      <c r="AJ210" s="207"/>
      <c r="AK210" s="207">
        <v>10</v>
      </c>
      <c r="AL210" s="302"/>
      <c r="AM210" s="620"/>
      <c r="AN210" s="118">
        <f t="shared" ref="AN210" si="9">SUM(Y210:AM210)</f>
        <v>100</v>
      </c>
      <c r="AO210" s="208"/>
      <c r="AP210" s="208"/>
      <c r="AQ210" s="208"/>
      <c r="AR210" s="208" t="s">
        <v>124</v>
      </c>
      <c r="AS210" s="286"/>
      <c r="AT210" s="208"/>
      <c r="AU210" s="208" t="s">
        <v>124</v>
      </c>
      <c r="AV210" s="286"/>
      <c r="AW210" s="245" t="s">
        <v>465</v>
      </c>
      <c r="AX210" s="208" t="s">
        <v>2</v>
      </c>
      <c r="AY210" s="208" t="s">
        <v>124</v>
      </c>
      <c r="AZ210" s="208"/>
      <c r="BA210" s="208">
        <v>1</v>
      </c>
      <c r="BB210" s="208">
        <v>5</v>
      </c>
      <c r="BC210" s="212" t="s">
        <v>404</v>
      </c>
      <c r="BD210" s="278"/>
      <c r="BE210" s="133" t="s">
        <v>55</v>
      </c>
      <c r="BF210" s="188" t="s">
        <v>2273</v>
      </c>
      <c r="BG210" s="244">
        <v>1</v>
      </c>
      <c r="BH210" s="133" t="s">
        <v>1384</v>
      </c>
      <c r="BI210" s="200" t="s">
        <v>2307</v>
      </c>
      <c r="BJ210" s="68">
        <v>43831</v>
      </c>
      <c r="BK210" s="68">
        <v>44195</v>
      </c>
      <c r="BL210" s="133" t="s">
        <v>1373</v>
      </c>
      <c r="BM210" s="418">
        <v>1</v>
      </c>
      <c r="BN210" s="133" t="s">
        <v>1373</v>
      </c>
      <c r="BO210" s="208"/>
      <c r="BP210" s="208"/>
      <c r="BQ210" s="286"/>
      <c r="BR210" s="286"/>
      <c r="BS210" s="286"/>
      <c r="BT210" s="286"/>
      <c r="BU210" s="286"/>
      <c r="BV210" s="286"/>
      <c r="BW210" s="286"/>
      <c r="BX210" s="286"/>
      <c r="BY210" s="286"/>
      <c r="BZ210" s="286"/>
      <c r="CA210" s="286"/>
      <c r="CB210" s="286"/>
      <c r="CC210" s="286"/>
    </row>
    <row r="211" spans="1:16367" ht="115.5" x14ac:dyDescent="0.3">
      <c r="A211" s="350">
        <v>129</v>
      </c>
      <c r="B211" s="120" t="s">
        <v>841</v>
      </c>
      <c r="C211" s="133" t="s">
        <v>76</v>
      </c>
      <c r="D211" s="118" t="s">
        <v>398</v>
      </c>
      <c r="E211" s="133" t="s">
        <v>1410</v>
      </c>
      <c r="F211" s="118" t="s">
        <v>124</v>
      </c>
      <c r="G211" s="118" t="s">
        <v>124</v>
      </c>
      <c r="H211" s="199" t="s">
        <v>124</v>
      </c>
      <c r="I211" s="199" t="s">
        <v>969</v>
      </c>
      <c r="J211" s="199" t="s">
        <v>1380</v>
      </c>
      <c r="K211" s="134" t="s">
        <v>159</v>
      </c>
      <c r="L211" s="134" t="s">
        <v>167</v>
      </c>
      <c r="M211" s="217" t="s">
        <v>1381</v>
      </c>
      <c r="N211" s="133" t="s">
        <v>1382</v>
      </c>
      <c r="O211" s="133" t="s">
        <v>232</v>
      </c>
      <c r="P211" s="133" t="s">
        <v>232</v>
      </c>
      <c r="Q211" s="133" t="s">
        <v>1711</v>
      </c>
      <c r="R211" s="133" t="s">
        <v>1368</v>
      </c>
      <c r="S211" s="133">
        <v>3</v>
      </c>
      <c r="T211" s="133">
        <v>5</v>
      </c>
      <c r="U211" s="208" t="s">
        <v>404</v>
      </c>
      <c r="V211" s="178"/>
      <c r="W211" s="293" t="s">
        <v>1383</v>
      </c>
      <c r="X211" s="133" t="s">
        <v>405</v>
      </c>
      <c r="Y211" s="207">
        <v>15</v>
      </c>
      <c r="Z211" s="207">
        <v>15</v>
      </c>
      <c r="AA211" s="207"/>
      <c r="AB211" s="207">
        <v>15</v>
      </c>
      <c r="AC211" s="207"/>
      <c r="AD211" s="207">
        <v>15</v>
      </c>
      <c r="AE211" s="207"/>
      <c r="AF211" s="207"/>
      <c r="AG211" s="207">
        <v>15</v>
      </c>
      <c r="AH211" s="207"/>
      <c r="AI211" s="207">
        <v>15</v>
      </c>
      <c r="AJ211" s="207"/>
      <c r="AK211" s="207">
        <v>10</v>
      </c>
      <c r="AL211" s="302"/>
      <c r="AM211" s="302"/>
      <c r="AN211" s="118">
        <f t="shared" ref="AN211:AN217" si="10">SUM(Y211:AM211)</f>
        <v>100</v>
      </c>
      <c r="AO211" s="208"/>
      <c r="AP211" s="208"/>
      <c r="AQ211" s="208"/>
      <c r="AR211" s="208" t="s">
        <v>124</v>
      </c>
      <c r="AS211" s="286"/>
      <c r="AT211" s="208"/>
      <c r="AU211" s="208" t="s">
        <v>124</v>
      </c>
      <c r="AV211" s="286"/>
      <c r="AW211" s="245" t="s">
        <v>465</v>
      </c>
      <c r="AX211" s="208" t="s">
        <v>2</v>
      </c>
      <c r="AY211" s="208" t="s">
        <v>124</v>
      </c>
      <c r="AZ211" s="208"/>
      <c r="BA211" s="208">
        <v>1</v>
      </c>
      <c r="BB211" s="208">
        <v>5</v>
      </c>
      <c r="BC211" s="212" t="s">
        <v>404</v>
      </c>
      <c r="BD211" s="278"/>
      <c r="BE211" s="133" t="s">
        <v>55</v>
      </c>
      <c r="BF211" s="188" t="s">
        <v>2273</v>
      </c>
      <c r="BG211" s="244">
        <v>1</v>
      </c>
      <c r="BH211" s="133" t="s">
        <v>1384</v>
      </c>
      <c r="BI211" s="200" t="s">
        <v>2341</v>
      </c>
      <c r="BJ211" s="68">
        <v>43831</v>
      </c>
      <c r="BK211" s="68">
        <v>44195</v>
      </c>
      <c r="BL211" s="133" t="s">
        <v>1373</v>
      </c>
      <c r="BM211" s="418">
        <v>1</v>
      </c>
      <c r="BN211" s="133" t="s">
        <v>1373</v>
      </c>
      <c r="BO211" s="208"/>
      <c r="BP211" s="208"/>
      <c r="BQ211" s="286"/>
      <c r="BR211" s="286"/>
      <c r="BS211" s="286"/>
      <c r="BT211" s="286"/>
      <c r="BU211" s="286"/>
      <c r="BV211" s="286"/>
      <c r="BW211" s="286"/>
      <c r="BX211" s="286"/>
      <c r="BY211" s="286"/>
      <c r="BZ211" s="286"/>
      <c r="CA211" s="286"/>
      <c r="CB211" s="286"/>
      <c r="CC211" s="286"/>
    </row>
    <row r="212" spans="1:16367" ht="115.5" x14ac:dyDescent="0.3">
      <c r="A212" s="350">
        <v>132</v>
      </c>
      <c r="B212" s="120" t="s">
        <v>841</v>
      </c>
      <c r="C212" s="133" t="s">
        <v>76</v>
      </c>
      <c r="D212" s="118" t="s">
        <v>398</v>
      </c>
      <c r="E212" s="133" t="s">
        <v>1410</v>
      </c>
      <c r="F212" s="118" t="s">
        <v>124</v>
      </c>
      <c r="G212" s="118" t="s">
        <v>124</v>
      </c>
      <c r="H212" s="199" t="s">
        <v>124</v>
      </c>
      <c r="I212" s="199" t="s">
        <v>969</v>
      </c>
      <c r="J212" s="199" t="s">
        <v>1380</v>
      </c>
      <c r="K212" s="134" t="s">
        <v>159</v>
      </c>
      <c r="L212" s="134" t="s">
        <v>167</v>
      </c>
      <c r="M212" s="217" t="s">
        <v>1381</v>
      </c>
      <c r="N212" s="133" t="s">
        <v>1382</v>
      </c>
      <c r="O212" s="133" t="s">
        <v>232</v>
      </c>
      <c r="P212" s="133" t="s">
        <v>232</v>
      </c>
      <c r="Q212" s="133" t="s">
        <v>1711</v>
      </c>
      <c r="R212" s="133" t="s">
        <v>1368</v>
      </c>
      <c r="S212" s="133">
        <v>3</v>
      </c>
      <c r="T212" s="133">
        <v>5</v>
      </c>
      <c r="U212" s="208" t="s">
        <v>404</v>
      </c>
      <c r="V212" s="178"/>
      <c r="W212" s="293" t="s">
        <v>1383</v>
      </c>
      <c r="X212" s="133" t="s">
        <v>405</v>
      </c>
      <c r="Y212" s="207">
        <v>15</v>
      </c>
      <c r="Z212" s="207">
        <v>15</v>
      </c>
      <c r="AA212" s="207"/>
      <c r="AB212" s="207">
        <v>15</v>
      </c>
      <c r="AC212" s="207"/>
      <c r="AD212" s="207">
        <v>15</v>
      </c>
      <c r="AE212" s="207"/>
      <c r="AF212" s="207"/>
      <c r="AG212" s="207">
        <v>15</v>
      </c>
      <c r="AH212" s="207"/>
      <c r="AI212" s="207">
        <v>15</v>
      </c>
      <c r="AJ212" s="207"/>
      <c r="AK212" s="207">
        <v>10</v>
      </c>
      <c r="AL212" s="302"/>
      <c r="AM212" s="302"/>
      <c r="AN212" s="118">
        <f t="shared" si="10"/>
        <v>100</v>
      </c>
      <c r="AO212" s="208"/>
      <c r="AP212" s="208"/>
      <c r="AQ212" s="208"/>
      <c r="AR212" s="208" t="s">
        <v>124</v>
      </c>
      <c r="AS212" s="286"/>
      <c r="AT212" s="208"/>
      <c r="AU212" s="208" t="s">
        <v>124</v>
      </c>
      <c r="AV212" s="286"/>
      <c r="AW212" s="245" t="s">
        <v>465</v>
      </c>
      <c r="AX212" s="208" t="s">
        <v>2</v>
      </c>
      <c r="AY212" s="208" t="s">
        <v>124</v>
      </c>
      <c r="AZ212" s="208"/>
      <c r="BA212" s="208">
        <v>1</v>
      </c>
      <c r="BB212" s="208">
        <v>5</v>
      </c>
      <c r="BC212" s="212" t="s">
        <v>404</v>
      </c>
      <c r="BD212" s="278"/>
      <c r="BE212" s="133" t="s">
        <v>55</v>
      </c>
      <c r="BF212" s="188" t="s">
        <v>2273</v>
      </c>
      <c r="BG212" s="244">
        <v>1</v>
      </c>
      <c r="BH212" s="133" t="s">
        <v>1384</v>
      </c>
      <c r="BI212" s="200" t="s">
        <v>2342</v>
      </c>
      <c r="BJ212" s="68">
        <v>43831</v>
      </c>
      <c r="BK212" s="68">
        <v>44195</v>
      </c>
      <c r="BL212" s="133" t="s">
        <v>1373</v>
      </c>
      <c r="BM212" s="418">
        <v>1</v>
      </c>
      <c r="BN212" s="133" t="s">
        <v>1373</v>
      </c>
      <c r="BO212" s="208"/>
      <c r="BP212" s="208"/>
      <c r="BQ212" s="286"/>
      <c r="BR212" s="286"/>
      <c r="BS212" s="286"/>
      <c r="BT212" s="286"/>
      <c r="BU212" s="286"/>
      <c r="BV212" s="286"/>
      <c r="BW212" s="286"/>
      <c r="BX212" s="286"/>
      <c r="BY212" s="286"/>
      <c r="BZ212" s="286"/>
      <c r="CA212" s="286"/>
      <c r="CB212" s="286"/>
      <c r="CC212" s="286"/>
    </row>
    <row r="213" spans="1:16367" ht="115.5" x14ac:dyDescent="0.3">
      <c r="A213" s="350">
        <v>135</v>
      </c>
      <c r="B213" s="120" t="s">
        <v>841</v>
      </c>
      <c r="C213" s="133" t="s">
        <v>76</v>
      </c>
      <c r="D213" s="118" t="s">
        <v>398</v>
      </c>
      <c r="E213" s="133" t="s">
        <v>1410</v>
      </c>
      <c r="F213" s="118" t="s">
        <v>124</v>
      </c>
      <c r="G213" s="118" t="s">
        <v>124</v>
      </c>
      <c r="H213" s="199" t="s">
        <v>124</v>
      </c>
      <c r="I213" s="199" t="s">
        <v>969</v>
      </c>
      <c r="J213" s="199" t="s">
        <v>1380</v>
      </c>
      <c r="K213" s="134" t="s">
        <v>159</v>
      </c>
      <c r="L213" s="134" t="s">
        <v>167</v>
      </c>
      <c r="M213" s="217" t="s">
        <v>1381</v>
      </c>
      <c r="N213" s="133" t="s">
        <v>1382</v>
      </c>
      <c r="O213" s="133" t="s">
        <v>232</v>
      </c>
      <c r="P213" s="133" t="s">
        <v>232</v>
      </c>
      <c r="Q213" s="133" t="s">
        <v>1711</v>
      </c>
      <c r="R213" s="133" t="s">
        <v>1368</v>
      </c>
      <c r="S213" s="133">
        <v>3</v>
      </c>
      <c r="T213" s="133">
        <v>5</v>
      </c>
      <c r="U213" s="208" t="s">
        <v>404</v>
      </c>
      <c r="V213" s="178"/>
      <c r="W213" s="293" t="s">
        <v>1383</v>
      </c>
      <c r="X213" s="133" t="s">
        <v>405</v>
      </c>
      <c r="Y213" s="207">
        <v>15</v>
      </c>
      <c r="Z213" s="207">
        <v>15</v>
      </c>
      <c r="AA213" s="207"/>
      <c r="AB213" s="207">
        <v>15</v>
      </c>
      <c r="AC213" s="207"/>
      <c r="AD213" s="207">
        <v>15</v>
      </c>
      <c r="AE213" s="207"/>
      <c r="AF213" s="207"/>
      <c r="AG213" s="207">
        <v>15</v>
      </c>
      <c r="AH213" s="207"/>
      <c r="AI213" s="207">
        <v>15</v>
      </c>
      <c r="AJ213" s="207"/>
      <c r="AK213" s="207">
        <v>10</v>
      </c>
      <c r="AL213" s="302"/>
      <c r="AM213" s="302"/>
      <c r="AN213" s="118">
        <f t="shared" si="10"/>
        <v>100</v>
      </c>
      <c r="AO213" s="208"/>
      <c r="AP213" s="208"/>
      <c r="AQ213" s="208"/>
      <c r="AR213" s="208" t="s">
        <v>124</v>
      </c>
      <c r="AS213" s="286"/>
      <c r="AT213" s="208"/>
      <c r="AU213" s="208" t="s">
        <v>124</v>
      </c>
      <c r="AV213" s="286"/>
      <c r="AW213" s="245" t="s">
        <v>465</v>
      </c>
      <c r="AX213" s="208" t="s">
        <v>2</v>
      </c>
      <c r="AY213" s="208" t="s">
        <v>124</v>
      </c>
      <c r="AZ213" s="208"/>
      <c r="BA213" s="208">
        <v>1</v>
      </c>
      <c r="BB213" s="208">
        <v>5</v>
      </c>
      <c r="BC213" s="212" t="s">
        <v>404</v>
      </c>
      <c r="BD213" s="278"/>
      <c r="BE213" s="133" t="s">
        <v>55</v>
      </c>
      <c r="BF213" s="188" t="s">
        <v>2273</v>
      </c>
      <c r="BG213" s="244">
        <v>1</v>
      </c>
      <c r="BH213" s="133" t="s">
        <v>1384</v>
      </c>
      <c r="BI213" s="200" t="s">
        <v>2318</v>
      </c>
      <c r="BJ213" s="68">
        <v>43831</v>
      </c>
      <c r="BK213" s="68">
        <v>44195</v>
      </c>
      <c r="BL213" s="133" t="s">
        <v>1373</v>
      </c>
      <c r="BM213" s="418">
        <v>1</v>
      </c>
      <c r="BN213" s="133" t="s">
        <v>1373</v>
      </c>
      <c r="BO213" s="208"/>
      <c r="BP213" s="208"/>
      <c r="BQ213" s="286"/>
      <c r="BR213" s="286"/>
      <c r="BS213" s="286"/>
      <c r="BT213" s="286"/>
      <c r="BU213" s="286"/>
      <c r="BV213" s="286"/>
      <c r="BW213" s="286"/>
      <c r="BX213" s="286"/>
      <c r="BY213" s="286"/>
      <c r="BZ213" s="286"/>
      <c r="CA213" s="286"/>
      <c r="CB213" s="286"/>
      <c r="CC213" s="286"/>
    </row>
    <row r="214" spans="1:16367" ht="115.5" x14ac:dyDescent="0.3">
      <c r="A214" s="350">
        <v>138</v>
      </c>
      <c r="B214" s="120" t="s">
        <v>841</v>
      </c>
      <c r="C214" s="133" t="s">
        <v>76</v>
      </c>
      <c r="D214" s="118" t="s">
        <v>398</v>
      </c>
      <c r="E214" s="133" t="s">
        <v>1410</v>
      </c>
      <c r="F214" s="118" t="s">
        <v>124</v>
      </c>
      <c r="G214" s="118" t="s">
        <v>124</v>
      </c>
      <c r="H214" s="199" t="s">
        <v>124</v>
      </c>
      <c r="I214" s="199" t="s">
        <v>969</v>
      </c>
      <c r="J214" s="199" t="s">
        <v>1380</v>
      </c>
      <c r="K214" s="134" t="s">
        <v>159</v>
      </c>
      <c r="L214" s="134" t="s">
        <v>167</v>
      </c>
      <c r="M214" s="217" t="s">
        <v>1381</v>
      </c>
      <c r="N214" s="133" t="s">
        <v>1382</v>
      </c>
      <c r="O214" s="133" t="s">
        <v>232</v>
      </c>
      <c r="P214" s="133" t="s">
        <v>232</v>
      </c>
      <c r="Q214" s="133" t="s">
        <v>1711</v>
      </c>
      <c r="R214" s="133" t="s">
        <v>1368</v>
      </c>
      <c r="S214" s="133">
        <v>3</v>
      </c>
      <c r="T214" s="133">
        <v>5</v>
      </c>
      <c r="U214" s="208" t="s">
        <v>404</v>
      </c>
      <c r="V214" s="178"/>
      <c r="W214" s="293" t="s">
        <v>1383</v>
      </c>
      <c r="X214" s="133" t="s">
        <v>405</v>
      </c>
      <c r="Y214" s="207">
        <v>15</v>
      </c>
      <c r="Z214" s="207">
        <v>15</v>
      </c>
      <c r="AA214" s="207"/>
      <c r="AB214" s="207">
        <v>15</v>
      </c>
      <c r="AC214" s="207"/>
      <c r="AD214" s="207">
        <v>15</v>
      </c>
      <c r="AE214" s="207"/>
      <c r="AF214" s="207"/>
      <c r="AG214" s="207">
        <v>15</v>
      </c>
      <c r="AH214" s="207"/>
      <c r="AI214" s="207">
        <v>15</v>
      </c>
      <c r="AJ214" s="207"/>
      <c r="AK214" s="207">
        <v>10</v>
      </c>
      <c r="AL214" s="302"/>
      <c r="AM214" s="302"/>
      <c r="AN214" s="118">
        <f t="shared" si="10"/>
        <v>100</v>
      </c>
      <c r="AO214" s="208"/>
      <c r="AP214" s="208"/>
      <c r="AQ214" s="208"/>
      <c r="AR214" s="208" t="s">
        <v>124</v>
      </c>
      <c r="AS214" s="286"/>
      <c r="AT214" s="208"/>
      <c r="AU214" s="208" t="s">
        <v>124</v>
      </c>
      <c r="AV214" s="286"/>
      <c r="AW214" s="245" t="s">
        <v>465</v>
      </c>
      <c r="AX214" s="208" t="s">
        <v>2</v>
      </c>
      <c r="AY214" s="208" t="s">
        <v>124</v>
      </c>
      <c r="AZ214" s="208"/>
      <c r="BA214" s="208">
        <v>1</v>
      </c>
      <c r="BB214" s="208">
        <v>5</v>
      </c>
      <c r="BC214" s="212" t="s">
        <v>404</v>
      </c>
      <c r="BD214" s="278"/>
      <c r="BE214" s="133" t="s">
        <v>55</v>
      </c>
      <c r="BF214" s="188" t="s">
        <v>2273</v>
      </c>
      <c r="BG214" s="244">
        <v>1</v>
      </c>
      <c r="BH214" s="133" t="s">
        <v>1384</v>
      </c>
      <c r="BI214" s="200" t="s">
        <v>2319</v>
      </c>
      <c r="BJ214" s="68">
        <v>43831</v>
      </c>
      <c r="BK214" s="68">
        <v>44195</v>
      </c>
      <c r="BL214" s="133" t="s">
        <v>1373</v>
      </c>
      <c r="BM214" s="418">
        <v>1</v>
      </c>
      <c r="BN214" s="133" t="s">
        <v>1373</v>
      </c>
      <c r="BO214" s="208"/>
      <c r="BP214" s="208"/>
      <c r="BQ214" s="286"/>
      <c r="BR214" s="286"/>
      <c r="BS214" s="286"/>
      <c r="BT214" s="286"/>
      <c r="BU214" s="286"/>
      <c r="BV214" s="286"/>
      <c r="BW214" s="286"/>
      <c r="BX214" s="286"/>
      <c r="BY214" s="286"/>
      <c r="BZ214" s="286"/>
      <c r="CA214" s="286"/>
      <c r="CB214" s="286"/>
      <c r="CC214" s="286"/>
    </row>
    <row r="215" spans="1:16367" ht="115.5" x14ac:dyDescent="0.3">
      <c r="A215" s="350">
        <v>141</v>
      </c>
      <c r="B215" s="120" t="s">
        <v>841</v>
      </c>
      <c r="C215" s="133" t="s">
        <v>76</v>
      </c>
      <c r="D215" s="118" t="s">
        <v>398</v>
      </c>
      <c r="E215" s="133" t="s">
        <v>1410</v>
      </c>
      <c r="F215" s="118" t="s">
        <v>124</v>
      </c>
      <c r="G215" s="118" t="s">
        <v>124</v>
      </c>
      <c r="H215" s="199" t="s">
        <v>124</v>
      </c>
      <c r="I215" s="199" t="s">
        <v>969</v>
      </c>
      <c r="J215" s="199" t="s">
        <v>1380</v>
      </c>
      <c r="K215" s="134" t="s">
        <v>159</v>
      </c>
      <c r="L215" s="134" t="s">
        <v>167</v>
      </c>
      <c r="M215" s="217" t="s">
        <v>1381</v>
      </c>
      <c r="N215" s="133" t="s">
        <v>1382</v>
      </c>
      <c r="O215" s="133" t="s">
        <v>232</v>
      </c>
      <c r="P215" s="133" t="s">
        <v>232</v>
      </c>
      <c r="Q215" s="133" t="s">
        <v>1711</v>
      </c>
      <c r="R215" s="133" t="s">
        <v>1368</v>
      </c>
      <c r="S215" s="133">
        <v>3</v>
      </c>
      <c r="T215" s="133">
        <v>5</v>
      </c>
      <c r="U215" s="208" t="s">
        <v>404</v>
      </c>
      <c r="V215" s="178"/>
      <c r="W215" s="293" t="s">
        <v>1383</v>
      </c>
      <c r="X215" s="133" t="s">
        <v>405</v>
      </c>
      <c r="Y215" s="207">
        <v>15</v>
      </c>
      <c r="Z215" s="207">
        <v>15</v>
      </c>
      <c r="AA215" s="207"/>
      <c r="AB215" s="207">
        <v>15</v>
      </c>
      <c r="AC215" s="207"/>
      <c r="AD215" s="207">
        <v>15</v>
      </c>
      <c r="AE215" s="207"/>
      <c r="AF215" s="207"/>
      <c r="AG215" s="207">
        <v>15</v>
      </c>
      <c r="AH215" s="207"/>
      <c r="AI215" s="207">
        <v>15</v>
      </c>
      <c r="AJ215" s="207"/>
      <c r="AK215" s="207">
        <v>10</v>
      </c>
      <c r="AL215" s="302"/>
      <c r="AM215" s="302"/>
      <c r="AN215" s="118">
        <f t="shared" si="10"/>
        <v>100</v>
      </c>
      <c r="AO215" s="208"/>
      <c r="AP215" s="208"/>
      <c r="AQ215" s="208"/>
      <c r="AR215" s="208" t="s">
        <v>124</v>
      </c>
      <c r="AS215" s="286"/>
      <c r="AT215" s="208"/>
      <c r="AU215" s="208" t="s">
        <v>124</v>
      </c>
      <c r="AV215" s="286"/>
      <c r="AW215" s="245" t="s">
        <v>465</v>
      </c>
      <c r="AX215" s="208" t="s">
        <v>2</v>
      </c>
      <c r="AY215" s="208" t="s">
        <v>124</v>
      </c>
      <c r="AZ215" s="208"/>
      <c r="BA215" s="208">
        <v>1</v>
      </c>
      <c r="BB215" s="208">
        <v>5</v>
      </c>
      <c r="BC215" s="212" t="s">
        <v>404</v>
      </c>
      <c r="BD215" s="278"/>
      <c r="BE215" s="133" t="s">
        <v>55</v>
      </c>
      <c r="BF215" s="188" t="s">
        <v>2273</v>
      </c>
      <c r="BG215" s="244">
        <v>1</v>
      </c>
      <c r="BH215" s="133" t="s">
        <v>1384</v>
      </c>
      <c r="BI215" s="200" t="s">
        <v>2323</v>
      </c>
      <c r="BJ215" s="68">
        <v>43831</v>
      </c>
      <c r="BK215" s="68">
        <v>44195</v>
      </c>
      <c r="BL215" s="133" t="s">
        <v>1373</v>
      </c>
      <c r="BM215" s="418">
        <v>1</v>
      </c>
      <c r="BN215" s="133" t="s">
        <v>1373</v>
      </c>
      <c r="BO215" s="208"/>
      <c r="BP215" s="208"/>
      <c r="BQ215" s="286"/>
      <c r="BR215" s="286"/>
      <c r="BS215" s="286"/>
      <c r="BT215" s="286"/>
      <c r="BU215" s="286"/>
      <c r="BV215" s="286"/>
      <c r="BW215" s="286"/>
      <c r="BX215" s="286"/>
      <c r="BY215" s="286"/>
      <c r="BZ215" s="286"/>
      <c r="CA215" s="286"/>
      <c r="CB215" s="286"/>
      <c r="CC215" s="286"/>
    </row>
    <row r="216" spans="1:16367" ht="115.5" x14ac:dyDescent="0.3">
      <c r="A216" s="350">
        <v>144</v>
      </c>
      <c r="B216" s="120" t="s">
        <v>841</v>
      </c>
      <c r="C216" s="133" t="s">
        <v>76</v>
      </c>
      <c r="D216" s="118" t="s">
        <v>398</v>
      </c>
      <c r="E216" s="133" t="s">
        <v>1410</v>
      </c>
      <c r="F216" s="118" t="s">
        <v>124</v>
      </c>
      <c r="G216" s="118" t="s">
        <v>124</v>
      </c>
      <c r="H216" s="199" t="s">
        <v>124</v>
      </c>
      <c r="I216" s="199" t="s">
        <v>969</v>
      </c>
      <c r="J216" s="199" t="s">
        <v>1380</v>
      </c>
      <c r="K216" s="134" t="s">
        <v>159</v>
      </c>
      <c r="L216" s="134" t="s">
        <v>167</v>
      </c>
      <c r="M216" s="217" t="s">
        <v>1381</v>
      </c>
      <c r="N216" s="133" t="s">
        <v>1382</v>
      </c>
      <c r="O216" s="133" t="s">
        <v>232</v>
      </c>
      <c r="P216" s="133" t="s">
        <v>232</v>
      </c>
      <c r="Q216" s="133" t="s">
        <v>1711</v>
      </c>
      <c r="R216" s="133" t="s">
        <v>1368</v>
      </c>
      <c r="S216" s="133">
        <v>3</v>
      </c>
      <c r="T216" s="133">
        <v>5</v>
      </c>
      <c r="U216" s="208" t="s">
        <v>404</v>
      </c>
      <c r="V216" s="178"/>
      <c r="W216" s="293" t="s">
        <v>1383</v>
      </c>
      <c r="X216" s="133" t="s">
        <v>405</v>
      </c>
      <c r="Y216" s="207">
        <v>15</v>
      </c>
      <c r="Z216" s="207">
        <v>15</v>
      </c>
      <c r="AA216" s="207"/>
      <c r="AB216" s="207">
        <v>15</v>
      </c>
      <c r="AC216" s="207"/>
      <c r="AD216" s="207">
        <v>15</v>
      </c>
      <c r="AE216" s="207"/>
      <c r="AF216" s="207"/>
      <c r="AG216" s="207">
        <v>15</v>
      </c>
      <c r="AH216" s="207"/>
      <c r="AI216" s="207">
        <v>15</v>
      </c>
      <c r="AJ216" s="207"/>
      <c r="AK216" s="207">
        <v>10</v>
      </c>
      <c r="AL216" s="302"/>
      <c r="AM216" s="302"/>
      <c r="AN216" s="118">
        <f t="shared" si="10"/>
        <v>100</v>
      </c>
      <c r="AO216" s="208"/>
      <c r="AP216" s="208"/>
      <c r="AQ216" s="208"/>
      <c r="AR216" s="208" t="s">
        <v>124</v>
      </c>
      <c r="AS216" s="286"/>
      <c r="AT216" s="208"/>
      <c r="AU216" s="208" t="s">
        <v>124</v>
      </c>
      <c r="AV216" s="286"/>
      <c r="AW216" s="245" t="s">
        <v>465</v>
      </c>
      <c r="AX216" s="208" t="s">
        <v>2</v>
      </c>
      <c r="AY216" s="208" t="s">
        <v>124</v>
      </c>
      <c r="AZ216" s="208"/>
      <c r="BA216" s="208">
        <v>1</v>
      </c>
      <c r="BB216" s="208">
        <v>5</v>
      </c>
      <c r="BC216" s="212" t="s">
        <v>404</v>
      </c>
      <c r="BD216" s="278"/>
      <c r="BE216" s="133" t="s">
        <v>55</v>
      </c>
      <c r="BF216" s="188" t="s">
        <v>2273</v>
      </c>
      <c r="BG216" s="244">
        <v>1</v>
      </c>
      <c r="BH216" s="133" t="s">
        <v>1384</v>
      </c>
      <c r="BI216" s="200" t="s">
        <v>2346</v>
      </c>
      <c r="BJ216" s="68">
        <v>43831</v>
      </c>
      <c r="BK216" s="68">
        <v>44195</v>
      </c>
      <c r="BL216" s="133" t="s">
        <v>1373</v>
      </c>
      <c r="BM216" s="418">
        <v>1</v>
      </c>
      <c r="BN216" s="133" t="s">
        <v>1373</v>
      </c>
      <c r="BO216" s="208"/>
      <c r="BP216" s="208"/>
      <c r="BQ216" s="286"/>
      <c r="BR216" s="286"/>
      <c r="BS216" s="286"/>
      <c r="BT216" s="286"/>
      <c r="BU216" s="286"/>
      <c r="BV216" s="286"/>
      <c r="BW216" s="286"/>
      <c r="BX216" s="286"/>
      <c r="BY216" s="286"/>
      <c r="BZ216" s="286"/>
      <c r="CA216" s="286"/>
      <c r="CB216" s="286"/>
      <c r="CC216" s="286"/>
    </row>
    <row r="217" spans="1:16367" ht="115.5" x14ac:dyDescent="0.3">
      <c r="A217" s="350">
        <v>147</v>
      </c>
      <c r="B217" s="120" t="s">
        <v>841</v>
      </c>
      <c r="C217" s="133" t="s">
        <v>76</v>
      </c>
      <c r="D217" s="118" t="s">
        <v>398</v>
      </c>
      <c r="E217" s="133" t="s">
        <v>1410</v>
      </c>
      <c r="F217" s="118" t="s">
        <v>124</v>
      </c>
      <c r="G217" s="118" t="s">
        <v>124</v>
      </c>
      <c r="H217" s="199" t="s">
        <v>124</v>
      </c>
      <c r="I217" s="199" t="s">
        <v>969</v>
      </c>
      <c r="J217" s="199" t="s">
        <v>1380</v>
      </c>
      <c r="K217" s="134" t="s">
        <v>159</v>
      </c>
      <c r="L217" s="134" t="s">
        <v>167</v>
      </c>
      <c r="M217" s="217" t="s">
        <v>1381</v>
      </c>
      <c r="N217" s="201" t="s">
        <v>1382</v>
      </c>
      <c r="O217" s="133" t="s">
        <v>232</v>
      </c>
      <c r="P217" s="133" t="s">
        <v>232</v>
      </c>
      <c r="Q217" s="133" t="s">
        <v>1711</v>
      </c>
      <c r="R217" s="133" t="s">
        <v>1368</v>
      </c>
      <c r="S217" s="133">
        <v>3</v>
      </c>
      <c r="T217" s="133">
        <v>5</v>
      </c>
      <c r="U217" s="562" t="s">
        <v>404</v>
      </c>
      <c r="V217" s="178"/>
      <c r="W217" s="293" t="s">
        <v>1383</v>
      </c>
      <c r="X217" s="133" t="s">
        <v>405</v>
      </c>
      <c r="Y217" s="207">
        <v>15</v>
      </c>
      <c r="Z217" s="207">
        <v>15</v>
      </c>
      <c r="AA217" s="207"/>
      <c r="AB217" s="207">
        <v>15</v>
      </c>
      <c r="AC217" s="207"/>
      <c r="AD217" s="207">
        <v>15</v>
      </c>
      <c r="AE217" s="207"/>
      <c r="AF217" s="207"/>
      <c r="AG217" s="207">
        <v>15</v>
      </c>
      <c r="AH217" s="207"/>
      <c r="AI217" s="207">
        <v>15</v>
      </c>
      <c r="AJ217" s="207"/>
      <c r="AK217" s="207">
        <v>10</v>
      </c>
      <c r="AL217" s="302"/>
      <c r="AM217" s="302"/>
      <c r="AN217" s="118">
        <f t="shared" si="10"/>
        <v>100</v>
      </c>
      <c r="AO217" s="208"/>
      <c r="AP217" s="208"/>
      <c r="AQ217" s="208"/>
      <c r="AR217" s="208" t="s">
        <v>124</v>
      </c>
      <c r="AS217" s="286"/>
      <c r="AT217" s="208"/>
      <c r="AU217" s="208" t="s">
        <v>124</v>
      </c>
      <c r="AV217" s="286"/>
      <c r="AW217" s="245" t="s">
        <v>465</v>
      </c>
      <c r="AX217" s="208" t="s">
        <v>2</v>
      </c>
      <c r="AY217" s="208" t="s">
        <v>124</v>
      </c>
      <c r="AZ217" s="208"/>
      <c r="BA217" s="208">
        <v>1</v>
      </c>
      <c r="BB217" s="208">
        <v>5</v>
      </c>
      <c r="BC217" s="212" t="s">
        <v>404</v>
      </c>
      <c r="BD217" s="278"/>
      <c r="BE217" s="133" t="s">
        <v>55</v>
      </c>
      <c r="BF217" s="188" t="s">
        <v>2273</v>
      </c>
      <c r="BG217" s="244">
        <v>1</v>
      </c>
      <c r="BH217" s="133" t="s">
        <v>1384</v>
      </c>
      <c r="BI217" s="200" t="s">
        <v>2324</v>
      </c>
      <c r="BJ217" s="68">
        <v>43831</v>
      </c>
      <c r="BK217" s="68">
        <v>44195</v>
      </c>
      <c r="BL217" s="133" t="s">
        <v>1373</v>
      </c>
      <c r="BM217" s="418">
        <v>1</v>
      </c>
      <c r="BN217" s="133" t="s">
        <v>1373</v>
      </c>
      <c r="BO217" s="208"/>
      <c r="BP217" s="208"/>
      <c r="BQ217" s="286"/>
      <c r="BR217" s="286"/>
      <c r="BS217" s="286"/>
      <c r="BT217" s="286"/>
      <c r="BU217" s="286"/>
      <c r="BV217" s="286"/>
      <c r="BW217" s="286"/>
      <c r="BX217" s="286"/>
      <c r="BY217" s="286"/>
      <c r="BZ217" s="286"/>
      <c r="CA217" s="286"/>
      <c r="CB217" s="286"/>
      <c r="CC217" s="286"/>
    </row>
    <row r="218" spans="1:16367" ht="226.5" customHeight="1" x14ac:dyDescent="0.3">
      <c r="A218" s="308">
        <v>148</v>
      </c>
      <c r="B218" s="120" t="s">
        <v>841</v>
      </c>
      <c r="C218" s="133" t="s">
        <v>76</v>
      </c>
      <c r="D218" s="133" t="s">
        <v>398</v>
      </c>
      <c r="E218" s="133" t="s">
        <v>1692</v>
      </c>
      <c r="F218" s="133" t="s">
        <v>124</v>
      </c>
      <c r="G218" s="133" t="s">
        <v>124</v>
      </c>
      <c r="H218" s="133" t="s">
        <v>124</v>
      </c>
      <c r="I218" s="133" t="s">
        <v>159</v>
      </c>
      <c r="J218" s="133" t="s">
        <v>1693</v>
      </c>
      <c r="K218" s="134" t="s">
        <v>159</v>
      </c>
      <c r="L218" s="134" t="s">
        <v>167</v>
      </c>
      <c r="M218" s="217" t="s">
        <v>1694</v>
      </c>
      <c r="N218" s="201" t="s">
        <v>1695</v>
      </c>
      <c r="O218" s="134" t="s">
        <v>167</v>
      </c>
      <c r="P218" s="134" t="s">
        <v>167</v>
      </c>
      <c r="Q218" s="133" t="s">
        <v>1758</v>
      </c>
      <c r="R218" s="133" t="s">
        <v>1356</v>
      </c>
      <c r="S218" s="133">
        <v>3</v>
      </c>
      <c r="T218" s="133">
        <v>4</v>
      </c>
      <c r="U218" s="563" t="s">
        <v>404</v>
      </c>
      <c r="V218" s="380"/>
      <c r="W218" s="616" t="s">
        <v>1702</v>
      </c>
      <c r="X218" s="379" t="s">
        <v>415</v>
      </c>
      <c r="Y218" s="133">
        <v>15</v>
      </c>
      <c r="Z218" s="133"/>
      <c r="AA218" s="133">
        <v>15</v>
      </c>
      <c r="AB218" s="133"/>
      <c r="AC218" s="133">
        <v>15</v>
      </c>
      <c r="AD218" s="133"/>
      <c r="AE218" s="133">
        <v>10</v>
      </c>
      <c r="AF218" s="133"/>
      <c r="AG218" s="133"/>
      <c r="AH218" s="133">
        <v>15</v>
      </c>
      <c r="AI218" s="133"/>
      <c r="AJ218" s="133">
        <v>15</v>
      </c>
      <c r="AK218" s="133"/>
      <c r="AL218" s="133">
        <v>10</v>
      </c>
      <c r="AM218" s="133"/>
      <c r="AN218" s="133"/>
      <c r="AO218" s="133">
        <f>SUBTOTAL(9,Y218:AN218)</f>
        <v>95</v>
      </c>
      <c r="AP218" s="133"/>
      <c r="AQ218" s="133" t="s">
        <v>124</v>
      </c>
      <c r="AR218" s="133"/>
      <c r="AS218" s="133"/>
      <c r="AT218" s="133"/>
      <c r="AU218" s="133" t="s">
        <v>124</v>
      </c>
      <c r="AV218" s="133"/>
      <c r="AW218" s="133" t="s">
        <v>602</v>
      </c>
      <c r="AX218" s="133" t="s">
        <v>2</v>
      </c>
      <c r="AY218" s="133" t="s">
        <v>124</v>
      </c>
      <c r="AZ218" s="133"/>
      <c r="BA218" s="133">
        <v>2</v>
      </c>
      <c r="BB218" s="133">
        <v>4</v>
      </c>
      <c r="BC218" s="133" t="s">
        <v>7</v>
      </c>
      <c r="BD218" s="284"/>
      <c r="BE218" s="133" t="s">
        <v>55</v>
      </c>
      <c r="BF218" s="368" t="s">
        <v>1710</v>
      </c>
      <c r="BG218" s="133" t="s">
        <v>1759</v>
      </c>
      <c r="BH218" s="133" t="s">
        <v>1760</v>
      </c>
      <c r="BI218" s="133" t="s">
        <v>2328</v>
      </c>
      <c r="BJ218" s="68">
        <v>43831</v>
      </c>
      <c r="BK218" s="68">
        <v>44195</v>
      </c>
      <c r="BL218" s="201" t="s">
        <v>1361</v>
      </c>
      <c r="BM218" s="245">
        <v>4</v>
      </c>
      <c r="BN218" s="245" t="s">
        <v>1707</v>
      </c>
      <c r="BO218" s="133"/>
      <c r="BP218" s="133"/>
      <c r="BQ218" s="133"/>
      <c r="BR218" s="133"/>
      <c r="BS218" s="133"/>
      <c r="BT218" s="133"/>
      <c r="BU218" s="146"/>
      <c r="BV218" s="146"/>
      <c r="BW218" s="201"/>
      <c r="BX218" s="245"/>
      <c r="BY218" s="133"/>
      <c r="BZ218" s="133"/>
      <c r="CA218" s="133"/>
      <c r="CB218" s="133"/>
      <c r="CC218" s="133"/>
      <c r="CD218" s="376"/>
      <c r="CE218" s="376"/>
      <c r="CF218" s="376"/>
      <c r="CG218" s="376"/>
      <c r="CH218" s="376"/>
      <c r="CI218" s="376"/>
      <c r="CJ218" s="376"/>
      <c r="CK218" s="376"/>
      <c r="CL218" s="376"/>
      <c r="CM218" s="376"/>
      <c r="CN218" s="376"/>
      <c r="CO218" s="376"/>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c r="ES218" s="376"/>
      <c r="ET218" s="376"/>
      <c r="EU218" s="376"/>
      <c r="EV218" s="376"/>
      <c r="EW218" s="376"/>
      <c r="EX218" s="376"/>
      <c r="EY218" s="376"/>
      <c r="EZ218" s="376"/>
      <c r="FA218" s="376"/>
      <c r="FB218" s="376"/>
      <c r="FC218" s="376"/>
      <c r="FD218" s="376"/>
      <c r="FE218" s="376"/>
      <c r="FF218" s="376"/>
      <c r="FG218" s="376"/>
      <c r="FH218" s="376"/>
      <c r="FI218" s="376"/>
      <c r="FJ218" s="376"/>
      <c r="FK218" s="376"/>
      <c r="FL218" s="376"/>
      <c r="FM218" s="376"/>
      <c r="FN218" s="376"/>
      <c r="FO218" s="376"/>
      <c r="FP218" s="376"/>
      <c r="FQ218" s="376"/>
      <c r="FR218" s="376"/>
      <c r="FS218" s="376"/>
      <c r="FT218" s="376"/>
      <c r="FU218" s="376"/>
      <c r="FV218" s="376"/>
      <c r="FW218" s="376"/>
      <c r="FX218" s="376"/>
      <c r="FY218" s="376"/>
      <c r="FZ218" s="376"/>
      <c r="GA218" s="376"/>
      <c r="GB218" s="376"/>
      <c r="GC218" s="376"/>
      <c r="GD218" s="376"/>
      <c r="GE218" s="376"/>
      <c r="GF218" s="376"/>
      <c r="GG218" s="376"/>
      <c r="GH218" s="376"/>
      <c r="GI218" s="376"/>
      <c r="GJ218" s="376"/>
      <c r="GK218" s="376"/>
      <c r="GL218" s="376"/>
      <c r="GM218" s="376"/>
      <c r="GN218" s="376"/>
      <c r="GO218" s="376"/>
      <c r="GP218" s="376"/>
      <c r="GQ218" s="376"/>
      <c r="GR218" s="376"/>
      <c r="GS218" s="376"/>
      <c r="GT218" s="376"/>
      <c r="GU218" s="376"/>
      <c r="GV218" s="376"/>
      <c r="GW218" s="376"/>
      <c r="GX218" s="376"/>
      <c r="GY218" s="376"/>
      <c r="GZ218" s="376"/>
      <c r="HA218" s="376"/>
      <c r="HB218" s="376"/>
      <c r="HC218" s="376"/>
      <c r="HD218" s="376"/>
      <c r="HE218" s="376"/>
      <c r="HF218" s="376"/>
      <c r="HG218" s="376"/>
      <c r="HH218" s="376"/>
      <c r="HI218" s="376"/>
      <c r="HJ218" s="376"/>
      <c r="HK218" s="376"/>
      <c r="HL218" s="376"/>
      <c r="HM218" s="376"/>
      <c r="HN218" s="376"/>
      <c r="HO218" s="376"/>
      <c r="HP218" s="376"/>
      <c r="HQ218" s="376"/>
      <c r="HR218" s="376"/>
      <c r="HS218" s="376"/>
      <c r="HT218" s="376"/>
      <c r="HU218" s="376"/>
      <c r="HV218" s="376"/>
      <c r="HW218" s="376"/>
      <c r="HX218" s="376"/>
      <c r="HY218" s="376"/>
      <c r="HZ218" s="376"/>
      <c r="IA218" s="376"/>
      <c r="IB218" s="376"/>
      <c r="IC218" s="376"/>
      <c r="ID218" s="376"/>
      <c r="IE218" s="376"/>
      <c r="IF218" s="376"/>
      <c r="IG218" s="376"/>
      <c r="IH218" s="376"/>
      <c r="II218" s="376"/>
      <c r="IJ218" s="376"/>
      <c r="IK218" s="376"/>
      <c r="IL218" s="376"/>
      <c r="IM218" s="376"/>
      <c r="IN218" s="376"/>
      <c r="IO218" s="376"/>
      <c r="IP218" s="376"/>
      <c r="IQ218" s="376"/>
      <c r="IR218" s="376"/>
      <c r="IS218" s="376"/>
      <c r="IT218" s="376"/>
      <c r="IU218" s="376"/>
      <c r="IV218" s="376"/>
      <c r="IW218" s="376"/>
      <c r="IX218" s="376"/>
      <c r="IY218" s="376"/>
      <c r="IZ218" s="376"/>
      <c r="JA218" s="376"/>
      <c r="JB218" s="376"/>
      <c r="JC218" s="376"/>
      <c r="JD218" s="376"/>
      <c r="JE218" s="376"/>
      <c r="JF218" s="376"/>
      <c r="JG218" s="376"/>
      <c r="JH218" s="376"/>
      <c r="JI218" s="376"/>
      <c r="JJ218" s="376"/>
      <c r="JK218" s="376"/>
      <c r="JL218" s="376"/>
      <c r="JM218" s="376"/>
      <c r="JN218" s="376"/>
      <c r="JO218" s="376"/>
      <c r="JP218" s="376"/>
      <c r="JQ218" s="376"/>
      <c r="JR218" s="376"/>
      <c r="JS218" s="376"/>
      <c r="JT218" s="376"/>
      <c r="JU218" s="376"/>
      <c r="JV218" s="376"/>
      <c r="JW218" s="376"/>
      <c r="JX218" s="376"/>
      <c r="JY218" s="376"/>
      <c r="JZ218" s="376"/>
      <c r="KA218" s="376"/>
      <c r="KB218" s="376"/>
      <c r="KC218" s="376"/>
      <c r="KD218" s="376"/>
      <c r="KE218" s="376"/>
      <c r="KF218" s="376"/>
      <c r="KG218" s="376"/>
      <c r="KH218" s="376"/>
      <c r="KI218" s="376"/>
      <c r="KJ218" s="376"/>
      <c r="KK218" s="376"/>
      <c r="KL218" s="376"/>
      <c r="KM218" s="376"/>
      <c r="KN218" s="376"/>
      <c r="KO218" s="376"/>
      <c r="KP218" s="376"/>
      <c r="KQ218" s="376"/>
      <c r="KR218" s="376"/>
      <c r="KS218" s="376"/>
      <c r="KT218" s="376"/>
      <c r="KU218" s="376"/>
      <c r="KV218" s="376"/>
      <c r="KW218" s="376"/>
      <c r="KX218" s="376"/>
      <c r="KY218" s="376"/>
      <c r="KZ218" s="376"/>
      <c r="LA218" s="376"/>
      <c r="LB218" s="376"/>
      <c r="LC218" s="376"/>
      <c r="LD218" s="376"/>
      <c r="LE218" s="376"/>
      <c r="LF218" s="376"/>
      <c r="LG218" s="376"/>
      <c r="LH218" s="376"/>
      <c r="LI218" s="376"/>
      <c r="LJ218" s="376"/>
      <c r="LK218" s="376"/>
      <c r="LL218" s="376"/>
      <c r="LM218" s="376"/>
      <c r="LN218" s="376"/>
      <c r="LO218" s="376"/>
      <c r="LP218" s="376"/>
      <c r="LQ218" s="376"/>
      <c r="LR218" s="376"/>
      <c r="LS218" s="376"/>
      <c r="LT218" s="376"/>
      <c r="LU218" s="376"/>
      <c r="LV218" s="376"/>
      <c r="LW218" s="376"/>
      <c r="LX218" s="376"/>
      <c r="LY218" s="376"/>
      <c r="LZ218" s="376"/>
      <c r="MA218" s="376"/>
      <c r="MB218" s="376"/>
      <c r="MC218" s="376"/>
      <c r="MD218" s="376"/>
      <c r="ME218" s="376"/>
      <c r="MF218" s="376"/>
      <c r="MG218" s="376"/>
      <c r="MH218" s="376"/>
      <c r="MI218" s="376"/>
      <c r="MJ218" s="376"/>
      <c r="MK218" s="376"/>
      <c r="ML218" s="376"/>
      <c r="MM218" s="376"/>
      <c r="MN218" s="376"/>
      <c r="MO218" s="376"/>
      <c r="MP218" s="376"/>
      <c r="MQ218" s="376"/>
      <c r="MR218" s="376"/>
      <c r="MS218" s="376"/>
      <c r="MT218" s="376"/>
      <c r="MU218" s="376"/>
      <c r="MV218" s="376"/>
      <c r="MW218" s="376"/>
      <c r="MX218" s="376"/>
      <c r="MY218" s="376"/>
      <c r="MZ218" s="376"/>
      <c r="NA218" s="376"/>
      <c r="NB218" s="376"/>
      <c r="NC218" s="376"/>
      <c r="ND218" s="376"/>
      <c r="NE218" s="376"/>
      <c r="NF218" s="376"/>
      <c r="NG218" s="376"/>
      <c r="NH218" s="376"/>
      <c r="NI218" s="376"/>
      <c r="NJ218" s="376"/>
      <c r="NK218" s="376"/>
      <c r="NL218" s="376"/>
      <c r="NM218" s="376"/>
      <c r="NN218" s="376"/>
      <c r="NO218" s="376"/>
      <c r="NP218" s="376"/>
      <c r="NQ218" s="376"/>
      <c r="NR218" s="376"/>
      <c r="NS218" s="376"/>
      <c r="NT218" s="376"/>
      <c r="NU218" s="376"/>
      <c r="NV218" s="376"/>
      <c r="NW218" s="376"/>
      <c r="NX218" s="376"/>
      <c r="NY218" s="376"/>
      <c r="NZ218" s="376"/>
      <c r="OA218" s="376"/>
      <c r="OB218" s="376"/>
      <c r="OC218" s="376"/>
      <c r="OD218" s="376"/>
      <c r="OE218" s="376"/>
      <c r="OF218" s="376"/>
      <c r="OG218" s="376"/>
      <c r="OH218" s="376"/>
      <c r="OI218" s="376"/>
      <c r="OJ218" s="376"/>
      <c r="OK218" s="376"/>
      <c r="OL218" s="376"/>
      <c r="OM218" s="376"/>
      <c r="ON218" s="376"/>
      <c r="OO218" s="376"/>
      <c r="OP218" s="376"/>
      <c r="OQ218" s="376"/>
      <c r="OR218" s="376"/>
      <c r="OS218" s="376"/>
      <c r="OT218" s="376"/>
      <c r="OU218" s="376"/>
      <c r="OV218" s="376"/>
      <c r="OW218" s="376"/>
      <c r="OX218" s="376"/>
      <c r="OY218" s="376"/>
      <c r="OZ218" s="376"/>
      <c r="PA218" s="376"/>
      <c r="PB218" s="376"/>
      <c r="PC218" s="376"/>
      <c r="PD218" s="376"/>
      <c r="PE218" s="376"/>
      <c r="PF218" s="376"/>
      <c r="PG218" s="376"/>
      <c r="PH218" s="376"/>
      <c r="PI218" s="376"/>
      <c r="PJ218" s="376"/>
      <c r="PK218" s="376"/>
      <c r="PL218" s="376"/>
      <c r="PM218" s="376"/>
      <c r="PN218" s="376"/>
      <c r="PO218" s="376"/>
      <c r="PP218" s="376"/>
      <c r="PQ218" s="376"/>
      <c r="PR218" s="376"/>
      <c r="PS218" s="376"/>
      <c r="PT218" s="376"/>
      <c r="PU218" s="376"/>
      <c r="PV218" s="376"/>
      <c r="PW218" s="376"/>
      <c r="PX218" s="376"/>
      <c r="PY218" s="376"/>
      <c r="PZ218" s="376"/>
      <c r="QA218" s="376"/>
      <c r="QB218" s="376"/>
      <c r="QC218" s="376"/>
      <c r="QD218" s="376"/>
      <c r="QE218" s="376"/>
      <c r="QF218" s="376"/>
      <c r="QG218" s="376"/>
      <c r="QH218" s="376"/>
      <c r="QI218" s="376"/>
      <c r="QJ218" s="376"/>
      <c r="QK218" s="376"/>
      <c r="QL218" s="376"/>
      <c r="QM218" s="376"/>
      <c r="QN218" s="376"/>
      <c r="QO218" s="376"/>
      <c r="QP218" s="376"/>
      <c r="QQ218" s="376"/>
      <c r="QR218" s="376"/>
      <c r="QS218" s="376"/>
      <c r="QT218" s="376"/>
      <c r="QU218" s="376"/>
      <c r="QV218" s="376"/>
      <c r="QW218" s="376"/>
      <c r="QX218" s="376"/>
      <c r="QY218" s="376"/>
      <c r="QZ218" s="376"/>
      <c r="RA218" s="376"/>
      <c r="RB218" s="376"/>
      <c r="RC218" s="376"/>
      <c r="RD218" s="376"/>
      <c r="RE218" s="376"/>
      <c r="RF218" s="376"/>
      <c r="RG218" s="376"/>
      <c r="RH218" s="376"/>
      <c r="RI218" s="376"/>
      <c r="RJ218" s="376"/>
      <c r="RK218" s="376"/>
      <c r="RL218" s="376"/>
      <c r="RM218" s="376"/>
      <c r="RN218" s="376"/>
      <c r="RO218" s="376"/>
      <c r="RP218" s="376"/>
      <c r="RQ218" s="376"/>
      <c r="RR218" s="376"/>
      <c r="RS218" s="376"/>
      <c r="RT218" s="376"/>
      <c r="RU218" s="376"/>
      <c r="RV218" s="376"/>
      <c r="RW218" s="376"/>
      <c r="RX218" s="376"/>
      <c r="RY218" s="376"/>
      <c r="RZ218" s="376"/>
      <c r="SA218" s="376"/>
      <c r="SB218" s="376"/>
      <c r="SC218" s="376"/>
      <c r="SD218" s="376"/>
      <c r="SE218" s="376"/>
      <c r="SF218" s="376"/>
      <c r="SG218" s="376"/>
      <c r="SH218" s="376"/>
      <c r="SI218" s="376"/>
      <c r="SJ218" s="376"/>
      <c r="SK218" s="376"/>
      <c r="SL218" s="376"/>
      <c r="SM218" s="376"/>
      <c r="SN218" s="376"/>
      <c r="SO218" s="376"/>
      <c r="SP218" s="376"/>
      <c r="SQ218" s="376"/>
      <c r="SR218" s="376"/>
      <c r="SS218" s="376"/>
      <c r="ST218" s="376"/>
      <c r="SU218" s="376"/>
      <c r="SV218" s="376"/>
      <c r="SW218" s="376"/>
      <c r="SX218" s="376"/>
      <c r="SY218" s="376"/>
      <c r="SZ218" s="376"/>
      <c r="TA218" s="376"/>
      <c r="TB218" s="376"/>
      <c r="TC218" s="376"/>
      <c r="TD218" s="376"/>
      <c r="TE218" s="376"/>
      <c r="TF218" s="376"/>
      <c r="TG218" s="376"/>
      <c r="TH218" s="376"/>
      <c r="TI218" s="376"/>
      <c r="TJ218" s="376"/>
      <c r="TK218" s="376"/>
      <c r="TL218" s="376"/>
      <c r="TM218" s="376"/>
      <c r="TN218" s="376"/>
      <c r="TO218" s="376"/>
      <c r="TP218" s="376"/>
      <c r="TQ218" s="376"/>
      <c r="TR218" s="376"/>
      <c r="TS218" s="376"/>
      <c r="TT218" s="376"/>
      <c r="TU218" s="376"/>
      <c r="TV218" s="376"/>
      <c r="TW218" s="376"/>
      <c r="TX218" s="376"/>
      <c r="TY218" s="376"/>
      <c r="TZ218" s="376"/>
      <c r="UA218" s="376"/>
      <c r="UB218" s="376"/>
      <c r="UC218" s="376"/>
      <c r="UD218" s="376"/>
      <c r="UE218" s="376"/>
      <c r="UF218" s="376"/>
      <c r="UG218" s="376"/>
      <c r="UH218" s="376"/>
      <c r="UI218" s="376"/>
      <c r="UJ218" s="376"/>
      <c r="UK218" s="376"/>
      <c r="UL218" s="376"/>
      <c r="UM218" s="376"/>
      <c r="UN218" s="376"/>
      <c r="UO218" s="376"/>
      <c r="UP218" s="376"/>
      <c r="UQ218" s="376"/>
      <c r="UR218" s="376"/>
      <c r="US218" s="376"/>
      <c r="UT218" s="376"/>
      <c r="UU218" s="376"/>
      <c r="UV218" s="376"/>
      <c r="UW218" s="376"/>
      <c r="UX218" s="376"/>
      <c r="UY218" s="376"/>
      <c r="UZ218" s="376"/>
      <c r="VA218" s="376"/>
      <c r="VB218" s="376"/>
      <c r="VC218" s="376"/>
      <c r="VD218" s="376"/>
      <c r="VE218" s="376"/>
      <c r="VF218" s="376"/>
      <c r="VG218" s="376"/>
      <c r="VH218" s="376"/>
      <c r="VI218" s="376"/>
      <c r="VJ218" s="376"/>
      <c r="VK218" s="376"/>
      <c r="VL218" s="376"/>
      <c r="VM218" s="376"/>
      <c r="VN218" s="376"/>
      <c r="VO218" s="376"/>
      <c r="VP218" s="376"/>
      <c r="VQ218" s="376"/>
      <c r="VR218" s="376"/>
      <c r="VS218" s="376"/>
      <c r="VT218" s="376"/>
      <c r="VU218" s="376"/>
      <c r="VV218" s="376"/>
      <c r="VW218" s="376"/>
      <c r="VX218" s="376"/>
      <c r="VY218" s="376"/>
      <c r="VZ218" s="376"/>
      <c r="WA218" s="376"/>
      <c r="WB218" s="376"/>
      <c r="WC218" s="376"/>
      <c r="WD218" s="376"/>
      <c r="WE218" s="376"/>
      <c r="WF218" s="376"/>
      <c r="WG218" s="376"/>
      <c r="WH218" s="376"/>
      <c r="WI218" s="376"/>
      <c r="WJ218" s="376"/>
      <c r="WK218" s="376"/>
      <c r="WL218" s="376"/>
      <c r="WM218" s="376"/>
      <c r="WN218" s="376"/>
      <c r="WO218" s="376"/>
      <c r="WP218" s="376"/>
      <c r="WQ218" s="376"/>
      <c r="WR218" s="376"/>
      <c r="WS218" s="376"/>
      <c r="WT218" s="376"/>
      <c r="WU218" s="376"/>
      <c r="WV218" s="376"/>
      <c r="WW218" s="376"/>
      <c r="WX218" s="376"/>
      <c r="WY218" s="376"/>
      <c r="WZ218" s="376"/>
      <c r="XA218" s="376"/>
      <c r="XB218" s="376"/>
      <c r="XC218" s="376"/>
      <c r="XD218" s="376"/>
      <c r="XE218" s="376"/>
      <c r="XF218" s="376"/>
      <c r="XG218" s="376"/>
      <c r="XH218" s="376"/>
      <c r="XI218" s="376"/>
      <c r="XJ218" s="376"/>
      <c r="XK218" s="376"/>
      <c r="XL218" s="376"/>
      <c r="XM218" s="376"/>
      <c r="XN218" s="376"/>
      <c r="XO218" s="376"/>
      <c r="XP218" s="376"/>
      <c r="XQ218" s="376"/>
      <c r="XR218" s="376"/>
      <c r="XS218" s="376"/>
      <c r="XT218" s="376"/>
      <c r="XU218" s="376"/>
      <c r="XV218" s="376"/>
      <c r="XW218" s="376"/>
      <c r="XX218" s="376"/>
      <c r="XY218" s="376"/>
      <c r="XZ218" s="376"/>
      <c r="YA218" s="376"/>
      <c r="YB218" s="376"/>
      <c r="YC218" s="376"/>
      <c r="YD218" s="376"/>
      <c r="YE218" s="376"/>
      <c r="YF218" s="376"/>
      <c r="YG218" s="376"/>
      <c r="YH218" s="376"/>
      <c r="YI218" s="376"/>
      <c r="YJ218" s="376"/>
      <c r="YK218" s="376"/>
      <c r="YL218" s="376"/>
      <c r="YM218" s="376"/>
      <c r="YN218" s="376"/>
      <c r="YO218" s="376"/>
      <c r="YP218" s="376"/>
      <c r="YQ218" s="376"/>
      <c r="YR218" s="376"/>
      <c r="YS218" s="376"/>
      <c r="YT218" s="376"/>
      <c r="YU218" s="376"/>
      <c r="YV218" s="376"/>
      <c r="YW218" s="376"/>
      <c r="YX218" s="376"/>
      <c r="YY218" s="376"/>
      <c r="YZ218" s="376"/>
      <c r="ZA218" s="376"/>
      <c r="ZB218" s="376"/>
      <c r="ZC218" s="376"/>
      <c r="ZD218" s="376"/>
      <c r="ZE218" s="376"/>
      <c r="ZF218" s="376"/>
      <c r="ZG218" s="376"/>
      <c r="ZH218" s="376"/>
      <c r="ZI218" s="376"/>
      <c r="ZJ218" s="376"/>
      <c r="ZK218" s="376"/>
      <c r="ZL218" s="376"/>
      <c r="ZM218" s="376"/>
      <c r="ZN218" s="376"/>
      <c r="ZO218" s="376"/>
      <c r="ZP218" s="376"/>
      <c r="ZQ218" s="376"/>
      <c r="ZR218" s="376"/>
      <c r="ZS218" s="376"/>
      <c r="ZT218" s="376"/>
      <c r="ZU218" s="376"/>
      <c r="ZV218" s="376"/>
      <c r="ZW218" s="376"/>
      <c r="ZX218" s="376"/>
      <c r="ZY218" s="376"/>
      <c r="ZZ218" s="376"/>
      <c r="AAA218" s="376"/>
      <c r="AAB218" s="376"/>
      <c r="AAC218" s="376"/>
      <c r="AAD218" s="376"/>
      <c r="AAE218" s="376"/>
      <c r="AAF218" s="376"/>
      <c r="AAG218" s="376"/>
      <c r="AAH218" s="376"/>
      <c r="AAI218" s="376"/>
      <c r="AAJ218" s="376"/>
      <c r="AAK218" s="376"/>
      <c r="AAL218" s="376"/>
      <c r="AAM218" s="376"/>
      <c r="AAN218" s="376"/>
      <c r="AAO218" s="376"/>
      <c r="AAP218" s="376"/>
      <c r="AAQ218" s="376"/>
      <c r="AAR218" s="376"/>
      <c r="AAS218" s="376"/>
      <c r="AAT218" s="376"/>
      <c r="AAU218" s="376"/>
      <c r="AAV218" s="376"/>
      <c r="AAW218" s="376"/>
      <c r="AAX218" s="376"/>
      <c r="AAY218" s="376"/>
      <c r="AAZ218" s="376"/>
      <c r="ABA218" s="376"/>
      <c r="ABB218" s="376"/>
      <c r="ABC218" s="376"/>
      <c r="ABD218" s="376"/>
      <c r="ABE218" s="376"/>
      <c r="ABF218" s="376"/>
      <c r="ABG218" s="376"/>
      <c r="ABH218" s="376"/>
      <c r="ABI218" s="376"/>
      <c r="ABJ218" s="376"/>
      <c r="ABK218" s="376"/>
      <c r="ABL218" s="376"/>
      <c r="ABM218" s="376"/>
      <c r="ABN218" s="376"/>
      <c r="ABO218" s="376"/>
      <c r="ABP218" s="376"/>
      <c r="ABQ218" s="376"/>
      <c r="ABR218" s="376"/>
      <c r="ABS218" s="376"/>
      <c r="ABT218" s="376"/>
      <c r="ABU218" s="376"/>
      <c r="ABV218" s="376"/>
      <c r="ABW218" s="376"/>
      <c r="ABX218" s="376"/>
      <c r="ABY218" s="376"/>
      <c r="ABZ218" s="376"/>
      <c r="ACA218" s="376"/>
      <c r="ACB218" s="376"/>
      <c r="ACC218" s="376"/>
      <c r="ACD218" s="376"/>
      <c r="ACE218" s="376"/>
      <c r="ACF218" s="376"/>
      <c r="ACG218" s="376"/>
      <c r="ACH218" s="376"/>
      <c r="ACI218" s="376"/>
      <c r="ACJ218" s="376"/>
      <c r="ACK218" s="376"/>
      <c r="ACL218" s="376"/>
      <c r="ACM218" s="376"/>
      <c r="ACN218" s="376"/>
      <c r="ACO218" s="376"/>
      <c r="ACP218" s="376"/>
      <c r="ACQ218" s="376"/>
      <c r="ACR218" s="376"/>
      <c r="ACS218" s="376"/>
      <c r="ACT218" s="376"/>
      <c r="ACU218" s="376"/>
      <c r="ACV218" s="376"/>
      <c r="ACW218" s="376"/>
      <c r="ACX218" s="376"/>
      <c r="ACY218" s="376"/>
      <c r="ACZ218" s="376"/>
      <c r="ADA218" s="376"/>
      <c r="ADB218" s="376"/>
      <c r="ADC218" s="376"/>
      <c r="ADD218" s="376"/>
      <c r="ADE218" s="376"/>
      <c r="ADF218" s="376"/>
      <c r="ADG218" s="376"/>
      <c r="ADH218" s="376"/>
      <c r="ADI218" s="376"/>
      <c r="ADJ218" s="376"/>
      <c r="ADK218" s="376"/>
      <c r="ADL218" s="376"/>
      <c r="ADM218" s="376"/>
      <c r="ADN218" s="376"/>
      <c r="ADO218" s="376"/>
      <c r="ADP218" s="376"/>
      <c r="ADQ218" s="376"/>
      <c r="ADR218" s="376"/>
      <c r="ADS218" s="376"/>
      <c r="ADT218" s="376"/>
      <c r="ADU218" s="376"/>
      <c r="ADV218" s="376"/>
      <c r="ADW218" s="376"/>
      <c r="ADX218" s="376"/>
      <c r="ADY218" s="376"/>
      <c r="ADZ218" s="376"/>
      <c r="AEA218" s="376"/>
      <c r="AEB218" s="376"/>
      <c r="AEC218" s="376"/>
      <c r="AED218" s="376"/>
      <c r="AEE218" s="376"/>
      <c r="AEF218" s="376"/>
      <c r="AEG218" s="376"/>
      <c r="AEH218" s="376"/>
      <c r="AEI218" s="376"/>
      <c r="AEJ218" s="376"/>
      <c r="AEK218" s="376"/>
      <c r="AEL218" s="376"/>
      <c r="AEM218" s="376"/>
      <c r="AEN218" s="376"/>
      <c r="AEO218" s="376"/>
      <c r="AEP218" s="376"/>
      <c r="AEQ218" s="376"/>
      <c r="AER218" s="376"/>
      <c r="AES218" s="376"/>
      <c r="AET218" s="376"/>
      <c r="AEU218" s="376"/>
      <c r="AEV218" s="376"/>
      <c r="AEW218" s="376"/>
      <c r="AEX218" s="376"/>
      <c r="AEY218" s="376"/>
      <c r="AEZ218" s="376"/>
      <c r="AFA218" s="376"/>
      <c r="AFB218" s="376"/>
      <c r="AFC218" s="376"/>
      <c r="AFD218" s="376"/>
      <c r="AFE218" s="376"/>
      <c r="AFF218" s="376"/>
      <c r="AFG218" s="376"/>
      <c r="AFH218" s="376"/>
      <c r="AFI218" s="376"/>
      <c r="AFJ218" s="376"/>
      <c r="AFK218" s="376"/>
      <c r="AFL218" s="376"/>
      <c r="AFM218" s="376"/>
      <c r="AFN218" s="376"/>
      <c r="AFO218" s="376"/>
      <c r="AFP218" s="376"/>
      <c r="AFQ218" s="376"/>
      <c r="AFR218" s="376"/>
      <c r="AFS218" s="376"/>
      <c r="AFT218" s="376"/>
      <c r="AFU218" s="376"/>
      <c r="AFV218" s="376"/>
      <c r="AFW218" s="376"/>
      <c r="AFX218" s="376"/>
      <c r="AFY218" s="376"/>
      <c r="AFZ218" s="376"/>
      <c r="AGA218" s="376"/>
      <c r="AGB218" s="376"/>
      <c r="AGC218" s="376"/>
      <c r="AGD218" s="376"/>
      <c r="AGE218" s="376"/>
      <c r="AGF218" s="376"/>
      <c r="AGG218" s="376"/>
      <c r="AGH218" s="376"/>
      <c r="AGI218" s="376"/>
      <c r="AGJ218" s="376"/>
      <c r="AGK218" s="376"/>
      <c r="AGL218" s="376"/>
      <c r="AGM218" s="376"/>
      <c r="AGN218" s="376"/>
      <c r="AGO218" s="376"/>
      <c r="AGP218" s="376"/>
      <c r="AGQ218" s="376"/>
      <c r="AGR218" s="376"/>
      <c r="AGS218" s="376"/>
      <c r="AGT218" s="376"/>
      <c r="AGU218" s="376"/>
      <c r="AGV218" s="376"/>
      <c r="AGW218" s="376"/>
      <c r="AGX218" s="376"/>
      <c r="AGY218" s="376"/>
      <c r="AGZ218" s="376"/>
      <c r="AHA218" s="376"/>
      <c r="AHB218" s="376"/>
      <c r="AHC218" s="376"/>
      <c r="AHD218" s="376"/>
      <c r="AHE218" s="376"/>
      <c r="AHF218" s="376"/>
      <c r="AHG218" s="376"/>
      <c r="AHH218" s="376"/>
      <c r="AHI218" s="376"/>
      <c r="AHJ218" s="376"/>
      <c r="AHK218" s="376"/>
      <c r="AHL218" s="376"/>
      <c r="AHM218" s="376"/>
      <c r="AHN218" s="376"/>
      <c r="AHO218" s="376"/>
      <c r="AHP218" s="376"/>
      <c r="AHQ218" s="376"/>
      <c r="AHR218" s="376"/>
      <c r="AHS218" s="376"/>
      <c r="AHT218" s="376"/>
      <c r="AHU218" s="376"/>
      <c r="AHV218" s="376"/>
      <c r="AHW218" s="376"/>
      <c r="AHX218" s="376"/>
      <c r="AHY218" s="376"/>
      <c r="AHZ218" s="376"/>
      <c r="AIA218" s="376"/>
      <c r="AIB218" s="376"/>
      <c r="AIC218" s="376"/>
      <c r="AID218" s="376"/>
      <c r="AIE218" s="376"/>
      <c r="AIF218" s="376"/>
      <c r="AIG218" s="376"/>
      <c r="AIH218" s="376"/>
      <c r="AII218" s="376"/>
      <c r="AIJ218" s="376"/>
      <c r="AIK218" s="376"/>
      <c r="AIL218" s="376"/>
      <c r="AIM218" s="376"/>
      <c r="AIN218" s="376"/>
      <c r="AIO218" s="376"/>
      <c r="AIP218" s="376"/>
      <c r="AIQ218" s="376"/>
      <c r="AIR218" s="376"/>
      <c r="AIS218" s="376"/>
      <c r="AIT218" s="376"/>
      <c r="AIU218" s="376"/>
      <c r="AIV218" s="376"/>
      <c r="AIW218" s="376"/>
      <c r="AIX218" s="376"/>
      <c r="AIY218" s="376"/>
      <c r="AIZ218" s="376"/>
      <c r="AJA218" s="376"/>
      <c r="AJB218" s="376"/>
      <c r="AJC218" s="376"/>
      <c r="AJD218" s="376"/>
      <c r="AJE218" s="376"/>
      <c r="AJF218" s="376"/>
      <c r="AJG218" s="376"/>
      <c r="AJH218" s="376"/>
      <c r="AJI218" s="376"/>
      <c r="AJJ218" s="376"/>
      <c r="AJK218" s="376"/>
      <c r="AJL218" s="376"/>
      <c r="AJM218" s="376"/>
      <c r="AJN218" s="376"/>
      <c r="AJO218" s="376"/>
      <c r="AJP218" s="376"/>
      <c r="AJQ218" s="376"/>
      <c r="AJR218" s="376"/>
      <c r="AJS218" s="376"/>
      <c r="AJT218" s="376"/>
      <c r="AJU218" s="376"/>
      <c r="AJV218" s="376"/>
      <c r="AJW218" s="376"/>
      <c r="AJX218" s="376"/>
      <c r="AJY218" s="376"/>
      <c r="AJZ218" s="376"/>
      <c r="AKA218" s="376"/>
      <c r="AKB218" s="376"/>
      <c r="AKC218" s="376"/>
      <c r="AKD218" s="376"/>
      <c r="AKE218" s="376"/>
      <c r="AKF218" s="376"/>
      <c r="AKG218" s="376"/>
      <c r="AKH218" s="376"/>
      <c r="AKI218" s="376"/>
      <c r="AKJ218" s="376"/>
      <c r="AKK218" s="376"/>
      <c r="AKL218" s="376"/>
      <c r="AKM218" s="376"/>
      <c r="AKN218" s="376"/>
      <c r="AKO218" s="376"/>
      <c r="AKP218" s="376"/>
      <c r="AKQ218" s="376"/>
      <c r="AKR218" s="376"/>
      <c r="AKS218" s="376"/>
      <c r="AKT218" s="376"/>
      <c r="AKU218" s="376"/>
      <c r="AKV218" s="376"/>
      <c r="AKW218" s="376"/>
      <c r="AKX218" s="376"/>
      <c r="AKY218" s="376"/>
      <c r="AKZ218" s="376"/>
      <c r="ALA218" s="376"/>
      <c r="ALB218" s="376"/>
      <c r="ALC218" s="376"/>
      <c r="ALD218" s="376"/>
      <c r="ALE218" s="376"/>
      <c r="ALF218" s="376"/>
      <c r="ALG218" s="376"/>
      <c r="ALH218" s="376"/>
      <c r="ALI218" s="376"/>
      <c r="ALJ218" s="376"/>
      <c r="ALK218" s="376"/>
      <c r="ALL218" s="376"/>
      <c r="ALM218" s="376"/>
      <c r="ALN218" s="376"/>
      <c r="ALO218" s="376"/>
      <c r="ALP218" s="376"/>
      <c r="ALQ218" s="376"/>
      <c r="ALR218" s="376"/>
      <c r="ALS218" s="376"/>
      <c r="ALT218" s="376"/>
      <c r="ALU218" s="376"/>
      <c r="ALV218" s="376"/>
      <c r="ALW218" s="376"/>
      <c r="ALX218" s="376"/>
      <c r="ALY218" s="376"/>
      <c r="ALZ218" s="376"/>
      <c r="AMA218" s="376"/>
      <c r="AMB218" s="376"/>
      <c r="AMC218" s="376"/>
      <c r="AMD218" s="376"/>
      <c r="AME218" s="376"/>
      <c r="AMF218" s="376"/>
      <c r="AMG218" s="376"/>
      <c r="AMH218" s="376"/>
      <c r="AMI218" s="376"/>
      <c r="AMJ218" s="376"/>
      <c r="AMK218" s="376"/>
      <c r="AML218" s="376"/>
      <c r="AMM218" s="376"/>
      <c r="AMN218" s="376"/>
      <c r="AMO218" s="376"/>
      <c r="AMP218" s="376"/>
      <c r="AMQ218" s="376"/>
      <c r="AMR218" s="376"/>
      <c r="AMS218" s="376"/>
      <c r="AMT218" s="376"/>
      <c r="AMU218" s="376"/>
      <c r="AMV218" s="376"/>
      <c r="AMW218" s="376"/>
      <c r="AMX218" s="376"/>
      <c r="AMY218" s="376"/>
      <c r="AMZ218" s="376"/>
      <c r="ANA218" s="376"/>
      <c r="ANB218" s="376"/>
      <c r="ANC218" s="376"/>
      <c r="AND218" s="376"/>
      <c r="ANE218" s="376"/>
      <c r="ANF218" s="376"/>
      <c r="ANG218" s="376"/>
      <c r="ANH218" s="376"/>
      <c r="ANI218" s="376"/>
      <c r="ANJ218" s="376"/>
      <c r="ANK218" s="376"/>
      <c r="ANL218" s="376"/>
      <c r="ANM218" s="376"/>
      <c r="ANN218" s="376"/>
      <c r="ANO218" s="376"/>
      <c r="ANP218" s="376"/>
      <c r="ANQ218" s="376"/>
      <c r="ANR218" s="376"/>
      <c r="ANS218" s="376"/>
      <c r="ANT218" s="376"/>
      <c r="ANU218" s="376"/>
      <c r="ANV218" s="376"/>
      <c r="ANW218" s="376"/>
      <c r="ANX218" s="376"/>
      <c r="ANY218" s="376"/>
      <c r="ANZ218" s="376"/>
      <c r="AOA218" s="376"/>
      <c r="AOB218" s="376"/>
      <c r="AOC218" s="376"/>
      <c r="AOD218" s="376"/>
      <c r="AOE218" s="376"/>
      <c r="AOF218" s="376"/>
      <c r="AOG218" s="376"/>
      <c r="AOH218" s="376"/>
      <c r="AOI218" s="376"/>
      <c r="AOJ218" s="376"/>
      <c r="AOK218" s="376"/>
      <c r="AOL218" s="376"/>
      <c r="AOM218" s="376"/>
      <c r="AON218" s="376"/>
      <c r="AOO218" s="376"/>
      <c r="AOP218" s="376"/>
      <c r="AOQ218" s="376"/>
      <c r="AOR218" s="376"/>
      <c r="AOS218" s="376"/>
      <c r="AOT218" s="376"/>
      <c r="AOU218" s="376"/>
      <c r="AOV218" s="376"/>
      <c r="AOW218" s="376"/>
      <c r="AOX218" s="376"/>
      <c r="AOY218" s="376"/>
      <c r="AOZ218" s="376"/>
      <c r="APA218" s="376"/>
      <c r="APB218" s="376"/>
      <c r="APC218" s="376"/>
      <c r="APD218" s="376"/>
      <c r="APE218" s="376"/>
      <c r="APF218" s="376"/>
      <c r="APG218" s="376"/>
      <c r="APH218" s="376"/>
      <c r="API218" s="376"/>
      <c r="APJ218" s="376"/>
      <c r="APK218" s="376"/>
      <c r="APL218" s="376"/>
      <c r="APM218" s="376"/>
      <c r="APN218" s="376"/>
      <c r="APO218" s="376"/>
      <c r="APP218" s="376"/>
      <c r="APQ218" s="376"/>
      <c r="APR218" s="376"/>
      <c r="APS218" s="376"/>
      <c r="APT218" s="376"/>
      <c r="APU218" s="376"/>
      <c r="APV218" s="376"/>
      <c r="APW218" s="376"/>
      <c r="APX218" s="376"/>
      <c r="APY218" s="376"/>
      <c r="APZ218" s="376"/>
      <c r="AQA218" s="376"/>
      <c r="AQB218" s="376"/>
      <c r="AQC218" s="376"/>
      <c r="AQD218" s="376"/>
      <c r="AQE218" s="376"/>
      <c r="AQF218" s="376"/>
      <c r="AQG218" s="376"/>
      <c r="AQH218" s="376"/>
      <c r="AQI218" s="376"/>
      <c r="AQJ218" s="376"/>
      <c r="AQK218" s="376"/>
      <c r="AQL218" s="376"/>
      <c r="AQM218" s="376"/>
      <c r="AQN218" s="376"/>
      <c r="AQO218" s="376"/>
      <c r="AQP218" s="376"/>
      <c r="AQQ218" s="376"/>
      <c r="AQR218" s="376"/>
      <c r="AQS218" s="376"/>
      <c r="AQT218" s="376"/>
      <c r="AQU218" s="376"/>
      <c r="AQV218" s="376"/>
      <c r="AQW218" s="376"/>
      <c r="AQX218" s="376"/>
      <c r="AQY218" s="376"/>
      <c r="AQZ218" s="376"/>
      <c r="ARA218" s="376"/>
      <c r="ARB218" s="376"/>
      <c r="ARC218" s="376"/>
      <c r="ARD218" s="376"/>
      <c r="ARE218" s="376"/>
      <c r="ARF218" s="376"/>
      <c r="ARG218" s="376"/>
      <c r="ARH218" s="376"/>
      <c r="ARI218" s="376"/>
      <c r="ARJ218" s="376"/>
      <c r="ARK218" s="376"/>
      <c r="ARL218" s="376"/>
      <c r="ARM218" s="376"/>
      <c r="ARN218" s="376"/>
      <c r="ARO218" s="376"/>
      <c r="ARP218" s="376"/>
      <c r="ARQ218" s="376"/>
      <c r="ARR218" s="376"/>
      <c r="ARS218" s="376"/>
      <c r="ART218" s="376"/>
      <c r="ARU218" s="376"/>
      <c r="ARV218" s="376"/>
      <c r="ARW218" s="376"/>
      <c r="ARX218" s="376"/>
      <c r="ARY218" s="376"/>
      <c r="ARZ218" s="376"/>
      <c r="ASA218" s="376"/>
      <c r="ASB218" s="376"/>
      <c r="ASC218" s="376"/>
      <c r="ASD218" s="376"/>
      <c r="ASE218" s="376"/>
      <c r="ASF218" s="376"/>
      <c r="ASG218" s="376"/>
      <c r="ASH218" s="376"/>
      <c r="ASI218" s="376"/>
      <c r="ASJ218" s="376"/>
      <c r="ASK218" s="376"/>
      <c r="ASL218" s="376"/>
      <c r="ASM218" s="376"/>
      <c r="ASN218" s="376"/>
      <c r="ASO218" s="376"/>
      <c r="ASP218" s="376"/>
      <c r="ASQ218" s="376"/>
      <c r="ASR218" s="376"/>
      <c r="ASS218" s="376"/>
      <c r="AST218" s="376"/>
      <c r="ASU218" s="376"/>
      <c r="ASV218" s="376"/>
      <c r="ASW218" s="376"/>
      <c r="ASX218" s="376"/>
      <c r="ASY218" s="376"/>
      <c r="ASZ218" s="376"/>
      <c r="ATA218" s="376"/>
      <c r="ATB218" s="376"/>
      <c r="ATC218" s="376"/>
      <c r="ATD218" s="376"/>
      <c r="ATE218" s="376"/>
      <c r="ATF218" s="376"/>
      <c r="ATG218" s="376"/>
      <c r="ATH218" s="376"/>
      <c r="ATI218" s="376"/>
      <c r="ATJ218" s="376"/>
      <c r="ATK218" s="376"/>
      <c r="ATL218" s="376"/>
      <c r="ATM218" s="376"/>
      <c r="ATN218" s="376"/>
      <c r="ATO218" s="376"/>
      <c r="ATP218" s="376"/>
      <c r="ATQ218" s="376"/>
      <c r="ATR218" s="376"/>
      <c r="ATS218" s="376"/>
      <c r="ATT218" s="376"/>
      <c r="ATU218" s="376"/>
      <c r="ATV218" s="376"/>
      <c r="ATW218" s="376"/>
      <c r="ATX218" s="376"/>
      <c r="ATY218" s="376"/>
      <c r="ATZ218" s="376"/>
      <c r="AUA218" s="376"/>
      <c r="AUB218" s="376"/>
      <c r="AUC218" s="376"/>
      <c r="AUD218" s="376"/>
      <c r="AUE218" s="376"/>
      <c r="AUF218" s="376"/>
      <c r="AUG218" s="376"/>
      <c r="AUH218" s="376"/>
      <c r="AUI218" s="376"/>
      <c r="AUJ218" s="376"/>
      <c r="AUK218" s="376"/>
      <c r="AUL218" s="376"/>
      <c r="AUM218" s="376"/>
      <c r="AUN218" s="376"/>
      <c r="AUO218" s="376"/>
      <c r="AUP218" s="376"/>
      <c r="AUQ218" s="376"/>
      <c r="AUR218" s="376"/>
      <c r="AUS218" s="376"/>
      <c r="AUT218" s="376"/>
      <c r="AUU218" s="376"/>
      <c r="AUV218" s="376"/>
      <c r="AUW218" s="376"/>
      <c r="AUX218" s="376"/>
      <c r="AUY218" s="376"/>
      <c r="AUZ218" s="376"/>
      <c r="AVA218" s="376"/>
      <c r="AVB218" s="376"/>
      <c r="AVC218" s="376"/>
      <c r="AVD218" s="376"/>
      <c r="AVE218" s="376"/>
      <c r="AVF218" s="376"/>
      <c r="AVG218" s="376"/>
      <c r="AVH218" s="376"/>
      <c r="AVI218" s="376"/>
      <c r="AVJ218" s="376"/>
      <c r="AVK218" s="376"/>
      <c r="AVL218" s="376"/>
      <c r="AVM218" s="376"/>
      <c r="AVN218" s="376"/>
      <c r="AVO218" s="376"/>
      <c r="AVP218" s="376"/>
      <c r="AVQ218" s="376"/>
      <c r="AVR218" s="376"/>
      <c r="AVS218" s="376"/>
      <c r="AVT218" s="376"/>
      <c r="AVU218" s="376"/>
      <c r="AVV218" s="376"/>
      <c r="AVW218" s="376"/>
      <c r="AVX218" s="376"/>
      <c r="AVY218" s="376"/>
      <c r="AVZ218" s="376"/>
      <c r="AWA218" s="376"/>
      <c r="AWB218" s="376"/>
      <c r="AWC218" s="376"/>
      <c r="AWD218" s="376"/>
      <c r="AWE218" s="376"/>
      <c r="AWF218" s="376"/>
      <c r="AWG218" s="376"/>
      <c r="AWH218" s="376"/>
      <c r="AWI218" s="376"/>
      <c r="AWJ218" s="376"/>
      <c r="AWK218" s="376"/>
      <c r="AWL218" s="376"/>
      <c r="AWM218" s="376"/>
      <c r="AWN218" s="376"/>
      <c r="AWO218" s="376"/>
      <c r="AWP218" s="376"/>
      <c r="AWQ218" s="376"/>
      <c r="AWR218" s="376"/>
      <c r="AWS218" s="376"/>
      <c r="AWT218" s="376"/>
      <c r="AWU218" s="376"/>
      <c r="AWV218" s="376"/>
      <c r="AWW218" s="376"/>
      <c r="AWX218" s="376"/>
      <c r="AWY218" s="376"/>
      <c r="AWZ218" s="376"/>
      <c r="AXA218" s="376"/>
      <c r="AXB218" s="376"/>
      <c r="AXC218" s="376"/>
      <c r="AXD218" s="376"/>
      <c r="AXE218" s="376"/>
      <c r="AXF218" s="376"/>
      <c r="AXG218" s="376"/>
      <c r="AXH218" s="376"/>
      <c r="AXI218" s="376"/>
      <c r="AXJ218" s="376"/>
      <c r="AXK218" s="376"/>
      <c r="AXL218" s="376"/>
      <c r="AXM218" s="376"/>
      <c r="AXN218" s="376"/>
      <c r="AXO218" s="376"/>
      <c r="AXP218" s="376"/>
      <c r="AXQ218" s="376"/>
      <c r="AXR218" s="376"/>
      <c r="AXS218" s="376"/>
      <c r="AXT218" s="376"/>
      <c r="AXU218" s="376"/>
      <c r="AXV218" s="376"/>
      <c r="AXW218" s="376"/>
      <c r="AXX218" s="376"/>
      <c r="AXY218" s="376"/>
      <c r="AXZ218" s="376"/>
      <c r="AYA218" s="376"/>
      <c r="AYB218" s="376"/>
      <c r="AYC218" s="376"/>
      <c r="AYD218" s="376"/>
      <c r="AYE218" s="376"/>
      <c r="AYF218" s="376"/>
      <c r="AYG218" s="376"/>
      <c r="AYH218" s="376"/>
      <c r="AYI218" s="376"/>
      <c r="AYJ218" s="376"/>
      <c r="AYK218" s="376"/>
      <c r="AYL218" s="376"/>
      <c r="AYM218" s="376"/>
      <c r="AYN218" s="376"/>
      <c r="AYO218" s="376"/>
      <c r="AYP218" s="376"/>
      <c r="AYQ218" s="376"/>
      <c r="AYR218" s="376"/>
      <c r="AYS218" s="376"/>
      <c r="AYT218" s="376"/>
      <c r="AYU218" s="376"/>
      <c r="AYV218" s="376"/>
      <c r="AYW218" s="376"/>
      <c r="AYX218" s="376"/>
      <c r="AYY218" s="376"/>
      <c r="AYZ218" s="376"/>
      <c r="AZA218" s="376"/>
      <c r="AZB218" s="376"/>
      <c r="AZC218" s="376"/>
      <c r="AZD218" s="376"/>
      <c r="AZE218" s="376"/>
      <c r="AZF218" s="376"/>
      <c r="AZG218" s="376"/>
      <c r="AZH218" s="376"/>
      <c r="AZI218" s="376"/>
      <c r="AZJ218" s="376"/>
      <c r="AZK218" s="376"/>
      <c r="AZL218" s="376"/>
      <c r="AZM218" s="376"/>
      <c r="AZN218" s="376"/>
      <c r="AZO218" s="376"/>
      <c r="AZP218" s="376"/>
      <c r="AZQ218" s="376"/>
      <c r="AZR218" s="376"/>
      <c r="AZS218" s="376"/>
      <c r="AZT218" s="376"/>
      <c r="AZU218" s="376"/>
      <c r="AZV218" s="376"/>
      <c r="AZW218" s="376"/>
      <c r="AZX218" s="376"/>
      <c r="AZY218" s="376"/>
      <c r="AZZ218" s="376"/>
      <c r="BAA218" s="376"/>
      <c r="BAB218" s="376"/>
      <c r="BAC218" s="376"/>
      <c r="BAD218" s="376"/>
      <c r="BAE218" s="376"/>
      <c r="BAF218" s="376"/>
      <c r="BAG218" s="376"/>
      <c r="BAH218" s="376"/>
      <c r="BAI218" s="376"/>
      <c r="BAJ218" s="376"/>
      <c r="BAK218" s="376"/>
      <c r="BAL218" s="376"/>
      <c r="BAM218" s="376"/>
      <c r="BAN218" s="376"/>
      <c r="BAO218" s="376"/>
      <c r="BAP218" s="376"/>
      <c r="BAQ218" s="376"/>
      <c r="BAR218" s="376"/>
      <c r="BAS218" s="376"/>
      <c r="BAT218" s="376"/>
      <c r="BAU218" s="376"/>
      <c r="BAV218" s="376"/>
      <c r="BAW218" s="376"/>
      <c r="BAX218" s="376"/>
      <c r="BAY218" s="376"/>
      <c r="BAZ218" s="376"/>
      <c r="BBA218" s="376"/>
      <c r="BBB218" s="376"/>
      <c r="BBC218" s="376"/>
      <c r="BBD218" s="376"/>
      <c r="BBE218" s="376"/>
      <c r="BBF218" s="376"/>
      <c r="BBG218" s="376"/>
      <c r="BBH218" s="376"/>
      <c r="BBI218" s="376"/>
      <c r="BBJ218" s="376"/>
      <c r="BBK218" s="376"/>
      <c r="BBL218" s="376"/>
      <c r="BBM218" s="376"/>
      <c r="BBN218" s="376"/>
      <c r="BBO218" s="376"/>
      <c r="BBP218" s="376"/>
      <c r="BBQ218" s="376"/>
      <c r="BBR218" s="376"/>
      <c r="BBS218" s="376"/>
      <c r="BBT218" s="376"/>
      <c r="BBU218" s="376"/>
      <c r="BBV218" s="376"/>
      <c r="BBW218" s="376"/>
      <c r="BBX218" s="376"/>
      <c r="BBY218" s="376"/>
      <c r="BBZ218" s="376"/>
      <c r="BCA218" s="376"/>
      <c r="BCB218" s="376"/>
      <c r="BCC218" s="376"/>
      <c r="BCD218" s="376"/>
      <c r="BCE218" s="376"/>
      <c r="BCF218" s="376"/>
      <c r="BCG218" s="376"/>
      <c r="BCH218" s="376"/>
      <c r="BCI218" s="376"/>
      <c r="BCJ218" s="376"/>
      <c r="BCK218" s="376"/>
      <c r="BCL218" s="376"/>
      <c r="BCM218" s="376"/>
      <c r="BCN218" s="376"/>
      <c r="BCO218" s="376"/>
      <c r="BCP218" s="376"/>
      <c r="BCQ218" s="376"/>
      <c r="BCR218" s="376"/>
      <c r="BCS218" s="376"/>
      <c r="BCT218" s="376"/>
      <c r="BCU218" s="376"/>
      <c r="BCV218" s="376"/>
      <c r="BCW218" s="376"/>
      <c r="BCX218" s="376"/>
      <c r="BCY218" s="376"/>
      <c r="BCZ218" s="376"/>
      <c r="BDA218" s="376"/>
      <c r="BDB218" s="376"/>
      <c r="BDC218" s="376"/>
      <c r="BDD218" s="376"/>
      <c r="BDE218" s="376"/>
      <c r="BDF218" s="376"/>
      <c r="BDG218" s="376"/>
      <c r="BDH218" s="376"/>
      <c r="BDI218" s="376"/>
      <c r="BDJ218" s="376"/>
      <c r="BDK218" s="376"/>
      <c r="BDL218" s="376"/>
      <c r="BDM218" s="376"/>
      <c r="BDN218" s="376"/>
      <c r="BDO218" s="376"/>
      <c r="BDP218" s="376"/>
      <c r="BDQ218" s="376"/>
      <c r="BDR218" s="376"/>
      <c r="BDS218" s="376"/>
      <c r="BDT218" s="376"/>
      <c r="BDU218" s="376"/>
      <c r="BDV218" s="376"/>
      <c r="BDW218" s="376"/>
      <c r="BDX218" s="376"/>
      <c r="BDY218" s="376"/>
      <c r="BDZ218" s="376"/>
      <c r="BEA218" s="376"/>
      <c r="BEB218" s="376"/>
      <c r="BEC218" s="376"/>
      <c r="BED218" s="376"/>
      <c r="BEE218" s="376"/>
      <c r="BEF218" s="376"/>
      <c r="BEG218" s="376"/>
      <c r="BEH218" s="376"/>
      <c r="BEI218" s="376"/>
      <c r="BEJ218" s="376"/>
      <c r="BEK218" s="376"/>
      <c r="BEL218" s="376"/>
      <c r="BEM218" s="376"/>
      <c r="BEN218" s="376"/>
      <c r="BEO218" s="376"/>
      <c r="BEP218" s="376"/>
      <c r="BEQ218" s="376"/>
      <c r="BER218" s="376"/>
      <c r="BES218" s="376"/>
      <c r="BET218" s="376"/>
      <c r="BEU218" s="376"/>
      <c r="BEV218" s="376"/>
      <c r="BEW218" s="376"/>
      <c r="BEX218" s="376"/>
      <c r="BEY218" s="376"/>
      <c r="BEZ218" s="376"/>
      <c r="BFA218" s="376"/>
      <c r="BFB218" s="376"/>
      <c r="BFC218" s="376"/>
      <c r="BFD218" s="376"/>
      <c r="BFE218" s="376"/>
      <c r="BFF218" s="376"/>
      <c r="BFG218" s="376"/>
      <c r="BFH218" s="376"/>
      <c r="BFI218" s="376"/>
      <c r="BFJ218" s="376"/>
      <c r="BFK218" s="376"/>
      <c r="BFL218" s="376"/>
      <c r="BFM218" s="376"/>
      <c r="BFN218" s="376"/>
      <c r="BFO218" s="376"/>
      <c r="BFP218" s="376"/>
      <c r="BFQ218" s="376"/>
      <c r="BFR218" s="376"/>
      <c r="BFS218" s="376"/>
      <c r="BFT218" s="376"/>
      <c r="BFU218" s="376"/>
      <c r="BFV218" s="376"/>
      <c r="BFW218" s="376"/>
      <c r="BFX218" s="376"/>
      <c r="BFY218" s="376"/>
      <c r="BFZ218" s="376"/>
      <c r="BGA218" s="376"/>
      <c r="BGB218" s="376"/>
      <c r="BGC218" s="376"/>
      <c r="BGD218" s="376"/>
      <c r="BGE218" s="376"/>
      <c r="BGF218" s="376"/>
      <c r="BGG218" s="376"/>
      <c r="BGH218" s="376"/>
      <c r="BGI218" s="376"/>
      <c r="BGJ218" s="376"/>
      <c r="BGK218" s="376"/>
      <c r="BGL218" s="376"/>
      <c r="BGM218" s="376"/>
      <c r="BGN218" s="376"/>
      <c r="BGO218" s="376"/>
      <c r="BGP218" s="376"/>
      <c r="BGQ218" s="376"/>
      <c r="BGR218" s="376"/>
      <c r="BGS218" s="376"/>
      <c r="BGT218" s="376"/>
      <c r="BGU218" s="376"/>
      <c r="BGV218" s="376"/>
      <c r="BGW218" s="376"/>
      <c r="BGX218" s="376"/>
      <c r="BGY218" s="376"/>
      <c r="BGZ218" s="376"/>
      <c r="BHA218" s="376"/>
      <c r="BHB218" s="376"/>
      <c r="BHC218" s="376"/>
      <c r="BHD218" s="376"/>
      <c r="BHE218" s="376"/>
      <c r="BHF218" s="376"/>
      <c r="BHG218" s="376"/>
      <c r="BHH218" s="376"/>
      <c r="BHI218" s="376"/>
      <c r="BHJ218" s="376"/>
      <c r="BHK218" s="376"/>
      <c r="BHL218" s="376"/>
      <c r="BHM218" s="376"/>
      <c r="BHN218" s="376"/>
      <c r="BHO218" s="376"/>
      <c r="BHP218" s="376"/>
      <c r="BHQ218" s="376"/>
      <c r="BHR218" s="376"/>
      <c r="BHS218" s="376"/>
      <c r="BHT218" s="376"/>
      <c r="BHU218" s="376"/>
      <c r="BHV218" s="376"/>
      <c r="BHW218" s="376"/>
      <c r="BHX218" s="376"/>
      <c r="BHY218" s="376"/>
      <c r="BHZ218" s="376"/>
      <c r="BIA218" s="376"/>
      <c r="BIB218" s="376"/>
      <c r="BIC218" s="376"/>
      <c r="BID218" s="376"/>
      <c r="BIE218" s="376"/>
      <c r="BIF218" s="376"/>
      <c r="BIG218" s="376"/>
      <c r="BIH218" s="376"/>
      <c r="BII218" s="376"/>
      <c r="BIJ218" s="376"/>
      <c r="BIK218" s="376"/>
      <c r="BIL218" s="376"/>
      <c r="BIM218" s="376"/>
      <c r="BIN218" s="376"/>
      <c r="BIO218" s="376"/>
      <c r="BIP218" s="376"/>
      <c r="BIQ218" s="376"/>
      <c r="BIR218" s="376"/>
      <c r="BIS218" s="376"/>
      <c r="BIT218" s="376"/>
      <c r="BIU218" s="376"/>
      <c r="BIV218" s="376"/>
      <c r="BIW218" s="376"/>
      <c r="BIX218" s="376"/>
      <c r="BIY218" s="376"/>
      <c r="BIZ218" s="376"/>
      <c r="BJA218" s="376"/>
      <c r="BJB218" s="376"/>
      <c r="BJC218" s="376"/>
      <c r="BJD218" s="376"/>
      <c r="BJE218" s="376"/>
      <c r="BJF218" s="376"/>
      <c r="BJG218" s="376"/>
      <c r="BJH218" s="376"/>
      <c r="BJI218" s="376"/>
      <c r="BJJ218" s="376"/>
      <c r="BJK218" s="376"/>
      <c r="BJL218" s="376"/>
      <c r="BJM218" s="376"/>
      <c r="BJN218" s="376"/>
      <c r="BJO218" s="376"/>
      <c r="BJP218" s="376"/>
      <c r="BJQ218" s="376"/>
      <c r="BJR218" s="376"/>
      <c r="BJS218" s="376"/>
      <c r="BJT218" s="376"/>
      <c r="BJU218" s="376"/>
      <c r="BJV218" s="376"/>
      <c r="BJW218" s="376"/>
      <c r="BJX218" s="376"/>
      <c r="BJY218" s="376"/>
      <c r="BJZ218" s="376"/>
      <c r="BKA218" s="376"/>
      <c r="BKB218" s="376"/>
      <c r="BKC218" s="376"/>
      <c r="BKD218" s="376"/>
      <c r="BKE218" s="376"/>
      <c r="BKF218" s="376"/>
      <c r="BKG218" s="376"/>
      <c r="BKH218" s="376"/>
      <c r="BKI218" s="376"/>
      <c r="BKJ218" s="376"/>
      <c r="BKK218" s="376"/>
      <c r="BKL218" s="376"/>
      <c r="BKM218" s="376"/>
      <c r="BKN218" s="376"/>
      <c r="BKO218" s="376"/>
      <c r="BKP218" s="376"/>
      <c r="BKQ218" s="376"/>
      <c r="BKR218" s="376"/>
      <c r="BKS218" s="376"/>
      <c r="BKT218" s="376"/>
      <c r="BKU218" s="376"/>
      <c r="BKV218" s="376"/>
      <c r="BKW218" s="376"/>
      <c r="BKX218" s="376"/>
      <c r="BKY218" s="376"/>
      <c r="BKZ218" s="376"/>
      <c r="BLA218" s="376"/>
      <c r="BLB218" s="376"/>
      <c r="BLC218" s="376"/>
      <c r="BLD218" s="376"/>
      <c r="BLE218" s="376"/>
      <c r="BLF218" s="376"/>
      <c r="BLG218" s="376"/>
      <c r="BLH218" s="376"/>
      <c r="BLI218" s="376"/>
      <c r="BLJ218" s="376"/>
      <c r="BLK218" s="376"/>
      <c r="BLL218" s="376"/>
      <c r="BLM218" s="376"/>
      <c r="BLN218" s="376"/>
      <c r="BLO218" s="376"/>
      <c r="BLP218" s="376"/>
      <c r="BLQ218" s="376"/>
      <c r="BLR218" s="376"/>
      <c r="BLS218" s="376"/>
      <c r="BLT218" s="376"/>
      <c r="BLU218" s="376"/>
      <c r="BLV218" s="376"/>
      <c r="BLW218" s="376"/>
      <c r="BLX218" s="376"/>
      <c r="BLY218" s="376"/>
      <c r="BLZ218" s="376"/>
      <c r="BMA218" s="376"/>
      <c r="BMB218" s="376"/>
      <c r="BMC218" s="376"/>
      <c r="BMD218" s="376"/>
      <c r="BME218" s="376"/>
      <c r="BMF218" s="376"/>
      <c r="BMG218" s="376"/>
      <c r="BMH218" s="376"/>
      <c r="BMI218" s="376"/>
      <c r="BMJ218" s="376"/>
      <c r="BMK218" s="376"/>
      <c r="BML218" s="376"/>
      <c r="BMM218" s="376"/>
      <c r="BMN218" s="376"/>
      <c r="BMO218" s="376"/>
      <c r="BMP218" s="376"/>
      <c r="BMQ218" s="376"/>
      <c r="BMR218" s="376"/>
      <c r="BMS218" s="376"/>
      <c r="BMT218" s="376"/>
      <c r="BMU218" s="376"/>
      <c r="BMV218" s="376"/>
      <c r="BMW218" s="376"/>
      <c r="BMX218" s="376"/>
      <c r="BMY218" s="376"/>
      <c r="BMZ218" s="376"/>
      <c r="BNA218" s="376"/>
      <c r="BNB218" s="376"/>
      <c r="BNC218" s="376"/>
      <c r="BND218" s="376"/>
      <c r="BNE218" s="376"/>
      <c r="BNF218" s="376"/>
      <c r="BNG218" s="376"/>
      <c r="BNH218" s="376"/>
      <c r="BNI218" s="376"/>
      <c r="BNJ218" s="376"/>
      <c r="BNK218" s="376"/>
      <c r="BNL218" s="376"/>
      <c r="BNM218" s="376"/>
      <c r="BNN218" s="376"/>
      <c r="BNO218" s="376"/>
      <c r="BNP218" s="376"/>
      <c r="BNQ218" s="376"/>
      <c r="BNR218" s="376"/>
      <c r="BNS218" s="376"/>
      <c r="BNT218" s="376"/>
      <c r="BNU218" s="376"/>
      <c r="BNV218" s="376"/>
      <c r="BNW218" s="376"/>
      <c r="BNX218" s="376"/>
      <c r="BNY218" s="376"/>
      <c r="BNZ218" s="376"/>
      <c r="BOA218" s="376"/>
      <c r="BOB218" s="376"/>
      <c r="BOC218" s="376"/>
      <c r="BOD218" s="376"/>
      <c r="BOE218" s="376"/>
      <c r="BOF218" s="376"/>
      <c r="BOG218" s="376"/>
      <c r="BOH218" s="376"/>
      <c r="BOI218" s="376"/>
      <c r="BOJ218" s="376"/>
      <c r="BOK218" s="376"/>
      <c r="BOL218" s="376"/>
      <c r="BOM218" s="376"/>
      <c r="BON218" s="376"/>
      <c r="BOO218" s="376"/>
      <c r="BOP218" s="376"/>
      <c r="BOQ218" s="376"/>
      <c r="BOR218" s="376"/>
      <c r="BOS218" s="376"/>
      <c r="BOT218" s="376"/>
      <c r="BOU218" s="376"/>
      <c r="BOV218" s="376"/>
      <c r="BOW218" s="376"/>
      <c r="BOX218" s="376"/>
      <c r="BOY218" s="376"/>
      <c r="BOZ218" s="376"/>
      <c r="BPA218" s="376"/>
      <c r="BPB218" s="376"/>
      <c r="BPC218" s="376"/>
      <c r="BPD218" s="376"/>
      <c r="BPE218" s="376"/>
      <c r="BPF218" s="376"/>
      <c r="BPG218" s="376"/>
      <c r="BPH218" s="376"/>
      <c r="BPI218" s="376"/>
      <c r="BPJ218" s="376"/>
      <c r="BPK218" s="376"/>
      <c r="BPL218" s="376"/>
      <c r="BPM218" s="376"/>
      <c r="BPN218" s="376"/>
      <c r="BPO218" s="376"/>
      <c r="BPP218" s="376"/>
      <c r="BPQ218" s="376"/>
      <c r="BPR218" s="376"/>
      <c r="BPS218" s="376"/>
      <c r="BPT218" s="376"/>
      <c r="BPU218" s="376"/>
      <c r="BPV218" s="376"/>
      <c r="BPW218" s="376"/>
      <c r="BPX218" s="376"/>
      <c r="BPY218" s="376"/>
      <c r="BPZ218" s="376"/>
      <c r="BQA218" s="376"/>
      <c r="BQB218" s="376"/>
      <c r="BQC218" s="376"/>
      <c r="BQD218" s="376"/>
      <c r="BQE218" s="376"/>
      <c r="BQF218" s="376"/>
      <c r="BQG218" s="376"/>
      <c r="BQH218" s="376"/>
      <c r="BQI218" s="376"/>
      <c r="BQJ218" s="376"/>
      <c r="BQK218" s="376"/>
      <c r="BQL218" s="376"/>
      <c r="BQM218" s="376"/>
      <c r="BQN218" s="376"/>
      <c r="BQO218" s="376"/>
      <c r="BQP218" s="376"/>
      <c r="BQQ218" s="376"/>
      <c r="BQR218" s="376"/>
      <c r="BQS218" s="376"/>
      <c r="BQT218" s="376"/>
      <c r="BQU218" s="376"/>
      <c r="BQV218" s="376"/>
      <c r="BQW218" s="376"/>
      <c r="BQX218" s="376"/>
      <c r="BQY218" s="376"/>
      <c r="BQZ218" s="376"/>
      <c r="BRA218" s="376"/>
      <c r="BRB218" s="376"/>
      <c r="BRC218" s="376"/>
      <c r="BRD218" s="376"/>
      <c r="BRE218" s="376"/>
      <c r="BRF218" s="376"/>
      <c r="BRG218" s="376"/>
      <c r="BRH218" s="376"/>
      <c r="BRI218" s="376"/>
      <c r="BRJ218" s="376"/>
      <c r="BRK218" s="376"/>
      <c r="BRL218" s="376"/>
      <c r="BRM218" s="376"/>
      <c r="BRN218" s="376"/>
      <c r="BRO218" s="376"/>
      <c r="BRP218" s="376"/>
      <c r="BRQ218" s="376"/>
      <c r="BRR218" s="376"/>
      <c r="BRS218" s="376"/>
      <c r="BRT218" s="376"/>
      <c r="BRU218" s="376"/>
      <c r="BRV218" s="376"/>
      <c r="BRW218" s="376"/>
      <c r="BRX218" s="376"/>
      <c r="BRY218" s="376"/>
      <c r="BRZ218" s="376"/>
      <c r="BSA218" s="376"/>
      <c r="BSB218" s="376"/>
      <c r="BSC218" s="376"/>
      <c r="BSD218" s="376"/>
      <c r="BSE218" s="376"/>
      <c r="BSF218" s="376"/>
      <c r="BSG218" s="376"/>
      <c r="BSH218" s="376"/>
      <c r="BSI218" s="376"/>
      <c r="BSJ218" s="376"/>
      <c r="BSK218" s="376"/>
      <c r="BSL218" s="376"/>
      <c r="BSM218" s="376"/>
      <c r="BSN218" s="376"/>
      <c r="BSO218" s="376"/>
      <c r="BSP218" s="376"/>
      <c r="BSQ218" s="376"/>
      <c r="BSR218" s="376"/>
      <c r="BSS218" s="376"/>
      <c r="BST218" s="376"/>
      <c r="BSU218" s="376"/>
      <c r="BSV218" s="376"/>
      <c r="BSW218" s="376"/>
      <c r="BSX218" s="376"/>
      <c r="BSY218" s="376"/>
      <c r="BSZ218" s="376"/>
      <c r="BTA218" s="376"/>
      <c r="BTB218" s="376"/>
      <c r="BTC218" s="376"/>
      <c r="BTD218" s="376"/>
      <c r="BTE218" s="376"/>
      <c r="BTF218" s="376"/>
      <c r="BTG218" s="376"/>
      <c r="BTH218" s="376"/>
      <c r="BTI218" s="376"/>
      <c r="BTJ218" s="376"/>
      <c r="BTK218" s="376"/>
      <c r="BTL218" s="376"/>
      <c r="BTM218" s="376"/>
      <c r="BTN218" s="376"/>
      <c r="BTO218" s="376"/>
      <c r="BTP218" s="376"/>
      <c r="BTQ218" s="376"/>
      <c r="BTR218" s="376"/>
      <c r="BTS218" s="376"/>
      <c r="BTT218" s="376"/>
      <c r="BTU218" s="376"/>
      <c r="BTV218" s="376"/>
      <c r="BTW218" s="376"/>
      <c r="BTX218" s="376"/>
      <c r="BTY218" s="376"/>
      <c r="BTZ218" s="376"/>
      <c r="BUA218" s="376"/>
      <c r="BUB218" s="376"/>
      <c r="BUC218" s="376"/>
      <c r="BUD218" s="376"/>
      <c r="BUE218" s="376"/>
      <c r="BUF218" s="376"/>
      <c r="BUG218" s="376"/>
      <c r="BUH218" s="376"/>
      <c r="BUI218" s="376"/>
      <c r="BUJ218" s="376"/>
      <c r="BUK218" s="376"/>
      <c r="BUL218" s="376"/>
      <c r="BUM218" s="376"/>
      <c r="BUN218" s="376"/>
      <c r="BUO218" s="376"/>
      <c r="BUP218" s="376"/>
      <c r="BUQ218" s="376"/>
      <c r="BUR218" s="376"/>
      <c r="BUS218" s="376"/>
      <c r="BUT218" s="376"/>
      <c r="BUU218" s="376"/>
      <c r="BUV218" s="376"/>
      <c r="BUW218" s="376"/>
      <c r="BUX218" s="376"/>
      <c r="BUY218" s="376"/>
      <c r="BUZ218" s="376"/>
      <c r="BVA218" s="376"/>
      <c r="BVB218" s="376"/>
      <c r="BVC218" s="376"/>
      <c r="BVD218" s="376"/>
      <c r="BVE218" s="376"/>
      <c r="BVF218" s="376"/>
      <c r="BVG218" s="376"/>
      <c r="BVH218" s="376"/>
      <c r="BVI218" s="376"/>
      <c r="BVJ218" s="376"/>
      <c r="BVK218" s="376"/>
      <c r="BVL218" s="376"/>
      <c r="BVM218" s="376"/>
      <c r="BVN218" s="376"/>
      <c r="BVO218" s="376"/>
      <c r="BVP218" s="376"/>
      <c r="BVQ218" s="376"/>
      <c r="BVR218" s="376"/>
      <c r="BVS218" s="376"/>
      <c r="BVT218" s="376"/>
      <c r="BVU218" s="376"/>
      <c r="BVV218" s="376"/>
      <c r="BVW218" s="376"/>
      <c r="BVX218" s="376"/>
      <c r="BVY218" s="376"/>
      <c r="BVZ218" s="376"/>
      <c r="BWA218" s="376"/>
      <c r="BWB218" s="376"/>
      <c r="BWC218" s="376"/>
      <c r="BWD218" s="376"/>
      <c r="BWE218" s="376"/>
      <c r="BWF218" s="376"/>
      <c r="BWG218" s="376"/>
      <c r="BWH218" s="376"/>
      <c r="BWI218" s="376"/>
      <c r="BWJ218" s="376"/>
      <c r="BWK218" s="376"/>
      <c r="BWL218" s="376"/>
      <c r="BWM218" s="376"/>
      <c r="BWN218" s="376"/>
      <c r="BWO218" s="376"/>
      <c r="BWP218" s="376"/>
      <c r="BWQ218" s="376"/>
      <c r="BWR218" s="376"/>
      <c r="BWS218" s="376"/>
      <c r="BWT218" s="376"/>
      <c r="BWU218" s="376"/>
      <c r="BWV218" s="376"/>
      <c r="BWW218" s="376"/>
      <c r="BWX218" s="376"/>
      <c r="BWY218" s="376"/>
      <c r="BWZ218" s="376"/>
      <c r="BXA218" s="376"/>
      <c r="BXB218" s="376"/>
      <c r="BXC218" s="376"/>
      <c r="BXD218" s="376"/>
      <c r="BXE218" s="376"/>
      <c r="BXF218" s="376"/>
      <c r="BXG218" s="376"/>
      <c r="BXH218" s="376"/>
      <c r="BXI218" s="376"/>
      <c r="BXJ218" s="376"/>
      <c r="BXK218" s="376"/>
      <c r="BXL218" s="376"/>
      <c r="BXM218" s="376"/>
      <c r="BXN218" s="376"/>
      <c r="BXO218" s="376"/>
      <c r="BXP218" s="376"/>
      <c r="BXQ218" s="376"/>
      <c r="BXR218" s="376"/>
      <c r="BXS218" s="376"/>
      <c r="BXT218" s="376"/>
      <c r="BXU218" s="376"/>
      <c r="BXV218" s="376"/>
      <c r="BXW218" s="376"/>
      <c r="BXX218" s="376"/>
      <c r="BXY218" s="376"/>
      <c r="BXZ218" s="376"/>
      <c r="BYA218" s="376"/>
      <c r="BYB218" s="376"/>
      <c r="BYC218" s="376"/>
      <c r="BYD218" s="376"/>
      <c r="BYE218" s="376"/>
      <c r="BYF218" s="376"/>
      <c r="BYG218" s="376"/>
      <c r="BYH218" s="376"/>
      <c r="BYI218" s="376"/>
      <c r="BYJ218" s="376"/>
      <c r="BYK218" s="376"/>
      <c r="BYL218" s="376"/>
      <c r="BYM218" s="376"/>
      <c r="BYN218" s="376"/>
      <c r="BYO218" s="376"/>
      <c r="BYP218" s="376"/>
      <c r="BYQ218" s="376"/>
      <c r="BYR218" s="376"/>
      <c r="BYS218" s="376"/>
      <c r="BYT218" s="376"/>
      <c r="BYU218" s="376"/>
      <c r="BYV218" s="376"/>
      <c r="BYW218" s="376"/>
      <c r="BYX218" s="376"/>
      <c r="BYY218" s="376"/>
      <c r="BYZ218" s="376"/>
      <c r="BZA218" s="376"/>
      <c r="BZB218" s="376"/>
      <c r="BZC218" s="376"/>
      <c r="BZD218" s="376"/>
      <c r="BZE218" s="376"/>
      <c r="BZF218" s="376"/>
      <c r="BZG218" s="376"/>
      <c r="BZH218" s="376"/>
      <c r="BZI218" s="376"/>
      <c r="BZJ218" s="376"/>
      <c r="BZK218" s="376"/>
      <c r="BZL218" s="376"/>
      <c r="BZM218" s="376"/>
      <c r="BZN218" s="376"/>
      <c r="BZO218" s="376"/>
      <c r="BZP218" s="376"/>
      <c r="BZQ218" s="376"/>
      <c r="BZR218" s="376"/>
      <c r="BZS218" s="376"/>
      <c r="BZT218" s="376"/>
      <c r="BZU218" s="376"/>
      <c r="BZV218" s="376"/>
      <c r="BZW218" s="376"/>
      <c r="BZX218" s="376"/>
      <c r="BZY218" s="376"/>
      <c r="BZZ218" s="376"/>
      <c r="CAA218" s="376"/>
      <c r="CAB218" s="376"/>
      <c r="CAC218" s="376"/>
      <c r="CAD218" s="376"/>
      <c r="CAE218" s="376"/>
      <c r="CAF218" s="376"/>
      <c r="CAG218" s="376"/>
      <c r="CAH218" s="376"/>
      <c r="CAI218" s="376"/>
      <c r="CAJ218" s="376"/>
      <c r="CAK218" s="376"/>
      <c r="CAL218" s="376"/>
      <c r="CAM218" s="376"/>
      <c r="CAN218" s="376"/>
      <c r="CAO218" s="376"/>
      <c r="CAP218" s="376"/>
      <c r="CAQ218" s="376"/>
      <c r="CAR218" s="376"/>
      <c r="CAS218" s="376"/>
      <c r="CAT218" s="376"/>
      <c r="CAU218" s="376"/>
      <c r="CAV218" s="376"/>
      <c r="CAW218" s="376"/>
      <c r="CAX218" s="376"/>
      <c r="CAY218" s="376"/>
      <c r="CAZ218" s="376"/>
      <c r="CBA218" s="376"/>
      <c r="CBB218" s="376"/>
      <c r="CBC218" s="376"/>
      <c r="CBD218" s="376"/>
      <c r="CBE218" s="376"/>
      <c r="CBF218" s="376"/>
      <c r="CBG218" s="376"/>
      <c r="CBH218" s="376"/>
      <c r="CBI218" s="376"/>
      <c r="CBJ218" s="376"/>
      <c r="CBK218" s="376"/>
      <c r="CBL218" s="376"/>
      <c r="CBM218" s="376"/>
      <c r="CBN218" s="376"/>
      <c r="CBO218" s="376"/>
      <c r="CBP218" s="376"/>
      <c r="CBQ218" s="376"/>
      <c r="CBR218" s="376"/>
      <c r="CBS218" s="376"/>
      <c r="CBT218" s="376"/>
      <c r="CBU218" s="376"/>
      <c r="CBV218" s="376"/>
      <c r="CBW218" s="376"/>
      <c r="CBX218" s="376"/>
      <c r="CBY218" s="376"/>
      <c r="CBZ218" s="376"/>
      <c r="CCA218" s="376"/>
      <c r="CCB218" s="376"/>
      <c r="CCC218" s="376"/>
      <c r="CCD218" s="376"/>
      <c r="CCE218" s="376"/>
      <c r="CCF218" s="376"/>
      <c r="CCG218" s="376"/>
      <c r="CCH218" s="376"/>
      <c r="CCI218" s="376"/>
      <c r="CCJ218" s="376"/>
      <c r="CCK218" s="376"/>
      <c r="CCL218" s="376"/>
      <c r="CCM218" s="376"/>
      <c r="CCN218" s="376"/>
      <c r="CCO218" s="376"/>
      <c r="CCP218" s="376"/>
      <c r="CCQ218" s="376"/>
      <c r="CCR218" s="376"/>
      <c r="CCS218" s="376"/>
      <c r="CCT218" s="376"/>
      <c r="CCU218" s="376"/>
      <c r="CCV218" s="376"/>
      <c r="CCW218" s="376"/>
      <c r="CCX218" s="376"/>
      <c r="CCY218" s="376"/>
      <c r="CCZ218" s="376"/>
      <c r="CDA218" s="376"/>
      <c r="CDB218" s="376"/>
      <c r="CDC218" s="376"/>
      <c r="CDD218" s="376"/>
      <c r="CDE218" s="376"/>
      <c r="CDF218" s="376"/>
      <c r="CDG218" s="376"/>
      <c r="CDH218" s="376"/>
      <c r="CDI218" s="376"/>
      <c r="CDJ218" s="376"/>
      <c r="CDK218" s="376"/>
      <c r="CDL218" s="376"/>
      <c r="CDM218" s="376"/>
      <c r="CDN218" s="376"/>
      <c r="CDO218" s="376"/>
      <c r="CDP218" s="376"/>
      <c r="CDQ218" s="376"/>
      <c r="CDR218" s="376"/>
      <c r="CDS218" s="376"/>
      <c r="CDT218" s="376"/>
      <c r="CDU218" s="376"/>
      <c r="CDV218" s="376"/>
      <c r="CDW218" s="376"/>
      <c r="CDX218" s="376"/>
      <c r="CDY218" s="376"/>
      <c r="CDZ218" s="376"/>
      <c r="CEA218" s="376"/>
      <c r="CEB218" s="376"/>
      <c r="CEC218" s="376"/>
      <c r="CED218" s="376"/>
      <c r="CEE218" s="376"/>
      <c r="CEF218" s="376"/>
      <c r="CEG218" s="376"/>
      <c r="CEH218" s="376"/>
      <c r="CEI218" s="376"/>
      <c r="CEJ218" s="376"/>
      <c r="CEK218" s="376"/>
      <c r="CEL218" s="376"/>
      <c r="CEM218" s="376"/>
      <c r="CEN218" s="376"/>
      <c r="CEO218" s="376"/>
      <c r="CEP218" s="376"/>
      <c r="CEQ218" s="376"/>
      <c r="CER218" s="376"/>
      <c r="CES218" s="376"/>
      <c r="CET218" s="376"/>
      <c r="CEU218" s="376"/>
      <c r="CEV218" s="376"/>
      <c r="CEW218" s="376"/>
      <c r="CEX218" s="376"/>
      <c r="CEY218" s="376"/>
      <c r="CEZ218" s="376"/>
      <c r="CFA218" s="376"/>
      <c r="CFB218" s="376"/>
      <c r="CFC218" s="376"/>
      <c r="CFD218" s="376"/>
      <c r="CFE218" s="376"/>
      <c r="CFF218" s="376"/>
      <c r="CFG218" s="376"/>
      <c r="CFH218" s="376"/>
      <c r="CFI218" s="376"/>
      <c r="CFJ218" s="376"/>
      <c r="CFK218" s="376"/>
      <c r="CFL218" s="376"/>
      <c r="CFM218" s="376"/>
      <c r="CFN218" s="376"/>
      <c r="CFO218" s="376"/>
      <c r="CFP218" s="376"/>
      <c r="CFQ218" s="376"/>
      <c r="CFR218" s="376"/>
      <c r="CFS218" s="376"/>
      <c r="CFT218" s="376"/>
      <c r="CFU218" s="376"/>
      <c r="CFV218" s="376"/>
      <c r="CFW218" s="376"/>
      <c r="CFX218" s="376"/>
      <c r="CFY218" s="376"/>
      <c r="CFZ218" s="376"/>
      <c r="CGA218" s="376"/>
      <c r="CGB218" s="376"/>
      <c r="CGC218" s="376"/>
      <c r="CGD218" s="376"/>
      <c r="CGE218" s="376"/>
      <c r="CGF218" s="376"/>
      <c r="CGG218" s="376"/>
      <c r="CGH218" s="376"/>
      <c r="CGI218" s="376"/>
      <c r="CGJ218" s="376"/>
      <c r="CGK218" s="376"/>
      <c r="CGL218" s="376"/>
      <c r="CGM218" s="376"/>
      <c r="CGN218" s="376"/>
      <c r="CGO218" s="376"/>
      <c r="CGP218" s="376"/>
      <c r="CGQ218" s="376"/>
      <c r="CGR218" s="376"/>
      <c r="CGS218" s="376"/>
      <c r="CGT218" s="376"/>
      <c r="CGU218" s="376"/>
      <c r="CGV218" s="376"/>
      <c r="CGW218" s="376"/>
      <c r="CGX218" s="376"/>
      <c r="CGY218" s="376"/>
      <c r="CGZ218" s="376"/>
      <c r="CHA218" s="376"/>
      <c r="CHB218" s="376"/>
      <c r="CHC218" s="376"/>
      <c r="CHD218" s="376"/>
      <c r="CHE218" s="376"/>
      <c r="CHF218" s="376"/>
      <c r="CHG218" s="376"/>
      <c r="CHH218" s="376"/>
      <c r="CHI218" s="376"/>
      <c r="CHJ218" s="376"/>
      <c r="CHK218" s="376"/>
      <c r="CHL218" s="376"/>
      <c r="CHM218" s="376"/>
      <c r="CHN218" s="376"/>
      <c r="CHO218" s="376"/>
      <c r="CHP218" s="376"/>
      <c r="CHQ218" s="376"/>
      <c r="CHR218" s="376"/>
      <c r="CHS218" s="376"/>
      <c r="CHT218" s="376"/>
      <c r="CHU218" s="376"/>
      <c r="CHV218" s="376"/>
      <c r="CHW218" s="376"/>
      <c r="CHX218" s="376"/>
      <c r="CHY218" s="376"/>
      <c r="CHZ218" s="376"/>
      <c r="CIA218" s="376"/>
      <c r="CIB218" s="376"/>
      <c r="CIC218" s="376"/>
      <c r="CID218" s="376"/>
      <c r="CIE218" s="376"/>
      <c r="CIF218" s="376"/>
      <c r="CIG218" s="376"/>
      <c r="CIH218" s="376"/>
      <c r="CII218" s="376"/>
      <c r="CIJ218" s="376"/>
      <c r="CIK218" s="376"/>
      <c r="CIL218" s="376"/>
      <c r="CIM218" s="376"/>
      <c r="CIN218" s="376"/>
      <c r="CIO218" s="376"/>
      <c r="CIP218" s="376"/>
      <c r="CIQ218" s="376"/>
      <c r="CIR218" s="376"/>
      <c r="CIS218" s="376"/>
      <c r="CIT218" s="376"/>
      <c r="CIU218" s="376"/>
      <c r="CIV218" s="376"/>
      <c r="CIW218" s="376"/>
      <c r="CIX218" s="376"/>
      <c r="CIY218" s="376"/>
      <c r="CIZ218" s="376"/>
      <c r="CJA218" s="376"/>
      <c r="CJB218" s="376"/>
      <c r="CJC218" s="376"/>
      <c r="CJD218" s="376"/>
      <c r="CJE218" s="376"/>
      <c r="CJF218" s="376"/>
      <c r="CJG218" s="376"/>
      <c r="CJH218" s="376"/>
      <c r="CJI218" s="376"/>
      <c r="CJJ218" s="376"/>
      <c r="CJK218" s="376"/>
      <c r="CJL218" s="376"/>
      <c r="CJM218" s="376"/>
      <c r="CJN218" s="376"/>
      <c r="CJO218" s="376"/>
      <c r="CJP218" s="376"/>
      <c r="CJQ218" s="376"/>
      <c r="CJR218" s="376"/>
      <c r="CJS218" s="376"/>
      <c r="CJT218" s="376"/>
      <c r="CJU218" s="376"/>
      <c r="CJV218" s="376"/>
      <c r="CJW218" s="376"/>
      <c r="CJX218" s="376"/>
      <c r="CJY218" s="376"/>
      <c r="CJZ218" s="376"/>
      <c r="CKA218" s="376"/>
      <c r="CKB218" s="376"/>
      <c r="CKC218" s="376"/>
      <c r="CKD218" s="376"/>
      <c r="CKE218" s="376"/>
      <c r="CKF218" s="376"/>
      <c r="CKG218" s="376"/>
      <c r="CKH218" s="376"/>
      <c r="CKI218" s="376"/>
      <c r="CKJ218" s="376"/>
      <c r="CKK218" s="376"/>
      <c r="CKL218" s="376"/>
      <c r="CKM218" s="376"/>
      <c r="CKN218" s="376"/>
      <c r="CKO218" s="376"/>
      <c r="CKP218" s="376"/>
      <c r="CKQ218" s="376"/>
      <c r="CKR218" s="376"/>
      <c r="CKS218" s="376"/>
      <c r="CKT218" s="376"/>
      <c r="CKU218" s="376"/>
      <c r="CKV218" s="376"/>
      <c r="CKW218" s="376"/>
      <c r="CKX218" s="376"/>
      <c r="CKY218" s="376"/>
      <c r="CKZ218" s="376"/>
      <c r="CLA218" s="376"/>
      <c r="CLB218" s="376"/>
      <c r="CLC218" s="376"/>
      <c r="CLD218" s="376"/>
      <c r="CLE218" s="376"/>
      <c r="CLF218" s="376"/>
      <c r="CLG218" s="376"/>
      <c r="CLH218" s="376"/>
      <c r="CLI218" s="376"/>
      <c r="CLJ218" s="376"/>
      <c r="CLK218" s="376"/>
      <c r="CLL218" s="376"/>
      <c r="CLM218" s="376"/>
      <c r="CLN218" s="376"/>
      <c r="CLO218" s="376"/>
      <c r="CLP218" s="376"/>
      <c r="CLQ218" s="376"/>
      <c r="CLR218" s="376"/>
      <c r="CLS218" s="376"/>
      <c r="CLT218" s="376"/>
      <c r="CLU218" s="376"/>
      <c r="CLV218" s="376"/>
      <c r="CLW218" s="376"/>
      <c r="CLX218" s="376"/>
      <c r="CLY218" s="376"/>
      <c r="CLZ218" s="376"/>
      <c r="CMA218" s="376"/>
      <c r="CMB218" s="376"/>
      <c r="CMC218" s="376"/>
      <c r="CMD218" s="376"/>
      <c r="CME218" s="376"/>
      <c r="CMF218" s="376"/>
      <c r="CMG218" s="376"/>
      <c r="CMH218" s="376"/>
      <c r="CMI218" s="376"/>
      <c r="CMJ218" s="376"/>
      <c r="CMK218" s="376"/>
      <c r="CML218" s="376"/>
      <c r="CMM218" s="376"/>
      <c r="CMN218" s="376"/>
      <c r="CMO218" s="376"/>
      <c r="CMP218" s="376"/>
      <c r="CMQ218" s="376"/>
      <c r="CMR218" s="376"/>
      <c r="CMS218" s="376"/>
      <c r="CMT218" s="376"/>
      <c r="CMU218" s="376"/>
      <c r="CMV218" s="376"/>
      <c r="CMW218" s="376"/>
      <c r="CMX218" s="376"/>
      <c r="CMY218" s="376"/>
      <c r="CMZ218" s="376"/>
      <c r="CNA218" s="376"/>
      <c r="CNB218" s="376"/>
      <c r="CNC218" s="376"/>
      <c r="CND218" s="376"/>
      <c r="CNE218" s="376"/>
      <c r="CNF218" s="376"/>
      <c r="CNG218" s="376"/>
      <c r="CNH218" s="376"/>
      <c r="CNI218" s="376"/>
      <c r="CNJ218" s="376"/>
      <c r="CNK218" s="376"/>
      <c r="CNL218" s="376"/>
      <c r="CNM218" s="376"/>
      <c r="CNN218" s="376"/>
      <c r="CNO218" s="376"/>
      <c r="CNP218" s="376"/>
      <c r="CNQ218" s="376"/>
      <c r="CNR218" s="376"/>
      <c r="CNS218" s="376"/>
      <c r="CNT218" s="376"/>
      <c r="CNU218" s="376"/>
      <c r="CNV218" s="376"/>
      <c r="CNW218" s="376"/>
      <c r="CNX218" s="376"/>
      <c r="CNY218" s="376"/>
      <c r="CNZ218" s="376"/>
      <c r="COA218" s="376"/>
      <c r="COB218" s="376"/>
      <c r="COC218" s="376"/>
      <c r="COD218" s="376"/>
      <c r="COE218" s="376"/>
      <c r="COF218" s="376"/>
      <c r="COG218" s="376"/>
      <c r="COH218" s="376"/>
      <c r="COI218" s="376"/>
      <c r="COJ218" s="376"/>
      <c r="COK218" s="376"/>
      <c r="COL218" s="376"/>
      <c r="COM218" s="376"/>
      <c r="CON218" s="376"/>
      <c r="COO218" s="376"/>
      <c r="COP218" s="376"/>
      <c r="COQ218" s="376"/>
      <c r="COR218" s="376"/>
      <c r="COS218" s="376"/>
      <c r="COT218" s="376"/>
      <c r="COU218" s="376"/>
      <c r="COV218" s="376"/>
      <c r="COW218" s="376"/>
      <c r="COX218" s="376"/>
      <c r="COY218" s="376"/>
      <c r="COZ218" s="376"/>
      <c r="CPA218" s="376"/>
      <c r="CPB218" s="376"/>
      <c r="CPC218" s="376"/>
      <c r="CPD218" s="376"/>
      <c r="CPE218" s="376"/>
      <c r="CPF218" s="376"/>
      <c r="CPG218" s="376"/>
      <c r="CPH218" s="376"/>
      <c r="CPI218" s="376"/>
      <c r="CPJ218" s="376"/>
      <c r="CPK218" s="376"/>
      <c r="CPL218" s="376"/>
      <c r="CPM218" s="376"/>
      <c r="CPN218" s="376"/>
      <c r="CPO218" s="376"/>
      <c r="CPP218" s="376"/>
      <c r="CPQ218" s="376"/>
      <c r="CPR218" s="376"/>
      <c r="CPS218" s="376"/>
      <c r="CPT218" s="376"/>
      <c r="CPU218" s="376"/>
      <c r="CPV218" s="376"/>
      <c r="CPW218" s="376"/>
      <c r="CPX218" s="376"/>
      <c r="CPY218" s="376"/>
      <c r="CPZ218" s="376"/>
      <c r="CQA218" s="376"/>
      <c r="CQB218" s="376"/>
      <c r="CQC218" s="376"/>
      <c r="CQD218" s="376"/>
      <c r="CQE218" s="376"/>
      <c r="CQF218" s="376"/>
      <c r="CQG218" s="376"/>
      <c r="CQH218" s="376"/>
      <c r="CQI218" s="376"/>
      <c r="CQJ218" s="376"/>
      <c r="CQK218" s="376"/>
      <c r="CQL218" s="376"/>
      <c r="CQM218" s="376"/>
      <c r="CQN218" s="376"/>
      <c r="CQO218" s="376"/>
      <c r="CQP218" s="376"/>
      <c r="CQQ218" s="376"/>
      <c r="CQR218" s="376"/>
      <c r="CQS218" s="376"/>
      <c r="CQT218" s="376"/>
      <c r="CQU218" s="376"/>
      <c r="CQV218" s="376"/>
      <c r="CQW218" s="376"/>
      <c r="CQX218" s="376"/>
      <c r="CQY218" s="376"/>
      <c r="CQZ218" s="376"/>
      <c r="CRA218" s="376"/>
      <c r="CRB218" s="376"/>
      <c r="CRC218" s="376"/>
      <c r="CRD218" s="376"/>
      <c r="CRE218" s="376"/>
      <c r="CRF218" s="376"/>
      <c r="CRG218" s="376"/>
      <c r="CRH218" s="376"/>
      <c r="CRI218" s="376"/>
      <c r="CRJ218" s="376"/>
      <c r="CRK218" s="376"/>
      <c r="CRL218" s="376"/>
      <c r="CRM218" s="376"/>
      <c r="CRN218" s="376"/>
      <c r="CRO218" s="376"/>
      <c r="CRP218" s="376"/>
      <c r="CRQ218" s="376"/>
      <c r="CRR218" s="376"/>
      <c r="CRS218" s="376"/>
      <c r="CRT218" s="376"/>
      <c r="CRU218" s="376"/>
      <c r="CRV218" s="376"/>
      <c r="CRW218" s="376"/>
      <c r="CRX218" s="376"/>
      <c r="CRY218" s="376"/>
      <c r="CRZ218" s="376"/>
      <c r="CSA218" s="376"/>
      <c r="CSB218" s="376"/>
      <c r="CSC218" s="376"/>
      <c r="CSD218" s="376"/>
      <c r="CSE218" s="376"/>
      <c r="CSF218" s="376"/>
      <c r="CSG218" s="376"/>
      <c r="CSH218" s="376"/>
      <c r="CSI218" s="376"/>
      <c r="CSJ218" s="376"/>
      <c r="CSK218" s="376"/>
      <c r="CSL218" s="376"/>
      <c r="CSM218" s="376"/>
      <c r="CSN218" s="376"/>
      <c r="CSO218" s="376"/>
      <c r="CSP218" s="376"/>
      <c r="CSQ218" s="376"/>
      <c r="CSR218" s="376"/>
      <c r="CSS218" s="376"/>
      <c r="CST218" s="376"/>
      <c r="CSU218" s="376"/>
      <c r="CSV218" s="376"/>
      <c r="CSW218" s="376"/>
      <c r="CSX218" s="376"/>
      <c r="CSY218" s="376"/>
      <c r="CSZ218" s="376"/>
      <c r="CTA218" s="376"/>
      <c r="CTB218" s="376"/>
      <c r="CTC218" s="376"/>
      <c r="CTD218" s="376"/>
      <c r="CTE218" s="376"/>
      <c r="CTF218" s="376"/>
      <c r="CTG218" s="376"/>
      <c r="CTH218" s="376"/>
      <c r="CTI218" s="376"/>
      <c r="CTJ218" s="376"/>
      <c r="CTK218" s="376"/>
      <c r="CTL218" s="376"/>
      <c r="CTM218" s="376"/>
      <c r="CTN218" s="376"/>
      <c r="CTO218" s="376"/>
      <c r="CTP218" s="376"/>
      <c r="CTQ218" s="376"/>
      <c r="CTR218" s="376"/>
      <c r="CTS218" s="376"/>
      <c r="CTT218" s="376"/>
      <c r="CTU218" s="376"/>
      <c r="CTV218" s="376"/>
      <c r="CTW218" s="376"/>
      <c r="CTX218" s="376"/>
      <c r="CTY218" s="376"/>
      <c r="CTZ218" s="376"/>
      <c r="CUA218" s="376"/>
      <c r="CUB218" s="376"/>
      <c r="CUC218" s="376"/>
      <c r="CUD218" s="376"/>
      <c r="CUE218" s="376"/>
      <c r="CUF218" s="376"/>
      <c r="CUG218" s="376"/>
      <c r="CUH218" s="376"/>
      <c r="CUI218" s="376"/>
      <c r="CUJ218" s="376"/>
      <c r="CUK218" s="376"/>
      <c r="CUL218" s="376"/>
      <c r="CUM218" s="376"/>
      <c r="CUN218" s="376"/>
      <c r="CUO218" s="376"/>
      <c r="CUP218" s="376"/>
      <c r="CUQ218" s="376"/>
      <c r="CUR218" s="376"/>
      <c r="CUS218" s="376"/>
      <c r="CUT218" s="376"/>
      <c r="CUU218" s="376"/>
      <c r="CUV218" s="376"/>
      <c r="CUW218" s="376"/>
      <c r="CUX218" s="376"/>
      <c r="CUY218" s="376"/>
      <c r="CUZ218" s="376"/>
      <c r="CVA218" s="376"/>
      <c r="CVB218" s="376"/>
      <c r="CVC218" s="376"/>
      <c r="CVD218" s="376"/>
      <c r="CVE218" s="376"/>
      <c r="CVF218" s="376"/>
      <c r="CVG218" s="376"/>
      <c r="CVH218" s="376"/>
      <c r="CVI218" s="376"/>
      <c r="CVJ218" s="376"/>
      <c r="CVK218" s="376"/>
      <c r="CVL218" s="376"/>
      <c r="CVM218" s="376"/>
      <c r="CVN218" s="376"/>
      <c r="CVO218" s="376"/>
      <c r="CVP218" s="376"/>
      <c r="CVQ218" s="376"/>
      <c r="CVR218" s="376"/>
      <c r="CVS218" s="376"/>
      <c r="CVT218" s="376"/>
      <c r="CVU218" s="376"/>
      <c r="CVV218" s="376"/>
      <c r="CVW218" s="376"/>
      <c r="CVX218" s="376"/>
      <c r="CVY218" s="376"/>
      <c r="CVZ218" s="376"/>
      <c r="CWA218" s="376"/>
      <c r="CWB218" s="376"/>
      <c r="CWC218" s="376"/>
      <c r="CWD218" s="376"/>
      <c r="CWE218" s="376"/>
      <c r="CWF218" s="376"/>
      <c r="CWG218" s="376"/>
      <c r="CWH218" s="376"/>
      <c r="CWI218" s="376"/>
      <c r="CWJ218" s="376"/>
      <c r="CWK218" s="376"/>
      <c r="CWL218" s="376"/>
      <c r="CWM218" s="376"/>
      <c r="CWN218" s="376"/>
      <c r="CWO218" s="376"/>
      <c r="CWP218" s="376"/>
      <c r="CWQ218" s="376"/>
      <c r="CWR218" s="376"/>
      <c r="CWS218" s="376"/>
      <c r="CWT218" s="376"/>
      <c r="CWU218" s="376"/>
      <c r="CWV218" s="376"/>
      <c r="CWW218" s="376"/>
      <c r="CWX218" s="376"/>
      <c r="CWY218" s="376"/>
      <c r="CWZ218" s="376"/>
      <c r="CXA218" s="376"/>
      <c r="CXB218" s="376"/>
      <c r="CXC218" s="376"/>
      <c r="CXD218" s="376"/>
      <c r="CXE218" s="376"/>
      <c r="CXF218" s="376"/>
      <c r="CXG218" s="376"/>
      <c r="CXH218" s="376"/>
      <c r="CXI218" s="376"/>
      <c r="CXJ218" s="376"/>
      <c r="CXK218" s="376"/>
      <c r="CXL218" s="376"/>
      <c r="CXM218" s="376"/>
      <c r="CXN218" s="376"/>
      <c r="CXO218" s="376"/>
      <c r="CXP218" s="376"/>
      <c r="CXQ218" s="376"/>
      <c r="CXR218" s="376"/>
      <c r="CXS218" s="376"/>
      <c r="CXT218" s="376"/>
      <c r="CXU218" s="376"/>
      <c r="CXV218" s="376"/>
      <c r="CXW218" s="376"/>
      <c r="CXX218" s="376"/>
      <c r="CXY218" s="376"/>
      <c r="CXZ218" s="376"/>
      <c r="CYA218" s="376"/>
      <c r="CYB218" s="376"/>
      <c r="CYC218" s="376"/>
      <c r="CYD218" s="376"/>
      <c r="CYE218" s="376"/>
      <c r="CYF218" s="376"/>
      <c r="CYG218" s="376"/>
      <c r="CYH218" s="376"/>
      <c r="CYI218" s="376"/>
      <c r="CYJ218" s="376"/>
      <c r="CYK218" s="376"/>
      <c r="CYL218" s="376"/>
      <c r="CYM218" s="376"/>
      <c r="CYN218" s="376"/>
      <c r="CYO218" s="376"/>
      <c r="CYP218" s="376"/>
      <c r="CYQ218" s="376"/>
      <c r="CYR218" s="376"/>
      <c r="CYS218" s="376"/>
      <c r="CYT218" s="376"/>
      <c r="CYU218" s="376"/>
      <c r="CYV218" s="376"/>
      <c r="CYW218" s="376"/>
      <c r="CYX218" s="376"/>
      <c r="CYY218" s="376"/>
      <c r="CYZ218" s="376"/>
      <c r="CZA218" s="376"/>
      <c r="CZB218" s="376"/>
      <c r="CZC218" s="376"/>
      <c r="CZD218" s="376"/>
      <c r="CZE218" s="376"/>
      <c r="CZF218" s="376"/>
      <c r="CZG218" s="376"/>
      <c r="CZH218" s="376"/>
      <c r="CZI218" s="376"/>
      <c r="CZJ218" s="376"/>
      <c r="CZK218" s="376"/>
      <c r="CZL218" s="376"/>
      <c r="CZM218" s="376"/>
      <c r="CZN218" s="376"/>
      <c r="CZO218" s="376"/>
      <c r="CZP218" s="376"/>
      <c r="CZQ218" s="376"/>
      <c r="CZR218" s="376"/>
      <c r="CZS218" s="376"/>
      <c r="CZT218" s="376"/>
      <c r="CZU218" s="376"/>
      <c r="CZV218" s="376"/>
      <c r="CZW218" s="376"/>
      <c r="CZX218" s="376"/>
      <c r="CZY218" s="376"/>
      <c r="CZZ218" s="376"/>
      <c r="DAA218" s="376"/>
      <c r="DAB218" s="376"/>
      <c r="DAC218" s="376"/>
      <c r="DAD218" s="376"/>
      <c r="DAE218" s="376"/>
      <c r="DAF218" s="376"/>
      <c r="DAG218" s="376"/>
      <c r="DAH218" s="376"/>
      <c r="DAI218" s="376"/>
      <c r="DAJ218" s="376"/>
      <c r="DAK218" s="376"/>
      <c r="DAL218" s="376"/>
      <c r="DAM218" s="376"/>
      <c r="DAN218" s="376"/>
      <c r="DAO218" s="376"/>
      <c r="DAP218" s="376"/>
      <c r="DAQ218" s="376"/>
      <c r="DAR218" s="376"/>
      <c r="DAS218" s="376"/>
      <c r="DAT218" s="376"/>
      <c r="DAU218" s="376"/>
      <c r="DAV218" s="376"/>
      <c r="DAW218" s="376"/>
      <c r="DAX218" s="376"/>
      <c r="DAY218" s="376"/>
      <c r="DAZ218" s="376"/>
      <c r="DBA218" s="376"/>
      <c r="DBB218" s="376"/>
      <c r="DBC218" s="376"/>
      <c r="DBD218" s="376"/>
      <c r="DBE218" s="376"/>
      <c r="DBF218" s="376"/>
      <c r="DBG218" s="376"/>
      <c r="DBH218" s="376"/>
      <c r="DBI218" s="376"/>
      <c r="DBJ218" s="376"/>
      <c r="DBK218" s="376"/>
      <c r="DBL218" s="376"/>
      <c r="DBM218" s="376"/>
      <c r="DBN218" s="376"/>
      <c r="DBO218" s="376"/>
      <c r="DBP218" s="376"/>
      <c r="DBQ218" s="376"/>
      <c r="DBR218" s="376"/>
      <c r="DBS218" s="376"/>
      <c r="DBT218" s="376"/>
      <c r="DBU218" s="376"/>
      <c r="DBV218" s="376"/>
      <c r="DBW218" s="376"/>
      <c r="DBX218" s="376"/>
      <c r="DBY218" s="376"/>
      <c r="DBZ218" s="376"/>
      <c r="DCA218" s="376"/>
      <c r="DCB218" s="376"/>
      <c r="DCC218" s="376"/>
      <c r="DCD218" s="376"/>
      <c r="DCE218" s="376"/>
      <c r="DCF218" s="376"/>
      <c r="DCG218" s="376"/>
      <c r="DCH218" s="376"/>
      <c r="DCI218" s="376"/>
      <c r="DCJ218" s="376"/>
      <c r="DCK218" s="376"/>
      <c r="DCL218" s="376"/>
      <c r="DCM218" s="376"/>
      <c r="DCN218" s="376"/>
      <c r="DCO218" s="376"/>
      <c r="DCP218" s="376"/>
      <c r="DCQ218" s="376"/>
      <c r="DCR218" s="376"/>
      <c r="DCS218" s="376"/>
      <c r="DCT218" s="376"/>
      <c r="DCU218" s="376"/>
      <c r="DCV218" s="376"/>
      <c r="DCW218" s="376"/>
      <c r="DCX218" s="376"/>
      <c r="DCY218" s="376"/>
      <c r="DCZ218" s="376"/>
      <c r="DDA218" s="376"/>
      <c r="DDB218" s="376"/>
      <c r="DDC218" s="376"/>
      <c r="DDD218" s="376"/>
      <c r="DDE218" s="376"/>
      <c r="DDF218" s="376"/>
      <c r="DDG218" s="376"/>
      <c r="DDH218" s="376"/>
      <c r="DDI218" s="376"/>
      <c r="DDJ218" s="376"/>
      <c r="DDK218" s="376"/>
      <c r="DDL218" s="376"/>
      <c r="DDM218" s="376"/>
      <c r="DDN218" s="376"/>
      <c r="DDO218" s="376"/>
      <c r="DDP218" s="376"/>
      <c r="DDQ218" s="376"/>
      <c r="DDR218" s="376"/>
      <c r="DDS218" s="376"/>
      <c r="DDT218" s="376"/>
      <c r="DDU218" s="376"/>
      <c r="DDV218" s="376"/>
      <c r="DDW218" s="376"/>
      <c r="DDX218" s="376"/>
      <c r="DDY218" s="376"/>
      <c r="DDZ218" s="376"/>
      <c r="DEA218" s="376"/>
      <c r="DEB218" s="376"/>
      <c r="DEC218" s="376"/>
      <c r="DED218" s="376"/>
      <c r="DEE218" s="376"/>
      <c r="DEF218" s="376"/>
      <c r="DEG218" s="376"/>
      <c r="DEH218" s="376"/>
      <c r="DEI218" s="376"/>
      <c r="DEJ218" s="376"/>
      <c r="DEK218" s="376"/>
      <c r="DEL218" s="376"/>
      <c r="DEM218" s="376"/>
      <c r="DEN218" s="376"/>
      <c r="DEO218" s="376"/>
      <c r="DEP218" s="376"/>
      <c r="DEQ218" s="376"/>
      <c r="DER218" s="376"/>
      <c r="DES218" s="376"/>
      <c r="DET218" s="376"/>
      <c r="DEU218" s="376"/>
      <c r="DEV218" s="376"/>
      <c r="DEW218" s="376"/>
      <c r="DEX218" s="376"/>
      <c r="DEY218" s="376"/>
      <c r="DEZ218" s="376"/>
      <c r="DFA218" s="376"/>
      <c r="DFB218" s="376"/>
      <c r="DFC218" s="376"/>
      <c r="DFD218" s="376"/>
      <c r="DFE218" s="376"/>
      <c r="DFF218" s="376"/>
      <c r="DFG218" s="376"/>
      <c r="DFH218" s="376"/>
      <c r="DFI218" s="376"/>
      <c r="DFJ218" s="376"/>
      <c r="DFK218" s="376"/>
      <c r="DFL218" s="376"/>
      <c r="DFM218" s="376"/>
      <c r="DFN218" s="376"/>
      <c r="DFO218" s="376"/>
      <c r="DFP218" s="376"/>
      <c r="DFQ218" s="376"/>
      <c r="DFR218" s="376"/>
      <c r="DFS218" s="376"/>
      <c r="DFT218" s="376"/>
      <c r="DFU218" s="376"/>
      <c r="DFV218" s="376"/>
      <c r="DFW218" s="376"/>
      <c r="DFX218" s="376"/>
      <c r="DFY218" s="376"/>
      <c r="DFZ218" s="376"/>
      <c r="DGA218" s="376"/>
      <c r="DGB218" s="376"/>
      <c r="DGC218" s="376"/>
      <c r="DGD218" s="376"/>
      <c r="DGE218" s="376"/>
      <c r="DGF218" s="376"/>
      <c r="DGG218" s="376"/>
      <c r="DGH218" s="376"/>
      <c r="DGI218" s="376"/>
      <c r="DGJ218" s="376"/>
      <c r="DGK218" s="376"/>
      <c r="DGL218" s="376"/>
      <c r="DGM218" s="376"/>
      <c r="DGN218" s="376"/>
      <c r="DGO218" s="376"/>
      <c r="DGP218" s="376"/>
      <c r="DGQ218" s="376"/>
      <c r="DGR218" s="376"/>
      <c r="DGS218" s="376"/>
      <c r="DGT218" s="376"/>
      <c r="DGU218" s="376"/>
      <c r="DGV218" s="376"/>
      <c r="DGW218" s="376"/>
      <c r="DGX218" s="376"/>
      <c r="DGY218" s="376"/>
      <c r="DGZ218" s="376"/>
      <c r="DHA218" s="376"/>
      <c r="DHB218" s="376"/>
      <c r="DHC218" s="376"/>
      <c r="DHD218" s="376"/>
      <c r="DHE218" s="376"/>
      <c r="DHF218" s="376"/>
      <c r="DHG218" s="376"/>
      <c r="DHH218" s="376"/>
      <c r="DHI218" s="376"/>
      <c r="DHJ218" s="376"/>
      <c r="DHK218" s="376"/>
      <c r="DHL218" s="376"/>
      <c r="DHM218" s="376"/>
      <c r="DHN218" s="376"/>
      <c r="DHO218" s="376"/>
      <c r="DHP218" s="376"/>
      <c r="DHQ218" s="376"/>
      <c r="DHR218" s="376"/>
      <c r="DHS218" s="376"/>
      <c r="DHT218" s="376"/>
      <c r="DHU218" s="376"/>
      <c r="DHV218" s="376"/>
      <c r="DHW218" s="376"/>
      <c r="DHX218" s="376"/>
      <c r="DHY218" s="376"/>
      <c r="DHZ218" s="376"/>
      <c r="DIA218" s="376"/>
      <c r="DIB218" s="376"/>
      <c r="DIC218" s="376"/>
      <c r="DID218" s="376"/>
      <c r="DIE218" s="376"/>
      <c r="DIF218" s="376"/>
      <c r="DIG218" s="376"/>
      <c r="DIH218" s="376"/>
      <c r="DII218" s="376"/>
      <c r="DIJ218" s="376"/>
      <c r="DIK218" s="376"/>
      <c r="DIL218" s="376"/>
      <c r="DIM218" s="376"/>
      <c r="DIN218" s="376"/>
      <c r="DIO218" s="376"/>
      <c r="DIP218" s="376"/>
      <c r="DIQ218" s="376"/>
      <c r="DIR218" s="376"/>
      <c r="DIS218" s="376"/>
      <c r="DIT218" s="376"/>
      <c r="DIU218" s="376"/>
      <c r="DIV218" s="376"/>
      <c r="DIW218" s="376"/>
      <c r="DIX218" s="376"/>
      <c r="DIY218" s="376"/>
      <c r="DIZ218" s="376"/>
      <c r="DJA218" s="376"/>
      <c r="DJB218" s="376"/>
      <c r="DJC218" s="376"/>
      <c r="DJD218" s="376"/>
      <c r="DJE218" s="376"/>
      <c r="DJF218" s="376"/>
      <c r="DJG218" s="376"/>
      <c r="DJH218" s="376"/>
      <c r="DJI218" s="376"/>
      <c r="DJJ218" s="376"/>
      <c r="DJK218" s="376"/>
      <c r="DJL218" s="376"/>
      <c r="DJM218" s="376"/>
      <c r="DJN218" s="376"/>
      <c r="DJO218" s="376"/>
      <c r="DJP218" s="376"/>
      <c r="DJQ218" s="376"/>
      <c r="DJR218" s="376"/>
      <c r="DJS218" s="376"/>
      <c r="DJT218" s="376"/>
      <c r="DJU218" s="376"/>
      <c r="DJV218" s="376"/>
      <c r="DJW218" s="376"/>
      <c r="DJX218" s="376"/>
      <c r="DJY218" s="376"/>
      <c r="DJZ218" s="376"/>
      <c r="DKA218" s="376"/>
      <c r="DKB218" s="376"/>
      <c r="DKC218" s="376"/>
      <c r="DKD218" s="376"/>
      <c r="DKE218" s="376"/>
      <c r="DKF218" s="376"/>
      <c r="DKG218" s="376"/>
      <c r="DKH218" s="376"/>
      <c r="DKI218" s="376"/>
      <c r="DKJ218" s="376"/>
      <c r="DKK218" s="376"/>
      <c r="DKL218" s="376"/>
      <c r="DKM218" s="376"/>
      <c r="DKN218" s="376"/>
      <c r="DKO218" s="376"/>
      <c r="DKP218" s="376"/>
      <c r="DKQ218" s="376"/>
      <c r="DKR218" s="376"/>
      <c r="DKS218" s="376"/>
      <c r="DKT218" s="376"/>
      <c r="DKU218" s="376"/>
      <c r="DKV218" s="376"/>
      <c r="DKW218" s="376"/>
      <c r="DKX218" s="376"/>
      <c r="DKY218" s="376"/>
      <c r="DKZ218" s="376"/>
      <c r="DLA218" s="376"/>
      <c r="DLB218" s="376"/>
      <c r="DLC218" s="376"/>
      <c r="DLD218" s="376"/>
      <c r="DLE218" s="376"/>
      <c r="DLF218" s="376"/>
      <c r="DLG218" s="376"/>
      <c r="DLH218" s="376"/>
      <c r="DLI218" s="376"/>
      <c r="DLJ218" s="376"/>
      <c r="DLK218" s="376"/>
      <c r="DLL218" s="376"/>
      <c r="DLM218" s="376"/>
      <c r="DLN218" s="376"/>
      <c r="DLO218" s="376"/>
      <c r="DLP218" s="376"/>
      <c r="DLQ218" s="376"/>
      <c r="DLR218" s="376"/>
      <c r="DLS218" s="376"/>
      <c r="DLT218" s="376"/>
      <c r="DLU218" s="376"/>
      <c r="DLV218" s="376"/>
      <c r="DLW218" s="376"/>
      <c r="DLX218" s="376"/>
      <c r="DLY218" s="376"/>
      <c r="DLZ218" s="376"/>
      <c r="DMA218" s="376"/>
      <c r="DMB218" s="376"/>
      <c r="DMC218" s="376"/>
      <c r="DMD218" s="376"/>
      <c r="DME218" s="376"/>
      <c r="DMF218" s="376"/>
      <c r="DMG218" s="376"/>
      <c r="DMH218" s="376"/>
      <c r="DMI218" s="376"/>
      <c r="DMJ218" s="376"/>
      <c r="DMK218" s="376"/>
      <c r="DML218" s="376"/>
      <c r="DMM218" s="376"/>
      <c r="DMN218" s="376"/>
      <c r="DMO218" s="376"/>
      <c r="DMP218" s="376"/>
      <c r="DMQ218" s="376"/>
      <c r="DMR218" s="376"/>
      <c r="DMS218" s="376"/>
      <c r="DMT218" s="376"/>
      <c r="DMU218" s="376"/>
      <c r="DMV218" s="376"/>
      <c r="DMW218" s="376"/>
      <c r="DMX218" s="376"/>
      <c r="DMY218" s="376"/>
      <c r="DMZ218" s="376"/>
      <c r="DNA218" s="376"/>
      <c r="DNB218" s="376"/>
      <c r="DNC218" s="376"/>
      <c r="DND218" s="376"/>
      <c r="DNE218" s="376"/>
      <c r="DNF218" s="376"/>
      <c r="DNG218" s="376"/>
      <c r="DNH218" s="376"/>
      <c r="DNI218" s="376"/>
      <c r="DNJ218" s="376"/>
      <c r="DNK218" s="376"/>
      <c r="DNL218" s="376"/>
      <c r="DNM218" s="376"/>
      <c r="DNN218" s="376"/>
      <c r="DNO218" s="376"/>
      <c r="DNP218" s="376"/>
      <c r="DNQ218" s="376"/>
      <c r="DNR218" s="376"/>
      <c r="DNS218" s="376"/>
      <c r="DNT218" s="376"/>
      <c r="DNU218" s="376"/>
      <c r="DNV218" s="376"/>
      <c r="DNW218" s="376"/>
      <c r="DNX218" s="376"/>
      <c r="DNY218" s="376"/>
      <c r="DNZ218" s="376"/>
      <c r="DOA218" s="376"/>
      <c r="DOB218" s="376"/>
      <c r="DOC218" s="376"/>
      <c r="DOD218" s="376"/>
      <c r="DOE218" s="376"/>
      <c r="DOF218" s="376"/>
      <c r="DOG218" s="376"/>
      <c r="DOH218" s="376"/>
      <c r="DOI218" s="376"/>
      <c r="DOJ218" s="376"/>
      <c r="DOK218" s="376"/>
      <c r="DOL218" s="376"/>
      <c r="DOM218" s="376"/>
      <c r="DON218" s="376"/>
      <c r="DOO218" s="376"/>
      <c r="DOP218" s="376"/>
      <c r="DOQ218" s="376"/>
      <c r="DOR218" s="376"/>
      <c r="DOS218" s="376"/>
      <c r="DOT218" s="376"/>
      <c r="DOU218" s="376"/>
      <c r="DOV218" s="376"/>
      <c r="DOW218" s="376"/>
      <c r="DOX218" s="376"/>
      <c r="DOY218" s="376"/>
      <c r="DOZ218" s="376"/>
      <c r="DPA218" s="376"/>
      <c r="DPB218" s="376"/>
      <c r="DPC218" s="376"/>
      <c r="DPD218" s="376"/>
      <c r="DPE218" s="376"/>
      <c r="DPF218" s="376"/>
      <c r="DPG218" s="376"/>
      <c r="DPH218" s="376"/>
      <c r="DPI218" s="376"/>
      <c r="DPJ218" s="376"/>
      <c r="DPK218" s="376"/>
      <c r="DPL218" s="376"/>
      <c r="DPM218" s="376"/>
      <c r="DPN218" s="376"/>
      <c r="DPO218" s="376"/>
      <c r="DPP218" s="376"/>
      <c r="DPQ218" s="376"/>
      <c r="DPR218" s="376"/>
      <c r="DPS218" s="376"/>
      <c r="DPT218" s="376"/>
      <c r="DPU218" s="376"/>
      <c r="DPV218" s="376"/>
      <c r="DPW218" s="376"/>
      <c r="DPX218" s="376"/>
      <c r="DPY218" s="376"/>
      <c r="DPZ218" s="376"/>
      <c r="DQA218" s="376"/>
      <c r="DQB218" s="376"/>
      <c r="DQC218" s="376"/>
      <c r="DQD218" s="376"/>
      <c r="DQE218" s="376"/>
      <c r="DQF218" s="376"/>
      <c r="DQG218" s="376"/>
      <c r="DQH218" s="376"/>
      <c r="DQI218" s="376"/>
      <c r="DQJ218" s="376"/>
      <c r="DQK218" s="376"/>
      <c r="DQL218" s="376"/>
      <c r="DQM218" s="376"/>
      <c r="DQN218" s="376"/>
      <c r="DQO218" s="376"/>
      <c r="DQP218" s="376"/>
      <c r="DQQ218" s="376"/>
      <c r="DQR218" s="376"/>
      <c r="DQS218" s="376"/>
      <c r="DQT218" s="376"/>
      <c r="DQU218" s="376"/>
      <c r="DQV218" s="376"/>
      <c r="DQW218" s="376"/>
      <c r="DQX218" s="376"/>
      <c r="DQY218" s="376"/>
      <c r="DQZ218" s="376"/>
      <c r="DRA218" s="376"/>
      <c r="DRB218" s="376"/>
      <c r="DRC218" s="376"/>
      <c r="DRD218" s="376"/>
      <c r="DRE218" s="376"/>
      <c r="DRF218" s="376"/>
      <c r="DRG218" s="376"/>
      <c r="DRH218" s="376"/>
      <c r="DRI218" s="376"/>
      <c r="DRJ218" s="376"/>
      <c r="DRK218" s="376"/>
      <c r="DRL218" s="376"/>
      <c r="DRM218" s="376"/>
      <c r="DRN218" s="376"/>
      <c r="DRO218" s="376"/>
      <c r="DRP218" s="376"/>
      <c r="DRQ218" s="376"/>
      <c r="DRR218" s="376"/>
      <c r="DRS218" s="376"/>
      <c r="DRT218" s="376"/>
      <c r="DRU218" s="376"/>
      <c r="DRV218" s="376"/>
      <c r="DRW218" s="376"/>
      <c r="DRX218" s="376"/>
      <c r="DRY218" s="376"/>
      <c r="DRZ218" s="376"/>
      <c r="DSA218" s="376"/>
      <c r="DSB218" s="376"/>
      <c r="DSC218" s="376"/>
      <c r="DSD218" s="376"/>
      <c r="DSE218" s="376"/>
      <c r="DSF218" s="376"/>
      <c r="DSG218" s="376"/>
      <c r="DSH218" s="376"/>
      <c r="DSI218" s="376"/>
      <c r="DSJ218" s="376"/>
      <c r="DSK218" s="376"/>
      <c r="DSL218" s="376"/>
      <c r="DSM218" s="376"/>
      <c r="DSN218" s="376"/>
      <c r="DSO218" s="376"/>
      <c r="DSP218" s="376"/>
      <c r="DSQ218" s="376"/>
      <c r="DSR218" s="376"/>
      <c r="DSS218" s="376"/>
      <c r="DST218" s="376"/>
      <c r="DSU218" s="376"/>
      <c r="DSV218" s="376"/>
      <c r="DSW218" s="376"/>
      <c r="DSX218" s="376"/>
      <c r="DSY218" s="376"/>
      <c r="DSZ218" s="376"/>
      <c r="DTA218" s="376"/>
      <c r="DTB218" s="376"/>
      <c r="DTC218" s="376"/>
      <c r="DTD218" s="376"/>
      <c r="DTE218" s="376"/>
      <c r="DTF218" s="376"/>
      <c r="DTG218" s="376"/>
      <c r="DTH218" s="376"/>
      <c r="DTI218" s="376"/>
      <c r="DTJ218" s="376"/>
      <c r="DTK218" s="376"/>
      <c r="DTL218" s="376"/>
      <c r="DTM218" s="376"/>
      <c r="DTN218" s="376"/>
      <c r="DTO218" s="376"/>
      <c r="DTP218" s="376"/>
      <c r="DTQ218" s="376"/>
      <c r="DTR218" s="376"/>
      <c r="DTS218" s="376"/>
      <c r="DTT218" s="376"/>
      <c r="DTU218" s="376"/>
      <c r="DTV218" s="376"/>
      <c r="DTW218" s="376"/>
      <c r="DTX218" s="376"/>
      <c r="DTY218" s="376"/>
      <c r="DTZ218" s="376"/>
      <c r="DUA218" s="376"/>
      <c r="DUB218" s="376"/>
      <c r="DUC218" s="376"/>
      <c r="DUD218" s="376"/>
      <c r="DUE218" s="376"/>
      <c r="DUF218" s="376"/>
      <c r="DUG218" s="376"/>
      <c r="DUH218" s="376"/>
      <c r="DUI218" s="376"/>
      <c r="DUJ218" s="376"/>
      <c r="DUK218" s="376"/>
      <c r="DUL218" s="376"/>
      <c r="DUM218" s="376"/>
      <c r="DUN218" s="376"/>
      <c r="DUO218" s="376"/>
      <c r="DUP218" s="376"/>
      <c r="DUQ218" s="376"/>
      <c r="DUR218" s="376"/>
      <c r="DUS218" s="376"/>
      <c r="DUT218" s="376"/>
      <c r="DUU218" s="376"/>
      <c r="DUV218" s="376"/>
      <c r="DUW218" s="376"/>
      <c r="DUX218" s="376"/>
      <c r="DUY218" s="376"/>
      <c r="DUZ218" s="376"/>
      <c r="DVA218" s="376"/>
      <c r="DVB218" s="376"/>
      <c r="DVC218" s="376"/>
      <c r="DVD218" s="376"/>
      <c r="DVE218" s="376"/>
      <c r="DVF218" s="376"/>
      <c r="DVG218" s="376"/>
      <c r="DVH218" s="376"/>
      <c r="DVI218" s="376"/>
      <c r="DVJ218" s="376"/>
      <c r="DVK218" s="376"/>
      <c r="DVL218" s="376"/>
      <c r="DVM218" s="376"/>
      <c r="DVN218" s="376"/>
      <c r="DVO218" s="376"/>
      <c r="DVP218" s="376"/>
      <c r="DVQ218" s="376"/>
      <c r="DVR218" s="376"/>
      <c r="DVS218" s="376"/>
      <c r="DVT218" s="376"/>
      <c r="DVU218" s="376"/>
      <c r="DVV218" s="376"/>
      <c r="DVW218" s="376"/>
      <c r="DVX218" s="376"/>
      <c r="DVY218" s="376"/>
      <c r="DVZ218" s="376"/>
      <c r="DWA218" s="376"/>
      <c r="DWB218" s="376"/>
      <c r="DWC218" s="376"/>
      <c r="DWD218" s="376"/>
      <c r="DWE218" s="376"/>
      <c r="DWF218" s="376"/>
      <c r="DWG218" s="376"/>
      <c r="DWH218" s="376"/>
      <c r="DWI218" s="376"/>
      <c r="DWJ218" s="376"/>
      <c r="DWK218" s="376"/>
      <c r="DWL218" s="376"/>
      <c r="DWM218" s="376"/>
      <c r="DWN218" s="376"/>
      <c r="DWO218" s="376"/>
      <c r="DWP218" s="376"/>
      <c r="DWQ218" s="376"/>
      <c r="DWR218" s="376"/>
      <c r="DWS218" s="376"/>
      <c r="DWT218" s="376"/>
      <c r="DWU218" s="376"/>
      <c r="DWV218" s="376"/>
      <c r="DWW218" s="376"/>
      <c r="DWX218" s="376"/>
      <c r="DWY218" s="376"/>
      <c r="DWZ218" s="376"/>
      <c r="DXA218" s="376"/>
      <c r="DXB218" s="376"/>
      <c r="DXC218" s="376"/>
      <c r="DXD218" s="376"/>
      <c r="DXE218" s="376"/>
      <c r="DXF218" s="376"/>
      <c r="DXG218" s="376"/>
      <c r="DXH218" s="376"/>
      <c r="DXI218" s="376"/>
      <c r="DXJ218" s="376"/>
      <c r="DXK218" s="376"/>
      <c r="DXL218" s="376"/>
      <c r="DXM218" s="376"/>
      <c r="DXN218" s="376"/>
      <c r="DXO218" s="376"/>
      <c r="DXP218" s="376"/>
      <c r="DXQ218" s="376"/>
      <c r="DXR218" s="376"/>
      <c r="DXS218" s="376"/>
      <c r="DXT218" s="376"/>
      <c r="DXU218" s="376"/>
      <c r="DXV218" s="376"/>
      <c r="DXW218" s="376"/>
      <c r="DXX218" s="376"/>
      <c r="DXY218" s="376"/>
      <c r="DXZ218" s="376"/>
      <c r="DYA218" s="376"/>
      <c r="DYB218" s="376"/>
      <c r="DYC218" s="376"/>
      <c r="DYD218" s="376"/>
      <c r="DYE218" s="376"/>
      <c r="DYF218" s="376"/>
      <c r="DYG218" s="376"/>
      <c r="DYH218" s="376"/>
      <c r="DYI218" s="376"/>
      <c r="DYJ218" s="376"/>
      <c r="DYK218" s="376"/>
      <c r="DYL218" s="376"/>
      <c r="DYM218" s="376"/>
      <c r="DYN218" s="376"/>
      <c r="DYO218" s="376"/>
      <c r="DYP218" s="376"/>
      <c r="DYQ218" s="376"/>
      <c r="DYR218" s="376"/>
      <c r="DYS218" s="376"/>
      <c r="DYT218" s="376"/>
      <c r="DYU218" s="376"/>
      <c r="DYV218" s="376"/>
      <c r="DYW218" s="376"/>
      <c r="DYX218" s="376"/>
      <c r="DYY218" s="376"/>
      <c r="DYZ218" s="376"/>
      <c r="DZA218" s="376"/>
      <c r="DZB218" s="376"/>
      <c r="DZC218" s="376"/>
      <c r="DZD218" s="376"/>
      <c r="DZE218" s="376"/>
      <c r="DZF218" s="376"/>
      <c r="DZG218" s="376"/>
      <c r="DZH218" s="376"/>
      <c r="DZI218" s="376"/>
      <c r="DZJ218" s="376"/>
      <c r="DZK218" s="376"/>
      <c r="DZL218" s="376"/>
      <c r="DZM218" s="376"/>
      <c r="DZN218" s="376"/>
      <c r="DZO218" s="376"/>
      <c r="DZP218" s="376"/>
      <c r="DZQ218" s="376"/>
      <c r="DZR218" s="376"/>
      <c r="DZS218" s="376"/>
      <c r="DZT218" s="376"/>
      <c r="DZU218" s="376"/>
      <c r="DZV218" s="376"/>
      <c r="DZW218" s="376"/>
      <c r="DZX218" s="376"/>
      <c r="DZY218" s="376"/>
      <c r="DZZ218" s="376"/>
      <c r="EAA218" s="376"/>
      <c r="EAB218" s="376"/>
      <c r="EAC218" s="376"/>
      <c r="EAD218" s="376"/>
      <c r="EAE218" s="376"/>
      <c r="EAF218" s="376"/>
      <c r="EAG218" s="376"/>
      <c r="EAH218" s="376"/>
      <c r="EAI218" s="376"/>
      <c r="EAJ218" s="376"/>
      <c r="EAK218" s="376"/>
      <c r="EAL218" s="376"/>
      <c r="EAM218" s="376"/>
      <c r="EAN218" s="376"/>
      <c r="EAO218" s="376"/>
      <c r="EAP218" s="376"/>
      <c r="EAQ218" s="376"/>
      <c r="EAR218" s="376"/>
      <c r="EAS218" s="376"/>
      <c r="EAT218" s="376"/>
      <c r="EAU218" s="376"/>
      <c r="EAV218" s="376"/>
      <c r="EAW218" s="376"/>
      <c r="EAX218" s="376"/>
      <c r="EAY218" s="376"/>
      <c r="EAZ218" s="376"/>
      <c r="EBA218" s="376"/>
      <c r="EBB218" s="376"/>
      <c r="EBC218" s="376"/>
      <c r="EBD218" s="376"/>
      <c r="EBE218" s="376"/>
      <c r="EBF218" s="376"/>
      <c r="EBG218" s="376"/>
      <c r="EBH218" s="376"/>
      <c r="EBI218" s="376"/>
      <c r="EBJ218" s="376"/>
      <c r="EBK218" s="376"/>
      <c r="EBL218" s="376"/>
      <c r="EBM218" s="376"/>
      <c r="EBN218" s="376"/>
      <c r="EBO218" s="376"/>
      <c r="EBP218" s="376"/>
      <c r="EBQ218" s="376"/>
      <c r="EBR218" s="376"/>
      <c r="EBS218" s="376"/>
      <c r="EBT218" s="376"/>
      <c r="EBU218" s="376"/>
      <c r="EBV218" s="376"/>
      <c r="EBW218" s="376"/>
      <c r="EBX218" s="376"/>
      <c r="EBY218" s="376"/>
      <c r="EBZ218" s="376"/>
      <c r="ECA218" s="376"/>
      <c r="ECB218" s="376"/>
      <c r="ECC218" s="376"/>
      <c r="ECD218" s="376"/>
      <c r="ECE218" s="376"/>
      <c r="ECF218" s="376"/>
      <c r="ECG218" s="376"/>
      <c r="ECH218" s="376"/>
      <c r="ECI218" s="376"/>
      <c r="ECJ218" s="376"/>
      <c r="ECK218" s="376"/>
      <c r="ECL218" s="376"/>
      <c r="ECM218" s="376"/>
      <c r="ECN218" s="376"/>
      <c r="ECO218" s="376"/>
      <c r="ECP218" s="376"/>
      <c r="ECQ218" s="376"/>
      <c r="ECR218" s="376"/>
      <c r="ECS218" s="376"/>
      <c r="ECT218" s="376"/>
      <c r="ECU218" s="376"/>
      <c r="ECV218" s="376"/>
      <c r="ECW218" s="376"/>
      <c r="ECX218" s="376"/>
      <c r="ECY218" s="376"/>
      <c r="ECZ218" s="376"/>
      <c r="EDA218" s="376"/>
      <c r="EDB218" s="376"/>
      <c r="EDC218" s="376"/>
      <c r="EDD218" s="376"/>
      <c r="EDE218" s="376"/>
      <c r="EDF218" s="376"/>
      <c r="EDG218" s="376"/>
      <c r="EDH218" s="376"/>
      <c r="EDI218" s="376"/>
      <c r="EDJ218" s="376"/>
      <c r="EDK218" s="376"/>
      <c r="EDL218" s="376"/>
      <c r="EDM218" s="376"/>
      <c r="EDN218" s="376"/>
      <c r="EDO218" s="376"/>
      <c r="EDP218" s="376"/>
      <c r="EDQ218" s="376"/>
      <c r="EDR218" s="376"/>
      <c r="EDS218" s="376"/>
      <c r="EDT218" s="376"/>
      <c r="EDU218" s="376"/>
      <c r="EDV218" s="376"/>
      <c r="EDW218" s="376"/>
      <c r="EDX218" s="376"/>
      <c r="EDY218" s="376"/>
      <c r="EDZ218" s="376"/>
      <c r="EEA218" s="376"/>
      <c r="EEB218" s="376"/>
      <c r="EEC218" s="376"/>
      <c r="EED218" s="376"/>
      <c r="EEE218" s="376"/>
      <c r="EEF218" s="376"/>
      <c r="EEG218" s="376"/>
      <c r="EEH218" s="376"/>
      <c r="EEI218" s="376"/>
      <c r="EEJ218" s="376"/>
      <c r="EEK218" s="376"/>
      <c r="EEL218" s="376"/>
      <c r="EEM218" s="376"/>
      <c r="EEN218" s="376"/>
      <c r="EEO218" s="376"/>
      <c r="EEP218" s="376"/>
      <c r="EEQ218" s="376"/>
      <c r="EER218" s="376"/>
      <c r="EES218" s="376"/>
      <c r="EET218" s="376"/>
      <c r="EEU218" s="376"/>
      <c r="EEV218" s="376"/>
      <c r="EEW218" s="376"/>
      <c r="EEX218" s="376"/>
      <c r="EEY218" s="376"/>
      <c r="EEZ218" s="376"/>
      <c r="EFA218" s="376"/>
      <c r="EFB218" s="376"/>
      <c r="EFC218" s="376"/>
      <c r="EFD218" s="376"/>
      <c r="EFE218" s="376"/>
      <c r="EFF218" s="376"/>
      <c r="EFG218" s="376"/>
      <c r="EFH218" s="376"/>
      <c r="EFI218" s="376"/>
      <c r="EFJ218" s="376"/>
      <c r="EFK218" s="376"/>
      <c r="EFL218" s="376"/>
      <c r="EFM218" s="376"/>
      <c r="EFN218" s="376"/>
      <c r="EFO218" s="376"/>
      <c r="EFP218" s="376"/>
      <c r="EFQ218" s="376"/>
      <c r="EFR218" s="376"/>
      <c r="EFS218" s="376"/>
      <c r="EFT218" s="376"/>
      <c r="EFU218" s="376"/>
      <c r="EFV218" s="376"/>
      <c r="EFW218" s="376"/>
      <c r="EFX218" s="376"/>
      <c r="EFY218" s="376"/>
      <c r="EFZ218" s="376"/>
      <c r="EGA218" s="376"/>
      <c r="EGB218" s="376"/>
      <c r="EGC218" s="376"/>
      <c r="EGD218" s="376"/>
      <c r="EGE218" s="376"/>
      <c r="EGF218" s="376"/>
      <c r="EGG218" s="376"/>
      <c r="EGH218" s="376"/>
      <c r="EGI218" s="376"/>
      <c r="EGJ218" s="376"/>
      <c r="EGK218" s="376"/>
      <c r="EGL218" s="376"/>
      <c r="EGM218" s="376"/>
      <c r="EGN218" s="376"/>
      <c r="EGO218" s="376"/>
      <c r="EGP218" s="376"/>
      <c r="EGQ218" s="376"/>
      <c r="EGR218" s="376"/>
      <c r="EGS218" s="376"/>
      <c r="EGT218" s="376"/>
      <c r="EGU218" s="376"/>
      <c r="EGV218" s="376"/>
      <c r="EGW218" s="376"/>
      <c r="EGX218" s="376"/>
      <c r="EGY218" s="376"/>
      <c r="EGZ218" s="376"/>
      <c r="EHA218" s="376"/>
      <c r="EHB218" s="376"/>
      <c r="EHC218" s="376"/>
      <c r="EHD218" s="376"/>
      <c r="EHE218" s="376"/>
      <c r="EHF218" s="376"/>
      <c r="EHG218" s="376"/>
      <c r="EHH218" s="376"/>
      <c r="EHI218" s="376"/>
      <c r="EHJ218" s="376"/>
      <c r="EHK218" s="376"/>
      <c r="EHL218" s="376"/>
      <c r="EHM218" s="376"/>
      <c r="EHN218" s="376"/>
      <c r="EHO218" s="376"/>
      <c r="EHP218" s="376"/>
      <c r="EHQ218" s="376"/>
      <c r="EHR218" s="376"/>
      <c r="EHS218" s="376"/>
      <c r="EHT218" s="376"/>
      <c r="EHU218" s="376"/>
      <c r="EHV218" s="376"/>
      <c r="EHW218" s="376"/>
      <c r="EHX218" s="376"/>
      <c r="EHY218" s="376"/>
      <c r="EHZ218" s="376"/>
      <c r="EIA218" s="376"/>
      <c r="EIB218" s="376"/>
      <c r="EIC218" s="376"/>
      <c r="EID218" s="376"/>
      <c r="EIE218" s="376"/>
      <c r="EIF218" s="376"/>
      <c r="EIG218" s="376"/>
      <c r="EIH218" s="376"/>
      <c r="EII218" s="376"/>
      <c r="EIJ218" s="376"/>
      <c r="EIK218" s="376"/>
      <c r="EIL218" s="376"/>
      <c r="EIM218" s="376"/>
      <c r="EIN218" s="376"/>
      <c r="EIO218" s="376"/>
      <c r="EIP218" s="376"/>
      <c r="EIQ218" s="376"/>
      <c r="EIR218" s="376"/>
      <c r="EIS218" s="376"/>
      <c r="EIT218" s="376"/>
      <c r="EIU218" s="376"/>
      <c r="EIV218" s="376"/>
      <c r="EIW218" s="376"/>
      <c r="EIX218" s="376"/>
      <c r="EIY218" s="376"/>
      <c r="EIZ218" s="376"/>
      <c r="EJA218" s="376"/>
      <c r="EJB218" s="376"/>
      <c r="EJC218" s="376"/>
      <c r="EJD218" s="376"/>
      <c r="EJE218" s="376"/>
      <c r="EJF218" s="376"/>
      <c r="EJG218" s="376"/>
      <c r="EJH218" s="376"/>
      <c r="EJI218" s="376"/>
      <c r="EJJ218" s="376"/>
      <c r="EJK218" s="376"/>
      <c r="EJL218" s="376"/>
      <c r="EJM218" s="376"/>
      <c r="EJN218" s="376"/>
      <c r="EJO218" s="376"/>
      <c r="EJP218" s="376"/>
      <c r="EJQ218" s="376"/>
      <c r="EJR218" s="376"/>
      <c r="EJS218" s="376"/>
      <c r="EJT218" s="376"/>
      <c r="EJU218" s="376"/>
      <c r="EJV218" s="376"/>
      <c r="EJW218" s="376"/>
      <c r="EJX218" s="376"/>
      <c r="EJY218" s="376"/>
      <c r="EJZ218" s="376"/>
      <c r="EKA218" s="376"/>
      <c r="EKB218" s="376"/>
      <c r="EKC218" s="376"/>
      <c r="EKD218" s="376"/>
      <c r="EKE218" s="376"/>
      <c r="EKF218" s="376"/>
      <c r="EKG218" s="376"/>
      <c r="EKH218" s="376"/>
      <c r="EKI218" s="376"/>
      <c r="EKJ218" s="376"/>
      <c r="EKK218" s="376"/>
      <c r="EKL218" s="376"/>
      <c r="EKM218" s="376"/>
      <c r="EKN218" s="376"/>
      <c r="EKO218" s="376"/>
      <c r="EKP218" s="376"/>
      <c r="EKQ218" s="376"/>
      <c r="EKR218" s="376"/>
      <c r="EKS218" s="376"/>
      <c r="EKT218" s="376"/>
      <c r="EKU218" s="376"/>
      <c r="EKV218" s="376"/>
      <c r="EKW218" s="376"/>
      <c r="EKX218" s="376"/>
      <c r="EKY218" s="376"/>
      <c r="EKZ218" s="376"/>
      <c r="ELA218" s="376"/>
      <c r="ELB218" s="376"/>
      <c r="ELC218" s="376"/>
      <c r="ELD218" s="376"/>
      <c r="ELE218" s="376"/>
      <c r="ELF218" s="376"/>
      <c r="ELG218" s="376"/>
      <c r="ELH218" s="376"/>
      <c r="ELI218" s="376"/>
      <c r="ELJ218" s="376"/>
      <c r="ELK218" s="376"/>
      <c r="ELL218" s="376"/>
      <c r="ELM218" s="376"/>
      <c r="ELN218" s="376"/>
      <c r="ELO218" s="376"/>
      <c r="ELP218" s="376"/>
      <c r="ELQ218" s="376"/>
      <c r="ELR218" s="376"/>
      <c r="ELS218" s="376"/>
      <c r="ELT218" s="376"/>
      <c r="ELU218" s="376"/>
      <c r="ELV218" s="376"/>
      <c r="ELW218" s="376"/>
      <c r="ELX218" s="376"/>
      <c r="ELY218" s="376"/>
      <c r="ELZ218" s="376"/>
      <c r="EMA218" s="376"/>
      <c r="EMB218" s="376"/>
      <c r="EMC218" s="376"/>
      <c r="EMD218" s="376"/>
      <c r="EME218" s="376"/>
      <c r="EMF218" s="376"/>
      <c r="EMG218" s="376"/>
      <c r="EMH218" s="376"/>
      <c r="EMI218" s="376"/>
      <c r="EMJ218" s="376"/>
      <c r="EMK218" s="376"/>
      <c r="EML218" s="376"/>
      <c r="EMM218" s="376"/>
      <c r="EMN218" s="376"/>
      <c r="EMO218" s="376"/>
      <c r="EMP218" s="376"/>
      <c r="EMQ218" s="376"/>
      <c r="EMR218" s="376"/>
      <c r="EMS218" s="376"/>
      <c r="EMT218" s="376"/>
      <c r="EMU218" s="376"/>
      <c r="EMV218" s="376"/>
      <c r="EMW218" s="376"/>
      <c r="EMX218" s="376"/>
      <c r="EMY218" s="376"/>
      <c r="EMZ218" s="376"/>
      <c r="ENA218" s="376"/>
      <c r="ENB218" s="376"/>
      <c r="ENC218" s="376"/>
      <c r="END218" s="376"/>
      <c r="ENE218" s="376"/>
      <c r="ENF218" s="376"/>
      <c r="ENG218" s="376"/>
      <c r="ENH218" s="376"/>
      <c r="ENI218" s="376"/>
      <c r="ENJ218" s="376"/>
      <c r="ENK218" s="376"/>
      <c r="ENL218" s="376"/>
      <c r="ENM218" s="376"/>
      <c r="ENN218" s="376"/>
      <c r="ENO218" s="376"/>
      <c r="ENP218" s="376"/>
      <c r="ENQ218" s="376"/>
      <c r="ENR218" s="376"/>
      <c r="ENS218" s="376"/>
      <c r="ENT218" s="376"/>
      <c r="ENU218" s="376"/>
      <c r="ENV218" s="376"/>
      <c r="ENW218" s="376"/>
      <c r="ENX218" s="376"/>
      <c r="ENY218" s="376"/>
      <c r="ENZ218" s="376"/>
      <c r="EOA218" s="376"/>
      <c r="EOB218" s="376"/>
      <c r="EOC218" s="376"/>
      <c r="EOD218" s="376"/>
      <c r="EOE218" s="376"/>
      <c r="EOF218" s="376"/>
      <c r="EOG218" s="376"/>
      <c r="EOH218" s="376"/>
      <c r="EOI218" s="376"/>
      <c r="EOJ218" s="376"/>
      <c r="EOK218" s="376"/>
      <c r="EOL218" s="376"/>
      <c r="EOM218" s="376"/>
      <c r="EON218" s="376"/>
      <c r="EOO218" s="376"/>
      <c r="EOP218" s="376"/>
      <c r="EOQ218" s="376"/>
      <c r="EOR218" s="376"/>
      <c r="EOS218" s="376"/>
      <c r="EOT218" s="376"/>
      <c r="EOU218" s="376"/>
      <c r="EOV218" s="376"/>
      <c r="EOW218" s="376"/>
      <c r="EOX218" s="376"/>
      <c r="EOY218" s="376"/>
      <c r="EOZ218" s="376"/>
      <c r="EPA218" s="376"/>
      <c r="EPB218" s="376"/>
      <c r="EPC218" s="376"/>
      <c r="EPD218" s="376"/>
      <c r="EPE218" s="376"/>
      <c r="EPF218" s="376"/>
      <c r="EPG218" s="376"/>
      <c r="EPH218" s="376"/>
      <c r="EPI218" s="376"/>
      <c r="EPJ218" s="376"/>
      <c r="EPK218" s="376"/>
      <c r="EPL218" s="376"/>
      <c r="EPM218" s="376"/>
      <c r="EPN218" s="376"/>
      <c r="EPO218" s="376"/>
      <c r="EPP218" s="376"/>
      <c r="EPQ218" s="376"/>
      <c r="EPR218" s="376"/>
      <c r="EPS218" s="376"/>
      <c r="EPT218" s="376"/>
      <c r="EPU218" s="376"/>
      <c r="EPV218" s="376"/>
      <c r="EPW218" s="376"/>
      <c r="EPX218" s="376"/>
      <c r="EPY218" s="376"/>
      <c r="EPZ218" s="376"/>
      <c r="EQA218" s="376"/>
      <c r="EQB218" s="376"/>
      <c r="EQC218" s="376"/>
      <c r="EQD218" s="376"/>
      <c r="EQE218" s="376"/>
      <c r="EQF218" s="376"/>
      <c r="EQG218" s="376"/>
      <c r="EQH218" s="376"/>
      <c r="EQI218" s="376"/>
      <c r="EQJ218" s="376"/>
      <c r="EQK218" s="376"/>
      <c r="EQL218" s="376"/>
      <c r="EQM218" s="376"/>
      <c r="EQN218" s="376"/>
      <c r="EQO218" s="376"/>
      <c r="EQP218" s="376"/>
      <c r="EQQ218" s="376"/>
      <c r="EQR218" s="376"/>
      <c r="EQS218" s="376"/>
      <c r="EQT218" s="376"/>
      <c r="EQU218" s="376"/>
      <c r="EQV218" s="376"/>
      <c r="EQW218" s="376"/>
      <c r="EQX218" s="376"/>
      <c r="EQY218" s="376"/>
      <c r="EQZ218" s="376"/>
      <c r="ERA218" s="376"/>
      <c r="ERB218" s="376"/>
      <c r="ERC218" s="376"/>
      <c r="ERD218" s="376"/>
      <c r="ERE218" s="376"/>
      <c r="ERF218" s="376"/>
      <c r="ERG218" s="376"/>
      <c r="ERH218" s="376"/>
      <c r="ERI218" s="376"/>
      <c r="ERJ218" s="376"/>
      <c r="ERK218" s="376"/>
      <c r="ERL218" s="376"/>
      <c r="ERM218" s="376"/>
      <c r="ERN218" s="376"/>
      <c r="ERO218" s="376"/>
      <c r="ERP218" s="376"/>
      <c r="ERQ218" s="376"/>
      <c r="ERR218" s="376"/>
      <c r="ERS218" s="376"/>
      <c r="ERT218" s="376"/>
      <c r="ERU218" s="376"/>
      <c r="ERV218" s="376"/>
      <c r="ERW218" s="376"/>
      <c r="ERX218" s="376"/>
      <c r="ERY218" s="376"/>
      <c r="ERZ218" s="376"/>
      <c r="ESA218" s="376"/>
      <c r="ESB218" s="376"/>
      <c r="ESC218" s="376"/>
      <c r="ESD218" s="376"/>
      <c r="ESE218" s="376"/>
      <c r="ESF218" s="376"/>
      <c r="ESG218" s="376"/>
      <c r="ESH218" s="376"/>
      <c r="ESI218" s="376"/>
      <c r="ESJ218" s="376"/>
      <c r="ESK218" s="376"/>
      <c r="ESL218" s="376"/>
      <c r="ESM218" s="376"/>
      <c r="ESN218" s="376"/>
      <c r="ESO218" s="376"/>
      <c r="ESP218" s="376"/>
      <c r="ESQ218" s="376"/>
      <c r="ESR218" s="376"/>
      <c r="ESS218" s="376"/>
      <c r="EST218" s="376"/>
      <c r="ESU218" s="376"/>
      <c r="ESV218" s="376"/>
      <c r="ESW218" s="376"/>
      <c r="ESX218" s="376"/>
      <c r="ESY218" s="376"/>
      <c r="ESZ218" s="376"/>
      <c r="ETA218" s="376"/>
      <c r="ETB218" s="376"/>
      <c r="ETC218" s="376"/>
      <c r="ETD218" s="376"/>
      <c r="ETE218" s="376"/>
      <c r="ETF218" s="376"/>
      <c r="ETG218" s="376"/>
      <c r="ETH218" s="376"/>
      <c r="ETI218" s="376"/>
      <c r="ETJ218" s="376"/>
      <c r="ETK218" s="376"/>
      <c r="ETL218" s="376"/>
      <c r="ETM218" s="376"/>
      <c r="ETN218" s="376"/>
      <c r="ETO218" s="376"/>
      <c r="ETP218" s="376"/>
      <c r="ETQ218" s="376"/>
      <c r="ETR218" s="376"/>
      <c r="ETS218" s="376"/>
      <c r="ETT218" s="376"/>
      <c r="ETU218" s="376"/>
      <c r="ETV218" s="376"/>
      <c r="ETW218" s="376"/>
      <c r="ETX218" s="376"/>
      <c r="ETY218" s="376"/>
      <c r="ETZ218" s="376"/>
      <c r="EUA218" s="376"/>
      <c r="EUB218" s="376"/>
      <c r="EUC218" s="376"/>
      <c r="EUD218" s="376"/>
      <c r="EUE218" s="376"/>
      <c r="EUF218" s="376"/>
      <c r="EUG218" s="376"/>
      <c r="EUH218" s="376"/>
      <c r="EUI218" s="376"/>
      <c r="EUJ218" s="376"/>
      <c r="EUK218" s="376"/>
      <c r="EUL218" s="376"/>
      <c r="EUM218" s="376"/>
      <c r="EUN218" s="376"/>
      <c r="EUO218" s="376"/>
      <c r="EUP218" s="376"/>
      <c r="EUQ218" s="376"/>
      <c r="EUR218" s="376"/>
      <c r="EUS218" s="376"/>
      <c r="EUT218" s="376"/>
      <c r="EUU218" s="376"/>
      <c r="EUV218" s="376"/>
      <c r="EUW218" s="376"/>
      <c r="EUX218" s="376"/>
      <c r="EUY218" s="376"/>
      <c r="EUZ218" s="376"/>
      <c r="EVA218" s="376"/>
      <c r="EVB218" s="376"/>
      <c r="EVC218" s="376"/>
      <c r="EVD218" s="376"/>
      <c r="EVE218" s="376"/>
      <c r="EVF218" s="376"/>
      <c r="EVG218" s="376"/>
      <c r="EVH218" s="376"/>
      <c r="EVI218" s="376"/>
      <c r="EVJ218" s="376"/>
      <c r="EVK218" s="376"/>
      <c r="EVL218" s="376"/>
      <c r="EVM218" s="376"/>
      <c r="EVN218" s="376"/>
      <c r="EVO218" s="376"/>
      <c r="EVP218" s="376"/>
      <c r="EVQ218" s="376"/>
      <c r="EVR218" s="376"/>
      <c r="EVS218" s="376"/>
      <c r="EVT218" s="376"/>
      <c r="EVU218" s="376"/>
      <c r="EVV218" s="376"/>
      <c r="EVW218" s="376"/>
      <c r="EVX218" s="376"/>
      <c r="EVY218" s="376"/>
      <c r="EVZ218" s="376"/>
      <c r="EWA218" s="376"/>
      <c r="EWB218" s="376"/>
      <c r="EWC218" s="376"/>
      <c r="EWD218" s="376"/>
      <c r="EWE218" s="376"/>
      <c r="EWF218" s="376"/>
      <c r="EWG218" s="376"/>
      <c r="EWH218" s="376"/>
      <c r="EWI218" s="376"/>
      <c r="EWJ218" s="376"/>
      <c r="EWK218" s="376"/>
      <c r="EWL218" s="376"/>
      <c r="EWM218" s="376"/>
      <c r="EWN218" s="376"/>
      <c r="EWO218" s="376"/>
      <c r="EWP218" s="376"/>
      <c r="EWQ218" s="376"/>
      <c r="EWR218" s="376"/>
      <c r="EWS218" s="376"/>
      <c r="EWT218" s="376"/>
      <c r="EWU218" s="376"/>
      <c r="EWV218" s="376"/>
      <c r="EWW218" s="376"/>
      <c r="EWX218" s="376"/>
      <c r="EWY218" s="376"/>
      <c r="EWZ218" s="376"/>
      <c r="EXA218" s="376"/>
      <c r="EXB218" s="376"/>
      <c r="EXC218" s="376"/>
      <c r="EXD218" s="376"/>
      <c r="EXE218" s="376"/>
      <c r="EXF218" s="376"/>
      <c r="EXG218" s="376"/>
      <c r="EXH218" s="376"/>
      <c r="EXI218" s="376"/>
      <c r="EXJ218" s="376"/>
      <c r="EXK218" s="376"/>
      <c r="EXL218" s="376"/>
      <c r="EXM218" s="376"/>
      <c r="EXN218" s="376"/>
      <c r="EXO218" s="376"/>
      <c r="EXP218" s="376"/>
      <c r="EXQ218" s="376"/>
      <c r="EXR218" s="376"/>
      <c r="EXS218" s="376"/>
      <c r="EXT218" s="376"/>
      <c r="EXU218" s="376"/>
      <c r="EXV218" s="376"/>
      <c r="EXW218" s="376"/>
      <c r="EXX218" s="376"/>
      <c r="EXY218" s="376"/>
      <c r="EXZ218" s="376"/>
      <c r="EYA218" s="376"/>
      <c r="EYB218" s="376"/>
      <c r="EYC218" s="376"/>
      <c r="EYD218" s="376"/>
      <c r="EYE218" s="376"/>
      <c r="EYF218" s="376"/>
      <c r="EYG218" s="376"/>
      <c r="EYH218" s="376"/>
      <c r="EYI218" s="376"/>
      <c r="EYJ218" s="376"/>
      <c r="EYK218" s="376"/>
      <c r="EYL218" s="376"/>
      <c r="EYM218" s="376"/>
      <c r="EYN218" s="376"/>
      <c r="EYO218" s="376"/>
      <c r="EYP218" s="376"/>
      <c r="EYQ218" s="376"/>
      <c r="EYR218" s="376"/>
      <c r="EYS218" s="376"/>
      <c r="EYT218" s="376"/>
      <c r="EYU218" s="376"/>
      <c r="EYV218" s="376"/>
      <c r="EYW218" s="376"/>
      <c r="EYX218" s="376"/>
      <c r="EYY218" s="376"/>
      <c r="EYZ218" s="376"/>
      <c r="EZA218" s="376"/>
      <c r="EZB218" s="376"/>
      <c r="EZC218" s="376"/>
      <c r="EZD218" s="376"/>
      <c r="EZE218" s="376"/>
      <c r="EZF218" s="376"/>
      <c r="EZG218" s="376"/>
      <c r="EZH218" s="376"/>
      <c r="EZI218" s="376"/>
      <c r="EZJ218" s="376"/>
      <c r="EZK218" s="376"/>
      <c r="EZL218" s="376"/>
      <c r="EZM218" s="376"/>
      <c r="EZN218" s="376"/>
      <c r="EZO218" s="376"/>
      <c r="EZP218" s="376"/>
      <c r="EZQ218" s="376"/>
      <c r="EZR218" s="376"/>
      <c r="EZS218" s="376"/>
      <c r="EZT218" s="376"/>
      <c r="EZU218" s="376"/>
      <c r="EZV218" s="376"/>
      <c r="EZW218" s="376"/>
      <c r="EZX218" s="376"/>
      <c r="EZY218" s="376"/>
      <c r="EZZ218" s="376"/>
      <c r="FAA218" s="376"/>
      <c r="FAB218" s="376"/>
      <c r="FAC218" s="376"/>
      <c r="FAD218" s="376"/>
      <c r="FAE218" s="376"/>
      <c r="FAF218" s="376"/>
      <c r="FAG218" s="376"/>
      <c r="FAH218" s="376"/>
      <c r="FAI218" s="376"/>
      <c r="FAJ218" s="376"/>
      <c r="FAK218" s="376"/>
      <c r="FAL218" s="376"/>
      <c r="FAM218" s="376"/>
      <c r="FAN218" s="376"/>
      <c r="FAO218" s="376"/>
      <c r="FAP218" s="376"/>
      <c r="FAQ218" s="376"/>
      <c r="FAR218" s="376"/>
      <c r="FAS218" s="376"/>
      <c r="FAT218" s="376"/>
      <c r="FAU218" s="376"/>
      <c r="FAV218" s="376"/>
      <c r="FAW218" s="376"/>
      <c r="FAX218" s="376"/>
      <c r="FAY218" s="376"/>
      <c r="FAZ218" s="376"/>
      <c r="FBA218" s="376"/>
      <c r="FBB218" s="376"/>
      <c r="FBC218" s="376"/>
      <c r="FBD218" s="376"/>
      <c r="FBE218" s="376"/>
      <c r="FBF218" s="376"/>
      <c r="FBG218" s="376"/>
      <c r="FBH218" s="376"/>
      <c r="FBI218" s="376"/>
      <c r="FBJ218" s="376"/>
      <c r="FBK218" s="376"/>
      <c r="FBL218" s="376"/>
      <c r="FBM218" s="376"/>
      <c r="FBN218" s="376"/>
      <c r="FBO218" s="376"/>
      <c r="FBP218" s="376"/>
      <c r="FBQ218" s="376"/>
      <c r="FBR218" s="376"/>
      <c r="FBS218" s="376"/>
      <c r="FBT218" s="376"/>
      <c r="FBU218" s="376"/>
      <c r="FBV218" s="376"/>
      <c r="FBW218" s="376"/>
      <c r="FBX218" s="376"/>
      <c r="FBY218" s="376"/>
      <c r="FBZ218" s="376"/>
      <c r="FCA218" s="376"/>
      <c r="FCB218" s="376"/>
      <c r="FCC218" s="376"/>
      <c r="FCD218" s="376"/>
      <c r="FCE218" s="376"/>
      <c r="FCF218" s="376"/>
      <c r="FCG218" s="376"/>
      <c r="FCH218" s="376"/>
      <c r="FCI218" s="376"/>
      <c r="FCJ218" s="376"/>
      <c r="FCK218" s="376"/>
      <c r="FCL218" s="376"/>
      <c r="FCM218" s="376"/>
      <c r="FCN218" s="376"/>
      <c r="FCO218" s="376"/>
      <c r="FCP218" s="376"/>
      <c r="FCQ218" s="376"/>
      <c r="FCR218" s="376"/>
      <c r="FCS218" s="376"/>
      <c r="FCT218" s="376"/>
      <c r="FCU218" s="376"/>
      <c r="FCV218" s="376"/>
      <c r="FCW218" s="376"/>
      <c r="FCX218" s="376"/>
      <c r="FCY218" s="376"/>
      <c r="FCZ218" s="376"/>
      <c r="FDA218" s="376"/>
      <c r="FDB218" s="376"/>
      <c r="FDC218" s="376"/>
      <c r="FDD218" s="376"/>
      <c r="FDE218" s="376"/>
      <c r="FDF218" s="376"/>
      <c r="FDG218" s="376"/>
      <c r="FDH218" s="376"/>
      <c r="FDI218" s="376"/>
      <c r="FDJ218" s="376"/>
      <c r="FDK218" s="376"/>
      <c r="FDL218" s="376"/>
      <c r="FDM218" s="376"/>
      <c r="FDN218" s="376"/>
      <c r="FDO218" s="376"/>
      <c r="FDP218" s="376"/>
      <c r="FDQ218" s="376"/>
      <c r="FDR218" s="376"/>
      <c r="FDS218" s="376"/>
      <c r="FDT218" s="376"/>
      <c r="FDU218" s="376"/>
      <c r="FDV218" s="376"/>
      <c r="FDW218" s="376"/>
      <c r="FDX218" s="376"/>
      <c r="FDY218" s="376"/>
      <c r="FDZ218" s="376"/>
      <c r="FEA218" s="376"/>
      <c r="FEB218" s="376"/>
      <c r="FEC218" s="376"/>
      <c r="FED218" s="376"/>
      <c r="FEE218" s="376"/>
      <c r="FEF218" s="376"/>
      <c r="FEG218" s="376"/>
      <c r="FEH218" s="376"/>
      <c r="FEI218" s="376"/>
      <c r="FEJ218" s="376"/>
      <c r="FEK218" s="376"/>
      <c r="FEL218" s="376"/>
      <c r="FEM218" s="376"/>
      <c r="FEN218" s="376"/>
      <c r="FEO218" s="376"/>
      <c r="FEP218" s="376"/>
      <c r="FEQ218" s="376"/>
      <c r="FER218" s="376"/>
      <c r="FES218" s="376"/>
      <c r="FET218" s="376"/>
      <c r="FEU218" s="376"/>
      <c r="FEV218" s="376"/>
      <c r="FEW218" s="376"/>
      <c r="FEX218" s="376"/>
      <c r="FEY218" s="376"/>
      <c r="FEZ218" s="376"/>
      <c r="FFA218" s="376"/>
      <c r="FFB218" s="376"/>
      <c r="FFC218" s="376"/>
      <c r="FFD218" s="376"/>
      <c r="FFE218" s="376"/>
      <c r="FFF218" s="376"/>
      <c r="FFG218" s="376"/>
      <c r="FFH218" s="376"/>
      <c r="FFI218" s="376"/>
      <c r="FFJ218" s="376"/>
      <c r="FFK218" s="376"/>
      <c r="FFL218" s="376"/>
      <c r="FFM218" s="376"/>
      <c r="FFN218" s="376"/>
      <c r="FFO218" s="376"/>
      <c r="FFP218" s="376"/>
      <c r="FFQ218" s="376"/>
      <c r="FFR218" s="376"/>
      <c r="FFS218" s="376"/>
      <c r="FFT218" s="376"/>
      <c r="FFU218" s="376"/>
      <c r="FFV218" s="376"/>
      <c r="FFW218" s="376"/>
      <c r="FFX218" s="376"/>
      <c r="FFY218" s="376"/>
      <c r="FFZ218" s="376"/>
      <c r="FGA218" s="376"/>
      <c r="FGB218" s="376"/>
      <c r="FGC218" s="376"/>
      <c r="FGD218" s="376"/>
      <c r="FGE218" s="376"/>
      <c r="FGF218" s="376"/>
      <c r="FGG218" s="376"/>
      <c r="FGH218" s="376"/>
      <c r="FGI218" s="376"/>
      <c r="FGJ218" s="376"/>
      <c r="FGK218" s="376"/>
      <c r="FGL218" s="376"/>
      <c r="FGM218" s="376"/>
      <c r="FGN218" s="376"/>
      <c r="FGO218" s="376"/>
      <c r="FGP218" s="376"/>
      <c r="FGQ218" s="376"/>
      <c r="FGR218" s="376"/>
      <c r="FGS218" s="376"/>
      <c r="FGT218" s="376"/>
      <c r="FGU218" s="376"/>
      <c r="FGV218" s="376"/>
      <c r="FGW218" s="376"/>
      <c r="FGX218" s="376"/>
      <c r="FGY218" s="376"/>
      <c r="FGZ218" s="376"/>
      <c r="FHA218" s="376"/>
      <c r="FHB218" s="376"/>
      <c r="FHC218" s="376"/>
      <c r="FHD218" s="376"/>
      <c r="FHE218" s="376"/>
      <c r="FHF218" s="376"/>
      <c r="FHG218" s="376"/>
      <c r="FHH218" s="376"/>
      <c r="FHI218" s="376"/>
      <c r="FHJ218" s="376"/>
      <c r="FHK218" s="376"/>
      <c r="FHL218" s="376"/>
      <c r="FHM218" s="376"/>
      <c r="FHN218" s="376"/>
      <c r="FHO218" s="376"/>
      <c r="FHP218" s="376"/>
      <c r="FHQ218" s="376"/>
      <c r="FHR218" s="376"/>
      <c r="FHS218" s="376"/>
      <c r="FHT218" s="376"/>
      <c r="FHU218" s="376"/>
      <c r="FHV218" s="376"/>
      <c r="FHW218" s="376"/>
      <c r="FHX218" s="376"/>
      <c r="FHY218" s="376"/>
      <c r="FHZ218" s="376"/>
      <c r="FIA218" s="376"/>
      <c r="FIB218" s="376"/>
      <c r="FIC218" s="376"/>
      <c r="FID218" s="376"/>
      <c r="FIE218" s="376"/>
      <c r="FIF218" s="376"/>
      <c r="FIG218" s="376"/>
      <c r="FIH218" s="376"/>
      <c r="FII218" s="376"/>
      <c r="FIJ218" s="376"/>
      <c r="FIK218" s="376"/>
      <c r="FIL218" s="376"/>
      <c r="FIM218" s="376"/>
      <c r="FIN218" s="376"/>
      <c r="FIO218" s="376"/>
      <c r="FIP218" s="376"/>
      <c r="FIQ218" s="376"/>
      <c r="FIR218" s="376"/>
      <c r="FIS218" s="376"/>
      <c r="FIT218" s="376"/>
      <c r="FIU218" s="376"/>
      <c r="FIV218" s="376"/>
      <c r="FIW218" s="376"/>
      <c r="FIX218" s="376"/>
      <c r="FIY218" s="376"/>
      <c r="FIZ218" s="376"/>
      <c r="FJA218" s="376"/>
      <c r="FJB218" s="376"/>
      <c r="FJC218" s="376"/>
      <c r="FJD218" s="376"/>
      <c r="FJE218" s="376"/>
      <c r="FJF218" s="376"/>
      <c r="FJG218" s="376"/>
      <c r="FJH218" s="376"/>
      <c r="FJI218" s="376"/>
      <c r="FJJ218" s="376"/>
      <c r="FJK218" s="376"/>
      <c r="FJL218" s="376"/>
      <c r="FJM218" s="376"/>
      <c r="FJN218" s="376"/>
      <c r="FJO218" s="376"/>
      <c r="FJP218" s="376"/>
      <c r="FJQ218" s="376"/>
      <c r="FJR218" s="376"/>
      <c r="FJS218" s="376"/>
      <c r="FJT218" s="376"/>
      <c r="FJU218" s="376"/>
      <c r="FJV218" s="376"/>
      <c r="FJW218" s="376"/>
      <c r="FJX218" s="376"/>
      <c r="FJY218" s="376"/>
      <c r="FJZ218" s="376"/>
      <c r="FKA218" s="376"/>
      <c r="FKB218" s="376"/>
      <c r="FKC218" s="376"/>
      <c r="FKD218" s="376"/>
      <c r="FKE218" s="376"/>
      <c r="FKF218" s="376"/>
      <c r="FKG218" s="376"/>
      <c r="FKH218" s="376"/>
      <c r="FKI218" s="376"/>
      <c r="FKJ218" s="376"/>
      <c r="FKK218" s="376"/>
      <c r="FKL218" s="376"/>
      <c r="FKM218" s="376"/>
      <c r="FKN218" s="376"/>
      <c r="FKO218" s="376"/>
      <c r="FKP218" s="376"/>
      <c r="FKQ218" s="376"/>
      <c r="FKR218" s="376"/>
      <c r="FKS218" s="376"/>
      <c r="FKT218" s="376"/>
      <c r="FKU218" s="376"/>
      <c r="FKV218" s="376"/>
      <c r="FKW218" s="376"/>
      <c r="FKX218" s="376"/>
      <c r="FKY218" s="376"/>
      <c r="FKZ218" s="376"/>
      <c r="FLA218" s="376"/>
      <c r="FLB218" s="376"/>
      <c r="FLC218" s="376"/>
      <c r="FLD218" s="376"/>
      <c r="FLE218" s="376"/>
      <c r="FLF218" s="376"/>
      <c r="FLG218" s="376"/>
      <c r="FLH218" s="376"/>
      <c r="FLI218" s="376"/>
      <c r="FLJ218" s="376"/>
      <c r="FLK218" s="376"/>
      <c r="FLL218" s="376"/>
      <c r="FLM218" s="376"/>
      <c r="FLN218" s="376"/>
      <c r="FLO218" s="376"/>
      <c r="FLP218" s="376"/>
      <c r="FLQ218" s="376"/>
      <c r="FLR218" s="376"/>
      <c r="FLS218" s="376"/>
      <c r="FLT218" s="376"/>
      <c r="FLU218" s="376"/>
      <c r="FLV218" s="376"/>
      <c r="FLW218" s="376"/>
      <c r="FLX218" s="376"/>
      <c r="FLY218" s="376"/>
      <c r="FLZ218" s="376"/>
      <c r="FMA218" s="376"/>
      <c r="FMB218" s="376"/>
      <c r="FMC218" s="376"/>
      <c r="FMD218" s="376"/>
      <c r="FME218" s="376"/>
      <c r="FMF218" s="376"/>
      <c r="FMG218" s="376"/>
      <c r="FMH218" s="376"/>
      <c r="FMI218" s="376"/>
      <c r="FMJ218" s="376"/>
      <c r="FMK218" s="376"/>
      <c r="FML218" s="376"/>
      <c r="FMM218" s="376"/>
      <c r="FMN218" s="376"/>
      <c r="FMO218" s="376"/>
      <c r="FMP218" s="376"/>
      <c r="FMQ218" s="376"/>
      <c r="FMR218" s="376"/>
      <c r="FMS218" s="376"/>
      <c r="FMT218" s="376"/>
      <c r="FMU218" s="376"/>
      <c r="FMV218" s="376"/>
      <c r="FMW218" s="376"/>
      <c r="FMX218" s="376"/>
      <c r="FMY218" s="376"/>
      <c r="FMZ218" s="376"/>
      <c r="FNA218" s="376"/>
      <c r="FNB218" s="376"/>
      <c r="FNC218" s="376"/>
      <c r="FND218" s="376"/>
      <c r="FNE218" s="376"/>
      <c r="FNF218" s="376"/>
      <c r="FNG218" s="376"/>
      <c r="FNH218" s="376"/>
      <c r="FNI218" s="376"/>
      <c r="FNJ218" s="376"/>
      <c r="FNK218" s="376"/>
      <c r="FNL218" s="376"/>
      <c r="FNM218" s="376"/>
      <c r="FNN218" s="376"/>
      <c r="FNO218" s="376"/>
      <c r="FNP218" s="376"/>
      <c r="FNQ218" s="376"/>
      <c r="FNR218" s="376"/>
      <c r="FNS218" s="376"/>
      <c r="FNT218" s="376"/>
      <c r="FNU218" s="376"/>
      <c r="FNV218" s="376"/>
      <c r="FNW218" s="376"/>
      <c r="FNX218" s="376"/>
      <c r="FNY218" s="376"/>
      <c r="FNZ218" s="376"/>
      <c r="FOA218" s="376"/>
      <c r="FOB218" s="376"/>
      <c r="FOC218" s="376"/>
      <c r="FOD218" s="376"/>
      <c r="FOE218" s="376"/>
      <c r="FOF218" s="376"/>
      <c r="FOG218" s="376"/>
      <c r="FOH218" s="376"/>
      <c r="FOI218" s="376"/>
      <c r="FOJ218" s="376"/>
      <c r="FOK218" s="376"/>
      <c r="FOL218" s="376"/>
      <c r="FOM218" s="376"/>
      <c r="FON218" s="376"/>
      <c r="FOO218" s="376"/>
      <c r="FOP218" s="376"/>
      <c r="FOQ218" s="376"/>
      <c r="FOR218" s="376"/>
      <c r="FOS218" s="376"/>
      <c r="FOT218" s="376"/>
      <c r="FOU218" s="376"/>
      <c r="FOV218" s="376"/>
      <c r="FOW218" s="376"/>
      <c r="FOX218" s="376"/>
      <c r="FOY218" s="376"/>
      <c r="FOZ218" s="376"/>
      <c r="FPA218" s="376"/>
      <c r="FPB218" s="376"/>
      <c r="FPC218" s="376"/>
      <c r="FPD218" s="376"/>
      <c r="FPE218" s="376"/>
      <c r="FPF218" s="376"/>
      <c r="FPG218" s="376"/>
      <c r="FPH218" s="376"/>
      <c r="FPI218" s="376"/>
      <c r="FPJ218" s="376"/>
      <c r="FPK218" s="376"/>
      <c r="FPL218" s="376"/>
      <c r="FPM218" s="376"/>
      <c r="FPN218" s="376"/>
      <c r="FPO218" s="376"/>
      <c r="FPP218" s="376"/>
      <c r="FPQ218" s="376"/>
      <c r="FPR218" s="376"/>
      <c r="FPS218" s="376"/>
      <c r="FPT218" s="376"/>
      <c r="FPU218" s="376"/>
      <c r="FPV218" s="376"/>
      <c r="FPW218" s="376"/>
      <c r="FPX218" s="376"/>
      <c r="FPY218" s="376"/>
      <c r="FPZ218" s="376"/>
      <c r="FQA218" s="376"/>
      <c r="FQB218" s="376"/>
      <c r="FQC218" s="376"/>
      <c r="FQD218" s="376"/>
      <c r="FQE218" s="376"/>
      <c r="FQF218" s="376"/>
      <c r="FQG218" s="376"/>
      <c r="FQH218" s="376"/>
      <c r="FQI218" s="376"/>
      <c r="FQJ218" s="376"/>
      <c r="FQK218" s="376"/>
      <c r="FQL218" s="376"/>
      <c r="FQM218" s="376"/>
      <c r="FQN218" s="376"/>
      <c r="FQO218" s="376"/>
      <c r="FQP218" s="376"/>
      <c r="FQQ218" s="376"/>
      <c r="FQR218" s="376"/>
      <c r="FQS218" s="376"/>
      <c r="FQT218" s="376"/>
      <c r="FQU218" s="376"/>
      <c r="FQV218" s="376"/>
      <c r="FQW218" s="376"/>
      <c r="FQX218" s="376"/>
      <c r="FQY218" s="376"/>
      <c r="FQZ218" s="376"/>
      <c r="FRA218" s="376"/>
      <c r="FRB218" s="376"/>
      <c r="FRC218" s="376"/>
      <c r="FRD218" s="376"/>
      <c r="FRE218" s="376"/>
      <c r="FRF218" s="376"/>
      <c r="FRG218" s="376"/>
      <c r="FRH218" s="376"/>
      <c r="FRI218" s="376"/>
      <c r="FRJ218" s="376"/>
      <c r="FRK218" s="376"/>
      <c r="FRL218" s="376"/>
      <c r="FRM218" s="376"/>
      <c r="FRN218" s="376"/>
      <c r="FRO218" s="376"/>
      <c r="FRP218" s="376"/>
      <c r="FRQ218" s="376"/>
      <c r="FRR218" s="376"/>
      <c r="FRS218" s="376"/>
      <c r="FRT218" s="376"/>
      <c r="FRU218" s="376"/>
      <c r="FRV218" s="376"/>
      <c r="FRW218" s="376"/>
      <c r="FRX218" s="376"/>
      <c r="FRY218" s="376"/>
      <c r="FRZ218" s="376"/>
      <c r="FSA218" s="376"/>
      <c r="FSB218" s="376"/>
      <c r="FSC218" s="376"/>
      <c r="FSD218" s="376"/>
      <c r="FSE218" s="376"/>
      <c r="FSF218" s="376"/>
      <c r="FSG218" s="376"/>
      <c r="FSH218" s="376"/>
      <c r="FSI218" s="376"/>
      <c r="FSJ218" s="376"/>
      <c r="FSK218" s="376"/>
      <c r="FSL218" s="376"/>
      <c r="FSM218" s="376"/>
      <c r="FSN218" s="376"/>
      <c r="FSO218" s="376"/>
      <c r="FSP218" s="376"/>
      <c r="FSQ218" s="376"/>
      <c r="FSR218" s="376"/>
      <c r="FSS218" s="376"/>
      <c r="FST218" s="376"/>
      <c r="FSU218" s="376"/>
      <c r="FSV218" s="376"/>
      <c r="FSW218" s="376"/>
      <c r="FSX218" s="376"/>
      <c r="FSY218" s="376"/>
      <c r="FSZ218" s="376"/>
      <c r="FTA218" s="376"/>
      <c r="FTB218" s="376"/>
      <c r="FTC218" s="376"/>
      <c r="FTD218" s="376"/>
      <c r="FTE218" s="376"/>
      <c r="FTF218" s="376"/>
      <c r="FTG218" s="376"/>
      <c r="FTH218" s="376"/>
      <c r="FTI218" s="376"/>
      <c r="FTJ218" s="376"/>
      <c r="FTK218" s="376"/>
      <c r="FTL218" s="376"/>
      <c r="FTM218" s="376"/>
      <c r="FTN218" s="376"/>
      <c r="FTO218" s="376"/>
      <c r="FTP218" s="376"/>
      <c r="FTQ218" s="376"/>
      <c r="FTR218" s="376"/>
      <c r="FTS218" s="376"/>
      <c r="FTT218" s="376"/>
      <c r="FTU218" s="376"/>
      <c r="FTV218" s="376"/>
      <c r="FTW218" s="376"/>
      <c r="FTX218" s="376"/>
      <c r="FTY218" s="376"/>
      <c r="FTZ218" s="376"/>
      <c r="FUA218" s="376"/>
      <c r="FUB218" s="376"/>
      <c r="FUC218" s="376"/>
      <c r="FUD218" s="376"/>
      <c r="FUE218" s="376"/>
      <c r="FUF218" s="376"/>
      <c r="FUG218" s="376"/>
      <c r="FUH218" s="376"/>
      <c r="FUI218" s="376"/>
      <c r="FUJ218" s="376"/>
      <c r="FUK218" s="376"/>
      <c r="FUL218" s="376"/>
      <c r="FUM218" s="376"/>
      <c r="FUN218" s="376"/>
      <c r="FUO218" s="376"/>
      <c r="FUP218" s="376"/>
      <c r="FUQ218" s="376"/>
      <c r="FUR218" s="376"/>
      <c r="FUS218" s="376"/>
      <c r="FUT218" s="376"/>
      <c r="FUU218" s="376"/>
      <c r="FUV218" s="376"/>
      <c r="FUW218" s="376"/>
      <c r="FUX218" s="376"/>
      <c r="FUY218" s="376"/>
      <c r="FUZ218" s="376"/>
      <c r="FVA218" s="376"/>
      <c r="FVB218" s="376"/>
      <c r="FVC218" s="376"/>
      <c r="FVD218" s="376"/>
      <c r="FVE218" s="376"/>
      <c r="FVF218" s="376"/>
      <c r="FVG218" s="376"/>
      <c r="FVH218" s="376"/>
      <c r="FVI218" s="376"/>
      <c r="FVJ218" s="376"/>
      <c r="FVK218" s="376"/>
      <c r="FVL218" s="376"/>
      <c r="FVM218" s="376"/>
      <c r="FVN218" s="376"/>
      <c r="FVO218" s="376"/>
      <c r="FVP218" s="376"/>
      <c r="FVQ218" s="376"/>
      <c r="FVR218" s="376"/>
      <c r="FVS218" s="376"/>
      <c r="FVT218" s="376"/>
      <c r="FVU218" s="376"/>
      <c r="FVV218" s="376"/>
      <c r="FVW218" s="376"/>
      <c r="FVX218" s="376"/>
      <c r="FVY218" s="376"/>
      <c r="FVZ218" s="376"/>
      <c r="FWA218" s="376"/>
      <c r="FWB218" s="376"/>
      <c r="FWC218" s="376"/>
      <c r="FWD218" s="376"/>
      <c r="FWE218" s="376"/>
      <c r="FWF218" s="376"/>
      <c r="FWG218" s="376"/>
      <c r="FWH218" s="376"/>
      <c r="FWI218" s="376"/>
      <c r="FWJ218" s="376"/>
      <c r="FWK218" s="376"/>
      <c r="FWL218" s="376"/>
      <c r="FWM218" s="376"/>
      <c r="FWN218" s="376"/>
      <c r="FWO218" s="376"/>
      <c r="FWP218" s="376"/>
      <c r="FWQ218" s="376"/>
      <c r="FWR218" s="376"/>
      <c r="FWS218" s="376"/>
      <c r="FWT218" s="376"/>
      <c r="FWU218" s="376"/>
      <c r="FWV218" s="376"/>
      <c r="FWW218" s="376"/>
      <c r="FWX218" s="376"/>
      <c r="FWY218" s="376"/>
      <c r="FWZ218" s="376"/>
      <c r="FXA218" s="376"/>
      <c r="FXB218" s="376"/>
      <c r="FXC218" s="376"/>
      <c r="FXD218" s="376"/>
      <c r="FXE218" s="376"/>
      <c r="FXF218" s="376"/>
      <c r="FXG218" s="376"/>
      <c r="FXH218" s="376"/>
      <c r="FXI218" s="376"/>
      <c r="FXJ218" s="376"/>
      <c r="FXK218" s="376"/>
      <c r="FXL218" s="376"/>
      <c r="FXM218" s="376"/>
      <c r="FXN218" s="376"/>
      <c r="FXO218" s="376"/>
      <c r="FXP218" s="376"/>
      <c r="FXQ218" s="376"/>
      <c r="FXR218" s="376"/>
      <c r="FXS218" s="376"/>
      <c r="FXT218" s="376"/>
      <c r="FXU218" s="376"/>
      <c r="FXV218" s="376"/>
      <c r="FXW218" s="376"/>
      <c r="FXX218" s="376"/>
      <c r="FXY218" s="376"/>
      <c r="FXZ218" s="376"/>
      <c r="FYA218" s="376"/>
      <c r="FYB218" s="376"/>
      <c r="FYC218" s="376"/>
      <c r="FYD218" s="376"/>
      <c r="FYE218" s="376"/>
      <c r="FYF218" s="376"/>
      <c r="FYG218" s="376"/>
      <c r="FYH218" s="376"/>
      <c r="FYI218" s="376"/>
      <c r="FYJ218" s="376"/>
      <c r="FYK218" s="376"/>
      <c r="FYL218" s="376"/>
      <c r="FYM218" s="376"/>
      <c r="FYN218" s="376"/>
      <c r="FYO218" s="376"/>
      <c r="FYP218" s="376"/>
      <c r="FYQ218" s="376"/>
      <c r="FYR218" s="376"/>
      <c r="FYS218" s="376"/>
      <c r="FYT218" s="376"/>
      <c r="FYU218" s="376"/>
      <c r="FYV218" s="376"/>
      <c r="FYW218" s="376"/>
      <c r="FYX218" s="376"/>
      <c r="FYY218" s="376"/>
      <c r="FYZ218" s="376"/>
      <c r="FZA218" s="376"/>
      <c r="FZB218" s="376"/>
      <c r="FZC218" s="376"/>
      <c r="FZD218" s="376"/>
      <c r="FZE218" s="376"/>
      <c r="FZF218" s="376"/>
      <c r="FZG218" s="376"/>
      <c r="FZH218" s="376"/>
      <c r="FZI218" s="376"/>
      <c r="FZJ218" s="376"/>
      <c r="FZK218" s="376"/>
      <c r="FZL218" s="376"/>
      <c r="FZM218" s="376"/>
      <c r="FZN218" s="376"/>
      <c r="FZO218" s="376"/>
      <c r="FZP218" s="376"/>
      <c r="FZQ218" s="376"/>
      <c r="FZR218" s="376"/>
      <c r="FZS218" s="376"/>
      <c r="FZT218" s="376"/>
      <c r="FZU218" s="376"/>
      <c r="FZV218" s="376"/>
      <c r="FZW218" s="376"/>
      <c r="FZX218" s="376"/>
      <c r="FZY218" s="376"/>
      <c r="FZZ218" s="376"/>
      <c r="GAA218" s="376"/>
      <c r="GAB218" s="376"/>
      <c r="GAC218" s="376"/>
      <c r="GAD218" s="376"/>
      <c r="GAE218" s="376"/>
      <c r="GAF218" s="376"/>
      <c r="GAG218" s="376"/>
      <c r="GAH218" s="376"/>
      <c r="GAI218" s="376"/>
      <c r="GAJ218" s="376"/>
      <c r="GAK218" s="376"/>
      <c r="GAL218" s="376"/>
      <c r="GAM218" s="376"/>
      <c r="GAN218" s="376"/>
      <c r="GAO218" s="376"/>
      <c r="GAP218" s="376"/>
      <c r="GAQ218" s="376"/>
      <c r="GAR218" s="376"/>
      <c r="GAS218" s="376"/>
      <c r="GAT218" s="376"/>
      <c r="GAU218" s="376"/>
      <c r="GAV218" s="376"/>
      <c r="GAW218" s="376"/>
      <c r="GAX218" s="376"/>
      <c r="GAY218" s="376"/>
      <c r="GAZ218" s="376"/>
      <c r="GBA218" s="376"/>
      <c r="GBB218" s="376"/>
      <c r="GBC218" s="376"/>
      <c r="GBD218" s="376"/>
      <c r="GBE218" s="376"/>
      <c r="GBF218" s="376"/>
      <c r="GBG218" s="376"/>
      <c r="GBH218" s="376"/>
      <c r="GBI218" s="376"/>
      <c r="GBJ218" s="376"/>
      <c r="GBK218" s="376"/>
      <c r="GBL218" s="376"/>
      <c r="GBM218" s="376"/>
      <c r="GBN218" s="376"/>
      <c r="GBO218" s="376"/>
      <c r="GBP218" s="376"/>
      <c r="GBQ218" s="376"/>
      <c r="GBR218" s="376"/>
      <c r="GBS218" s="376"/>
      <c r="GBT218" s="376"/>
      <c r="GBU218" s="376"/>
      <c r="GBV218" s="376"/>
      <c r="GBW218" s="376"/>
      <c r="GBX218" s="376"/>
      <c r="GBY218" s="376"/>
      <c r="GBZ218" s="376"/>
      <c r="GCA218" s="376"/>
      <c r="GCB218" s="376"/>
      <c r="GCC218" s="376"/>
      <c r="GCD218" s="376"/>
      <c r="GCE218" s="376"/>
      <c r="GCF218" s="376"/>
      <c r="GCG218" s="376"/>
      <c r="GCH218" s="376"/>
      <c r="GCI218" s="376"/>
      <c r="GCJ218" s="376"/>
      <c r="GCK218" s="376"/>
      <c r="GCL218" s="376"/>
      <c r="GCM218" s="376"/>
      <c r="GCN218" s="376"/>
      <c r="GCO218" s="376"/>
      <c r="GCP218" s="376"/>
      <c r="GCQ218" s="376"/>
      <c r="GCR218" s="376"/>
      <c r="GCS218" s="376"/>
      <c r="GCT218" s="376"/>
      <c r="GCU218" s="376"/>
      <c r="GCV218" s="376"/>
      <c r="GCW218" s="376"/>
      <c r="GCX218" s="376"/>
      <c r="GCY218" s="376"/>
      <c r="GCZ218" s="376"/>
      <c r="GDA218" s="376"/>
      <c r="GDB218" s="376"/>
      <c r="GDC218" s="376"/>
      <c r="GDD218" s="376"/>
      <c r="GDE218" s="376"/>
      <c r="GDF218" s="376"/>
      <c r="GDG218" s="376"/>
      <c r="GDH218" s="376"/>
      <c r="GDI218" s="376"/>
      <c r="GDJ218" s="376"/>
      <c r="GDK218" s="376"/>
      <c r="GDL218" s="376"/>
      <c r="GDM218" s="376"/>
      <c r="GDN218" s="376"/>
      <c r="GDO218" s="376"/>
      <c r="GDP218" s="376"/>
      <c r="GDQ218" s="376"/>
      <c r="GDR218" s="376"/>
      <c r="GDS218" s="376"/>
      <c r="GDT218" s="376"/>
      <c r="GDU218" s="376"/>
      <c r="GDV218" s="376"/>
      <c r="GDW218" s="376"/>
      <c r="GDX218" s="376"/>
      <c r="GDY218" s="376"/>
      <c r="GDZ218" s="376"/>
      <c r="GEA218" s="376"/>
      <c r="GEB218" s="376"/>
      <c r="GEC218" s="376"/>
      <c r="GED218" s="376"/>
      <c r="GEE218" s="376"/>
      <c r="GEF218" s="376"/>
      <c r="GEG218" s="376"/>
      <c r="GEH218" s="376"/>
      <c r="GEI218" s="376"/>
      <c r="GEJ218" s="376"/>
      <c r="GEK218" s="376"/>
      <c r="GEL218" s="376"/>
      <c r="GEM218" s="376"/>
      <c r="GEN218" s="376"/>
      <c r="GEO218" s="376"/>
      <c r="GEP218" s="376"/>
      <c r="GEQ218" s="376"/>
      <c r="GER218" s="376"/>
      <c r="GES218" s="376"/>
      <c r="GET218" s="376"/>
      <c r="GEU218" s="376"/>
      <c r="GEV218" s="376"/>
      <c r="GEW218" s="376"/>
      <c r="GEX218" s="376"/>
      <c r="GEY218" s="376"/>
      <c r="GEZ218" s="376"/>
      <c r="GFA218" s="376"/>
      <c r="GFB218" s="376"/>
      <c r="GFC218" s="376"/>
      <c r="GFD218" s="376"/>
      <c r="GFE218" s="376"/>
      <c r="GFF218" s="376"/>
      <c r="GFG218" s="376"/>
      <c r="GFH218" s="376"/>
      <c r="GFI218" s="376"/>
      <c r="GFJ218" s="376"/>
      <c r="GFK218" s="376"/>
      <c r="GFL218" s="376"/>
      <c r="GFM218" s="376"/>
      <c r="GFN218" s="376"/>
      <c r="GFO218" s="376"/>
      <c r="GFP218" s="376"/>
      <c r="GFQ218" s="376"/>
      <c r="GFR218" s="376"/>
      <c r="GFS218" s="376"/>
      <c r="GFT218" s="376"/>
      <c r="GFU218" s="376"/>
      <c r="GFV218" s="376"/>
      <c r="GFW218" s="376"/>
      <c r="GFX218" s="376"/>
      <c r="GFY218" s="376"/>
      <c r="GFZ218" s="376"/>
      <c r="GGA218" s="376"/>
      <c r="GGB218" s="376"/>
      <c r="GGC218" s="376"/>
      <c r="GGD218" s="376"/>
      <c r="GGE218" s="376"/>
      <c r="GGF218" s="376"/>
      <c r="GGG218" s="376"/>
      <c r="GGH218" s="376"/>
      <c r="GGI218" s="376"/>
      <c r="GGJ218" s="376"/>
      <c r="GGK218" s="376"/>
      <c r="GGL218" s="376"/>
      <c r="GGM218" s="376"/>
      <c r="GGN218" s="376"/>
      <c r="GGO218" s="376"/>
      <c r="GGP218" s="376"/>
      <c r="GGQ218" s="376"/>
      <c r="GGR218" s="376"/>
      <c r="GGS218" s="376"/>
      <c r="GGT218" s="376"/>
      <c r="GGU218" s="376"/>
      <c r="GGV218" s="376"/>
      <c r="GGW218" s="376"/>
      <c r="GGX218" s="376"/>
      <c r="GGY218" s="376"/>
      <c r="GGZ218" s="376"/>
      <c r="GHA218" s="376"/>
      <c r="GHB218" s="376"/>
      <c r="GHC218" s="376"/>
      <c r="GHD218" s="376"/>
      <c r="GHE218" s="376"/>
      <c r="GHF218" s="376"/>
      <c r="GHG218" s="376"/>
      <c r="GHH218" s="376"/>
      <c r="GHI218" s="376"/>
      <c r="GHJ218" s="376"/>
      <c r="GHK218" s="376"/>
      <c r="GHL218" s="376"/>
      <c r="GHM218" s="376"/>
      <c r="GHN218" s="376"/>
      <c r="GHO218" s="376"/>
      <c r="GHP218" s="376"/>
      <c r="GHQ218" s="376"/>
      <c r="GHR218" s="376"/>
      <c r="GHS218" s="376"/>
      <c r="GHT218" s="376"/>
      <c r="GHU218" s="376"/>
      <c r="GHV218" s="376"/>
      <c r="GHW218" s="376"/>
      <c r="GHX218" s="376"/>
      <c r="GHY218" s="376"/>
      <c r="GHZ218" s="376"/>
      <c r="GIA218" s="376"/>
      <c r="GIB218" s="376"/>
      <c r="GIC218" s="376"/>
      <c r="GID218" s="376"/>
      <c r="GIE218" s="376"/>
      <c r="GIF218" s="376"/>
      <c r="GIG218" s="376"/>
      <c r="GIH218" s="376"/>
      <c r="GII218" s="376"/>
      <c r="GIJ218" s="376"/>
      <c r="GIK218" s="376"/>
      <c r="GIL218" s="376"/>
      <c r="GIM218" s="376"/>
      <c r="GIN218" s="376"/>
      <c r="GIO218" s="376"/>
      <c r="GIP218" s="376"/>
      <c r="GIQ218" s="376"/>
      <c r="GIR218" s="376"/>
      <c r="GIS218" s="376"/>
      <c r="GIT218" s="376"/>
      <c r="GIU218" s="376"/>
      <c r="GIV218" s="376"/>
      <c r="GIW218" s="376"/>
      <c r="GIX218" s="376"/>
      <c r="GIY218" s="376"/>
      <c r="GIZ218" s="376"/>
      <c r="GJA218" s="376"/>
      <c r="GJB218" s="376"/>
      <c r="GJC218" s="376"/>
      <c r="GJD218" s="376"/>
      <c r="GJE218" s="376"/>
      <c r="GJF218" s="376"/>
      <c r="GJG218" s="376"/>
      <c r="GJH218" s="376"/>
      <c r="GJI218" s="376"/>
      <c r="GJJ218" s="376"/>
      <c r="GJK218" s="376"/>
      <c r="GJL218" s="376"/>
      <c r="GJM218" s="376"/>
      <c r="GJN218" s="376"/>
      <c r="GJO218" s="376"/>
      <c r="GJP218" s="376"/>
      <c r="GJQ218" s="376"/>
      <c r="GJR218" s="376"/>
      <c r="GJS218" s="376"/>
      <c r="GJT218" s="376"/>
      <c r="GJU218" s="376"/>
      <c r="GJV218" s="376"/>
      <c r="GJW218" s="376"/>
      <c r="GJX218" s="376"/>
      <c r="GJY218" s="376"/>
      <c r="GJZ218" s="376"/>
      <c r="GKA218" s="376"/>
      <c r="GKB218" s="376"/>
      <c r="GKC218" s="376"/>
      <c r="GKD218" s="376"/>
      <c r="GKE218" s="376"/>
      <c r="GKF218" s="376"/>
      <c r="GKG218" s="376"/>
      <c r="GKH218" s="376"/>
      <c r="GKI218" s="376"/>
      <c r="GKJ218" s="376"/>
      <c r="GKK218" s="376"/>
      <c r="GKL218" s="376"/>
      <c r="GKM218" s="376"/>
      <c r="GKN218" s="376"/>
      <c r="GKO218" s="376"/>
      <c r="GKP218" s="376"/>
      <c r="GKQ218" s="376"/>
      <c r="GKR218" s="376"/>
      <c r="GKS218" s="376"/>
      <c r="GKT218" s="376"/>
      <c r="GKU218" s="376"/>
      <c r="GKV218" s="376"/>
      <c r="GKW218" s="376"/>
      <c r="GKX218" s="376"/>
      <c r="GKY218" s="376"/>
      <c r="GKZ218" s="376"/>
      <c r="GLA218" s="376"/>
      <c r="GLB218" s="376"/>
      <c r="GLC218" s="376"/>
      <c r="GLD218" s="376"/>
      <c r="GLE218" s="376"/>
      <c r="GLF218" s="376"/>
      <c r="GLG218" s="376"/>
      <c r="GLH218" s="376"/>
      <c r="GLI218" s="376"/>
      <c r="GLJ218" s="376"/>
      <c r="GLK218" s="376"/>
      <c r="GLL218" s="376"/>
      <c r="GLM218" s="376"/>
      <c r="GLN218" s="376"/>
      <c r="GLO218" s="376"/>
      <c r="GLP218" s="376"/>
      <c r="GLQ218" s="376"/>
      <c r="GLR218" s="376"/>
      <c r="GLS218" s="376"/>
      <c r="GLT218" s="376"/>
      <c r="GLU218" s="376"/>
      <c r="GLV218" s="376"/>
      <c r="GLW218" s="376"/>
      <c r="GLX218" s="376"/>
      <c r="GLY218" s="376"/>
      <c r="GLZ218" s="376"/>
      <c r="GMA218" s="376"/>
      <c r="GMB218" s="376"/>
      <c r="GMC218" s="376"/>
      <c r="GMD218" s="376"/>
      <c r="GME218" s="376"/>
      <c r="GMF218" s="376"/>
      <c r="GMG218" s="376"/>
      <c r="GMH218" s="376"/>
      <c r="GMI218" s="376"/>
      <c r="GMJ218" s="376"/>
      <c r="GMK218" s="376"/>
      <c r="GML218" s="376"/>
      <c r="GMM218" s="376"/>
      <c r="GMN218" s="376"/>
      <c r="GMO218" s="376"/>
      <c r="GMP218" s="376"/>
      <c r="GMQ218" s="376"/>
      <c r="GMR218" s="376"/>
      <c r="GMS218" s="376"/>
      <c r="GMT218" s="376"/>
      <c r="GMU218" s="376"/>
      <c r="GMV218" s="376"/>
      <c r="GMW218" s="376"/>
      <c r="GMX218" s="376"/>
      <c r="GMY218" s="376"/>
      <c r="GMZ218" s="376"/>
      <c r="GNA218" s="376"/>
      <c r="GNB218" s="376"/>
      <c r="GNC218" s="376"/>
      <c r="GND218" s="376"/>
      <c r="GNE218" s="376"/>
      <c r="GNF218" s="376"/>
      <c r="GNG218" s="376"/>
      <c r="GNH218" s="376"/>
      <c r="GNI218" s="376"/>
      <c r="GNJ218" s="376"/>
      <c r="GNK218" s="376"/>
      <c r="GNL218" s="376"/>
      <c r="GNM218" s="376"/>
      <c r="GNN218" s="376"/>
      <c r="GNO218" s="376"/>
      <c r="GNP218" s="376"/>
      <c r="GNQ218" s="376"/>
      <c r="GNR218" s="376"/>
      <c r="GNS218" s="376"/>
      <c r="GNT218" s="376"/>
      <c r="GNU218" s="376"/>
      <c r="GNV218" s="376"/>
      <c r="GNW218" s="376"/>
      <c r="GNX218" s="376"/>
      <c r="GNY218" s="376"/>
      <c r="GNZ218" s="376"/>
      <c r="GOA218" s="376"/>
      <c r="GOB218" s="376"/>
      <c r="GOC218" s="376"/>
      <c r="GOD218" s="376"/>
      <c r="GOE218" s="376"/>
      <c r="GOF218" s="376"/>
      <c r="GOG218" s="376"/>
      <c r="GOH218" s="376"/>
      <c r="GOI218" s="376"/>
      <c r="GOJ218" s="376"/>
      <c r="GOK218" s="376"/>
      <c r="GOL218" s="376"/>
      <c r="GOM218" s="376"/>
      <c r="GON218" s="376"/>
      <c r="GOO218" s="376"/>
      <c r="GOP218" s="376"/>
      <c r="GOQ218" s="376"/>
      <c r="GOR218" s="376"/>
      <c r="GOS218" s="376"/>
      <c r="GOT218" s="376"/>
      <c r="GOU218" s="376"/>
      <c r="GOV218" s="376"/>
      <c r="GOW218" s="376"/>
      <c r="GOX218" s="376"/>
      <c r="GOY218" s="376"/>
      <c r="GOZ218" s="376"/>
      <c r="GPA218" s="376"/>
      <c r="GPB218" s="376"/>
      <c r="GPC218" s="376"/>
      <c r="GPD218" s="376"/>
      <c r="GPE218" s="376"/>
      <c r="GPF218" s="376"/>
      <c r="GPG218" s="376"/>
      <c r="GPH218" s="376"/>
      <c r="GPI218" s="376"/>
      <c r="GPJ218" s="376"/>
      <c r="GPK218" s="376"/>
      <c r="GPL218" s="376"/>
      <c r="GPM218" s="376"/>
      <c r="GPN218" s="376"/>
      <c r="GPO218" s="376"/>
      <c r="GPP218" s="376"/>
      <c r="GPQ218" s="376"/>
      <c r="GPR218" s="376"/>
      <c r="GPS218" s="376"/>
      <c r="GPT218" s="376"/>
      <c r="GPU218" s="376"/>
      <c r="GPV218" s="376"/>
      <c r="GPW218" s="376"/>
      <c r="GPX218" s="376"/>
      <c r="GPY218" s="376"/>
      <c r="GPZ218" s="376"/>
      <c r="GQA218" s="376"/>
      <c r="GQB218" s="376"/>
      <c r="GQC218" s="376"/>
      <c r="GQD218" s="376"/>
      <c r="GQE218" s="376"/>
      <c r="GQF218" s="376"/>
      <c r="GQG218" s="376"/>
      <c r="GQH218" s="376"/>
      <c r="GQI218" s="376"/>
      <c r="GQJ218" s="376"/>
      <c r="GQK218" s="376"/>
      <c r="GQL218" s="376"/>
      <c r="GQM218" s="376"/>
      <c r="GQN218" s="376"/>
      <c r="GQO218" s="376"/>
      <c r="GQP218" s="376"/>
      <c r="GQQ218" s="376"/>
      <c r="GQR218" s="376"/>
      <c r="GQS218" s="376"/>
      <c r="GQT218" s="376"/>
      <c r="GQU218" s="376"/>
      <c r="GQV218" s="376"/>
      <c r="GQW218" s="376"/>
      <c r="GQX218" s="376"/>
      <c r="GQY218" s="376"/>
      <c r="GQZ218" s="376"/>
      <c r="GRA218" s="376"/>
      <c r="GRB218" s="376"/>
      <c r="GRC218" s="376"/>
      <c r="GRD218" s="376"/>
      <c r="GRE218" s="376"/>
      <c r="GRF218" s="376"/>
      <c r="GRG218" s="376"/>
      <c r="GRH218" s="376"/>
      <c r="GRI218" s="376"/>
      <c r="GRJ218" s="376"/>
      <c r="GRK218" s="376"/>
      <c r="GRL218" s="376"/>
      <c r="GRM218" s="376"/>
      <c r="GRN218" s="376"/>
      <c r="GRO218" s="376"/>
      <c r="GRP218" s="376"/>
      <c r="GRQ218" s="376"/>
      <c r="GRR218" s="376"/>
      <c r="GRS218" s="376"/>
      <c r="GRT218" s="376"/>
      <c r="GRU218" s="376"/>
      <c r="GRV218" s="376"/>
      <c r="GRW218" s="376"/>
      <c r="GRX218" s="376"/>
      <c r="GRY218" s="376"/>
      <c r="GRZ218" s="376"/>
      <c r="GSA218" s="376"/>
      <c r="GSB218" s="376"/>
      <c r="GSC218" s="376"/>
      <c r="GSD218" s="376"/>
      <c r="GSE218" s="376"/>
      <c r="GSF218" s="376"/>
      <c r="GSG218" s="376"/>
      <c r="GSH218" s="376"/>
      <c r="GSI218" s="376"/>
      <c r="GSJ218" s="376"/>
      <c r="GSK218" s="376"/>
      <c r="GSL218" s="376"/>
      <c r="GSM218" s="376"/>
      <c r="GSN218" s="376"/>
      <c r="GSO218" s="376"/>
      <c r="GSP218" s="376"/>
      <c r="GSQ218" s="376"/>
      <c r="GSR218" s="376"/>
      <c r="GSS218" s="376"/>
      <c r="GST218" s="376"/>
      <c r="GSU218" s="376"/>
      <c r="GSV218" s="376"/>
      <c r="GSW218" s="376"/>
      <c r="GSX218" s="376"/>
      <c r="GSY218" s="376"/>
      <c r="GSZ218" s="376"/>
      <c r="GTA218" s="376"/>
      <c r="GTB218" s="376"/>
      <c r="GTC218" s="376"/>
      <c r="GTD218" s="376"/>
      <c r="GTE218" s="376"/>
      <c r="GTF218" s="376"/>
      <c r="GTG218" s="376"/>
      <c r="GTH218" s="376"/>
      <c r="GTI218" s="376"/>
      <c r="GTJ218" s="376"/>
      <c r="GTK218" s="376"/>
      <c r="GTL218" s="376"/>
      <c r="GTM218" s="376"/>
      <c r="GTN218" s="376"/>
      <c r="GTO218" s="376"/>
      <c r="GTP218" s="376"/>
      <c r="GTQ218" s="376"/>
      <c r="GTR218" s="376"/>
      <c r="GTS218" s="376"/>
      <c r="GTT218" s="376"/>
      <c r="GTU218" s="376"/>
      <c r="GTV218" s="376"/>
      <c r="GTW218" s="376"/>
      <c r="GTX218" s="376"/>
      <c r="GTY218" s="376"/>
      <c r="GTZ218" s="376"/>
      <c r="GUA218" s="376"/>
      <c r="GUB218" s="376"/>
      <c r="GUC218" s="376"/>
      <c r="GUD218" s="376"/>
      <c r="GUE218" s="376"/>
      <c r="GUF218" s="376"/>
      <c r="GUG218" s="376"/>
      <c r="GUH218" s="376"/>
      <c r="GUI218" s="376"/>
      <c r="GUJ218" s="376"/>
      <c r="GUK218" s="376"/>
      <c r="GUL218" s="376"/>
      <c r="GUM218" s="376"/>
      <c r="GUN218" s="376"/>
      <c r="GUO218" s="376"/>
      <c r="GUP218" s="376"/>
      <c r="GUQ218" s="376"/>
      <c r="GUR218" s="376"/>
      <c r="GUS218" s="376"/>
      <c r="GUT218" s="376"/>
      <c r="GUU218" s="376"/>
      <c r="GUV218" s="376"/>
      <c r="GUW218" s="376"/>
      <c r="GUX218" s="376"/>
      <c r="GUY218" s="376"/>
      <c r="GUZ218" s="376"/>
      <c r="GVA218" s="376"/>
      <c r="GVB218" s="376"/>
      <c r="GVC218" s="376"/>
      <c r="GVD218" s="376"/>
      <c r="GVE218" s="376"/>
      <c r="GVF218" s="376"/>
      <c r="GVG218" s="376"/>
      <c r="GVH218" s="376"/>
      <c r="GVI218" s="376"/>
      <c r="GVJ218" s="376"/>
      <c r="GVK218" s="376"/>
      <c r="GVL218" s="376"/>
      <c r="GVM218" s="376"/>
      <c r="GVN218" s="376"/>
      <c r="GVO218" s="376"/>
      <c r="GVP218" s="376"/>
      <c r="GVQ218" s="376"/>
      <c r="GVR218" s="376"/>
      <c r="GVS218" s="376"/>
      <c r="GVT218" s="376"/>
      <c r="GVU218" s="376"/>
      <c r="GVV218" s="376"/>
      <c r="GVW218" s="376"/>
      <c r="GVX218" s="376"/>
      <c r="GVY218" s="376"/>
      <c r="GVZ218" s="376"/>
      <c r="GWA218" s="376"/>
      <c r="GWB218" s="376"/>
      <c r="GWC218" s="376"/>
      <c r="GWD218" s="376"/>
      <c r="GWE218" s="376"/>
      <c r="GWF218" s="376"/>
      <c r="GWG218" s="376"/>
      <c r="GWH218" s="376"/>
      <c r="GWI218" s="376"/>
      <c r="GWJ218" s="376"/>
      <c r="GWK218" s="376"/>
      <c r="GWL218" s="376"/>
      <c r="GWM218" s="376"/>
      <c r="GWN218" s="376"/>
      <c r="GWO218" s="376"/>
      <c r="GWP218" s="376"/>
      <c r="GWQ218" s="376"/>
      <c r="GWR218" s="376"/>
      <c r="GWS218" s="376"/>
      <c r="GWT218" s="376"/>
      <c r="GWU218" s="376"/>
      <c r="GWV218" s="376"/>
      <c r="GWW218" s="376"/>
      <c r="GWX218" s="376"/>
      <c r="GWY218" s="376"/>
      <c r="GWZ218" s="376"/>
      <c r="GXA218" s="376"/>
      <c r="GXB218" s="376"/>
      <c r="GXC218" s="376"/>
      <c r="GXD218" s="376"/>
      <c r="GXE218" s="376"/>
      <c r="GXF218" s="376"/>
      <c r="GXG218" s="376"/>
      <c r="GXH218" s="376"/>
      <c r="GXI218" s="376"/>
      <c r="GXJ218" s="376"/>
      <c r="GXK218" s="376"/>
      <c r="GXL218" s="376"/>
      <c r="GXM218" s="376"/>
      <c r="GXN218" s="376"/>
      <c r="GXO218" s="376"/>
      <c r="GXP218" s="376"/>
      <c r="GXQ218" s="376"/>
      <c r="GXR218" s="376"/>
      <c r="GXS218" s="376"/>
      <c r="GXT218" s="376"/>
      <c r="GXU218" s="376"/>
      <c r="GXV218" s="376"/>
      <c r="GXW218" s="376"/>
      <c r="GXX218" s="376"/>
      <c r="GXY218" s="376"/>
      <c r="GXZ218" s="376"/>
      <c r="GYA218" s="376"/>
      <c r="GYB218" s="376"/>
      <c r="GYC218" s="376"/>
      <c r="GYD218" s="376"/>
      <c r="GYE218" s="376"/>
      <c r="GYF218" s="376"/>
      <c r="GYG218" s="376"/>
      <c r="GYH218" s="376"/>
      <c r="GYI218" s="376"/>
      <c r="GYJ218" s="376"/>
      <c r="GYK218" s="376"/>
      <c r="GYL218" s="376"/>
      <c r="GYM218" s="376"/>
      <c r="GYN218" s="376"/>
      <c r="GYO218" s="376"/>
      <c r="GYP218" s="376"/>
      <c r="GYQ218" s="376"/>
      <c r="GYR218" s="376"/>
      <c r="GYS218" s="376"/>
      <c r="GYT218" s="376"/>
      <c r="GYU218" s="376"/>
      <c r="GYV218" s="376"/>
      <c r="GYW218" s="376"/>
      <c r="GYX218" s="376"/>
      <c r="GYY218" s="376"/>
      <c r="GYZ218" s="376"/>
      <c r="GZA218" s="376"/>
      <c r="GZB218" s="376"/>
      <c r="GZC218" s="376"/>
      <c r="GZD218" s="376"/>
      <c r="GZE218" s="376"/>
      <c r="GZF218" s="376"/>
      <c r="GZG218" s="376"/>
      <c r="GZH218" s="376"/>
      <c r="GZI218" s="376"/>
      <c r="GZJ218" s="376"/>
      <c r="GZK218" s="376"/>
      <c r="GZL218" s="376"/>
      <c r="GZM218" s="376"/>
      <c r="GZN218" s="376"/>
      <c r="GZO218" s="376"/>
      <c r="GZP218" s="376"/>
      <c r="GZQ218" s="376"/>
      <c r="GZR218" s="376"/>
      <c r="GZS218" s="376"/>
      <c r="GZT218" s="376"/>
      <c r="GZU218" s="376"/>
      <c r="GZV218" s="376"/>
      <c r="GZW218" s="376"/>
      <c r="GZX218" s="376"/>
      <c r="GZY218" s="376"/>
      <c r="GZZ218" s="376"/>
      <c r="HAA218" s="376"/>
      <c r="HAB218" s="376"/>
      <c r="HAC218" s="376"/>
      <c r="HAD218" s="376"/>
      <c r="HAE218" s="376"/>
      <c r="HAF218" s="376"/>
      <c r="HAG218" s="376"/>
      <c r="HAH218" s="376"/>
      <c r="HAI218" s="376"/>
      <c r="HAJ218" s="376"/>
      <c r="HAK218" s="376"/>
      <c r="HAL218" s="376"/>
      <c r="HAM218" s="376"/>
      <c r="HAN218" s="376"/>
      <c r="HAO218" s="376"/>
      <c r="HAP218" s="376"/>
      <c r="HAQ218" s="376"/>
      <c r="HAR218" s="376"/>
      <c r="HAS218" s="376"/>
      <c r="HAT218" s="376"/>
      <c r="HAU218" s="376"/>
      <c r="HAV218" s="376"/>
      <c r="HAW218" s="376"/>
      <c r="HAX218" s="376"/>
      <c r="HAY218" s="376"/>
      <c r="HAZ218" s="376"/>
      <c r="HBA218" s="376"/>
      <c r="HBB218" s="376"/>
      <c r="HBC218" s="376"/>
      <c r="HBD218" s="376"/>
      <c r="HBE218" s="376"/>
      <c r="HBF218" s="376"/>
      <c r="HBG218" s="376"/>
      <c r="HBH218" s="376"/>
      <c r="HBI218" s="376"/>
      <c r="HBJ218" s="376"/>
      <c r="HBK218" s="376"/>
      <c r="HBL218" s="376"/>
      <c r="HBM218" s="376"/>
      <c r="HBN218" s="376"/>
      <c r="HBO218" s="376"/>
      <c r="HBP218" s="376"/>
      <c r="HBQ218" s="376"/>
      <c r="HBR218" s="376"/>
      <c r="HBS218" s="376"/>
      <c r="HBT218" s="376"/>
      <c r="HBU218" s="376"/>
      <c r="HBV218" s="376"/>
      <c r="HBW218" s="376"/>
      <c r="HBX218" s="376"/>
      <c r="HBY218" s="376"/>
      <c r="HBZ218" s="376"/>
      <c r="HCA218" s="376"/>
      <c r="HCB218" s="376"/>
      <c r="HCC218" s="376"/>
      <c r="HCD218" s="376"/>
      <c r="HCE218" s="376"/>
      <c r="HCF218" s="376"/>
      <c r="HCG218" s="376"/>
      <c r="HCH218" s="376"/>
      <c r="HCI218" s="376"/>
      <c r="HCJ218" s="376"/>
      <c r="HCK218" s="376"/>
      <c r="HCL218" s="376"/>
      <c r="HCM218" s="376"/>
      <c r="HCN218" s="376"/>
      <c r="HCO218" s="376"/>
      <c r="HCP218" s="376"/>
      <c r="HCQ218" s="376"/>
      <c r="HCR218" s="376"/>
      <c r="HCS218" s="376"/>
      <c r="HCT218" s="376"/>
      <c r="HCU218" s="376"/>
      <c r="HCV218" s="376"/>
      <c r="HCW218" s="376"/>
      <c r="HCX218" s="376"/>
      <c r="HCY218" s="376"/>
      <c r="HCZ218" s="376"/>
      <c r="HDA218" s="376"/>
      <c r="HDB218" s="376"/>
      <c r="HDC218" s="376"/>
      <c r="HDD218" s="376"/>
      <c r="HDE218" s="376"/>
      <c r="HDF218" s="376"/>
      <c r="HDG218" s="376"/>
      <c r="HDH218" s="376"/>
      <c r="HDI218" s="376"/>
      <c r="HDJ218" s="376"/>
      <c r="HDK218" s="376"/>
      <c r="HDL218" s="376"/>
      <c r="HDM218" s="376"/>
      <c r="HDN218" s="376"/>
      <c r="HDO218" s="376"/>
      <c r="HDP218" s="376"/>
      <c r="HDQ218" s="376"/>
      <c r="HDR218" s="376"/>
      <c r="HDS218" s="376"/>
      <c r="HDT218" s="376"/>
      <c r="HDU218" s="376"/>
      <c r="HDV218" s="376"/>
      <c r="HDW218" s="376"/>
      <c r="HDX218" s="376"/>
      <c r="HDY218" s="376"/>
      <c r="HDZ218" s="376"/>
      <c r="HEA218" s="376"/>
      <c r="HEB218" s="376"/>
      <c r="HEC218" s="376"/>
      <c r="HED218" s="376"/>
      <c r="HEE218" s="376"/>
      <c r="HEF218" s="376"/>
      <c r="HEG218" s="376"/>
      <c r="HEH218" s="376"/>
      <c r="HEI218" s="376"/>
      <c r="HEJ218" s="376"/>
      <c r="HEK218" s="376"/>
      <c r="HEL218" s="376"/>
      <c r="HEM218" s="376"/>
      <c r="HEN218" s="376"/>
      <c r="HEO218" s="376"/>
      <c r="HEP218" s="376"/>
      <c r="HEQ218" s="376"/>
      <c r="HER218" s="376"/>
      <c r="HES218" s="376"/>
      <c r="HET218" s="376"/>
      <c r="HEU218" s="376"/>
      <c r="HEV218" s="376"/>
      <c r="HEW218" s="376"/>
      <c r="HEX218" s="376"/>
      <c r="HEY218" s="376"/>
      <c r="HEZ218" s="376"/>
      <c r="HFA218" s="376"/>
      <c r="HFB218" s="376"/>
      <c r="HFC218" s="376"/>
      <c r="HFD218" s="376"/>
      <c r="HFE218" s="376"/>
      <c r="HFF218" s="376"/>
      <c r="HFG218" s="376"/>
      <c r="HFH218" s="376"/>
      <c r="HFI218" s="376"/>
      <c r="HFJ218" s="376"/>
      <c r="HFK218" s="376"/>
      <c r="HFL218" s="376"/>
      <c r="HFM218" s="376"/>
      <c r="HFN218" s="376"/>
      <c r="HFO218" s="376"/>
      <c r="HFP218" s="376"/>
      <c r="HFQ218" s="376"/>
      <c r="HFR218" s="376"/>
      <c r="HFS218" s="376"/>
      <c r="HFT218" s="376"/>
      <c r="HFU218" s="376"/>
      <c r="HFV218" s="376"/>
      <c r="HFW218" s="376"/>
      <c r="HFX218" s="376"/>
      <c r="HFY218" s="376"/>
      <c r="HFZ218" s="376"/>
      <c r="HGA218" s="376"/>
      <c r="HGB218" s="376"/>
      <c r="HGC218" s="376"/>
      <c r="HGD218" s="376"/>
      <c r="HGE218" s="376"/>
      <c r="HGF218" s="376"/>
      <c r="HGG218" s="376"/>
      <c r="HGH218" s="376"/>
      <c r="HGI218" s="376"/>
      <c r="HGJ218" s="376"/>
      <c r="HGK218" s="376"/>
      <c r="HGL218" s="376"/>
      <c r="HGM218" s="376"/>
      <c r="HGN218" s="376"/>
      <c r="HGO218" s="376"/>
      <c r="HGP218" s="376"/>
      <c r="HGQ218" s="376"/>
      <c r="HGR218" s="376"/>
      <c r="HGS218" s="376"/>
      <c r="HGT218" s="376"/>
      <c r="HGU218" s="376"/>
      <c r="HGV218" s="376"/>
      <c r="HGW218" s="376"/>
      <c r="HGX218" s="376"/>
      <c r="HGY218" s="376"/>
      <c r="HGZ218" s="376"/>
      <c r="HHA218" s="376"/>
      <c r="HHB218" s="376"/>
      <c r="HHC218" s="376"/>
      <c r="HHD218" s="376"/>
      <c r="HHE218" s="376"/>
      <c r="HHF218" s="376"/>
      <c r="HHG218" s="376"/>
      <c r="HHH218" s="376"/>
      <c r="HHI218" s="376"/>
      <c r="HHJ218" s="376"/>
      <c r="HHK218" s="376"/>
      <c r="HHL218" s="376"/>
      <c r="HHM218" s="376"/>
      <c r="HHN218" s="376"/>
      <c r="HHO218" s="376"/>
      <c r="HHP218" s="376"/>
      <c r="HHQ218" s="376"/>
      <c r="HHR218" s="376"/>
      <c r="HHS218" s="376"/>
      <c r="HHT218" s="376"/>
      <c r="HHU218" s="376"/>
      <c r="HHV218" s="376"/>
      <c r="HHW218" s="376"/>
      <c r="HHX218" s="376"/>
      <c r="HHY218" s="376"/>
      <c r="HHZ218" s="376"/>
      <c r="HIA218" s="376"/>
      <c r="HIB218" s="376"/>
      <c r="HIC218" s="376"/>
      <c r="HID218" s="376"/>
      <c r="HIE218" s="376"/>
      <c r="HIF218" s="376"/>
      <c r="HIG218" s="376"/>
      <c r="HIH218" s="376"/>
      <c r="HII218" s="376"/>
      <c r="HIJ218" s="376"/>
      <c r="HIK218" s="376"/>
      <c r="HIL218" s="376"/>
      <c r="HIM218" s="376"/>
      <c r="HIN218" s="376"/>
      <c r="HIO218" s="376"/>
      <c r="HIP218" s="376"/>
      <c r="HIQ218" s="376"/>
      <c r="HIR218" s="376"/>
      <c r="HIS218" s="376"/>
      <c r="HIT218" s="376"/>
      <c r="HIU218" s="376"/>
      <c r="HIV218" s="376"/>
      <c r="HIW218" s="376"/>
      <c r="HIX218" s="376"/>
      <c r="HIY218" s="376"/>
      <c r="HIZ218" s="376"/>
      <c r="HJA218" s="376"/>
      <c r="HJB218" s="376"/>
      <c r="HJC218" s="376"/>
      <c r="HJD218" s="376"/>
      <c r="HJE218" s="376"/>
      <c r="HJF218" s="376"/>
      <c r="HJG218" s="376"/>
      <c r="HJH218" s="376"/>
      <c r="HJI218" s="376"/>
      <c r="HJJ218" s="376"/>
      <c r="HJK218" s="376"/>
      <c r="HJL218" s="376"/>
      <c r="HJM218" s="376"/>
      <c r="HJN218" s="376"/>
      <c r="HJO218" s="376"/>
      <c r="HJP218" s="376"/>
      <c r="HJQ218" s="376"/>
      <c r="HJR218" s="376"/>
      <c r="HJS218" s="376"/>
      <c r="HJT218" s="376"/>
      <c r="HJU218" s="376"/>
      <c r="HJV218" s="376"/>
      <c r="HJW218" s="376"/>
      <c r="HJX218" s="376"/>
      <c r="HJY218" s="376"/>
      <c r="HJZ218" s="376"/>
      <c r="HKA218" s="376"/>
      <c r="HKB218" s="376"/>
      <c r="HKC218" s="376"/>
      <c r="HKD218" s="376"/>
      <c r="HKE218" s="376"/>
      <c r="HKF218" s="376"/>
      <c r="HKG218" s="376"/>
      <c r="HKH218" s="376"/>
      <c r="HKI218" s="376"/>
      <c r="HKJ218" s="376"/>
      <c r="HKK218" s="376"/>
      <c r="HKL218" s="376"/>
      <c r="HKM218" s="376"/>
      <c r="HKN218" s="376"/>
      <c r="HKO218" s="376"/>
      <c r="HKP218" s="376"/>
      <c r="HKQ218" s="376"/>
      <c r="HKR218" s="376"/>
      <c r="HKS218" s="376"/>
      <c r="HKT218" s="376"/>
      <c r="HKU218" s="376"/>
      <c r="HKV218" s="376"/>
      <c r="HKW218" s="376"/>
      <c r="HKX218" s="376"/>
      <c r="HKY218" s="376"/>
      <c r="HKZ218" s="376"/>
      <c r="HLA218" s="376"/>
      <c r="HLB218" s="376"/>
      <c r="HLC218" s="376"/>
      <c r="HLD218" s="376"/>
      <c r="HLE218" s="376"/>
      <c r="HLF218" s="376"/>
      <c r="HLG218" s="376"/>
      <c r="HLH218" s="376"/>
      <c r="HLI218" s="376"/>
      <c r="HLJ218" s="376"/>
      <c r="HLK218" s="376"/>
      <c r="HLL218" s="376"/>
      <c r="HLM218" s="376"/>
      <c r="HLN218" s="376"/>
      <c r="HLO218" s="376"/>
      <c r="HLP218" s="376"/>
      <c r="HLQ218" s="376"/>
      <c r="HLR218" s="376"/>
      <c r="HLS218" s="376"/>
      <c r="HLT218" s="376"/>
      <c r="HLU218" s="376"/>
      <c r="HLV218" s="376"/>
      <c r="HLW218" s="376"/>
      <c r="HLX218" s="376"/>
      <c r="HLY218" s="376"/>
      <c r="HLZ218" s="376"/>
      <c r="HMA218" s="376"/>
      <c r="HMB218" s="376"/>
      <c r="HMC218" s="376"/>
      <c r="HMD218" s="376"/>
      <c r="HME218" s="376"/>
      <c r="HMF218" s="376"/>
      <c r="HMG218" s="376"/>
      <c r="HMH218" s="376"/>
      <c r="HMI218" s="376"/>
      <c r="HMJ218" s="376"/>
      <c r="HMK218" s="376"/>
      <c r="HML218" s="376"/>
      <c r="HMM218" s="376"/>
      <c r="HMN218" s="376"/>
      <c r="HMO218" s="376"/>
      <c r="HMP218" s="376"/>
      <c r="HMQ218" s="376"/>
      <c r="HMR218" s="376"/>
      <c r="HMS218" s="376"/>
      <c r="HMT218" s="376"/>
      <c r="HMU218" s="376"/>
      <c r="HMV218" s="376"/>
      <c r="HMW218" s="376"/>
      <c r="HMX218" s="376"/>
      <c r="HMY218" s="376"/>
      <c r="HMZ218" s="376"/>
      <c r="HNA218" s="376"/>
      <c r="HNB218" s="376"/>
      <c r="HNC218" s="376"/>
      <c r="HND218" s="376"/>
      <c r="HNE218" s="376"/>
      <c r="HNF218" s="376"/>
      <c r="HNG218" s="376"/>
      <c r="HNH218" s="376"/>
      <c r="HNI218" s="376"/>
      <c r="HNJ218" s="376"/>
      <c r="HNK218" s="376"/>
      <c r="HNL218" s="376"/>
      <c r="HNM218" s="376"/>
      <c r="HNN218" s="376"/>
      <c r="HNO218" s="376"/>
      <c r="HNP218" s="376"/>
      <c r="HNQ218" s="376"/>
      <c r="HNR218" s="376"/>
      <c r="HNS218" s="376"/>
      <c r="HNT218" s="376"/>
      <c r="HNU218" s="376"/>
      <c r="HNV218" s="376"/>
      <c r="HNW218" s="376"/>
      <c r="HNX218" s="376"/>
      <c r="HNY218" s="376"/>
      <c r="HNZ218" s="376"/>
      <c r="HOA218" s="376"/>
      <c r="HOB218" s="376"/>
      <c r="HOC218" s="376"/>
      <c r="HOD218" s="376"/>
      <c r="HOE218" s="376"/>
      <c r="HOF218" s="376"/>
      <c r="HOG218" s="376"/>
      <c r="HOH218" s="376"/>
      <c r="HOI218" s="376"/>
      <c r="HOJ218" s="376"/>
      <c r="HOK218" s="376"/>
      <c r="HOL218" s="376"/>
      <c r="HOM218" s="376"/>
      <c r="HON218" s="376"/>
      <c r="HOO218" s="376"/>
      <c r="HOP218" s="376"/>
      <c r="HOQ218" s="376"/>
      <c r="HOR218" s="376"/>
      <c r="HOS218" s="376"/>
      <c r="HOT218" s="376"/>
      <c r="HOU218" s="376"/>
      <c r="HOV218" s="376"/>
      <c r="HOW218" s="376"/>
      <c r="HOX218" s="376"/>
      <c r="HOY218" s="376"/>
      <c r="HOZ218" s="376"/>
      <c r="HPA218" s="376"/>
      <c r="HPB218" s="376"/>
      <c r="HPC218" s="376"/>
      <c r="HPD218" s="376"/>
      <c r="HPE218" s="376"/>
      <c r="HPF218" s="376"/>
      <c r="HPG218" s="376"/>
      <c r="HPH218" s="376"/>
      <c r="HPI218" s="376"/>
      <c r="HPJ218" s="376"/>
      <c r="HPK218" s="376"/>
      <c r="HPL218" s="376"/>
      <c r="HPM218" s="376"/>
      <c r="HPN218" s="376"/>
      <c r="HPO218" s="376"/>
      <c r="HPP218" s="376"/>
      <c r="HPQ218" s="376"/>
      <c r="HPR218" s="376"/>
      <c r="HPS218" s="376"/>
      <c r="HPT218" s="376"/>
      <c r="HPU218" s="376"/>
      <c r="HPV218" s="376"/>
      <c r="HPW218" s="376"/>
      <c r="HPX218" s="376"/>
      <c r="HPY218" s="376"/>
      <c r="HPZ218" s="376"/>
      <c r="HQA218" s="376"/>
      <c r="HQB218" s="376"/>
      <c r="HQC218" s="376"/>
      <c r="HQD218" s="376"/>
      <c r="HQE218" s="376"/>
      <c r="HQF218" s="376"/>
      <c r="HQG218" s="376"/>
      <c r="HQH218" s="376"/>
      <c r="HQI218" s="376"/>
      <c r="HQJ218" s="376"/>
      <c r="HQK218" s="376"/>
      <c r="HQL218" s="376"/>
      <c r="HQM218" s="376"/>
      <c r="HQN218" s="376"/>
      <c r="HQO218" s="376"/>
      <c r="HQP218" s="376"/>
      <c r="HQQ218" s="376"/>
      <c r="HQR218" s="376"/>
      <c r="HQS218" s="376"/>
      <c r="HQT218" s="376"/>
      <c r="HQU218" s="376"/>
      <c r="HQV218" s="376"/>
      <c r="HQW218" s="376"/>
      <c r="HQX218" s="376"/>
      <c r="HQY218" s="376"/>
      <c r="HQZ218" s="376"/>
      <c r="HRA218" s="376"/>
      <c r="HRB218" s="376"/>
      <c r="HRC218" s="376"/>
      <c r="HRD218" s="376"/>
      <c r="HRE218" s="376"/>
      <c r="HRF218" s="376"/>
      <c r="HRG218" s="376"/>
      <c r="HRH218" s="376"/>
      <c r="HRI218" s="376"/>
      <c r="HRJ218" s="376"/>
      <c r="HRK218" s="376"/>
      <c r="HRL218" s="376"/>
      <c r="HRM218" s="376"/>
      <c r="HRN218" s="376"/>
      <c r="HRO218" s="376"/>
      <c r="HRP218" s="376"/>
      <c r="HRQ218" s="376"/>
      <c r="HRR218" s="376"/>
      <c r="HRS218" s="376"/>
      <c r="HRT218" s="376"/>
      <c r="HRU218" s="376"/>
      <c r="HRV218" s="376"/>
      <c r="HRW218" s="376"/>
      <c r="HRX218" s="376"/>
      <c r="HRY218" s="376"/>
      <c r="HRZ218" s="376"/>
      <c r="HSA218" s="376"/>
      <c r="HSB218" s="376"/>
      <c r="HSC218" s="376"/>
      <c r="HSD218" s="376"/>
      <c r="HSE218" s="376"/>
      <c r="HSF218" s="376"/>
      <c r="HSG218" s="376"/>
      <c r="HSH218" s="376"/>
      <c r="HSI218" s="376"/>
      <c r="HSJ218" s="376"/>
      <c r="HSK218" s="376"/>
      <c r="HSL218" s="376"/>
      <c r="HSM218" s="376"/>
      <c r="HSN218" s="376"/>
      <c r="HSO218" s="376"/>
      <c r="HSP218" s="376"/>
      <c r="HSQ218" s="376"/>
      <c r="HSR218" s="376"/>
      <c r="HSS218" s="376"/>
      <c r="HST218" s="376"/>
      <c r="HSU218" s="376"/>
      <c r="HSV218" s="376"/>
      <c r="HSW218" s="376"/>
      <c r="HSX218" s="376"/>
      <c r="HSY218" s="376"/>
      <c r="HSZ218" s="376"/>
      <c r="HTA218" s="376"/>
      <c r="HTB218" s="376"/>
      <c r="HTC218" s="376"/>
      <c r="HTD218" s="376"/>
      <c r="HTE218" s="376"/>
      <c r="HTF218" s="376"/>
      <c r="HTG218" s="376"/>
      <c r="HTH218" s="376"/>
      <c r="HTI218" s="376"/>
      <c r="HTJ218" s="376"/>
      <c r="HTK218" s="376"/>
      <c r="HTL218" s="376"/>
      <c r="HTM218" s="376"/>
      <c r="HTN218" s="376"/>
      <c r="HTO218" s="376"/>
      <c r="HTP218" s="376"/>
      <c r="HTQ218" s="376"/>
      <c r="HTR218" s="376"/>
      <c r="HTS218" s="376"/>
      <c r="HTT218" s="376"/>
      <c r="HTU218" s="376"/>
      <c r="HTV218" s="376"/>
      <c r="HTW218" s="376"/>
      <c r="HTX218" s="376"/>
      <c r="HTY218" s="376"/>
      <c r="HTZ218" s="376"/>
      <c r="HUA218" s="376"/>
      <c r="HUB218" s="376"/>
      <c r="HUC218" s="376"/>
      <c r="HUD218" s="376"/>
      <c r="HUE218" s="376"/>
      <c r="HUF218" s="376"/>
      <c r="HUG218" s="376"/>
      <c r="HUH218" s="376"/>
      <c r="HUI218" s="376"/>
      <c r="HUJ218" s="376"/>
      <c r="HUK218" s="376"/>
      <c r="HUL218" s="376"/>
      <c r="HUM218" s="376"/>
      <c r="HUN218" s="376"/>
      <c r="HUO218" s="376"/>
      <c r="HUP218" s="376"/>
      <c r="HUQ218" s="376"/>
      <c r="HUR218" s="376"/>
      <c r="HUS218" s="376"/>
      <c r="HUT218" s="376"/>
      <c r="HUU218" s="376"/>
      <c r="HUV218" s="376"/>
      <c r="HUW218" s="376"/>
      <c r="HUX218" s="376"/>
      <c r="HUY218" s="376"/>
      <c r="HUZ218" s="376"/>
      <c r="HVA218" s="376"/>
      <c r="HVB218" s="376"/>
      <c r="HVC218" s="376"/>
      <c r="HVD218" s="376"/>
      <c r="HVE218" s="376"/>
      <c r="HVF218" s="376"/>
      <c r="HVG218" s="376"/>
      <c r="HVH218" s="376"/>
      <c r="HVI218" s="376"/>
      <c r="HVJ218" s="376"/>
      <c r="HVK218" s="376"/>
      <c r="HVL218" s="376"/>
      <c r="HVM218" s="376"/>
      <c r="HVN218" s="376"/>
      <c r="HVO218" s="376"/>
      <c r="HVP218" s="376"/>
      <c r="HVQ218" s="376"/>
      <c r="HVR218" s="376"/>
      <c r="HVS218" s="376"/>
      <c r="HVT218" s="376"/>
      <c r="HVU218" s="376"/>
      <c r="HVV218" s="376"/>
      <c r="HVW218" s="376"/>
      <c r="HVX218" s="376"/>
      <c r="HVY218" s="376"/>
      <c r="HVZ218" s="376"/>
      <c r="HWA218" s="376"/>
      <c r="HWB218" s="376"/>
      <c r="HWC218" s="376"/>
      <c r="HWD218" s="376"/>
      <c r="HWE218" s="376"/>
      <c r="HWF218" s="376"/>
      <c r="HWG218" s="376"/>
      <c r="HWH218" s="376"/>
      <c r="HWI218" s="376"/>
      <c r="HWJ218" s="376"/>
      <c r="HWK218" s="376"/>
      <c r="HWL218" s="376"/>
      <c r="HWM218" s="376"/>
      <c r="HWN218" s="376"/>
      <c r="HWO218" s="376"/>
      <c r="HWP218" s="376"/>
      <c r="HWQ218" s="376"/>
      <c r="HWR218" s="376"/>
      <c r="HWS218" s="376"/>
      <c r="HWT218" s="376"/>
      <c r="HWU218" s="376"/>
      <c r="HWV218" s="376"/>
      <c r="HWW218" s="376"/>
      <c r="HWX218" s="376"/>
      <c r="HWY218" s="376"/>
      <c r="HWZ218" s="376"/>
      <c r="HXA218" s="376"/>
      <c r="HXB218" s="376"/>
      <c r="HXC218" s="376"/>
      <c r="HXD218" s="376"/>
      <c r="HXE218" s="376"/>
      <c r="HXF218" s="376"/>
      <c r="HXG218" s="376"/>
      <c r="HXH218" s="376"/>
      <c r="HXI218" s="376"/>
      <c r="HXJ218" s="376"/>
      <c r="HXK218" s="376"/>
      <c r="HXL218" s="376"/>
      <c r="HXM218" s="376"/>
      <c r="HXN218" s="376"/>
      <c r="HXO218" s="376"/>
      <c r="HXP218" s="376"/>
      <c r="HXQ218" s="376"/>
      <c r="HXR218" s="376"/>
      <c r="HXS218" s="376"/>
      <c r="HXT218" s="376"/>
      <c r="HXU218" s="376"/>
      <c r="HXV218" s="376"/>
      <c r="HXW218" s="376"/>
      <c r="HXX218" s="376"/>
      <c r="HXY218" s="376"/>
      <c r="HXZ218" s="376"/>
      <c r="HYA218" s="376"/>
      <c r="HYB218" s="376"/>
      <c r="HYC218" s="376"/>
      <c r="HYD218" s="376"/>
      <c r="HYE218" s="376"/>
      <c r="HYF218" s="376"/>
      <c r="HYG218" s="376"/>
      <c r="HYH218" s="376"/>
      <c r="HYI218" s="376"/>
      <c r="HYJ218" s="376"/>
      <c r="HYK218" s="376"/>
      <c r="HYL218" s="376"/>
      <c r="HYM218" s="376"/>
      <c r="HYN218" s="376"/>
      <c r="HYO218" s="376"/>
      <c r="HYP218" s="376"/>
      <c r="HYQ218" s="376"/>
      <c r="HYR218" s="376"/>
      <c r="HYS218" s="376"/>
      <c r="HYT218" s="376"/>
      <c r="HYU218" s="376"/>
      <c r="HYV218" s="376"/>
      <c r="HYW218" s="376"/>
      <c r="HYX218" s="376"/>
      <c r="HYY218" s="376"/>
      <c r="HYZ218" s="376"/>
      <c r="HZA218" s="376"/>
      <c r="HZB218" s="376"/>
      <c r="HZC218" s="376"/>
      <c r="HZD218" s="376"/>
      <c r="HZE218" s="376"/>
      <c r="HZF218" s="376"/>
      <c r="HZG218" s="376"/>
      <c r="HZH218" s="376"/>
      <c r="HZI218" s="376"/>
      <c r="HZJ218" s="376"/>
      <c r="HZK218" s="376"/>
      <c r="HZL218" s="376"/>
      <c r="HZM218" s="376"/>
      <c r="HZN218" s="376"/>
      <c r="HZO218" s="376"/>
      <c r="HZP218" s="376"/>
      <c r="HZQ218" s="376"/>
      <c r="HZR218" s="376"/>
      <c r="HZS218" s="376"/>
      <c r="HZT218" s="376"/>
      <c r="HZU218" s="376"/>
      <c r="HZV218" s="376"/>
      <c r="HZW218" s="376"/>
      <c r="HZX218" s="376"/>
      <c r="HZY218" s="376"/>
      <c r="HZZ218" s="376"/>
      <c r="IAA218" s="376"/>
      <c r="IAB218" s="376"/>
      <c r="IAC218" s="376"/>
      <c r="IAD218" s="376"/>
      <c r="IAE218" s="376"/>
      <c r="IAF218" s="376"/>
      <c r="IAG218" s="376"/>
      <c r="IAH218" s="376"/>
      <c r="IAI218" s="376"/>
      <c r="IAJ218" s="376"/>
      <c r="IAK218" s="376"/>
      <c r="IAL218" s="376"/>
      <c r="IAM218" s="376"/>
      <c r="IAN218" s="376"/>
      <c r="IAO218" s="376"/>
      <c r="IAP218" s="376"/>
      <c r="IAQ218" s="376"/>
      <c r="IAR218" s="376"/>
      <c r="IAS218" s="376"/>
      <c r="IAT218" s="376"/>
      <c r="IAU218" s="376"/>
      <c r="IAV218" s="376"/>
      <c r="IAW218" s="376"/>
      <c r="IAX218" s="376"/>
      <c r="IAY218" s="376"/>
      <c r="IAZ218" s="376"/>
      <c r="IBA218" s="376"/>
      <c r="IBB218" s="376"/>
      <c r="IBC218" s="376"/>
      <c r="IBD218" s="376"/>
      <c r="IBE218" s="376"/>
      <c r="IBF218" s="376"/>
      <c r="IBG218" s="376"/>
      <c r="IBH218" s="376"/>
      <c r="IBI218" s="376"/>
      <c r="IBJ218" s="376"/>
      <c r="IBK218" s="376"/>
      <c r="IBL218" s="376"/>
      <c r="IBM218" s="376"/>
      <c r="IBN218" s="376"/>
      <c r="IBO218" s="376"/>
      <c r="IBP218" s="376"/>
      <c r="IBQ218" s="376"/>
      <c r="IBR218" s="376"/>
      <c r="IBS218" s="376"/>
      <c r="IBT218" s="376"/>
      <c r="IBU218" s="376"/>
      <c r="IBV218" s="376"/>
      <c r="IBW218" s="376"/>
      <c r="IBX218" s="376"/>
      <c r="IBY218" s="376"/>
      <c r="IBZ218" s="376"/>
      <c r="ICA218" s="376"/>
      <c r="ICB218" s="376"/>
      <c r="ICC218" s="376"/>
      <c r="ICD218" s="376"/>
      <c r="ICE218" s="376"/>
      <c r="ICF218" s="376"/>
      <c r="ICG218" s="376"/>
      <c r="ICH218" s="376"/>
      <c r="ICI218" s="376"/>
      <c r="ICJ218" s="376"/>
      <c r="ICK218" s="376"/>
      <c r="ICL218" s="376"/>
      <c r="ICM218" s="376"/>
      <c r="ICN218" s="376"/>
      <c r="ICO218" s="376"/>
      <c r="ICP218" s="376"/>
      <c r="ICQ218" s="376"/>
      <c r="ICR218" s="376"/>
      <c r="ICS218" s="376"/>
      <c r="ICT218" s="376"/>
      <c r="ICU218" s="376"/>
      <c r="ICV218" s="376"/>
      <c r="ICW218" s="376"/>
      <c r="ICX218" s="376"/>
      <c r="ICY218" s="376"/>
      <c r="ICZ218" s="376"/>
      <c r="IDA218" s="376"/>
      <c r="IDB218" s="376"/>
      <c r="IDC218" s="376"/>
      <c r="IDD218" s="376"/>
      <c r="IDE218" s="376"/>
      <c r="IDF218" s="376"/>
      <c r="IDG218" s="376"/>
      <c r="IDH218" s="376"/>
      <c r="IDI218" s="376"/>
      <c r="IDJ218" s="376"/>
      <c r="IDK218" s="376"/>
      <c r="IDL218" s="376"/>
      <c r="IDM218" s="376"/>
      <c r="IDN218" s="376"/>
      <c r="IDO218" s="376"/>
      <c r="IDP218" s="376"/>
      <c r="IDQ218" s="376"/>
      <c r="IDR218" s="376"/>
      <c r="IDS218" s="376"/>
      <c r="IDT218" s="376"/>
      <c r="IDU218" s="376"/>
      <c r="IDV218" s="376"/>
      <c r="IDW218" s="376"/>
      <c r="IDX218" s="376"/>
      <c r="IDY218" s="376"/>
      <c r="IDZ218" s="376"/>
      <c r="IEA218" s="376"/>
      <c r="IEB218" s="376"/>
      <c r="IEC218" s="376"/>
      <c r="IED218" s="376"/>
      <c r="IEE218" s="376"/>
      <c r="IEF218" s="376"/>
      <c r="IEG218" s="376"/>
      <c r="IEH218" s="376"/>
      <c r="IEI218" s="376"/>
      <c r="IEJ218" s="376"/>
      <c r="IEK218" s="376"/>
      <c r="IEL218" s="376"/>
      <c r="IEM218" s="376"/>
      <c r="IEN218" s="376"/>
      <c r="IEO218" s="376"/>
      <c r="IEP218" s="376"/>
      <c r="IEQ218" s="376"/>
      <c r="IER218" s="376"/>
      <c r="IES218" s="376"/>
      <c r="IET218" s="376"/>
      <c r="IEU218" s="376"/>
      <c r="IEV218" s="376"/>
      <c r="IEW218" s="376"/>
      <c r="IEX218" s="376"/>
      <c r="IEY218" s="376"/>
      <c r="IEZ218" s="376"/>
      <c r="IFA218" s="376"/>
      <c r="IFB218" s="376"/>
      <c r="IFC218" s="376"/>
      <c r="IFD218" s="376"/>
      <c r="IFE218" s="376"/>
      <c r="IFF218" s="376"/>
      <c r="IFG218" s="376"/>
      <c r="IFH218" s="376"/>
      <c r="IFI218" s="376"/>
      <c r="IFJ218" s="376"/>
      <c r="IFK218" s="376"/>
      <c r="IFL218" s="376"/>
      <c r="IFM218" s="376"/>
      <c r="IFN218" s="376"/>
      <c r="IFO218" s="376"/>
      <c r="IFP218" s="376"/>
      <c r="IFQ218" s="376"/>
      <c r="IFR218" s="376"/>
      <c r="IFS218" s="376"/>
      <c r="IFT218" s="376"/>
      <c r="IFU218" s="376"/>
      <c r="IFV218" s="376"/>
      <c r="IFW218" s="376"/>
      <c r="IFX218" s="376"/>
      <c r="IFY218" s="376"/>
      <c r="IFZ218" s="376"/>
      <c r="IGA218" s="376"/>
      <c r="IGB218" s="376"/>
      <c r="IGC218" s="376"/>
      <c r="IGD218" s="376"/>
      <c r="IGE218" s="376"/>
      <c r="IGF218" s="376"/>
      <c r="IGG218" s="376"/>
      <c r="IGH218" s="376"/>
      <c r="IGI218" s="376"/>
      <c r="IGJ218" s="376"/>
      <c r="IGK218" s="376"/>
      <c r="IGL218" s="376"/>
      <c r="IGM218" s="376"/>
      <c r="IGN218" s="376"/>
      <c r="IGO218" s="376"/>
      <c r="IGP218" s="376"/>
      <c r="IGQ218" s="376"/>
      <c r="IGR218" s="376"/>
      <c r="IGS218" s="376"/>
      <c r="IGT218" s="376"/>
      <c r="IGU218" s="376"/>
      <c r="IGV218" s="376"/>
      <c r="IGW218" s="376"/>
      <c r="IGX218" s="376"/>
      <c r="IGY218" s="376"/>
      <c r="IGZ218" s="376"/>
      <c r="IHA218" s="376"/>
      <c r="IHB218" s="376"/>
      <c r="IHC218" s="376"/>
      <c r="IHD218" s="376"/>
      <c r="IHE218" s="376"/>
      <c r="IHF218" s="376"/>
      <c r="IHG218" s="376"/>
      <c r="IHH218" s="376"/>
      <c r="IHI218" s="376"/>
      <c r="IHJ218" s="376"/>
      <c r="IHK218" s="376"/>
      <c r="IHL218" s="376"/>
      <c r="IHM218" s="376"/>
      <c r="IHN218" s="376"/>
      <c r="IHO218" s="376"/>
      <c r="IHP218" s="376"/>
      <c r="IHQ218" s="376"/>
      <c r="IHR218" s="376"/>
      <c r="IHS218" s="376"/>
      <c r="IHT218" s="376"/>
      <c r="IHU218" s="376"/>
      <c r="IHV218" s="376"/>
      <c r="IHW218" s="376"/>
      <c r="IHX218" s="376"/>
      <c r="IHY218" s="376"/>
      <c r="IHZ218" s="376"/>
      <c r="IIA218" s="376"/>
      <c r="IIB218" s="376"/>
      <c r="IIC218" s="376"/>
      <c r="IID218" s="376"/>
      <c r="IIE218" s="376"/>
      <c r="IIF218" s="376"/>
      <c r="IIG218" s="376"/>
      <c r="IIH218" s="376"/>
      <c r="III218" s="376"/>
      <c r="IIJ218" s="376"/>
      <c r="IIK218" s="376"/>
      <c r="IIL218" s="376"/>
      <c r="IIM218" s="376"/>
      <c r="IIN218" s="376"/>
      <c r="IIO218" s="376"/>
      <c r="IIP218" s="376"/>
      <c r="IIQ218" s="376"/>
      <c r="IIR218" s="376"/>
      <c r="IIS218" s="376"/>
      <c r="IIT218" s="376"/>
      <c r="IIU218" s="376"/>
      <c r="IIV218" s="376"/>
      <c r="IIW218" s="376"/>
      <c r="IIX218" s="376"/>
      <c r="IIY218" s="376"/>
      <c r="IIZ218" s="376"/>
      <c r="IJA218" s="376"/>
      <c r="IJB218" s="376"/>
      <c r="IJC218" s="376"/>
      <c r="IJD218" s="376"/>
      <c r="IJE218" s="376"/>
      <c r="IJF218" s="376"/>
      <c r="IJG218" s="376"/>
      <c r="IJH218" s="376"/>
      <c r="IJI218" s="376"/>
      <c r="IJJ218" s="376"/>
      <c r="IJK218" s="376"/>
      <c r="IJL218" s="376"/>
      <c r="IJM218" s="376"/>
      <c r="IJN218" s="376"/>
      <c r="IJO218" s="376"/>
      <c r="IJP218" s="376"/>
      <c r="IJQ218" s="376"/>
      <c r="IJR218" s="376"/>
      <c r="IJS218" s="376"/>
      <c r="IJT218" s="376"/>
      <c r="IJU218" s="376"/>
      <c r="IJV218" s="376"/>
      <c r="IJW218" s="376"/>
      <c r="IJX218" s="376"/>
      <c r="IJY218" s="376"/>
      <c r="IJZ218" s="376"/>
      <c r="IKA218" s="376"/>
      <c r="IKB218" s="376"/>
      <c r="IKC218" s="376"/>
      <c r="IKD218" s="376"/>
      <c r="IKE218" s="376"/>
      <c r="IKF218" s="376"/>
      <c r="IKG218" s="376"/>
      <c r="IKH218" s="376"/>
      <c r="IKI218" s="376"/>
      <c r="IKJ218" s="376"/>
      <c r="IKK218" s="376"/>
      <c r="IKL218" s="376"/>
      <c r="IKM218" s="376"/>
      <c r="IKN218" s="376"/>
      <c r="IKO218" s="376"/>
      <c r="IKP218" s="376"/>
      <c r="IKQ218" s="376"/>
      <c r="IKR218" s="376"/>
      <c r="IKS218" s="376"/>
      <c r="IKT218" s="376"/>
      <c r="IKU218" s="376"/>
      <c r="IKV218" s="376"/>
      <c r="IKW218" s="376"/>
      <c r="IKX218" s="376"/>
      <c r="IKY218" s="376"/>
      <c r="IKZ218" s="376"/>
      <c r="ILA218" s="376"/>
      <c r="ILB218" s="376"/>
      <c r="ILC218" s="376"/>
      <c r="ILD218" s="376"/>
      <c r="ILE218" s="376"/>
      <c r="ILF218" s="376"/>
      <c r="ILG218" s="376"/>
      <c r="ILH218" s="376"/>
      <c r="ILI218" s="376"/>
      <c r="ILJ218" s="376"/>
      <c r="ILK218" s="376"/>
      <c r="ILL218" s="376"/>
      <c r="ILM218" s="376"/>
      <c r="ILN218" s="376"/>
      <c r="ILO218" s="376"/>
      <c r="ILP218" s="376"/>
      <c r="ILQ218" s="376"/>
      <c r="ILR218" s="376"/>
      <c r="ILS218" s="376"/>
      <c r="ILT218" s="376"/>
      <c r="ILU218" s="376"/>
      <c r="ILV218" s="376"/>
      <c r="ILW218" s="376"/>
      <c r="ILX218" s="376"/>
      <c r="ILY218" s="376"/>
      <c r="ILZ218" s="376"/>
      <c r="IMA218" s="376"/>
      <c r="IMB218" s="376"/>
      <c r="IMC218" s="376"/>
      <c r="IMD218" s="376"/>
      <c r="IME218" s="376"/>
      <c r="IMF218" s="376"/>
      <c r="IMG218" s="376"/>
      <c r="IMH218" s="376"/>
      <c r="IMI218" s="376"/>
      <c r="IMJ218" s="376"/>
      <c r="IMK218" s="376"/>
      <c r="IML218" s="376"/>
      <c r="IMM218" s="376"/>
      <c r="IMN218" s="376"/>
      <c r="IMO218" s="376"/>
      <c r="IMP218" s="376"/>
      <c r="IMQ218" s="376"/>
      <c r="IMR218" s="376"/>
      <c r="IMS218" s="376"/>
      <c r="IMT218" s="376"/>
      <c r="IMU218" s="376"/>
      <c r="IMV218" s="376"/>
      <c r="IMW218" s="376"/>
      <c r="IMX218" s="376"/>
      <c r="IMY218" s="376"/>
      <c r="IMZ218" s="376"/>
      <c r="INA218" s="376"/>
      <c r="INB218" s="376"/>
      <c r="INC218" s="376"/>
      <c r="IND218" s="376"/>
      <c r="INE218" s="376"/>
      <c r="INF218" s="376"/>
      <c r="ING218" s="376"/>
      <c r="INH218" s="376"/>
      <c r="INI218" s="376"/>
      <c r="INJ218" s="376"/>
      <c r="INK218" s="376"/>
      <c r="INL218" s="376"/>
      <c r="INM218" s="376"/>
      <c r="INN218" s="376"/>
      <c r="INO218" s="376"/>
      <c r="INP218" s="376"/>
      <c r="INQ218" s="376"/>
      <c r="INR218" s="376"/>
      <c r="INS218" s="376"/>
      <c r="INT218" s="376"/>
      <c r="INU218" s="376"/>
      <c r="INV218" s="376"/>
      <c r="INW218" s="376"/>
      <c r="INX218" s="376"/>
      <c r="INY218" s="376"/>
      <c r="INZ218" s="376"/>
      <c r="IOA218" s="376"/>
      <c r="IOB218" s="376"/>
      <c r="IOC218" s="376"/>
      <c r="IOD218" s="376"/>
      <c r="IOE218" s="376"/>
      <c r="IOF218" s="376"/>
      <c r="IOG218" s="376"/>
      <c r="IOH218" s="376"/>
      <c r="IOI218" s="376"/>
      <c r="IOJ218" s="376"/>
      <c r="IOK218" s="376"/>
      <c r="IOL218" s="376"/>
      <c r="IOM218" s="376"/>
      <c r="ION218" s="376"/>
      <c r="IOO218" s="376"/>
      <c r="IOP218" s="376"/>
      <c r="IOQ218" s="376"/>
      <c r="IOR218" s="376"/>
      <c r="IOS218" s="376"/>
      <c r="IOT218" s="376"/>
      <c r="IOU218" s="376"/>
      <c r="IOV218" s="376"/>
      <c r="IOW218" s="376"/>
      <c r="IOX218" s="376"/>
      <c r="IOY218" s="376"/>
      <c r="IOZ218" s="376"/>
      <c r="IPA218" s="376"/>
      <c r="IPB218" s="376"/>
      <c r="IPC218" s="376"/>
      <c r="IPD218" s="376"/>
      <c r="IPE218" s="376"/>
      <c r="IPF218" s="376"/>
      <c r="IPG218" s="376"/>
      <c r="IPH218" s="376"/>
      <c r="IPI218" s="376"/>
      <c r="IPJ218" s="376"/>
      <c r="IPK218" s="376"/>
      <c r="IPL218" s="376"/>
      <c r="IPM218" s="376"/>
      <c r="IPN218" s="376"/>
      <c r="IPO218" s="376"/>
      <c r="IPP218" s="376"/>
      <c r="IPQ218" s="376"/>
      <c r="IPR218" s="376"/>
      <c r="IPS218" s="376"/>
      <c r="IPT218" s="376"/>
      <c r="IPU218" s="376"/>
      <c r="IPV218" s="376"/>
      <c r="IPW218" s="376"/>
      <c r="IPX218" s="376"/>
      <c r="IPY218" s="376"/>
      <c r="IPZ218" s="376"/>
      <c r="IQA218" s="376"/>
      <c r="IQB218" s="376"/>
      <c r="IQC218" s="376"/>
      <c r="IQD218" s="376"/>
      <c r="IQE218" s="376"/>
      <c r="IQF218" s="376"/>
      <c r="IQG218" s="376"/>
      <c r="IQH218" s="376"/>
      <c r="IQI218" s="376"/>
      <c r="IQJ218" s="376"/>
      <c r="IQK218" s="376"/>
      <c r="IQL218" s="376"/>
      <c r="IQM218" s="376"/>
      <c r="IQN218" s="376"/>
      <c r="IQO218" s="376"/>
      <c r="IQP218" s="376"/>
      <c r="IQQ218" s="376"/>
      <c r="IQR218" s="376"/>
      <c r="IQS218" s="376"/>
      <c r="IQT218" s="376"/>
      <c r="IQU218" s="376"/>
      <c r="IQV218" s="376"/>
      <c r="IQW218" s="376"/>
      <c r="IQX218" s="376"/>
      <c r="IQY218" s="376"/>
      <c r="IQZ218" s="376"/>
      <c r="IRA218" s="376"/>
      <c r="IRB218" s="376"/>
      <c r="IRC218" s="376"/>
      <c r="IRD218" s="376"/>
      <c r="IRE218" s="376"/>
      <c r="IRF218" s="376"/>
      <c r="IRG218" s="376"/>
      <c r="IRH218" s="376"/>
      <c r="IRI218" s="376"/>
      <c r="IRJ218" s="376"/>
      <c r="IRK218" s="376"/>
      <c r="IRL218" s="376"/>
      <c r="IRM218" s="376"/>
      <c r="IRN218" s="376"/>
      <c r="IRO218" s="376"/>
      <c r="IRP218" s="376"/>
      <c r="IRQ218" s="376"/>
      <c r="IRR218" s="376"/>
      <c r="IRS218" s="376"/>
      <c r="IRT218" s="376"/>
      <c r="IRU218" s="376"/>
      <c r="IRV218" s="376"/>
      <c r="IRW218" s="376"/>
      <c r="IRX218" s="376"/>
      <c r="IRY218" s="376"/>
      <c r="IRZ218" s="376"/>
      <c r="ISA218" s="376"/>
      <c r="ISB218" s="376"/>
      <c r="ISC218" s="376"/>
      <c r="ISD218" s="376"/>
      <c r="ISE218" s="376"/>
      <c r="ISF218" s="376"/>
      <c r="ISG218" s="376"/>
      <c r="ISH218" s="376"/>
      <c r="ISI218" s="376"/>
      <c r="ISJ218" s="376"/>
      <c r="ISK218" s="376"/>
      <c r="ISL218" s="376"/>
      <c r="ISM218" s="376"/>
      <c r="ISN218" s="376"/>
      <c r="ISO218" s="376"/>
      <c r="ISP218" s="376"/>
      <c r="ISQ218" s="376"/>
      <c r="ISR218" s="376"/>
      <c r="ISS218" s="376"/>
      <c r="IST218" s="376"/>
      <c r="ISU218" s="376"/>
      <c r="ISV218" s="376"/>
      <c r="ISW218" s="376"/>
      <c r="ISX218" s="376"/>
      <c r="ISY218" s="376"/>
      <c r="ISZ218" s="376"/>
      <c r="ITA218" s="376"/>
      <c r="ITB218" s="376"/>
      <c r="ITC218" s="376"/>
      <c r="ITD218" s="376"/>
      <c r="ITE218" s="376"/>
      <c r="ITF218" s="376"/>
      <c r="ITG218" s="376"/>
      <c r="ITH218" s="376"/>
      <c r="ITI218" s="376"/>
      <c r="ITJ218" s="376"/>
      <c r="ITK218" s="376"/>
      <c r="ITL218" s="376"/>
      <c r="ITM218" s="376"/>
      <c r="ITN218" s="376"/>
      <c r="ITO218" s="376"/>
      <c r="ITP218" s="376"/>
      <c r="ITQ218" s="376"/>
      <c r="ITR218" s="376"/>
      <c r="ITS218" s="376"/>
      <c r="ITT218" s="376"/>
      <c r="ITU218" s="376"/>
      <c r="ITV218" s="376"/>
      <c r="ITW218" s="376"/>
      <c r="ITX218" s="376"/>
      <c r="ITY218" s="376"/>
      <c r="ITZ218" s="376"/>
      <c r="IUA218" s="376"/>
      <c r="IUB218" s="376"/>
      <c r="IUC218" s="376"/>
      <c r="IUD218" s="376"/>
      <c r="IUE218" s="376"/>
      <c r="IUF218" s="376"/>
      <c r="IUG218" s="376"/>
      <c r="IUH218" s="376"/>
      <c r="IUI218" s="376"/>
      <c r="IUJ218" s="376"/>
      <c r="IUK218" s="376"/>
      <c r="IUL218" s="376"/>
      <c r="IUM218" s="376"/>
      <c r="IUN218" s="376"/>
      <c r="IUO218" s="376"/>
      <c r="IUP218" s="376"/>
      <c r="IUQ218" s="376"/>
      <c r="IUR218" s="376"/>
      <c r="IUS218" s="376"/>
      <c r="IUT218" s="376"/>
      <c r="IUU218" s="376"/>
      <c r="IUV218" s="376"/>
      <c r="IUW218" s="376"/>
      <c r="IUX218" s="376"/>
      <c r="IUY218" s="376"/>
      <c r="IUZ218" s="376"/>
      <c r="IVA218" s="376"/>
      <c r="IVB218" s="376"/>
      <c r="IVC218" s="376"/>
      <c r="IVD218" s="376"/>
      <c r="IVE218" s="376"/>
      <c r="IVF218" s="376"/>
      <c r="IVG218" s="376"/>
      <c r="IVH218" s="376"/>
      <c r="IVI218" s="376"/>
      <c r="IVJ218" s="376"/>
      <c r="IVK218" s="376"/>
      <c r="IVL218" s="376"/>
      <c r="IVM218" s="376"/>
      <c r="IVN218" s="376"/>
      <c r="IVO218" s="376"/>
      <c r="IVP218" s="376"/>
      <c r="IVQ218" s="376"/>
      <c r="IVR218" s="376"/>
      <c r="IVS218" s="376"/>
      <c r="IVT218" s="376"/>
      <c r="IVU218" s="376"/>
      <c r="IVV218" s="376"/>
      <c r="IVW218" s="376"/>
      <c r="IVX218" s="376"/>
      <c r="IVY218" s="376"/>
      <c r="IVZ218" s="376"/>
      <c r="IWA218" s="376"/>
      <c r="IWB218" s="376"/>
      <c r="IWC218" s="376"/>
      <c r="IWD218" s="376"/>
      <c r="IWE218" s="376"/>
      <c r="IWF218" s="376"/>
      <c r="IWG218" s="376"/>
      <c r="IWH218" s="376"/>
      <c r="IWI218" s="376"/>
      <c r="IWJ218" s="376"/>
      <c r="IWK218" s="376"/>
      <c r="IWL218" s="376"/>
      <c r="IWM218" s="376"/>
      <c r="IWN218" s="376"/>
      <c r="IWO218" s="376"/>
      <c r="IWP218" s="376"/>
      <c r="IWQ218" s="376"/>
      <c r="IWR218" s="376"/>
      <c r="IWS218" s="376"/>
      <c r="IWT218" s="376"/>
      <c r="IWU218" s="376"/>
      <c r="IWV218" s="376"/>
      <c r="IWW218" s="376"/>
      <c r="IWX218" s="376"/>
      <c r="IWY218" s="376"/>
      <c r="IWZ218" s="376"/>
      <c r="IXA218" s="376"/>
      <c r="IXB218" s="376"/>
      <c r="IXC218" s="376"/>
      <c r="IXD218" s="376"/>
      <c r="IXE218" s="376"/>
      <c r="IXF218" s="376"/>
      <c r="IXG218" s="376"/>
      <c r="IXH218" s="376"/>
      <c r="IXI218" s="376"/>
      <c r="IXJ218" s="376"/>
      <c r="IXK218" s="376"/>
      <c r="IXL218" s="376"/>
      <c r="IXM218" s="376"/>
      <c r="IXN218" s="376"/>
      <c r="IXO218" s="376"/>
      <c r="IXP218" s="376"/>
      <c r="IXQ218" s="376"/>
      <c r="IXR218" s="376"/>
      <c r="IXS218" s="376"/>
      <c r="IXT218" s="376"/>
      <c r="IXU218" s="376"/>
      <c r="IXV218" s="376"/>
      <c r="IXW218" s="376"/>
      <c r="IXX218" s="376"/>
      <c r="IXY218" s="376"/>
      <c r="IXZ218" s="376"/>
      <c r="IYA218" s="376"/>
      <c r="IYB218" s="376"/>
      <c r="IYC218" s="376"/>
      <c r="IYD218" s="376"/>
      <c r="IYE218" s="376"/>
      <c r="IYF218" s="376"/>
      <c r="IYG218" s="376"/>
      <c r="IYH218" s="376"/>
      <c r="IYI218" s="376"/>
      <c r="IYJ218" s="376"/>
      <c r="IYK218" s="376"/>
      <c r="IYL218" s="376"/>
      <c r="IYM218" s="376"/>
      <c r="IYN218" s="376"/>
      <c r="IYO218" s="376"/>
      <c r="IYP218" s="376"/>
      <c r="IYQ218" s="376"/>
      <c r="IYR218" s="376"/>
      <c r="IYS218" s="376"/>
      <c r="IYT218" s="376"/>
      <c r="IYU218" s="376"/>
      <c r="IYV218" s="376"/>
      <c r="IYW218" s="376"/>
      <c r="IYX218" s="376"/>
      <c r="IYY218" s="376"/>
      <c r="IYZ218" s="376"/>
      <c r="IZA218" s="376"/>
      <c r="IZB218" s="376"/>
      <c r="IZC218" s="376"/>
      <c r="IZD218" s="376"/>
      <c r="IZE218" s="376"/>
      <c r="IZF218" s="376"/>
      <c r="IZG218" s="376"/>
      <c r="IZH218" s="376"/>
      <c r="IZI218" s="376"/>
      <c r="IZJ218" s="376"/>
      <c r="IZK218" s="376"/>
      <c r="IZL218" s="376"/>
      <c r="IZM218" s="376"/>
      <c r="IZN218" s="376"/>
      <c r="IZO218" s="376"/>
      <c r="IZP218" s="376"/>
      <c r="IZQ218" s="376"/>
      <c r="IZR218" s="376"/>
      <c r="IZS218" s="376"/>
      <c r="IZT218" s="376"/>
      <c r="IZU218" s="376"/>
      <c r="IZV218" s="376"/>
      <c r="IZW218" s="376"/>
      <c r="IZX218" s="376"/>
      <c r="IZY218" s="376"/>
      <c r="IZZ218" s="376"/>
      <c r="JAA218" s="376"/>
      <c r="JAB218" s="376"/>
      <c r="JAC218" s="376"/>
      <c r="JAD218" s="376"/>
      <c r="JAE218" s="376"/>
      <c r="JAF218" s="376"/>
      <c r="JAG218" s="376"/>
      <c r="JAH218" s="376"/>
      <c r="JAI218" s="376"/>
      <c r="JAJ218" s="376"/>
      <c r="JAK218" s="376"/>
      <c r="JAL218" s="376"/>
      <c r="JAM218" s="376"/>
      <c r="JAN218" s="376"/>
      <c r="JAO218" s="376"/>
      <c r="JAP218" s="376"/>
      <c r="JAQ218" s="376"/>
      <c r="JAR218" s="376"/>
      <c r="JAS218" s="376"/>
      <c r="JAT218" s="376"/>
      <c r="JAU218" s="376"/>
      <c r="JAV218" s="376"/>
      <c r="JAW218" s="376"/>
      <c r="JAX218" s="376"/>
      <c r="JAY218" s="376"/>
      <c r="JAZ218" s="376"/>
      <c r="JBA218" s="376"/>
      <c r="JBB218" s="376"/>
      <c r="JBC218" s="376"/>
      <c r="JBD218" s="376"/>
      <c r="JBE218" s="376"/>
      <c r="JBF218" s="376"/>
      <c r="JBG218" s="376"/>
      <c r="JBH218" s="376"/>
      <c r="JBI218" s="376"/>
      <c r="JBJ218" s="376"/>
      <c r="JBK218" s="376"/>
      <c r="JBL218" s="376"/>
      <c r="JBM218" s="376"/>
      <c r="JBN218" s="376"/>
      <c r="JBO218" s="376"/>
      <c r="JBP218" s="376"/>
      <c r="JBQ218" s="376"/>
      <c r="JBR218" s="376"/>
      <c r="JBS218" s="376"/>
      <c r="JBT218" s="376"/>
      <c r="JBU218" s="376"/>
      <c r="JBV218" s="376"/>
      <c r="JBW218" s="376"/>
      <c r="JBX218" s="376"/>
      <c r="JBY218" s="376"/>
      <c r="JBZ218" s="376"/>
      <c r="JCA218" s="376"/>
      <c r="JCB218" s="376"/>
      <c r="JCC218" s="376"/>
      <c r="JCD218" s="376"/>
      <c r="JCE218" s="376"/>
      <c r="JCF218" s="376"/>
      <c r="JCG218" s="376"/>
      <c r="JCH218" s="376"/>
      <c r="JCI218" s="376"/>
      <c r="JCJ218" s="376"/>
      <c r="JCK218" s="376"/>
      <c r="JCL218" s="376"/>
      <c r="JCM218" s="376"/>
      <c r="JCN218" s="376"/>
      <c r="JCO218" s="376"/>
      <c r="JCP218" s="376"/>
      <c r="JCQ218" s="376"/>
      <c r="JCR218" s="376"/>
      <c r="JCS218" s="376"/>
      <c r="JCT218" s="376"/>
      <c r="JCU218" s="376"/>
      <c r="JCV218" s="376"/>
      <c r="JCW218" s="376"/>
      <c r="JCX218" s="376"/>
      <c r="JCY218" s="376"/>
      <c r="JCZ218" s="376"/>
      <c r="JDA218" s="376"/>
      <c r="JDB218" s="376"/>
      <c r="JDC218" s="376"/>
      <c r="JDD218" s="376"/>
      <c r="JDE218" s="376"/>
      <c r="JDF218" s="376"/>
      <c r="JDG218" s="376"/>
      <c r="JDH218" s="376"/>
      <c r="JDI218" s="376"/>
      <c r="JDJ218" s="376"/>
      <c r="JDK218" s="376"/>
      <c r="JDL218" s="376"/>
      <c r="JDM218" s="376"/>
      <c r="JDN218" s="376"/>
      <c r="JDO218" s="376"/>
      <c r="JDP218" s="376"/>
      <c r="JDQ218" s="376"/>
      <c r="JDR218" s="376"/>
      <c r="JDS218" s="376"/>
      <c r="JDT218" s="376"/>
      <c r="JDU218" s="376"/>
      <c r="JDV218" s="376"/>
      <c r="JDW218" s="376"/>
      <c r="JDX218" s="376"/>
      <c r="JDY218" s="376"/>
      <c r="JDZ218" s="376"/>
      <c r="JEA218" s="376"/>
      <c r="JEB218" s="376"/>
      <c r="JEC218" s="376"/>
      <c r="JED218" s="376"/>
      <c r="JEE218" s="376"/>
      <c r="JEF218" s="376"/>
      <c r="JEG218" s="376"/>
      <c r="JEH218" s="376"/>
      <c r="JEI218" s="376"/>
      <c r="JEJ218" s="376"/>
      <c r="JEK218" s="376"/>
      <c r="JEL218" s="376"/>
      <c r="JEM218" s="376"/>
      <c r="JEN218" s="376"/>
      <c r="JEO218" s="376"/>
      <c r="JEP218" s="376"/>
      <c r="JEQ218" s="376"/>
      <c r="JER218" s="376"/>
      <c r="JES218" s="376"/>
      <c r="JET218" s="376"/>
      <c r="JEU218" s="376"/>
      <c r="JEV218" s="376"/>
      <c r="JEW218" s="376"/>
      <c r="JEX218" s="376"/>
      <c r="JEY218" s="376"/>
      <c r="JEZ218" s="376"/>
      <c r="JFA218" s="376"/>
      <c r="JFB218" s="376"/>
      <c r="JFC218" s="376"/>
      <c r="JFD218" s="376"/>
      <c r="JFE218" s="376"/>
      <c r="JFF218" s="376"/>
      <c r="JFG218" s="376"/>
      <c r="JFH218" s="376"/>
      <c r="JFI218" s="376"/>
      <c r="JFJ218" s="376"/>
      <c r="JFK218" s="376"/>
      <c r="JFL218" s="376"/>
      <c r="JFM218" s="376"/>
      <c r="JFN218" s="376"/>
      <c r="JFO218" s="376"/>
      <c r="JFP218" s="376"/>
      <c r="JFQ218" s="376"/>
      <c r="JFR218" s="376"/>
      <c r="JFS218" s="376"/>
      <c r="JFT218" s="376"/>
      <c r="JFU218" s="376"/>
      <c r="JFV218" s="376"/>
      <c r="JFW218" s="376"/>
      <c r="JFX218" s="376"/>
      <c r="JFY218" s="376"/>
      <c r="JFZ218" s="376"/>
      <c r="JGA218" s="376"/>
      <c r="JGB218" s="376"/>
      <c r="JGC218" s="376"/>
      <c r="JGD218" s="376"/>
      <c r="JGE218" s="376"/>
      <c r="JGF218" s="376"/>
      <c r="JGG218" s="376"/>
      <c r="JGH218" s="376"/>
      <c r="JGI218" s="376"/>
      <c r="JGJ218" s="376"/>
      <c r="JGK218" s="376"/>
      <c r="JGL218" s="376"/>
      <c r="JGM218" s="376"/>
      <c r="JGN218" s="376"/>
      <c r="JGO218" s="376"/>
      <c r="JGP218" s="376"/>
      <c r="JGQ218" s="376"/>
      <c r="JGR218" s="376"/>
      <c r="JGS218" s="376"/>
      <c r="JGT218" s="376"/>
      <c r="JGU218" s="376"/>
      <c r="JGV218" s="376"/>
      <c r="JGW218" s="376"/>
      <c r="JGX218" s="376"/>
      <c r="JGY218" s="376"/>
      <c r="JGZ218" s="376"/>
      <c r="JHA218" s="376"/>
      <c r="JHB218" s="376"/>
      <c r="JHC218" s="376"/>
      <c r="JHD218" s="376"/>
      <c r="JHE218" s="376"/>
      <c r="JHF218" s="376"/>
      <c r="JHG218" s="376"/>
      <c r="JHH218" s="376"/>
      <c r="JHI218" s="376"/>
      <c r="JHJ218" s="376"/>
      <c r="JHK218" s="376"/>
      <c r="JHL218" s="376"/>
      <c r="JHM218" s="376"/>
      <c r="JHN218" s="376"/>
      <c r="JHO218" s="376"/>
      <c r="JHP218" s="376"/>
      <c r="JHQ218" s="376"/>
      <c r="JHR218" s="376"/>
      <c r="JHS218" s="376"/>
      <c r="JHT218" s="376"/>
      <c r="JHU218" s="376"/>
      <c r="JHV218" s="376"/>
      <c r="JHW218" s="376"/>
      <c r="JHX218" s="376"/>
      <c r="JHY218" s="376"/>
      <c r="JHZ218" s="376"/>
      <c r="JIA218" s="376"/>
      <c r="JIB218" s="376"/>
      <c r="JIC218" s="376"/>
      <c r="JID218" s="376"/>
      <c r="JIE218" s="376"/>
      <c r="JIF218" s="376"/>
      <c r="JIG218" s="376"/>
      <c r="JIH218" s="376"/>
      <c r="JII218" s="376"/>
      <c r="JIJ218" s="376"/>
      <c r="JIK218" s="376"/>
      <c r="JIL218" s="376"/>
      <c r="JIM218" s="376"/>
      <c r="JIN218" s="376"/>
      <c r="JIO218" s="376"/>
      <c r="JIP218" s="376"/>
      <c r="JIQ218" s="376"/>
      <c r="JIR218" s="376"/>
      <c r="JIS218" s="376"/>
      <c r="JIT218" s="376"/>
      <c r="JIU218" s="376"/>
      <c r="JIV218" s="376"/>
      <c r="JIW218" s="376"/>
      <c r="JIX218" s="376"/>
      <c r="JIY218" s="376"/>
      <c r="JIZ218" s="376"/>
      <c r="JJA218" s="376"/>
      <c r="JJB218" s="376"/>
      <c r="JJC218" s="376"/>
      <c r="JJD218" s="376"/>
      <c r="JJE218" s="376"/>
      <c r="JJF218" s="376"/>
      <c r="JJG218" s="376"/>
      <c r="JJH218" s="376"/>
      <c r="JJI218" s="376"/>
      <c r="JJJ218" s="376"/>
      <c r="JJK218" s="376"/>
      <c r="JJL218" s="376"/>
      <c r="JJM218" s="376"/>
      <c r="JJN218" s="376"/>
      <c r="JJO218" s="376"/>
      <c r="JJP218" s="376"/>
      <c r="JJQ218" s="376"/>
      <c r="JJR218" s="376"/>
      <c r="JJS218" s="376"/>
      <c r="JJT218" s="376"/>
      <c r="JJU218" s="376"/>
      <c r="JJV218" s="376"/>
      <c r="JJW218" s="376"/>
      <c r="JJX218" s="376"/>
      <c r="JJY218" s="376"/>
      <c r="JJZ218" s="376"/>
      <c r="JKA218" s="376"/>
      <c r="JKB218" s="376"/>
      <c r="JKC218" s="376"/>
      <c r="JKD218" s="376"/>
      <c r="JKE218" s="376"/>
      <c r="JKF218" s="376"/>
      <c r="JKG218" s="376"/>
      <c r="JKH218" s="376"/>
      <c r="JKI218" s="376"/>
      <c r="JKJ218" s="376"/>
      <c r="JKK218" s="376"/>
      <c r="JKL218" s="376"/>
      <c r="JKM218" s="376"/>
      <c r="JKN218" s="376"/>
      <c r="JKO218" s="376"/>
      <c r="JKP218" s="376"/>
      <c r="JKQ218" s="376"/>
      <c r="JKR218" s="376"/>
      <c r="JKS218" s="376"/>
      <c r="JKT218" s="376"/>
      <c r="JKU218" s="376"/>
      <c r="JKV218" s="376"/>
      <c r="JKW218" s="376"/>
      <c r="JKX218" s="376"/>
      <c r="JKY218" s="376"/>
      <c r="JKZ218" s="376"/>
      <c r="JLA218" s="376"/>
      <c r="JLB218" s="376"/>
      <c r="JLC218" s="376"/>
      <c r="JLD218" s="376"/>
      <c r="JLE218" s="376"/>
      <c r="JLF218" s="376"/>
      <c r="JLG218" s="376"/>
      <c r="JLH218" s="376"/>
      <c r="JLI218" s="376"/>
      <c r="JLJ218" s="376"/>
      <c r="JLK218" s="376"/>
      <c r="JLL218" s="376"/>
      <c r="JLM218" s="376"/>
      <c r="JLN218" s="376"/>
      <c r="JLO218" s="376"/>
      <c r="JLP218" s="376"/>
      <c r="JLQ218" s="376"/>
      <c r="JLR218" s="376"/>
      <c r="JLS218" s="376"/>
      <c r="JLT218" s="376"/>
      <c r="JLU218" s="376"/>
      <c r="JLV218" s="376"/>
      <c r="JLW218" s="376"/>
      <c r="JLX218" s="376"/>
      <c r="JLY218" s="376"/>
      <c r="JLZ218" s="376"/>
      <c r="JMA218" s="376"/>
      <c r="JMB218" s="376"/>
      <c r="JMC218" s="376"/>
      <c r="JMD218" s="376"/>
      <c r="JME218" s="376"/>
      <c r="JMF218" s="376"/>
      <c r="JMG218" s="376"/>
      <c r="JMH218" s="376"/>
      <c r="JMI218" s="376"/>
      <c r="JMJ218" s="376"/>
      <c r="JMK218" s="376"/>
      <c r="JML218" s="376"/>
      <c r="JMM218" s="376"/>
      <c r="JMN218" s="376"/>
      <c r="JMO218" s="376"/>
      <c r="JMP218" s="376"/>
      <c r="JMQ218" s="376"/>
      <c r="JMR218" s="376"/>
      <c r="JMS218" s="376"/>
      <c r="JMT218" s="376"/>
      <c r="JMU218" s="376"/>
      <c r="JMV218" s="376"/>
      <c r="JMW218" s="376"/>
      <c r="JMX218" s="376"/>
      <c r="JMY218" s="376"/>
      <c r="JMZ218" s="376"/>
      <c r="JNA218" s="376"/>
      <c r="JNB218" s="376"/>
      <c r="JNC218" s="376"/>
      <c r="JND218" s="376"/>
      <c r="JNE218" s="376"/>
      <c r="JNF218" s="376"/>
      <c r="JNG218" s="376"/>
      <c r="JNH218" s="376"/>
      <c r="JNI218" s="376"/>
      <c r="JNJ218" s="376"/>
      <c r="JNK218" s="376"/>
      <c r="JNL218" s="376"/>
      <c r="JNM218" s="376"/>
      <c r="JNN218" s="376"/>
      <c r="JNO218" s="376"/>
      <c r="JNP218" s="376"/>
      <c r="JNQ218" s="376"/>
      <c r="JNR218" s="376"/>
      <c r="JNS218" s="376"/>
      <c r="JNT218" s="376"/>
      <c r="JNU218" s="376"/>
      <c r="JNV218" s="376"/>
      <c r="JNW218" s="376"/>
      <c r="JNX218" s="376"/>
      <c r="JNY218" s="376"/>
      <c r="JNZ218" s="376"/>
      <c r="JOA218" s="376"/>
      <c r="JOB218" s="376"/>
      <c r="JOC218" s="376"/>
      <c r="JOD218" s="376"/>
      <c r="JOE218" s="376"/>
      <c r="JOF218" s="376"/>
      <c r="JOG218" s="376"/>
      <c r="JOH218" s="376"/>
      <c r="JOI218" s="376"/>
      <c r="JOJ218" s="376"/>
      <c r="JOK218" s="376"/>
      <c r="JOL218" s="376"/>
      <c r="JOM218" s="376"/>
      <c r="JON218" s="376"/>
      <c r="JOO218" s="376"/>
      <c r="JOP218" s="376"/>
      <c r="JOQ218" s="376"/>
      <c r="JOR218" s="376"/>
      <c r="JOS218" s="376"/>
      <c r="JOT218" s="376"/>
      <c r="JOU218" s="376"/>
      <c r="JOV218" s="376"/>
      <c r="JOW218" s="376"/>
      <c r="JOX218" s="376"/>
      <c r="JOY218" s="376"/>
      <c r="JOZ218" s="376"/>
      <c r="JPA218" s="376"/>
      <c r="JPB218" s="376"/>
      <c r="JPC218" s="376"/>
      <c r="JPD218" s="376"/>
      <c r="JPE218" s="376"/>
      <c r="JPF218" s="376"/>
      <c r="JPG218" s="376"/>
      <c r="JPH218" s="376"/>
      <c r="JPI218" s="376"/>
      <c r="JPJ218" s="376"/>
      <c r="JPK218" s="376"/>
      <c r="JPL218" s="376"/>
      <c r="JPM218" s="376"/>
      <c r="JPN218" s="376"/>
      <c r="JPO218" s="376"/>
      <c r="JPP218" s="376"/>
      <c r="JPQ218" s="376"/>
      <c r="JPR218" s="376"/>
      <c r="JPS218" s="376"/>
      <c r="JPT218" s="376"/>
      <c r="JPU218" s="376"/>
      <c r="JPV218" s="376"/>
      <c r="JPW218" s="376"/>
      <c r="JPX218" s="376"/>
      <c r="JPY218" s="376"/>
      <c r="JPZ218" s="376"/>
      <c r="JQA218" s="376"/>
      <c r="JQB218" s="376"/>
      <c r="JQC218" s="376"/>
      <c r="JQD218" s="376"/>
      <c r="JQE218" s="376"/>
      <c r="JQF218" s="376"/>
      <c r="JQG218" s="376"/>
      <c r="JQH218" s="376"/>
      <c r="JQI218" s="376"/>
      <c r="JQJ218" s="376"/>
      <c r="JQK218" s="376"/>
      <c r="JQL218" s="376"/>
      <c r="JQM218" s="376"/>
      <c r="JQN218" s="376"/>
      <c r="JQO218" s="376"/>
      <c r="JQP218" s="376"/>
      <c r="JQQ218" s="376"/>
      <c r="JQR218" s="376"/>
      <c r="JQS218" s="376"/>
      <c r="JQT218" s="376"/>
      <c r="JQU218" s="376"/>
      <c r="JQV218" s="376"/>
      <c r="JQW218" s="376"/>
      <c r="JQX218" s="376"/>
      <c r="JQY218" s="376"/>
      <c r="JQZ218" s="376"/>
      <c r="JRA218" s="376"/>
      <c r="JRB218" s="376"/>
      <c r="JRC218" s="376"/>
      <c r="JRD218" s="376"/>
      <c r="JRE218" s="376"/>
      <c r="JRF218" s="376"/>
      <c r="JRG218" s="376"/>
      <c r="JRH218" s="376"/>
      <c r="JRI218" s="376"/>
      <c r="JRJ218" s="376"/>
      <c r="JRK218" s="376"/>
      <c r="JRL218" s="376"/>
      <c r="JRM218" s="376"/>
      <c r="JRN218" s="376"/>
      <c r="JRO218" s="376"/>
      <c r="JRP218" s="376"/>
      <c r="JRQ218" s="376"/>
      <c r="JRR218" s="376"/>
      <c r="JRS218" s="376"/>
      <c r="JRT218" s="376"/>
      <c r="JRU218" s="376"/>
      <c r="JRV218" s="376"/>
      <c r="JRW218" s="376"/>
      <c r="JRX218" s="376"/>
      <c r="JRY218" s="376"/>
      <c r="JRZ218" s="376"/>
      <c r="JSA218" s="376"/>
      <c r="JSB218" s="376"/>
      <c r="JSC218" s="376"/>
      <c r="JSD218" s="376"/>
      <c r="JSE218" s="376"/>
      <c r="JSF218" s="376"/>
      <c r="JSG218" s="376"/>
      <c r="JSH218" s="376"/>
      <c r="JSI218" s="376"/>
      <c r="JSJ218" s="376"/>
      <c r="JSK218" s="376"/>
      <c r="JSL218" s="376"/>
      <c r="JSM218" s="376"/>
      <c r="JSN218" s="376"/>
      <c r="JSO218" s="376"/>
      <c r="JSP218" s="376"/>
      <c r="JSQ218" s="376"/>
      <c r="JSR218" s="376"/>
      <c r="JSS218" s="376"/>
      <c r="JST218" s="376"/>
      <c r="JSU218" s="376"/>
      <c r="JSV218" s="376"/>
      <c r="JSW218" s="376"/>
      <c r="JSX218" s="376"/>
      <c r="JSY218" s="376"/>
      <c r="JSZ218" s="376"/>
      <c r="JTA218" s="376"/>
      <c r="JTB218" s="376"/>
      <c r="JTC218" s="376"/>
      <c r="JTD218" s="376"/>
      <c r="JTE218" s="376"/>
      <c r="JTF218" s="376"/>
      <c r="JTG218" s="376"/>
      <c r="JTH218" s="376"/>
      <c r="JTI218" s="376"/>
      <c r="JTJ218" s="376"/>
      <c r="JTK218" s="376"/>
      <c r="JTL218" s="376"/>
      <c r="JTM218" s="376"/>
      <c r="JTN218" s="376"/>
      <c r="JTO218" s="376"/>
      <c r="JTP218" s="376"/>
      <c r="JTQ218" s="376"/>
      <c r="JTR218" s="376"/>
      <c r="JTS218" s="376"/>
      <c r="JTT218" s="376"/>
      <c r="JTU218" s="376"/>
      <c r="JTV218" s="376"/>
      <c r="JTW218" s="376"/>
      <c r="JTX218" s="376"/>
      <c r="JTY218" s="376"/>
      <c r="JTZ218" s="376"/>
      <c r="JUA218" s="376"/>
      <c r="JUB218" s="376"/>
      <c r="JUC218" s="376"/>
      <c r="JUD218" s="376"/>
      <c r="JUE218" s="376"/>
      <c r="JUF218" s="376"/>
      <c r="JUG218" s="376"/>
      <c r="JUH218" s="376"/>
      <c r="JUI218" s="376"/>
      <c r="JUJ218" s="376"/>
      <c r="JUK218" s="376"/>
      <c r="JUL218" s="376"/>
      <c r="JUM218" s="376"/>
      <c r="JUN218" s="376"/>
      <c r="JUO218" s="376"/>
      <c r="JUP218" s="376"/>
      <c r="JUQ218" s="376"/>
      <c r="JUR218" s="376"/>
      <c r="JUS218" s="376"/>
      <c r="JUT218" s="376"/>
      <c r="JUU218" s="376"/>
      <c r="JUV218" s="376"/>
      <c r="JUW218" s="376"/>
      <c r="JUX218" s="376"/>
      <c r="JUY218" s="376"/>
      <c r="JUZ218" s="376"/>
      <c r="JVA218" s="376"/>
      <c r="JVB218" s="376"/>
      <c r="JVC218" s="376"/>
      <c r="JVD218" s="376"/>
      <c r="JVE218" s="376"/>
      <c r="JVF218" s="376"/>
      <c r="JVG218" s="376"/>
      <c r="JVH218" s="376"/>
      <c r="JVI218" s="376"/>
      <c r="JVJ218" s="376"/>
      <c r="JVK218" s="376"/>
      <c r="JVL218" s="376"/>
      <c r="JVM218" s="376"/>
      <c r="JVN218" s="376"/>
      <c r="JVO218" s="376"/>
      <c r="JVP218" s="376"/>
      <c r="JVQ218" s="376"/>
      <c r="JVR218" s="376"/>
      <c r="JVS218" s="376"/>
      <c r="JVT218" s="376"/>
      <c r="JVU218" s="376"/>
      <c r="JVV218" s="376"/>
      <c r="JVW218" s="376"/>
      <c r="JVX218" s="376"/>
      <c r="JVY218" s="376"/>
      <c r="JVZ218" s="376"/>
      <c r="JWA218" s="376"/>
      <c r="JWB218" s="376"/>
      <c r="JWC218" s="376"/>
      <c r="JWD218" s="376"/>
      <c r="JWE218" s="376"/>
      <c r="JWF218" s="376"/>
      <c r="JWG218" s="376"/>
      <c r="JWH218" s="376"/>
      <c r="JWI218" s="376"/>
      <c r="JWJ218" s="376"/>
      <c r="JWK218" s="376"/>
      <c r="JWL218" s="376"/>
      <c r="JWM218" s="376"/>
      <c r="JWN218" s="376"/>
      <c r="JWO218" s="376"/>
      <c r="JWP218" s="376"/>
      <c r="JWQ218" s="376"/>
      <c r="JWR218" s="376"/>
      <c r="JWS218" s="376"/>
      <c r="JWT218" s="376"/>
      <c r="JWU218" s="376"/>
      <c r="JWV218" s="376"/>
      <c r="JWW218" s="376"/>
      <c r="JWX218" s="376"/>
      <c r="JWY218" s="376"/>
      <c r="JWZ218" s="376"/>
      <c r="JXA218" s="376"/>
      <c r="JXB218" s="376"/>
      <c r="JXC218" s="376"/>
      <c r="JXD218" s="376"/>
      <c r="JXE218" s="376"/>
      <c r="JXF218" s="376"/>
      <c r="JXG218" s="376"/>
      <c r="JXH218" s="376"/>
      <c r="JXI218" s="376"/>
      <c r="JXJ218" s="376"/>
      <c r="JXK218" s="376"/>
      <c r="JXL218" s="376"/>
      <c r="JXM218" s="376"/>
      <c r="JXN218" s="376"/>
      <c r="JXO218" s="376"/>
      <c r="JXP218" s="376"/>
      <c r="JXQ218" s="376"/>
      <c r="JXR218" s="376"/>
      <c r="JXS218" s="376"/>
      <c r="JXT218" s="376"/>
      <c r="JXU218" s="376"/>
      <c r="JXV218" s="376"/>
      <c r="JXW218" s="376"/>
      <c r="JXX218" s="376"/>
      <c r="JXY218" s="376"/>
      <c r="JXZ218" s="376"/>
      <c r="JYA218" s="376"/>
      <c r="JYB218" s="376"/>
      <c r="JYC218" s="376"/>
      <c r="JYD218" s="376"/>
      <c r="JYE218" s="376"/>
      <c r="JYF218" s="376"/>
      <c r="JYG218" s="376"/>
      <c r="JYH218" s="376"/>
      <c r="JYI218" s="376"/>
      <c r="JYJ218" s="376"/>
      <c r="JYK218" s="376"/>
      <c r="JYL218" s="376"/>
      <c r="JYM218" s="376"/>
      <c r="JYN218" s="376"/>
      <c r="JYO218" s="376"/>
      <c r="JYP218" s="376"/>
      <c r="JYQ218" s="376"/>
      <c r="JYR218" s="376"/>
      <c r="JYS218" s="376"/>
      <c r="JYT218" s="376"/>
      <c r="JYU218" s="376"/>
      <c r="JYV218" s="376"/>
      <c r="JYW218" s="376"/>
      <c r="JYX218" s="376"/>
      <c r="JYY218" s="376"/>
      <c r="JYZ218" s="376"/>
      <c r="JZA218" s="376"/>
      <c r="JZB218" s="376"/>
      <c r="JZC218" s="376"/>
      <c r="JZD218" s="376"/>
      <c r="JZE218" s="376"/>
      <c r="JZF218" s="376"/>
      <c r="JZG218" s="376"/>
      <c r="JZH218" s="376"/>
      <c r="JZI218" s="376"/>
      <c r="JZJ218" s="376"/>
      <c r="JZK218" s="376"/>
      <c r="JZL218" s="376"/>
      <c r="JZM218" s="376"/>
      <c r="JZN218" s="376"/>
      <c r="JZO218" s="376"/>
      <c r="JZP218" s="376"/>
      <c r="JZQ218" s="376"/>
      <c r="JZR218" s="376"/>
      <c r="JZS218" s="376"/>
      <c r="JZT218" s="376"/>
      <c r="JZU218" s="376"/>
      <c r="JZV218" s="376"/>
      <c r="JZW218" s="376"/>
      <c r="JZX218" s="376"/>
      <c r="JZY218" s="376"/>
      <c r="JZZ218" s="376"/>
      <c r="KAA218" s="376"/>
      <c r="KAB218" s="376"/>
      <c r="KAC218" s="376"/>
      <c r="KAD218" s="376"/>
      <c r="KAE218" s="376"/>
      <c r="KAF218" s="376"/>
      <c r="KAG218" s="376"/>
      <c r="KAH218" s="376"/>
      <c r="KAI218" s="376"/>
      <c r="KAJ218" s="376"/>
      <c r="KAK218" s="376"/>
      <c r="KAL218" s="376"/>
      <c r="KAM218" s="376"/>
      <c r="KAN218" s="376"/>
      <c r="KAO218" s="376"/>
      <c r="KAP218" s="376"/>
      <c r="KAQ218" s="376"/>
      <c r="KAR218" s="376"/>
      <c r="KAS218" s="376"/>
      <c r="KAT218" s="376"/>
      <c r="KAU218" s="376"/>
      <c r="KAV218" s="376"/>
      <c r="KAW218" s="376"/>
      <c r="KAX218" s="376"/>
      <c r="KAY218" s="376"/>
      <c r="KAZ218" s="376"/>
      <c r="KBA218" s="376"/>
      <c r="KBB218" s="376"/>
      <c r="KBC218" s="376"/>
      <c r="KBD218" s="376"/>
      <c r="KBE218" s="376"/>
      <c r="KBF218" s="376"/>
      <c r="KBG218" s="376"/>
      <c r="KBH218" s="376"/>
      <c r="KBI218" s="376"/>
      <c r="KBJ218" s="376"/>
      <c r="KBK218" s="376"/>
      <c r="KBL218" s="376"/>
      <c r="KBM218" s="376"/>
      <c r="KBN218" s="376"/>
      <c r="KBO218" s="376"/>
      <c r="KBP218" s="376"/>
      <c r="KBQ218" s="376"/>
      <c r="KBR218" s="376"/>
      <c r="KBS218" s="376"/>
      <c r="KBT218" s="376"/>
      <c r="KBU218" s="376"/>
      <c r="KBV218" s="376"/>
      <c r="KBW218" s="376"/>
      <c r="KBX218" s="376"/>
      <c r="KBY218" s="376"/>
      <c r="KBZ218" s="376"/>
      <c r="KCA218" s="376"/>
      <c r="KCB218" s="376"/>
      <c r="KCC218" s="376"/>
      <c r="KCD218" s="376"/>
      <c r="KCE218" s="376"/>
      <c r="KCF218" s="376"/>
      <c r="KCG218" s="376"/>
      <c r="KCH218" s="376"/>
      <c r="KCI218" s="376"/>
      <c r="KCJ218" s="376"/>
      <c r="KCK218" s="376"/>
      <c r="KCL218" s="376"/>
      <c r="KCM218" s="376"/>
      <c r="KCN218" s="376"/>
      <c r="KCO218" s="376"/>
      <c r="KCP218" s="376"/>
      <c r="KCQ218" s="376"/>
      <c r="KCR218" s="376"/>
      <c r="KCS218" s="376"/>
      <c r="KCT218" s="376"/>
      <c r="KCU218" s="376"/>
      <c r="KCV218" s="376"/>
      <c r="KCW218" s="376"/>
      <c r="KCX218" s="376"/>
      <c r="KCY218" s="376"/>
      <c r="KCZ218" s="376"/>
      <c r="KDA218" s="376"/>
      <c r="KDB218" s="376"/>
      <c r="KDC218" s="376"/>
      <c r="KDD218" s="376"/>
      <c r="KDE218" s="376"/>
      <c r="KDF218" s="376"/>
      <c r="KDG218" s="376"/>
      <c r="KDH218" s="376"/>
      <c r="KDI218" s="376"/>
      <c r="KDJ218" s="376"/>
      <c r="KDK218" s="376"/>
      <c r="KDL218" s="376"/>
      <c r="KDM218" s="376"/>
      <c r="KDN218" s="376"/>
      <c r="KDO218" s="376"/>
      <c r="KDP218" s="376"/>
      <c r="KDQ218" s="376"/>
      <c r="KDR218" s="376"/>
      <c r="KDS218" s="376"/>
      <c r="KDT218" s="376"/>
      <c r="KDU218" s="376"/>
      <c r="KDV218" s="376"/>
      <c r="KDW218" s="376"/>
      <c r="KDX218" s="376"/>
      <c r="KDY218" s="376"/>
      <c r="KDZ218" s="376"/>
      <c r="KEA218" s="376"/>
      <c r="KEB218" s="376"/>
      <c r="KEC218" s="376"/>
      <c r="KED218" s="376"/>
      <c r="KEE218" s="376"/>
      <c r="KEF218" s="376"/>
      <c r="KEG218" s="376"/>
      <c r="KEH218" s="376"/>
      <c r="KEI218" s="376"/>
      <c r="KEJ218" s="376"/>
      <c r="KEK218" s="376"/>
      <c r="KEL218" s="376"/>
      <c r="KEM218" s="376"/>
      <c r="KEN218" s="376"/>
      <c r="KEO218" s="376"/>
      <c r="KEP218" s="376"/>
      <c r="KEQ218" s="376"/>
      <c r="KER218" s="376"/>
      <c r="KES218" s="376"/>
      <c r="KET218" s="376"/>
      <c r="KEU218" s="376"/>
      <c r="KEV218" s="376"/>
      <c r="KEW218" s="376"/>
      <c r="KEX218" s="376"/>
      <c r="KEY218" s="376"/>
      <c r="KEZ218" s="376"/>
      <c r="KFA218" s="376"/>
      <c r="KFB218" s="376"/>
      <c r="KFC218" s="376"/>
      <c r="KFD218" s="376"/>
      <c r="KFE218" s="376"/>
      <c r="KFF218" s="376"/>
      <c r="KFG218" s="376"/>
      <c r="KFH218" s="376"/>
      <c r="KFI218" s="376"/>
      <c r="KFJ218" s="376"/>
      <c r="KFK218" s="376"/>
      <c r="KFL218" s="376"/>
      <c r="KFM218" s="376"/>
      <c r="KFN218" s="376"/>
      <c r="KFO218" s="376"/>
      <c r="KFP218" s="376"/>
      <c r="KFQ218" s="376"/>
      <c r="KFR218" s="376"/>
      <c r="KFS218" s="376"/>
      <c r="KFT218" s="376"/>
      <c r="KFU218" s="376"/>
      <c r="KFV218" s="376"/>
      <c r="KFW218" s="376"/>
      <c r="KFX218" s="376"/>
      <c r="KFY218" s="376"/>
      <c r="KFZ218" s="376"/>
      <c r="KGA218" s="376"/>
      <c r="KGB218" s="376"/>
      <c r="KGC218" s="376"/>
      <c r="KGD218" s="376"/>
      <c r="KGE218" s="376"/>
      <c r="KGF218" s="376"/>
      <c r="KGG218" s="376"/>
      <c r="KGH218" s="376"/>
      <c r="KGI218" s="376"/>
      <c r="KGJ218" s="376"/>
      <c r="KGK218" s="376"/>
      <c r="KGL218" s="376"/>
      <c r="KGM218" s="376"/>
      <c r="KGN218" s="376"/>
      <c r="KGO218" s="376"/>
      <c r="KGP218" s="376"/>
      <c r="KGQ218" s="376"/>
      <c r="KGR218" s="376"/>
      <c r="KGS218" s="376"/>
      <c r="KGT218" s="376"/>
      <c r="KGU218" s="376"/>
      <c r="KGV218" s="376"/>
      <c r="KGW218" s="376"/>
      <c r="KGX218" s="376"/>
      <c r="KGY218" s="376"/>
      <c r="KGZ218" s="376"/>
      <c r="KHA218" s="376"/>
      <c r="KHB218" s="376"/>
      <c r="KHC218" s="376"/>
      <c r="KHD218" s="376"/>
      <c r="KHE218" s="376"/>
      <c r="KHF218" s="376"/>
      <c r="KHG218" s="376"/>
      <c r="KHH218" s="376"/>
      <c r="KHI218" s="376"/>
      <c r="KHJ218" s="376"/>
      <c r="KHK218" s="376"/>
      <c r="KHL218" s="376"/>
      <c r="KHM218" s="376"/>
      <c r="KHN218" s="376"/>
      <c r="KHO218" s="376"/>
      <c r="KHP218" s="376"/>
      <c r="KHQ218" s="376"/>
      <c r="KHR218" s="376"/>
      <c r="KHS218" s="376"/>
      <c r="KHT218" s="376"/>
      <c r="KHU218" s="376"/>
      <c r="KHV218" s="376"/>
      <c r="KHW218" s="376"/>
      <c r="KHX218" s="376"/>
      <c r="KHY218" s="376"/>
      <c r="KHZ218" s="376"/>
      <c r="KIA218" s="376"/>
      <c r="KIB218" s="376"/>
      <c r="KIC218" s="376"/>
      <c r="KID218" s="376"/>
      <c r="KIE218" s="376"/>
      <c r="KIF218" s="376"/>
      <c r="KIG218" s="376"/>
      <c r="KIH218" s="376"/>
      <c r="KII218" s="376"/>
      <c r="KIJ218" s="376"/>
      <c r="KIK218" s="376"/>
      <c r="KIL218" s="376"/>
      <c r="KIM218" s="376"/>
      <c r="KIN218" s="376"/>
      <c r="KIO218" s="376"/>
      <c r="KIP218" s="376"/>
      <c r="KIQ218" s="376"/>
      <c r="KIR218" s="376"/>
      <c r="KIS218" s="376"/>
      <c r="KIT218" s="376"/>
      <c r="KIU218" s="376"/>
      <c r="KIV218" s="376"/>
      <c r="KIW218" s="376"/>
      <c r="KIX218" s="376"/>
      <c r="KIY218" s="376"/>
      <c r="KIZ218" s="376"/>
      <c r="KJA218" s="376"/>
      <c r="KJB218" s="376"/>
      <c r="KJC218" s="376"/>
      <c r="KJD218" s="376"/>
      <c r="KJE218" s="376"/>
      <c r="KJF218" s="376"/>
      <c r="KJG218" s="376"/>
      <c r="KJH218" s="376"/>
      <c r="KJI218" s="376"/>
      <c r="KJJ218" s="376"/>
      <c r="KJK218" s="376"/>
      <c r="KJL218" s="376"/>
      <c r="KJM218" s="376"/>
      <c r="KJN218" s="376"/>
      <c r="KJO218" s="376"/>
      <c r="KJP218" s="376"/>
      <c r="KJQ218" s="376"/>
      <c r="KJR218" s="376"/>
      <c r="KJS218" s="376"/>
      <c r="KJT218" s="376"/>
      <c r="KJU218" s="376"/>
      <c r="KJV218" s="376"/>
      <c r="KJW218" s="376"/>
      <c r="KJX218" s="376"/>
      <c r="KJY218" s="376"/>
      <c r="KJZ218" s="376"/>
      <c r="KKA218" s="376"/>
      <c r="KKB218" s="376"/>
      <c r="KKC218" s="376"/>
      <c r="KKD218" s="376"/>
      <c r="KKE218" s="376"/>
      <c r="KKF218" s="376"/>
      <c r="KKG218" s="376"/>
      <c r="KKH218" s="376"/>
      <c r="KKI218" s="376"/>
      <c r="KKJ218" s="376"/>
      <c r="KKK218" s="376"/>
      <c r="KKL218" s="376"/>
      <c r="KKM218" s="376"/>
      <c r="KKN218" s="376"/>
      <c r="KKO218" s="376"/>
      <c r="KKP218" s="376"/>
      <c r="KKQ218" s="376"/>
      <c r="KKR218" s="376"/>
      <c r="KKS218" s="376"/>
      <c r="KKT218" s="376"/>
      <c r="KKU218" s="376"/>
      <c r="KKV218" s="376"/>
      <c r="KKW218" s="376"/>
      <c r="KKX218" s="376"/>
      <c r="KKY218" s="376"/>
      <c r="KKZ218" s="376"/>
      <c r="KLA218" s="376"/>
      <c r="KLB218" s="376"/>
      <c r="KLC218" s="376"/>
      <c r="KLD218" s="376"/>
      <c r="KLE218" s="376"/>
      <c r="KLF218" s="376"/>
      <c r="KLG218" s="376"/>
      <c r="KLH218" s="376"/>
      <c r="KLI218" s="376"/>
      <c r="KLJ218" s="376"/>
      <c r="KLK218" s="376"/>
      <c r="KLL218" s="376"/>
      <c r="KLM218" s="376"/>
      <c r="KLN218" s="376"/>
      <c r="KLO218" s="376"/>
      <c r="KLP218" s="376"/>
      <c r="KLQ218" s="376"/>
      <c r="KLR218" s="376"/>
      <c r="KLS218" s="376"/>
      <c r="KLT218" s="376"/>
      <c r="KLU218" s="376"/>
      <c r="KLV218" s="376"/>
      <c r="KLW218" s="376"/>
      <c r="KLX218" s="376"/>
      <c r="KLY218" s="376"/>
      <c r="KLZ218" s="376"/>
      <c r="KMA218" s="376"/>
      <c r="KMB218" s="376"/>
      <c r="KMC218" s="376"/>
      <c r="KMD218" s="376"/>
      <c r="KME218" s="376"/>
      <c r="KMF218" s="376"/>
      <c r="KMG218" s="376"/>
      <c r="KMH218" s="376"/>
      <c r="KMI218" s="376"/>
      <c r="KMJ218" s="376"/>
      <c r="KMK218" s="376"/>
      <c r="KML218" s="376"/>
      <c r="KMM218" s="376"/>
      <c r="KMN218" s="376"/>
      <c r="KMO218" s="376"/>
      <c r="KMP218" s="376"/>
      <c r="KMQ218" s="376"/>
      <c r="KMR218" s="376"/>
      <c r="KMS218" s="376"/>
      <c r="KMT218" s="376"/>
      <c r="KMU218" s="376"/>
      <c r="KMV218" s="376"/>
      <c r="KMW218" s="376"/>
      <c r="KMX218" s="376"/>
      <c r="KMY218" s="376"/>
      <c r="KMZ218" s="376"/>
      <c r="KNA218" s="376"/>
      <c r="KNB218" s="376"/>
      <c r="KNC218" s="376"/>
      <c r="KND218" s="376"/>
      <c r="KNE218" s="376"/>
      <c r="KNF218" s="376"/>
      <c r="KNG218" s="376"/>
      <c r="KNH218" s="376"/>
      <c r="KNI218" s="376"/>
      <c r="KNJ218" s="376"/>
      <c r="KNK218" s="376"/>
      <c r="KNL218" s="376"/>
      <c r="KNM218" s="376"/>
      <c r="KNN218" s="376"/>
      <c r="KNO218" s="376"/>
      <c r="KNP218" s="376"/>
      <c r="KNQ218" s="376"/>
      <c r="KNR218" s="376"/>
      <c r="KNS218" s="376"/>
      <c r="KNT218" s="376"/>
      <c r="KNU218" s="376"/>
      <c r="KNV218" s="376"/>
      <c r="KNW218" s="376"/>
      <c r="KNX218" s="376"/>
      <c r="KNY218" s="376"/>
      <c r="KNZ218" s="376"/>
      <c r="KOA218" s="376"/>
      <c r="KOB218" s="376"/>
      <c r="KOC218" s="376"/>
      <c r="KOD218" s="376"/>
      <c r="KOE218" s="376"/>
      <c r="KOF218" s="376"/>
      <c r="KOG218" s="376"/>
      <c r="KOH218" s="376"/>
      <c r="KOI218" s="376"/>
      <c r="KOJ218" s="376"/>
      <c r="KOK218" s="376"/>
      <c r="KOL218" s="376"/>
      <c r="KOM218" s="376"/>
      <c r="KON218" s="376"/>
      <c r="KOO218" s="376"/>
      <c r="KOP218" s="376"/>
      <c r="KOQ218" s="376"/>
      <c r="KOR218" s="376"/>
      <c r="KOS218" s="376"/>
      <c r="KOT218" s="376"/>
      <c r="KOU218" s="376"/>
      <c r="KOV218" s="376"/>
      <c r="KOW218" s="376"/>
      <c r="KOX218" s="376"/>
      <c r="KOY218" s="376"/>
      <c r="KOZ218" s="376"/>
      <c r="KPA218" s="376"/>
      <c r="KPB218" s="376"/>
      <c r="KPC218" s="376"/>
      <c r="KPD218" s="376"/>
      <c r="KPE218" s="376"/>
      <c r="KPF218" s="376"/>
      <c r="KPG218" s="376"/>
      <c r="KPH218" s="376"/>
      <c r="KPI218" s="376"/>
      <c r="KPJ218" s="376"/>
      <c r="KPK218" s="376"/>
      <c r="KPL218" s="376"/>
      <c r="KPM218" s="376"/>
      <c r="KPN218" s="376"/>
      <c r="KPO218" s="376"/>
      <c r="KPP218" s="376"/>
      <c r="KPQ218" s="376"/>
      <c r="KPR218" s="376"/>
      <c r="KPS218" s="376"/>
      <c r="KPT218" s="376"/>
      <c r="KPU218" s="376"/>
      <c r="KPV218" s="376"/>
      <c r="KPW218" s="376"/>
      <c r="KPX218" s="376"/>
      <c r="KPY218" s="376"/>
      <c r="KPZ218" s="376"/>
      <c r="KQA218" s="376"/>
      <c r="KQB218" s="376"/>
      <c r="KQC218" s="376"/>
      <c r="KQD218" s="376"/>
      <c r="KQE218" s="376"/>
      <c r="KQF218" s="376"/>
      <c r="KQG218" s="376"/>
      <c r="KQH218" s="376"/>
      <c r="KQI218" s="376"/>
      <c r="KQJ218" s="376"/>
      <c r="KQK218" s="376"/>
      <c r="KQL218" s="376"/>
      <c r="KQM218" s="376"/>
      <c r="KQN218" s="376"/>
      <c r="KQO218" s="376"/>
      <c r="KQP218" s="376"/>
      <c r="KQQ218" s="376"/>
      <c r="KQR218" s="376"/>
      <c r="KQS218" s="376"/>
      <c r="KQT218" s="376"/>
      <c r="KQU218" s="376"/>
      <c r="KQV218" s="376"/>
      <c r="KQW218" s="376"/>
      <c r="KQX218" s="376"/>
      <c r="KQY218" s="376"/>
      <c r="KQZ218" s="376"/>
      <c r="KRA218" s="376"/>
      <c r="KRB218" s="376"/>
      <c r="KRC218" s="376"/>
      <c r="KRD218" s="376"/>
      <c r="KRE218" s="376"/>
      <c r="KRF218" s="376"/>
      <c r="KRG218" s="376"/>
      <c r="KRH218" s="376"/>
      <c r="KRI218" s="376"/>
      <c r="KRJ218" s="376"/>
      <c r="KRK218" s="376"/>
      <c r="KRL218" s="376"/>
      <c r="KRM218" s="376"/>
      <c r="KRN218" s="376"/>
      <c r="KRO218" s="376"/>
      <c r="KRP218" s="376"/>
      <c r="KRQ218" s="376"/>
      <c r="KRR218" s="376"/>
      <c r="KRS218" s="376"/>
      <c r="KRT218" s="376"/>
      <c r="KRU218" s="376"/>
      <c r="KRV218" s="376"/>
      <c r="KRW218" s="376"/>
      <c r="KRX218" s="376"/>
      <c r="KRY218" s="376"/>
      <c r="KRZ218" s="376"/>
      <c r="KSA218" s="376"/>
      <c r="KSB218" s="376"/>
      <c r="KSC218" s="376"/>
      <c r="KSD218" s="376"/>
      <c r="KSE218" s="376"/>
      <c r="KSF218" s="376"/>
      <c r="KSG218" s="376"/>
      <c r="KSH218" s="376"/>
      <c r="KSI218" s="376"/>
      <c r="KSJ218" s="376"/>
      <c r="KSK218" s="376"/>
      <c r="KSL218" s="376"/>
      <c r="KSM218" s="376"/>
      <c r="KSN218" s="376"/>
      <c r="KSO218" s="376"/>
      <c r="KSP218" s="376"/>
      <c r="KSQ218" s="376"/>
      <c r="KSR218" s="376"/>
      <c r="KSS218" s="376"/>
      <c r="KST218" s="376"/>
      <c r="KSU218" s="376"/>
      <c r="KSV218" s="376"/>
      <c r="KSW218" s="376"/>
      <c r="KSX218" s="376"/>
      <c r="KSY218" s="376"/>
      <c r="KSZ218" s="376"/>
      <c r="KTA218" s="376"/>
      <c r="KTB218" s="376"/>
      <c r="KTC218" s="376"/>
      <c r="KTD218" s="376"/>
      <c r="KTE218" s="376"/>
      <c r="KTF218" s="376"/>
      <c r="KTG218" s="376"/>
      <c r="KTH218" s="376"/>
      <c r="KTI218" s="376"/>
      <c r="KTJ218" s="376"/>
      <c r="KTK218" s="376"/>
      <c r="KTL218" s="376"/>
      <c r="KTM218" s="376"/>
      <c r="KTN218" s="376"/>
      <c r="KTO218" s="376"/>
      <c r="KTP218" s="376"/>
      <c r="KTQ218" s="376"/>
      <c r="KTR218" s="376"/>
      <c r="KTS218" s="376"/>
      <c r="KTT218" s="376"/>
      <c r="KTU218" s="376"/>
      <c r="KTV218" s="376"/>
      <c r="KTW218" s="376"/>
      <c r="KTX218" s="376"/>
      <c r="KTY218" s="376"/>
      <c r="KTZ218" s="376"/>
      <c r="KUA218" s="376"/>
      <c r="KUB218" s="376"/>
      <c r="KUC218" s="376"/>
      <c r="KUD218" s="376"/>
      <c r="KUE218" s="376"/>
      <c r="KUF218" s="376"/>
      <c r="KUG218" s="376"/>
      <c r="KUH218" s="376"/>
      <c r="KUI218" s="376"/>
      <c r="KUJ218" s="376"/>
      <c r="KUK218" s="376"/>
      <c r="KUL218" s="376"/>
      <c r="KUM218" s="376"/>
      <c r="KUN218" s="376"/>
      <c r="KUO218" s="376"/>
      <c r="KUP218" s="376"/>
      <c r="KUQ218" s="376"/>
      <c r="KUR218" s="376"/>
      <c r="KUS218" s="376"/>
      <c r="KUT218" s="376"/>
      <c r="KUU218" s="376"/>
      <c r="KUV218" s="376"/>
      <c r="KUW218" s="376"/>
      <c r="KUX218" s="376"/>
      <c r="KUY218" s="376"/>
      <c r="KUZ218" s="376"/>
      <c r="KVA218" s="376"/>
      <c r="KVB218" s="376"/>
      <c r="KVC218" s="376"/>
      <c r="KVD218" s="376"/>
      <c r="KVE218" s="376"/>
      <c r="KVF218" s="376"/>
      <c r="KVG218" s="376"/>
      <c r="KVH218" s="376"/>
      <c r="KVI218" s="376"/>
      <c r="KVJ218" s="376"/>
      <c r="KVK218" s="376"/>
      <c r="KVL218" s="376"/>
      <c r="KVM218" s="376"/>
      <c r="KVN218" s="376"/>
      <c r="KVO218" s="376"/>
      <c r="KVP218" s="376"/>
      <c r="KVQ218" s="376"/>
      <c r="KVR218" s="376"/>
      <c r="KVS218" s="376"/>
      <c r="KVT218" s="376"/>
      <c r="KVU218" s="376"/>
      <c r="KVV218" s="376"/>
      <c r="KVW218" s="376"/>
      <c r="KVX218" s="376"/>
      <c r="KVY218" s="376"/>
      <c r="KVZ218" s="376"/>
      <c r="KWA218" s="376"/>
      <c r="KWB218" s="376"/>
      <c r="KWC218" s="376"/>
      <c r="KWD218" s="376"/>
      <c r="KWE218" s="376"/>
      <c r="KWF218" s="376"/>
      <c r="KWG218" s="376"/>
      <c r="KWH218" s="376"/>
      <c r="KWI218" s="376"/>
      <c r="KWJ218" s="376"/>
      <c r="KWK218" s="376"/>
      <c r="KWL218" s="376"/>
      <c r="KWM218" s="376"/>
      <c r="KWN218" s="376"/>
      <c r="KWO218" s="376"/>
      <c r="KWP218" s="376"/>
      <c r="KWQ218" s="376"/>
      <c r="KWR218" s="376"/>
      <c r="KWS218" s="376"/>
      <c r="KWT218" s="376"/>
      <c r="KWU218" s="376"/>
      <c r="KWV218" s="376"/>
      <c r="KWW218" s="376"/>
      <c r="KWX218" s="376"/>
      <c r="KWY218" s="376"/>
      <c r="KWZ218" s="376"/>
      <c r="KXA218" s="376"/>
      <c r="KXB218" s="376"/>
      <c r="KXC218" s="376"/>
      <c r="KXD218" s="376"/>
      <c r="KXE218" s="376"/>
      <c r="KXF218" s="376"/>
      <c r="KXG218" s="376"/>
      <c r="KXH218" s="376"/>
      <c r="KXI218" s="376"/>
      <c r="KXJ218" s="376"/>
      <c r="KXK218" s="376"/>
      <c r="KXL218" s="376"/>
      <c r="KXM218" s="376"/>
      <c r="KXN218" s="376"/>
      <c r="KXO218" s="376"/>
      <c r="KXP218" s="376"/>
      <c r="KXQ218" s="376"/>
      <c r="KXR218" s="376"/>
      <c r="KXS218" s="376"/>
      <c r="KXT218" s="376"/>
      <c r="KXU218" s="376"/>
      <c r="KXV218" s="376"/>
      <c r="KXW218" s="376"/>
      <c r="KXX218" s="376"/>
      <c r="KXY218" s="376"/>
      <c r="KXZ218" s="376"/>
      <c r="KYA218" s="376"/>
      <c r="KYB218" s="376"/>
      <c r="KYC218" s="376"/>
      <c r="KYD218" s="376"/>
      <c r="KYE218" s="376"/>
      <c r="KYF218" s="376"/>
      <c r="KYG218" s="376"/>
      <c r="KYH218" s="376"/>
      <c r="KYI218" s="376"/>
      <c r="KYJ218" s="376"/>
      <c r="KYK218" s="376"/>
      <c r="KYL218" s="376"/>
      <c r="KYM218" s="376"/>
      <c r="KYN218" s="376"/>
      <c r="KYO218" s="376"/>
      <c r="KYP218" s="376"/>
      <c r="KYQ218" s="376"/>
      <c r="KYR218" s="376"/>
      <c r="KYS218" s="376"/>
      <c r="KYT218" s="376"/>
      <c r="KYU218" s="376"/>
      <c r="KYV218" s="376"/>
      <c r="KYW218" s="376"/>
      <c r="KYX218" s="376"/>
      <c r="KYY218" s="376"/>
      <c r="KYZ218" s="376"/>
      <c r="KZA218" s="376"/>
      <c r="KZB218" s="376"/>
      <c r="KZC218" s="376"/>
      <c r="KZD218" s="376"/>
      <c r="KZE218" s="376"/>
      <c r="KZF218" s="376"/>
      <c r="KZG218" s="376"/>
      <c r="KZH218" s="376"/>
      <c r="KZI218" s="376"/>
      <c r="KZJ218" s="376"/>
      <c r="KZK218" s="376"/>
      <c r="KZL218" s="376"/>
      <c r="KZM218" s="376"/>
      <c r="KZN218" s="376"/>
      <c r="KZO218" s="376"/>
      <c r="KZP218" s="376"/>
      <c r="KZQ218" s="376"/>
      <c r="KZR218" s="376"/>
      <c r="KZS218" s="376"/>
      <c r="KZT218" s="376"/>
      <c r="KZU218" s="376"/>
      <c r="KZV218" s="376"/>
      <c r="KZW218" s="376"/>
      <c r="KZX218" s="376"/>
      <c r="KZY218" s="376"/>
      <c r="KZZ218" s="376"/>
      <c r="LAA218" s="376"/>
      <c r="LAB218" s="376"/>
      <c r="LAC218" s="376"/>
      <c r="LAD218" s="376"/>
      <c r="LAE218" s="376"/>
      <c r="LAF218" s="376"/>
      <c r="LAG218" s="376"/>
      <c r="LAH218" s="376"/>
      <c r="LAI218" s="376"/>
      <c r="LAJ218" s="376"/>
      <c r="LAK218" s="376"/>
      <c r="LAL218" s="376"/>
      <c r="LAM218" s="376"/>
      <c r="LAN218" s="376"/>
      <c r="LAO218" s="376"/>
      <c r="LAP218" s="376"/>
      <c r="LAQ218" s="376"/>
      <c r="LAR218" s="376"/>
      <c r="LAS218" s="376"/>
      <c r="LAT218" s="376"/>
      <c r="LAU218" s="376"/>
      <c r="LAV218" s="376"/>
      <c r="LAW218" s="376"/>
      <c r="LAX218" s="376"/>
      <c r="LAY218" s="376"/>
      <c r="LAZ218" s="376"/>
      <c r="LBA218" s="376"/>
      <c r="LBB218" s="376"/>
      <c r="LBC218" s="376"/>
      <c r="LBD218" s="376"/>
      <c r="LBE218" s="376"/>
      <c r="LBF218" s="376"/>
      <c r="LBG218" s="376"/>
      <c r="LBH218" s="376"/>
      <c r="LBI218" s="376"/>
      <c r="LBJ218" s="376"/>
      <c r="LBK218" s="376"/>
      <c r="LBL218" s="376"/>
      <c r="LBM218" s="376"/>
      <c r="LBN218" s="376"/>
      <c r="LBO218" s="376"/>
      <c r="LBP218" s="376"/>
      <c r="LBQ218" s="376"/>
      <c r="LBR218" s="376"/>
      <c r="LBS218" s="376"/>
      <c r="LBT218" s="376"/>
      <c r="LBU218" s="376"/>
      <c r="LBV218" s="376"/>
      <c r="LBW218" s="376"/>
      <c r="LBX218" s="376"/>
      <c r="LBY218" s="376"/>
      <c r="LBZ218" s="376"/>
      <c r="LCA218" s="376"/>
      <c r="LCB218" s="376"/>
      <c r="LCC218" s="376"/>
      <c r="LCD218" s="376"/>
      <c r="LCE218" s="376"/>
      <c r="LCF218" s="376"/>
      <c r="LCG218" s="376"/>
      <c r="LCH218" s="376"/>
      <c r="LCI218" s="376"/>
      <c r="LCJ218" s="376"/>
      <c r="LCK218" s="376"/>
      <c r="LCL218" s="376"/>
      <c r="LCM218" s="376"/>
      <c r="LCN218" s="376"/>
      <c r="LCO218" s="376"/>
      <c r="LCP218" s="376"/>
      <c r="LCQ218" s="376"/>
      <c r="LCR218" s="376"/>
      <c r="LCS218" s="376"/>
      <c r="LCT218" s="376"/>
      <c r="LCU218" s="376"/>
      <c r="LCV218" s="376"/>
      <c r="LCW218" s="376"/>
      <c r="LCX218" s="376"/>
      <c r="LCY218" s="376"/>
      <c r="LCZ218" s="376"/>
      <c r="LDA218" s="376"/>
      <c r="LDB218" s="376"/>
      <c r="LDC218" s="376"/>
      <c r="LDD218" s="376"/>
      <c r="LDE218" s="376"/>
      <c r="LDF218" s="376"/>
      <c r="LDG218" s="376"/>
      <c r="LDH218" s="376"/>
      <c r="LDI218" s="376"/>
      <c r="LDJ218" s="376"/>
      <c r="LDK218" s="376"/>
      <c r="LDL218" s="376"/>
      <c r="LDM218" s="376"/>
      <c r="LDN218" s="376"/>
      <c r="LDO218" s="376"/>
      <c r="LDP218" s="376"/>
      <c r="LDQ218" s="376"/>
      <c r="LDR218" s="376"/>
      <c r="LDS218" s="376"/>
      <c r="LDT218" s="376"/>
      <c r="LDU218" s="376"/>
      <c r="LDV218" s="376"/>
      <c r="LDW218" s="376"/>
      <c r="LDX218" s="376"/>
      <c r="LDY218" s="376"/>
      <c r="LDZ218" s="376"/>
      <c r="LEA218" s="376"/>
      <c r="LEB218" s="376"/>
      <c r="LEC218" s="376"/>
      <c r="LED218" s="376"/>
      <c r="LEE218" s="376"/>
      <c r="LEF218" s="376"/>
      <c r="LEG218" s="376"/>
      <c r="LEH218" s="376"/>
      <c r="LEI218" s="376"/>
      <c r="LEJ218" s="376"/>
      <c r="LEK218" s="376"/>
      <c r="LEL218" s="376"/>
      <c r="LEM218" s="376"/>
      <c r="LEN218" s="376"/>
      <c r="LEO218" s="376"/>
      <c r="LEP218" s="376"/>
      <c r="LEQ218" s="376"/>
      <c r="LER218" s="376"/>
      <c r="LES218" s="376"/>
      <c r="LET218" s="376"/>
      <c r="LEU218" s="376"/>
      <c r="LEV218" s="376"/>
      <c r="LEW218" s="376"/>
      <c r="LEX218" s="376"/>
      <c r="LEY218" s="376"/>
      <c r="LEZ218" s="376"/>
      <c r="LFA218" s="376"/>
      <c r="LFB218" s="376"/>
      <c r="LFC218" s="376"/>
      <c r="LFD218" s="376"/>
      <c r="LFE218" s="376"/>
      <c r="LFF218" s="376"/>
      <c r="LFG218" s="376"/>
      <c r="LFH218" s="376"/>
      <c r="LFI218" s="376"/>
      <c r="LFJ218" s="376"/>
      <c r="LFK218" s="376"/>
      <c r="LFL218" s="376"/>
      <c r="LFM218" s="376"/>
      <c r="LFN218" s="376"/>
      <c r="LFO218" s="376"/>
      <c r="LFP218" s="376"/>
      <c r="LFQ218" s="376"/>
      <c r="LFR218" s="376"/>
      <c r="LFS218" s="376"/>
      <c r="LFT218" s="376"/>
      <c r="LFU218" s="376"/>
      <c r="LFV218" s="376"/>
      <c r="LFW218" s="376"/>
      <c r="LFX218" s="376"/>
      <c r="LFY218" s="376"/>
      <c r="LFZ218" s="376"/>
      <c r="LGA218" s="376"/>
      <c r="LGB218" s="376"/>
      <c r="LGC218" s="376"/>
      <c r="LGD218" s="376"/>
      <c r="LGE218" s="376"/>
      <c r="LGF218" s="376"/>
      <c r="LGG218" s="376"/>
      <c r="LGH218" s="376"/>
      <c r="LGI218" s="376"/>
      <c r="LGJ218" s="376"/>
      <c r="LGK218" s="376"/>
      <c r="LGL218" s="376"/>
      <c r="LGM218" s="376"/>
      <c r="LGN218" s="376"/>
      <c r="LGO218" s="376"/>
      <c r="LGP218" s="376"/>
      <c r="LGQ218" s="376"/>
      <c r="LGR218" s="376"/>
      <c r="LGS218" s="376"/>
      <c r="LGT218" s="376"/>
      <c r="LGU218" s="376"/>
      <c r="LGV218" s="376"/>
      <c r="LGW218" s="376"/>
      <c r="LGX218" s="376"/>
      <c r="LGY218" s="376"/>
      <c r="LGZ218" s="376"/>
      <c r="LHA218" s="376"/>
      <c r="LHB218" s="376"/>
      <c r="LHC218" s="376"/>
      <c r="LHD218" s="376"/>
      <c r="LHE218" s="376"/>
      <c r="LHF218" s="376"/>
      <c r="LHG218" s="376"/>
      <c r="LHH218" s="376"/>
      <c r="LHI218" s="376"/>
      <c r="LHJ218" s="376"/>
      <c r="LHK218" s="376"/>
      <c r="LHL218" s="376"/>
      <c r="LHM218" s="376"/>
      <c r="LHN218" s="376"/>
      <c r="LHO218" s="376"/>
      <c r="LHP218" s="376"/>
      <c r="LHQ218" s="376"/>
      <c r="LHR218" s="376"/>
      <c r="LHS218" s="376"/>
      <c r="LHT218" s="376"/>
      <c r="LHU218" s="376"/>
      <c r="LHV218" s="376"/>
      <c r="LHW218" s="376"/>
      <c r="LHX218" s="376"/>
      <c r="LHY218" s="376"/>
      <c r="LHZ218" s="376"/>
      <c r="LIA218" s="376"/>
      <c r="LIB218" s="376"/>
      <c r="LIC218" s="376"/>
      <c r="LID218" s="376"/>
      <c r="LIE218" s="376"/>
      <c r="LIF218" s="376"/>
      <c r="LIG218" s="376"/>
      <c r="LIH218" s="376"/>
      <c r="LII218" s="376"/>
      <c r="LIJ218" s="376"/>
      <c r="LIK218" s="376"/>
      <c r="LIL218" s="376"/>
      <c r="LIM218" s="376"/>
      <c r="LIN218" s="376"/>
      <c r="LIO218" s="376"/>
      <c r="LIP218" s="376"/>
      <c r="LIQ218" s="376"/>
      <c r="LIR218" s="376"/>
      <c r="LIS218" s="376"/>
      <c r="LIT218" s="376"/>
      <c r="LIU218" s="376"/>
      <c r="LIV218" s="376"/>
      <c r="LIW218" s="376"/>
      <c r="LIX218" s="376"/>
      <c r="LIY218" s="376"/>
      <c r="LIZ218" s="376"/>
      <c r="LJA218" s="376"/>
      <c r="LJB218" s="376"/>
      <c r="LJC218" s="376"/>
      <c r="LJD218" s="376"/>
      <c r="LJE218" s="376"/>
      <c r="LJF218" s="376"/>
      <c r="LJG218" s="376"/>
      <c r="LJH218" s="376"/>
      <c r="LJI218" s="376"/>
      <c r="LJJ218" s="376"/>
      <c r="LJK218" s="376"/>
      <c r="LJL218" s="376"/>
      <c r="LJM218" s="376"/>
      <c r="LJN218" s="376"/>
      <c r="LJO218" s="376"/>
      <c r="LJP218" s="376"/>
      <c r="LJQ218" s="376"/>
      <c r="LJR218" s="376"/>
      <c r="LJS218" s="376"/>
      <c r="LJT218" s="376"/>
      <c r="LJU218" s="376"/>
      <c r="LJV218" s="376"/>
      <c r="LJW218" s="376"/>
      <c r="LJX218" s="376"/>
      <c r="LJY218" s="376"/>
      <c r="LJZ218" s="376"/>
      <c r="LKA218" s="376"/>
      <c r="LKB218" s="376"/>
      <c r="LKC218" s="376"/>
      <c r="LKD218" s="376"/>
      <c r="LKE218" s="376"/>
      <c r="LKF218" s="376"/>
      <c r="LKG218" s="376"/>
      <c r="LKH218" s="376"/>
      <c r="LKI218" s="376"/>
      <c r="LKJ218" s="376"/>
      <c r="LKK218" s="376"/>
      <c r="LKL218" s="376"/>
      <c r="LKM218" s="376"/>
      <c r="LKN218" s="376"/>
      <c r="LKO218" s="376"/>
      <c r="LKP218" s="376"/>
      <c r="LKQ218" s="376"/>
      <c r="LKR218" s="376"/>
      <c r="LKS218" s="376"/>
      <c r="LKT218" s="376"/>
      <c r="LKU218" s="376"/>
      <c r="LKV218" s="376"/>
      <c r="LKW218" s="376"/>
      <c r="LKX218" s="376"/>
      <c r="LKY218" s="376"/>
      <c r="LKZ218" s="376"/>
      <c r="LLA218" s="376"/>
      <c r="LLB218" s="376"/>
      <c r="LLC218" s="376"/>
      <c r="LLD218" s="376"/>
      <c r="LLE218" s="376"/>
      <c r="LLF218" s="376"/>
      <c r="LLG218" s="376"/>
      <c r="LLH218" s="376"/>
      <c r="LLI218" s="376"/>
      <c r="LLJ218" s="376"/>
      <c r="LLK218" s="376"/>
      <c r="LLL218" s="376"/>
      <c r="LLM218" s="376"/>
      <c r="LLN218" s="376"/>
      <c r="LLO218" s="376"/>
      <c r="LLP218" s="376"/>
      <c r="LLQ218" s="376"/>
      <c r="LLR218" s="376"/>
      <c r="LLS218" s="376"/>
      <c r="LLT218" s="376"/>
      <c r="LLU218" s="376"/>
      <c r="LLV218" s="376"/>
      <c r="LLW218" s="376"/>
      <c r="LLX218" s="376"/>
      <c r="LLY218" s="376"/>
      <c r="LLZ218" s="376"/>
      <c r="LMA218" s="376"/>
      <c r="LMB218" s="376"/>
      <c r="LMC218" s="376"/>
      <c r="LMD218" s="376"/>
      <c r="LME218" s="376"/>
      <c r="LMF218" s="376"/>
      <c r="LMG218" s="376"/>
      <c r="LMH218" s="376"/>
      <c r="LMI218" s="376"/>
      <c r="LMJ218" s="376"/>
      <c r="LMK218" s="376"/>
      <c r="LML218" s="376"/>
      <c r="LMM218" s="376"/>
      <c r="LMN218" s="376"/>
      <c r="LMO218" s="376"/>
      <c r="LMP218" s="376"/>
      <c r="LMQ218" s="376"/>
      <c r="LMR218" s="376"/>
      <c r="LMS218" s="376"/>
      <c r="LMT218" s="376"/>
      <c r="LMU218" s="376"/>
      <c r="LMV218" s="376"/>
      <c r="LMW218" s="376"/>
      <c r="LMX218" s="376"/>
      <c r="LMY218" s="376"/>
      <c r="LMZ218" s="376"/>
      <c r="LNA218" s="376"/>
      <c r="LNB218" s="376"/>
      <c r="LNC218" s="376"/>
      <c r="LND218" s="376"/>
      <c r="LNE218" s="376"/>
      <c r="LNF218" s="376"/>
      <c r="LNG218" s="376"/>
      <c r="LNH218" s="376"/>
      <c r="LNI218" s="376"/>
      <c r="LNJ218" s="376"/>
      <c r="LNK218" s="376"/>
      <c r="LNL218" s="376"/>
      <c r="LNM218" s="376"/>
      <c r="LNN218" s="376"/>
      <c r="LNO218" s="376"/>
      <c r="LNP218" s="376"/>
      <c r="LNQ218" s="376"/>
      <c r="LNR218" s="376"/>
      <c r="LNS218" s="376"/>
      <c r="LNT218" s="376"/>
      <c r="LNU218" s="376"/>
      <c r="LNV218" s="376"/>
      <c r="LNW218" s="376"/>
      <c r="LNX218" s="376"/>
      <c r="LNY218" s="376"/>
      <c r="LNZ218" s="376"/>
      <c r="LOA218" s="376"/>
      <c r="LOB218" s="376"/>
      <c r="LOC218" s="376"/>
      <c r="LOD218" s="376"/>
      <c r="LOE218" s="376"/>
      <c r="LOF218" s="376"/>
      <c r="LOG218" s="376"/>
      <c r="LOH218" s="376"/>
      <c r="LOI218" s="376"/>
      <c r="LOJ218" s="376"/>
      <c r="LOK218" s="376"/>
      <c r="LOL218" s="376"/>
      <c r="LOM218" s="376"/>
      <c r="LON218" s="376"/>
      <c r="LOO218" s="376"/>
      <c r="LOP218" s="376"/>
      <c r="LOQ218" s="376"/>
      <c r="LOR218" s="376"/>
      <c r="LOS218" s="376"/>
      <c r="LOT218" s="376"/>
      <c r="LOU218" s="376"/>
      <c r="LOV218" s="376"/>
      <c r="LOW218" s="376"/>
      <c r="LOX218" s="376"/>
      <c r="LOY218" s="376"/>
      <c r="LOZ218" s="376"/>
      <c r="LPA218" s="376"/>
      <c r="LPB218" s="376"/>
      <c r="LPC218" s="376"/>
      <c r="LPD218" s="376"/>
      <c r="LPE218" s="376"/>
      <c r="LPF218" s="376"/>
      <c r="LPG218" s="376"/>
      <c r="LPH218" s="376"/>
      <c r="LPI218" s="376"/>
      <c r="LPJ218" s="376"/>
      <c r="LPK218" s="376"/>
      <c r="LPL218" s="376"/>
      <c r="LPM218" s="376"/>
      <c r="LPN218" s="376"/>
      <c r="LPO218" s="376"/>
      <c r="LPP218" s="376"/>
      <c r="LPQ218" s="376"/>
      <c r="LPR218" s="376"/>
      <c r="LPS218" s="376"/>
      <c r="LPT218" s="376"/>
      <c r="LPU218" s="376"/>
      <c r="LPV218" s="376"/>
      <c r="LPW218" s="376"/>
      <c r="LPX218" s="376"/>
      <c r="LPY218" s="376"/>
      <c r="LPZ218" s="376"/>
      <c r="LQA218" s="376"/>
      <c r="LQB218" s="376"/>
      <c r="LQC218" s="376"/>
      <c r="LQD218" s="376"/>
      <c r="LQE218" s="376"/>
      <c r="LQF218" s="376"/>
      <c r="LQG218" s="376"/>
      <c r="LQH218" s="376"/>
      <c r="LQI218" s="376"/>
      <c r="LQJ218" s="376"/>
      <c r="LQK218" s="376"/>
      <c r="LQL218" s="376"/>
      <c r="LQM218" s="376"/>
      <c r="LQN218" s="376"/>
      <c r="LQO218" s="376"/>
      <c r="LQP218" s="376"/>
      <c r="LQQ218" s="376"/>
      <c r="LQR218" s="376"/>
      <c r="LQS218" s="376"/>
      <c r="LQT218" s="376"/>
      <c r="LQU218" s="376"/>
      <c r="LQV218" s="376"/>
      <c r="LQW218" s="376"/>
      <c r="LQX218" s="376"/>
      <c r="LQY218" s="376"/>
      <c r="LQZ218" s="376"/>
      <c r="LRA218" s="376"/>
      <c r="LRB218" s="376"/>
      <c r="LRC218" s="376"/>
      <c r="LRD218" s="376"/>
      <c r="LRE218" s="376"/>
      <c r="LRF218" s="376"/>
      <c r="LRG218" s="376"/>
      <c r="LRH218" s="376"/>
      <c r="LRI218" s="376"/>
      <c r="LRJ218" s="376"/>
      <c r="LRK218" s="376"/>
      <c r="LRL218" s="376"/>
      <c r="LRM218" s="376"/>
      <c r="LRN218" s="376"/>
      <c r="LRO218" s="376"/>
      <c r="LRP218" s="376"/>
      <c r="LRQ218" s="376"/>
      <c r="LRR218" s="376"/>
      <c r="LRS218" s="376"/>
      <c r="LRT218" s="376"/>
      <c r="LRU218" s="376"/>
      <c r="LRV218" s="376"/>
      <c r="LRW218" s="376"/>
      <c r="LRX218" s="376"/>
      <c r="LRY218" s="376"/>
      <c r="LRZ218" s="376"/>
      <c r="LSA218" s="376"/>
      <c r="LSB218" s="376"/>
      <c r="LSC218" s="376"/>
      <c r="LSD218" s="376"/>
      <c r="LSE218" s="376"/>
      <c r="LSF218" s="376"/>
      <c r="LSG218" s="376"/>
      <c r="LSH218" s="376"/>
      <c r="LSI218" s="376"/>
      <c r="LSJ218" s="376"/>
      <c r="LSK218" s="376"/>
      <c r="LSL218" s="376"/>
      <c r="LSM218" s="376"/>
      <c r="LSN218" s="376"/>
      <c r="LSO218" s="376"/>
      <c r="LSP218" s="376"/>
      <c r="LSQ218" s="376"/>
      <c r="LSR218" s="376"/>
      <c r="LSS218" s="376"/>
      <c r="LST218" s="376"/>
      <c r="LSU218" s="376"/>
      <c r="LSV218" s="376"/>
      <c r="LSW218" s="376"/>
      <c r="LSX218" s="376"/>
      <c r="LSY218" s="376"/>
      <c r="LSZ218" s="376"/>
      <c r="LTA218" s="376"/>
      <c r="LTB218" s="376"/>
      <c r="LTC218" s="376"/>
      <c r="LTD218" s="376"/>
      <c r="LTE218" s="376"/>
      <c r="LTF218" s="376"/>
      <c r="LTG218" s="376"/>
      <c r="LTH218" s="376"/>
      <c r="LTI218" s="376"/>
      <c r="LTJ218" s="376"/>
      <c r="LTK218" s="376"/>
      <c r="LTL218" s="376"/>
      <c r="LTM218" s="376"/>
      <c r="LTN218" s="376"/>
      <c r="LTO218" s="376"/>
      <c r="LTP218" s="376"/>
      <c r="LTQ218" s="376"/>
      <c r="LTR218" s="376"/>
      <c r="LTS218" s="376"/>
      <c r="LTT218" s="376"/>
      <c r="LTU218" s="376"/>
      <c r="LTV218" s="376"/>
      <c r="LTW218" s="376"/>
      <c r="LTX218" s="376"/>
      <c r="LTY218" s="376"/>
      <c r="LTZ218" s="376"/>
      <c r="LUA218" s="376"/>
      <c r="LUB218" s="376"/>
      <c r="LUC218" s="376"/>
      <c r="LUD218" s="376"/>
      <c r="LUE218" s="376"/>
      <c r="LUF218" s="376"/>
      <c r="LUG218" s="376"/>
      <c r="LUH218" s="376"/>
      <c r="LUI218" s="376"/>
      <c r="LUJ218" s="376"/>
      <c r="LUK218" s="376"/>
      <c r="LUL218" s="376"/>
      <c r="LUM218" s="376"/>
      <c r="LUN218" s="376"/>
      <c r="LUO218" s="376"/>
      <c r="LUP218" s="376"/>
      <c r="LUQ218" s="376"/>
      <c r="LUR218" s="376"/>
      <c r="LUS218" s="376"/>
      <c r="LUT218" s="376"/>
      <c r="LUU218" s="376"/>
      <c r="LUV218" s="376"/>
      <c r="LUW218" s="376"/>
      <c r="LUX218" s="376"/>
      <c r="LUY218" s="376"/>
      <c r="LUZ218" s="376"/>
      <c r="LVA218" s="376"/>
      <c r="LVB218" s="376"/>
      <c r="LVC218" s="376"/>
      <c r="LVD218" s="376"/>
      <c r="LVE218" s="376"/>
      <c r="LVF218" s="376"/>
      <c r="LVG218" s="376"/>
      <c r="LVH218" s="376"/>
      <c r="LVI218" s="376"/>
      <c r="LVJ218" s="376"/>
      <c r="LVK218" s="376"/>
      <c r="LVL218" s="376"/>
      <c r="LVM218" s="376"/>
      <c r="LVN218" s="376"/>
      <c r="LVO218" s="376"/>
      <c r="LVP218" s="376"/>
      <c r="LVQ218" s="376"/>
      <c r="LVR218" s="376"/>
      <c r="LVS218" s="376"/>
      <c r="LVT218" s="376"/>
      <c r="LVU218" s="376"/>
      <c r="LVV218" s="376"/>
      <c r="LVW218" s="376"/>
      <c r="LVX218" s="376"/>
      <c r="LVY218" s="376"/>
      <c r="LVZ218" s="376"/>
      <c r="LWA218" s="376"/>
      <c r="LWB218" s="376"/>
      <c r="LWC218" s="376"/>
      <c r="LWD218" s="376"/>
      <c r="LWE218" s="376"/>
      <c r="LWF218" s="376"/>
      <c r="LWG218" s="376"/>
      <c r="LWH218" s="376"/>
      <c r="LWI218" s="376"/>
      <c r="LWJ218" s="376"/>
      <c r="LWK218" s="376"/>
      <c r="LWL218" s="376"/>
      <c r="LWM218" s="376"/>
      <c r="LWN218" s="376"/>
      <c r="LWO218" s="376"/>
      <c r="LWP218" s="376"/>
      <c r="LWQ218" s="376"/>
      <c r="LWR218" s="376"/>
      <c r="LWS218" s="376"/>
      <c r="LWT218" s="376"/>
      <c r="LWU218" s="376"/>
      <c r="LWV218" s="376"/>
      <c r="LWW218" s="376"/>
      <c r="LWX218" s="376"/>
      <c r="LWY218" s="376"/>
      <c r="LWZ218" s="376"/>
      <c r="LXA218" s="376"/>
      <c r="LXB218" s="376"/>
      <c r="LXC218" s="376"/>
      <c r="LXD218" s="376"/>
      <c r="LXE218" s="376"/>
      <c r="LXF218" s="376"/>
      <c r="LXG218" s="376"/>
      <c r="LXH218" s="376"/>
      <c r="LXI218" s="376"/>
      <c r="LXJ218" s="376"/>
      <c r="LXK218" s="376"/>
      <c r="LXL218" s="376"/>
      <c r="LXM218" s="376"/>
      <c r="LXN218" s="376"/>
      <c r="LXO218" s="376"/>
      <c r="LXP218" s="376"/>
      <c r="LXQ218" s="376"/>
      <c r="LXR218" s="376"/>
      <c r="LXS218" s="376"/>
      <c r="LXT218" s="376"/>
      <c r="LXU218" s="376"/>
      <c r="LXV218" s="376"/>
      <c r="LXW218" s="376"/>
      <c r="LXX218" s="376"/>
      <c r="LXY218" s="376"/>
      <c r="LXZ218" s="376"/>
      <c r="LYA218" s="376"/>
      <c r="LYB218" s="376"/>
      <c r="LYC218" s="376"/>
      <c r="LYD218" s="376"/>
      <c r="LYE218" s="376"/>
      <c r="LYF218" s="376"/>
      <c r="LYG218" s="376"/>
      <c r="LYH218" s="376"/>
      <c r="LYI218" s="376"/>
      <c r="LYJ218" s="376"/>
      <c r="LYK218" s="376"/>
      <c r="LYL218" s="376"/>
      <c r="LYM218" s="376"/>
      <c r="LYN218" s="376"/>
      <c r="LYO218" s="376"/>
      <c r="LYP218" s="376"/>
      <c r="LYQ218" s="376"/>
      <c r="LYR218" s="376"/>
      <c r="LYS218" s="376"/>
      <c r="LYT218" s="376"/>
      <c r="LYU218" s="376"/>
      <c r="LYV218" s="376"/>
      <c r="LYW218" s="376"/>
      <c r="LYX218" s="376"/>
      <c r="LYY218" s="376"/>
      <c r="LYZ218" s="376"/>
      <c r="LZA218" s="376"/>
      <c r="LZB218" s="376"/>
      <c r="LZC218" s="376"/>
      <c r="LZD218" s="376"/>
      <c r="LZE218" s="376"/>
      <c r="LZF218" s="376"/>
      <c r="LZG218" s="376"/>
      <c r="LZH218" s="376"/>
      <c r="LZI218" s="376"/>
      <c r="LZJ218" s="376"/>
      <c r="LZK218" s="376"/>
      <c r="LZL218" s="376"/>
      <c r="LZM218" s="376"/>
      <c r="LZN218" s="376"/>
      <c r="LZO218" s="376"/>
      <c r="LZP218" s="376"/>
      <c r="LZQ218" s="376"/>
      <c r="LZR218" s="376"/>
      <c r="LZS218" s="376"/>
      <c r="LZT218" s="376"/>
      <c r="LZU218" s="376"/>
      <c r="LZV218" s="376"/>
      <c r="LZW218" s="376"/>
      <c r="LZX218" s="376"/>
      <c r="LZY218" s="376"/>
      <c r="LZZ218" s="376"/>
      <c r="MAA218" s="376"/>
      <c r="MAB218" s="376"/>
      <c r="MAC218" s="376"/>
      <c r="MAD218" s="376"/>
      <c r="MAE218" s="376"/>
      <c r="MAF218" s="376"/>
      <c r="MAG218" s="376"/>
      <c r="MAH218" s="376"/>
      <c r="MAI218" s="376"/>
      <c r="MAJ218" s="376"/>
      <c r="MAK218" s="376"/>
      <c r="MAL218" s="376"/>
      <c r="MAM218" s="376"/>
      <c r="MAN218" s="376"/>
      <c r="MAO218" s="376"/>
      <c r="MAP218" s="376"/>
      <c r="MAQ218" s="376"/>
      <c r="MAR218" s="376"/>
      <c r="MAS218" s="376"/>
      <c r="MAT218" s="376"/>
      <c r="MAU218" s="376"/>
      <c r="MAV218" s="376"/>
      <c r="MAW218" s="376"/>
      <c r="MAX218" s="376"/>
      <c r="MAY218" s="376"/>
      <c r="MAZ218" s="376"/>
      <c r="MBA218" s="376"/>
      <c r="MBB218" s="376"/>
      <c r="MBC218" s="376"/>
      <c r="MBD218" s="376"/>
      <c r="MBE218" s="376"/>
      <c r="MBF218" s="376"/>
      <c r="MBG218" s="376"/>
      <c r="MBH218" s="376"/>
      <c r="MBI218" s="376"/>
      <c r="MBJ218" s="376"/>
      <c r="MBK218" s="376"/>
      <c r="MBL218" s="376"/>
      <c r="MBM218" s="376"/>
      <c r="MBN218" s="376"/>
      <c r="MBO218" s="376"/>
      <c r="MBP218" s="376"/>
      <c r="MBQ218" s="376"/>
      <c r="MBR218" s="376"/>
      <c r="MBS218" s="376"/>
      <c r="MBT218" s="376"/>
      <c r="MBU218" s="376"/>
      <c r="MBV218" s="376"/>
      <c r="MBW218" s="376"/>
      <c r="MBX218" s="376"/>
      <c r="MBY218" s="376"/>
      <c r="MBZ218" s="376"/>
      <c r="MCA218" s="376"/>
      <c r="MCB218" s="376"/>
      <c r="MCC218" s="376"/>
      <c r="MCD218" s="376"/>
      <c r="MCE218" s="376"/>
      <c r="MCF218" s="376"/>
      <c r="MCG218" s="376"/>
      <c r="MCH218" s="376"/>
      <c r="MCI218" s="376"/>
      <c r="MCJ218" s="376"/>
      <c r="MCK218" s="376"/>
      <c r="MCL218" s="376"/>
      <c r="MCM218" s="376"/>
      <c r="MCN218" s="376"/>
      <c r="MCO218" s="376"/>
      <c r="MCP218" s="376"/>
      <c r="MCQ218" s="376"/>
      <c r="MCR218" s="376"/>
      <c r="MCS218" s="376"/>
      <c r="MCT218" s="376"/>
      <c r="MCU218" s="376"/>
      <c r="MCV218" s="376"/>
      <c r="MCW218" s="376"/>
      <c r="MCX218" s="376"/>
      <c r="MCY218" s="376"/>
      <c r="MCZ218" s="376"/>
      <c r="MDA218" s="376"/>
      <c r="MDB218" s="376"/>
      <c r="MDC218" s="376"/>
      <c r="MDD218" s="376"/>
      <c r="MDE218" s="376"/>
      <c r="MDF218" s="376"/>
      <c r="MDG218" s="376"/>
      <c r="MDH218" s="376"/>
      <c r="MDI218" s="376"/>
      <c r="MDJ218" s="376"/>
      <c r="MDK218" s="376"/>
      <c r="MDL218" s="376"/>
      <c r="MDM218" s="376"/>
      <c r="MDN218" s="376"/>
      <c r="MDO218" s="376"/>
      <c r="MDP218" s="376"/>
      <c r="MDQ218" s="376"/>
      <c r="MDR218" s="376"/>
      <c r="MDS218" s="376"/>
      <c r="MDT218" s="376"/>
      <c r="MDU218" s="376"/>
      <c r="MDV218" s="376"/>
      <c r="MDW218" s="376"/>
      <c r="MDX218" s="376"/>
      <c r="MDY218" s="376"/>
      <c r="MDZ218" s="376"/>
      <c r="MEA218" s="376"/>
      <c r="MEB218" s="376"/>
      <c r="MEC218" s="376"/>
      <c r="MED218" s="376"/>
      <c r="MEE218" s="376"/>
      <c r="MEF218" s="376"/>
      <c r="MEG218" s="376"/>
      <c r="MEH218" s="376"/>
      <c r="MEI218" s="376"/>
      <c r="MEJ218" s="376"/>
      <c r="MEK218" s="376"/>
      <c r="MEL218" s="376"/>
      <c r="MEM218" s="376"/>
      <c r="MEN218" s="376"/>
      <c r="MEO218" s="376"/>
      <c r="MEP218" s="376"/>
      <c r="MEQ218" s="376"/>
      <c r="MER218" s="376"/>
      <c r="MES218" s="376"/>
      <c r="MET218" s="376"/>
      <c r="MEU218" s="376"/>
      <c r="MEV218" s="376"/>
      <c r="MEW218" s="376"/>
      <c r="MEX218" s="376"/>
      <c r="MEY218" s="376"/>
      <c r="MEZ218" s="376"/>
      <c r="MFA218" s="376"/>
      <c r="MFB218" s="376"/>
      <c r="MFC218" s="376"/>
      <c r="MFD218" s="376"/>
      <c r="MFE218" s="376"/>
      <c r="MFF218" s="376"/>
      <c r="MFG218" s="376"/>
      <c r="MFH218" s="376"/>
      <c r="MFI218" s="376"/>
      <c r="MFJ218" s="376"/>
      <c r="MFK218" s="376"/>
      <c r="MFL218" s="376"/>
      <c r="MFM218" s="376"/>
      <c r="MFN218" s="376"/>
      <c r="MFO218" s="376"/>
      <c r="MFP218" s="376"/>
      <c r="MFQ218" s="376"/>
      <c r="MFR218" s="376"/>
      <c r="MFS218" s="376"/>
      <c r="MFT218" s="376"/>
      <c r="MFU218" s="376"/>
      <c r="MFV218" s="376"/>
      <c r="MFW218" s="376"/>
      <c r="MFX218" s="376"/>
      <c r="MFY218" s="376"/>
      <c r="MFZ218" s="376"/>
      <c r="MGA218" s="376"/>
      <c r="MGB218" s="376"/>
      <c r="MGC218" s="376"/>
      <c r="MGD218" s="376"/>
      <c r="MGE218" s="376"/>
      <c r="MGF218" s="376"/>
      <c r="MGG218" s="376"/>
      <c r="MGH218" s="376"/>
      <c r="MGI218" s="376"/>
      <c r="MGJ218" s="376"/>
      <c r="MGK218" s="376"/>
      <c r="MGL218" s="376"/>
      <c r="MGM218" s="376"/>
      <c r="MGN218" s="376"/>
      <c r="MGO218" s="376"/>
      <c r="MGP218" s="376"/>
      <c r="MGQ218" s="376"/>
      <c r="MGR218" s="376"/>
      <c r="MGS218" s="376"/>
      <c r="MGT218" s="376"/>
      <c r="MGU218" s="376"/>
      <c r="MGV218" s="376"/>
      <c r="MGW218" s="376"/>
      <c r="MGX218" s="376"/>
      <c r="MGY218" s="376"/>
      <c r="MGZ218" s="376"/>
      <c r="MHA218" s="376"/>
      <c r="MHB218" s="376"/>
      <c r="MHC218" s="376"/>
      <c r="MHD218" s="376"/>
      <c r="MHE218" s="376"/>
      <c r="MHF218" s="376"/>
      <c r="MHG218" s="376"/>
      <c r="MHH218" s="376"/>
      <c r="MHI218" s="376"/>
      <c r="MHJ218" s="376"/>
      <c r="MHK218" s="376"/>
      <c r="MHL218" s="376"/>
      <c r="MHM218" s="376"/>
      <c r="MHN218" s="376"/>
      <c r="MHO218" s="376"/>
      <c r="MHP218" s="376"/>
      <c r="MHQ218" s="376"/>
      <c r="MHR218" s="376"/>
      <c r="MHS218" s="376"/>
      <c r="MHT218" s="376"/>
      <c r="MHU218" s="376"/>
      <c r="MHV218" s="376"/>
      <c r="MHW218" s="376"/>
      <c r="MHX218" s="376"/>
      <c r="MHY218" s="376"/>
      <c r="MHZ218" s="376"/>
      <c r="MIA218" s="376"/>
      <c r="MIB218" s="376"/>
      <c r="MIC218" s="376"/>
      <c r="MID218" s="376"/>
      <c r="MIE218" s="376"/>
      <c r="MIF218" s="376"/>
      <c r="MIG218" s="376"/>
      <c r="MIH218" s="376"/>
      <c r="MII218" s="376"/>
      <c r="MIJ218" s="376"/>
      <c r="MIK218" s="376"/>
      <c r="MIL218" s="376"/>
      <c r="MIM218" s="376"/>
      <c r="MIN218" s="376"/>
      <c r="MIO218" s="376"/>
      <c r="MIP218" s="376"/>
      <c r="MIQ218" s="376"/>
      <c r="MIR218" s="376"/>
      <c r="MIS218" s="376"/>
      <c r="MIT218" s="376"/>
      <c r="MIU218" s="376"/>
      <c r="MIV218" s="376"/>
      <c r="MIW218" s="376"/>
      <c r="MIX218" s="376"/>
      <c r="MIY218" s="376"/>
      <c r="MIZ218" s="376"/>
      <c r="MJA218" s="376"/>
      <c r="MJB218" s="376"/>
      <c r="MJC218" s="376"/>
      <c r="MJD218" s="376"/>
      <c r="MJE218" s="376"/>
      <c r="MJF218" s="376"/>
      <c r="MJG218" s="376"/>
      <c r="MJH218" s="376"/>
      <c r="MJI218" s="376"/>
      <c r="MJJ218" s="376"/>
      <c r="MJK218" s="376"/>
      <c r="MJL218" s="376"/>
      <c r="MJM218" s="376"/>
      <c r="MJN218" s="376"/>
      <c r="MJO218" s="376"/>
      <c r="MJP218" s="376"/>
      <c r="MJQ218" s="376"/>
      <c r="MJR218" s="376"/>
      <c r="MJS218" s="376"/>
      <c r="MJT218" s="376"/>
      <c r="MJU218" s="376"/>
      <c r="MJV218" s="376"/>
      <c r="MJW218" s="376"/>
      <c r="MJX218" s="376"/>
      <c r="MJY218" s="376"/>
      <c r="MJZ218" s="376"/>
      <c r="MKA218" s="376"/>
      <c r="MKB218" s="376"/>
      <c r="MKC218" s="376"/>
      <c r="MKD218" s="376"/>
      <c r="MKE218" s="376"/>
      <c r="MKF218" s="376"/>
      <c r="MKG218" s="376"/>
      <c r="MKH218" s="376"/>
      <c r="MKI218" s="376"/>
      <c r="MKJ218" s="376"/>
      <c r="MKK218" s="376"/>
      <c r="MKL218" s="376"/>
      <c r="MKM218" s="376"/>
      <c r="MKN218" s="376"/>
      <c r="MKO218" s="376"/>
      <c r="MKP218" s="376"/>
      <c r="MKQ218" s="376"/>
      <c r="MKR218" s="376"/>
      <c r="MKS218" s="376"/>
      <c r="MKT218" s="376"/>
      <c r="MKU218" s="376"/>
      <c r="MKV218" s="376"/>
      <c r="MKW218" s="376"/>
      <c r="MKX218" s="376"/>
      <c r="MKY218" s="376"/>
      <c r="MKZ218" s="376"/>
      <c r="MLA218" s="376"/>
      <c r="MLB218" s="376"/>
      <c r="MLC218" s="376"/>
      <c r="MLD218" s="376"/>
      <c r="MLE218" s="376"/>
      <c r="MLF218" s="376"/>
      <c r="MLG218" s="376"/>
      <c r="MLH218" s="376"/>
      <c r="MLI218" s="376"/>
      <c r="MLJ218" s="376"/>
      <c r="MLK218" s="376"/>
      <c r="MLL218" s="376"/>
      <c r="MLM218" s="376"/>
      <c r="MLN218" s="376"/>
      <c r="MLO218" s="376"/>
      <c r="MLP218" s="376"/>
      <c r="MLQ218" s="376"/>
      <c r="MLR218" s="376"/>
      <c r="MLS218" s="376"/>
      <c r="MLT218" s="376"/>
      <c r="MLU218" s="376"/>
      <c r="MLV218" s="376"/>
      <c r="MLW218" s="376"/>
      <c r="MLX218" s="376"/>
      <c r="MLY218" s="376"/>
      <c r="MLZ218" s="376"/>
      <c r="MMA218" s="376"/>
      <c r="MMB218" s="376"/>
      <c r="MMC218" s="376"/>
      <c r="MMD218" s="376"/>
      <c r="MME218" s="376"/>
      <c r="MMF218" s="376"/>
      <c r="MMG218" s="376"/>
      <c r="MMH218" s="376"/>
      <c r="MMI218" s="376"/>
      <c r="MMJ218" s="376"/>
      <c r="MMK218" s="376"/>
      <c r="MML218" s="376"/>
      <c r="MMM218" s="376"/>
      <c r="MMN218" s="376"/>
      <c r="MMO218" s="376"/>
      <c r="MMP218" s="376"/>
      <c r="MMQ218" s="376"/>
      <c r="MMR218" s="376"/>
      <c r="MMS218" s="376"/>
      <c r="MMT218" s="376"/>
      <c r="MMU218" s="376"/>
      <c r="MMV218" s="376"/>
      <c r="MMW218" s="376"/>
      <c r="MMX218" s="376"/>
      <c r="MMY218" s="376"/>
      <c r="MMZ218" s="376"/>
      <c r="MNA218" s="376"/>
      <c r="MNB218" s="376"/>
      <c r="MNC218" s="376"/>
      <c r="MND218" s="376"/>
      <c r="MNE218" s="376"/>
      <c r="MNF218" s="376"/>
      <c r="MNG218" s="376"/>
      <c r="MNH218" s="376"/>
      <c r="MNI218" s="376"/>
      <c r="MNJ218" s="376"/>
      <c r="MNK218" s="376"/>
      <c r="MNL218" s="376"/>
      <c r="MNM218" s="376"/>
      <c r="MNN218" s="376"/>
      <c r="MNO218" s="376"/>
      <c r="MNP218" s="376"/>
      <c r="MNQ218" s="376"/>
      <c r="MNR218" s="376"/>
      <c r="MNS218" s="376"/>
      <c r="MNT218" s="376"/>
      <c r="MNU218" s="376"/>
      <c r="MNV218" s="376"/>
      <c r="MNW218" s="376"/>
      <c r="MNX218" s="376"/>
      <c r="MNY218" s="376"/>
      <c r="MNZ218" s="376"/>
      <c r="MOA218" s="376"/>
      <c r="MOB218" s="376"/>
      <c r="MOC218" s="376"/>
      <c r="MOD218" s="376"/>
      <c r="MOE218" s="376"/>
      <c r="MOF218" s="376"/>
      <c r="MOG218" s="376"/>
      <c r="MOH218" s="376"/>
      <c r="MOI218" s="376"/>
      <c r="MOJ218" s="376"/>
      <c r="MOK218" s="376"/>
      <c r="MOL218" s="376"/>
      <c r="MOM218" s="376"/>
      <c r="MON218" s="376"/>
      <c r="MOO218" s="376"/>
      <c r="MOP218" s="376"/>
      <c r="MOQ218" s="376"/>
      <c r="MOR218" s="376"/>
      <c r="MOS218" s="376"/>
      <c r="MOT218" s="376"/>
      <c r="MOU218" s="376"/>
      <c r="MOV218" s="376"/>
      <c r="MOW218" s="376"/>
      <c r="MOX218" s="376"/>
      <c r="MOY218" s="376"/>
      <c r="MOZ218" s="376"/>
      <c r="MPA218" s="376"/>
      <c r="MPB218" s="376"/>
      <c r="MPC218" s="376"/>
      <c r="MPD218" s="376"/>
      <c r="MPE218" s="376"/>
      <c r="MPF218" s="376"/>
      <c r="MPG218" s="376"/>
      <c r="MPH218" s="376"/>
      <c r="MPI218" s="376"/>
      <c r="MPJ218" s="376"/>
      <c r="MPK218" s="376"/>
      <c r="MPL218" s="376"/>
      <c r="MPM218" s="376"/>
      <c r="MPN218" s="376"/>
      <c r="MPO218" s="376"/>
      <c r="MPP218" s="376"/>
      <c r="MPQ218" s="376"/>
      <c r="MPR218" s="376"/>
      <c r="MPS218" s="376"/>
      <c r="MPT218" s="376"/>
      <c r="MPU218" s="376"/>
      <c r="MPV218" s="376"/>
      <c r="MPW218" s="376"/>
      <c r="MPX218" s="376"/>
      <c r="MPY218" s="376"/>
      <c r="MPZ218" s="376"/>
      <c r="MQA218" s="376"/>
      <c r="MQB218" s="376"/>
      <c r="MQC218" s="376"/>
      <c r="MQD218" s="376"/>
      <c r="MQE218" s="376"/>
      <c r="MQF218" s="376"/>
      <c r="MQG218" s="376"/>
      <c r="MQH218" s="376"/>
      <c r="MQI218" s="376"/>
      <c r="MQJ218" s="376"/>
      <c r="MQK218" s="376"/>
      <c r="MQL218" s="376"/>
      <c r="MQM218" s="376"/>
      <c r="MQN218" s="376"/>
      <c r="MQO218" s="376"/>
      <c r="MQP218" s="376"/>
      <c r="MQQ218" s="376"/>
      <c r="MQR218" s="376"/>
      <c r="MQS218" s="376"/>
      <c r="MQT218" s="376"/>
      <c r="MQU218" s="376"/>
      <c r="MQV218" s="376"/>
      <c r="MQW218" s="376"/>
      <c r="MQX218" s="376"/>
      <c r="MQY218" s="376"/>
      <c r="MQZ218" s="376"/>
      <c r="MRA218" s="376"/>
      <c r="MRB218" s="376"/>
      <c r="MRC218" s="376"/>
      <c r="MRD218" s="376"/>
      <c r="MRE218" s="376"/>
      <c r="MRF218" s="376"/>
      <c r="MRG218" s="376"/>
      <c r="MRH218" s="376"/>
      <c r="MRI218" s="376"/>
      <c r="MRJ218" s="376"/>
      <c r="MRK218" s="376"/>
      <c r="MRL218" s="376"/>
      <c r="MRM218" s="376"/>
      <c r="MRN218" s="376"/>
      <c r="MRO218" s="376"/>
      <c r="MRP218" s="376"/>
      <c r="MRQ218" s="376"/>
      <c r="MRR218" s="376"/>
      <c r="MRS218" s="376"/>
      <c r="MRT218" s="376"/>
      <c r="MRU218" s="376"/>
      <c r="MRV218" s="376"/>
      <c r="MRW218" s="376"/>
      <c r="MRX218" s="376"/>
      <c r="MRY218" s="376"/>
      <c r="MRZ218" s="376"/>
      <c r="MSA218" s="376"/>
      <c r="MSB218" s="376"/>
      <c r="MSC218" s="376"/>
      <c r="MSD218" s="376"/>
      <c r="MSE218" s="376"/>
      <c r="MSF218" s="376"/>
      <c r="MSG218" s="376"/>
      <c r="MSH218" s="376"/>
      <c r="MSI218" s="376"/>
      <c r="MSJ218" s="376"/>
      <c r="MSK218" s="376"/>
      <c r="MSL218" s="376"/>
      <c r="MSM218" s="376"/>
      <c r="MSN218" s="376"/>
      <c r="MSO218" s="376"/>
      <c r="MSP218" s="376"/>
      <c r="MSQ218" s="376"/>
      <c r="MSR218" s="376"/>
      <c r="MSS218" s="376"/>
      <c r="MST218" s="376"/>
      <c r="MSU218" s="376"/>
      <c r="MSV218" s="376"/>
      <c r="MSW218" s="376"/>
      <c r="MSX218" s="376"/>
      <c r="MSY218" s="376"/>
      <c r="MSZ218" s="376"/>
      <c r="MTA218" s="376"/>
      <c r="MTB218" s="376"/>
      <c r="MTC218" s="376"/>
      <c r="MTD218" s="376"/>
      <c r="MTE218" s="376"/>
      <c r="MTF218" s="376"/>
      <c r="MTG218" s="376"/>
      <c r="MTH218" s="376"/>
      <c r="MTI218" s="376"/>
      <c r="MTJ218" s="376"/>
      <c r="MTK218" s="376"/>
      <c r="MTL218" s="376"/>
      <c r="MTM218" s="376"/>
      <c r="MTN218" s="376"/>
      <c r="MTO218" s="376"/>
      <c r="MTP218" s="376"/>
      <c r="MTQ218" s="376"/>
      <c r="MTR218" s="376"/>
      <c r="MTS218" s="376"/>
      <c r="MTT218" s="376"/>
      <c r="MTU218" s="376"/>
      <c r="MTV218" s="376"/>
      <c r="MTW218" s="376"/>
      <c r="MTX218" s="376"/>
      <c r="MTY218" s="376"/>
      <c r="MTZ218" s="376"/>
      <c r="MUA218" s="376"/>
      <c r="MUB218" s="376"/>
      <c r="MUC218" s="376"/>
      <c r="MUD218" s="376"/>
      <c r="MUE218" s="376"/>
      <c r="MUF218" s="376"/>
      <c r="MUG218" s="376"/>
      <c r="MUH218" s="376"/>
      <c r="MUI218" s="376"/>
      <c r="MUJ218" s="376"/>
      <c r="MUK218" s="376"/>
      <c r="MUL218" s="376"/>
      <c r="MUM218" s="376"/>
      <c r="MUN218" s="376"/>
      <c r="MUO218" s="376"/>
      <c r="MUP218" s="376"/>
      <c r="MUQ218" s="376"/>
      <c r="MUR218" s="376"/>
      <c r="MUS218" s="376"/>
      <c r="MUT218" s="376"/>
      <c r="MUU218" s="376"/>
      <c r="MUV218" s="376"/>
      <c r="MUW218" s="376"/>
      <c r="MUX218" s="376"/>
      <c r="MUY218" s="376"/>
      <c r="MUZ218" s="376"/>
      <c r="MVA218" s="376"/>
      <c r="MVB218" s="376"/>
      <c r="MVC218" s="376"/>
      <c r="MVD218" s="376"/>
      <c r="MVE218" s="376"/>
      <c r="MVF218" s="376"/>
      <c r="MVG218" s="376"/>
      <c r="MVH218" s="376"/>
      <c r="MVI218" s="376"/>
      <c r="MVJ218" s="376"/>
      <c r="MVK218" s="376"/>
      <c r="MVL218" s="376"/>
      <c r="MVM218" s="376"/>
      <c r="MVN218" s="376"/>
      <c r="MVO218" s="376"/>
      <c r="MVP218" s="376"/>
      <c r="MVQ218" s="376"/>
      <c r="MVR218" s="376"/>
      <c r="MVS218" s="376"/>
      <c r="MVT218" s="376"/>
      <c r="MVU218" s="376"/>
      <c r="MVV218" s="376"/>
      <c r="MVW218" s="376"/>
      <c r="MVX218" s="376"/>
      <c r="MVY218" s="376"/>
      <c r="MVZ218" s="376"/>
      <c r="MWA218" s="376"/>
      <c r="MWB218" s="376"/>
      <c r="MWC218" s="376"/>
      <c r="MWD218" s="376"/>
      <c r="MWE218" s="376"/>
      <c r="MWF218" s="376"/>
      <c r="MWG218" s="376"/>
      <c r="MWH218" s="376"/>
      <c r="MWI218" s="376"/>
      <c r="MWJ218" s="376"/>
      <c r="MWK218" s="376"/>
      <c r="MWL218" s="376"/>
      <c r="MWM218" s="376"/>
      <c r="MWN218" s="376"/>
      <c r="MWO218" s="376"/>
      <c r="MWP218" s="376"/>
      <c r="MWQ218" s="376"/>
      <c r="MWR218" s="376"/>
      <c r="MWS218" s="376"/>
      <c r="MWT218" s="376"/>
      <c r="MWU218" s="376"/>
      <c r="MWV218" s="376"/>
      <c r="MWW218" s="376"/>
      <c r="MWX218" s="376"/>
      <c r="MWY218" s="376"/>
      <c r="MWZ218" s="376"/>
      <c r="MXA218" s="376"/>
      <c r="MXB218" s="376"/>
      <c r="MXC218" s="376"/>
      <c r="MXD218" s="376"/>
      <c r="MXE218" s="376"/>
      <c r="MXF218" s="376"/>
      <c r="MXG218" s="376"/>
      <c r="MXH218" s="376"/>
      <c r="MXI218" s="376"/>
      <c r="MXJ218" s="376"/>
      <c r="MXK218" s="376"/>
      <c r="MXL218" s="376"/>
      <c r="MXM218" s="376"/>
      <c r="MXN218" s="376"/>
      <c r="MXO218" s="376"/>
      <c r="MXP218" s="376"/>
      <c r="MXQ218" s="376"/>
      <c r="MXR218" s="376"/>
      <c r="MXS218" s="376"/>
      <c r="MXT218" s="376"/>
      <c r="MXU218" s="376"/>
      <c r="MXV218" s="376"/>
      <c r="MXW218" s="376"/>
      <c r="MXX218" s="376"/>
      <c r="MXY218" s="376"/>
      <c r="MXZ218" s="376"/>
      <c r="MYA218" s="376"/>
      <c r="MYB218" s="376"/>
      <c r="MYC218" s="376"/>
      <c r="MYD218" s="376"/>
      <c r="MYE218" s="376"/>
      <c r="MYF218" s="376"/>
      <c r="MYG218" s="376"/>
      <c r="MYH218" s="376"/>
      <c r="MYI218" s="376"/>
      <c r="MYJ218" s="376"/>
      <c r="MYK218" s="376"/>
      <c r="MYL218" s="376"/>
      <c r="MYM218" s="376"/>
      <c r="MYN218" s="376"/>
      <c r="MYO218" s="376"/>
      <c r="MYP218" s="376"/>
      <c r="MYQ218" s="376"/>
      <c r="MYR218" s="376"/>
      <c r="MYS218" s="376"/>
      <c r="MYT218" s="376"/>
      <c r="MYU218" s="376"/>
      <c r="MYV218" s="376"/>
      <c r="MYW218" s="376"/>
      <c r="MYX218" s="376"/>
      <c r="MYY218" s="376"/>
      <c r="MYZ218" s="376"/>
      <c r="MZA218" s="376"/>
      <c r="MZB218" s="376"/>
      <c r="MZC218" s="376"/>
      <c r="MZD218" s="376"/>
      <c r="MZE218" s="376"/>
      <c r="MZF218" s="376"/>
      <c r="MZG218" s="376"/>
      <c r="MZH218" s="376"/>
      <c r="MZI218" s="376"/>
      <c r="MZJ218" s="376"/>
      <c r="MZK218" s="376"/>
      <c r="MZL218" s="376"/>
      <c r="MZM218" s="376"/>
      <c r="MZN218" s="376"/>
      <c r="MZO218" s="376"/>
      <c r="MZP218" s="376"/>
      <c r="MZQ218" s="376"/>
      <c r="MZR218" s="376"/>
      <c r="MZS218" s="376"/>
      <c r="MZT218" s="376"/>
      <c r="MZU218" s="376"/>
      <c r="MZV218" s="376"/>
      <c r="MZW218" s="376"/>
      <c r="MZX218" s="376"/>
      <c r="MZY218" s="376"/>
      <c r="MZZ218" s="376"/>
      <c r="NAA218" s="376"/>
      <c r="NAB218" s="376"/>
      <c r="NAC218" s="376"/>
      <c r="NAD218" s="376"/>
      <c r="NAE218" s="376"/>
      <c r="NAF218" s="376"/>
      <c r="NAG218" s="376"/>
      <c r="NAH218" s="376"/>
      <c r="NAI218" s="376"/>
      <c r="NAJ218" s="376"/>
      <c r="NAK218" s="376"/>
      <c r="NAL218" s="376"/>
      <c r="NAM218" s="376"/>
      <c r="NAN218" s="376"/>
      <c r="NAO218" s="376"/>
      <c r="NAP218" s="376"/>
      <c r="NAQ218" s="376"/>
      <c r="NAR218" s="376"/>
      <c r="NAS218" s="376"/>
      <c r="NAT218" s="376"/>
      <c r="NAU218" s="376"/>
      <c r="NAV218" s="376"/>
      <c r="NAW218" s="376"/>
      <c r="NAX218" s="376"/>
      <c r="NAY218" s="376"/>
      <c r="NAZ218" s="376"/>
      <c r="NBA218" s="376"/>
      <c r="NBB218" s="376"/>
      <c r="NBC218" s="376"/>
      <c r="NBD218" s="376"/>
      <c r="NBE218" s="376"/>
      <c r="NBF218" s="376"/>
      <c r="NBG218" s="376"/>
      <c r="NBH218" s="376"/>
      <c r="NBI218" s="376"/>
      <c r="NBJ218" s="376"/>
      <c r="NBK218" s="376"/>
      <c r="NBL218" s="376"/>
      <c r="NBM218" s="376"/>
      <c r="NBN218" s="376"/>
      <c r="NBO218" s="376"/>
      <c r="NBP218" s="376"/>
      <c r="NBQ218" s="376"/>
      <c r="NBR218" s="376"/>
      <c r="NBS218" s="376"/>
      <c r="NBT218" s="376"/>
      <c r="NBU218" s="376"/>
      <c r="NBV218" s="376"/>
      <c r="NBW218" s="376"/>
      <c r="NBX218" s="376"/>
      <c r="NBY218" s="376"/>
      <c r="NBZ218" s="376"/>
      <c r="NCA218" s="376"/>
      <c r="NCB218" s="376"/>
      <c r="NCC218" s="376"/>
      <c r="NCD218" s="376"/>
      <c r="NCE218" s="376"/>
      <c r="NCF218" s="376"/>
      <c r="NCG218" s="376"/>
      <c r="NCH218" s="376"/>
      <c r="NCI218" s="376"/>
      <c r="NCJ218" s="376"/>
      <c r="NCK218" s="376"/>
      <c r="NCL218" s="376"/>
      <c r="NCM218" s="376"/>
      <c r="NCN218" s="376"/>
      <c r="NCO218" s="376"/>
      <c r="NCP218" s="376"/>
      <c r="NCQ218" s="376"/>
      <c r="NCR218" s="376"/>
      <c r="NCS218" s="376"/>
      <c r="NCT218" s="376"/>
      <c r="NCU218" s="376"/>
      <c r="NCV218" s="376"/>
      <c r="NCW218" s="376"/>
      <c r="NCX218" s="376"/>
      <c r="NCY218" s="376"/>
      <c r="NCZ218" s="376"/>
      <c r="NDA218" s="376"/>
      <c r="NDB218" s="376"/>
      <c r="NDC218" s="376"/>
      <c r="NDD218" s="376"/>
      <c r="NDE218" s="376"/>
      <c r="NDF218" s="376"/>
      <c r="NDG218" s="376"/>
      <c r="NDH218" s="376"/>
      <c r="NDI218" s="376"/>
      <c r="NDJ218" s="376"/>
      <c r="NDK218" s="376"/>
      <c r="NDL218" s="376"/>
      <c r="NDM218" s="376"/>
      <c r="NDN218" s="376"/>
      <c r="NDO218" s="376"/>
      <c r="NDP218" s="376"/>
      <c r="NDQ218" s="376"/>
      <c r="NDR218" s="376"/>
      <c r="NDS218" s="376"/>
      <c r="NDT218" s="376"/>
      <c r="NDU218" s="376"/>
      <c r="NDV218" s="376"/>
      <c r="NDW218" s="376"/>
      <c r="NDX218" s="376"/>
      <c r="NDY218" s="376"/>
      <c r="NDZ218" s="376"/>
      <c r="NEA218" s="376"/>
      <c r="NEB218" s="376"/>
      <c r="NEC218" s="376"/>
      <c r="NED218" s="376"/>
      <c r="NEE218" s="376"/>
      <c r="NEF218" s="376"/>
      <c r="NEG218" s="376"/>
      <c r="NEH218" s="376"/>
      <c r="NEI218" s="376"/>
      <c r="NEJ218" s="376"/>
      <c r="NEK218" s="376"/>
      <c r="NEL218" s="376"/>
      <c r="NEM218" s="376"/>
      <c r="NEN218" s="376"/>
      <c r="NEO218" s="376"/>
      <c r="NEP218" s="376"/>
      <c r="NEQ218" s="376"/>
      <c r="NER218" s="376"/>
      <c r="NES218" s="376"/>
      <c r="NET218" s="376"/>
      <c r="NEU218" s="376"/>
      <c r="NEV218" s="376"/>
      <c r="NEW218" s="376"/>
      <c r="NEX218" s="376"/>
      <c r="NEY218" s="376"/>
      <c r="NEZ218" s="376"/>
      <c r="NFA218" s="376"/>
      <c r="NFB218" s="376"/>
      <c r="NFC218" s="376"/>
      <c r="NFD218" s="376"/>
      <c r="NFE218" s="376"/>
      <c r="NFF218" s="376"/>
      <c r="NFG218" s="376"/>
      <c r="NFH218" s="376"/>
      <c r="NFI218" s="376"/>
      <c r="NFJ218" s="376"/>
      <c r="NFK218" s="376"/>
      <c r="NFL218" s="376"/>
      <c r="NFM218" s="376"/>
      <c r="NFN218" s="376"/>
      <c r="NFO218" s="376"/>
      <c r="NFP218" s="376"/>
      <c r="NFQ218" s="376"/>
      <c r="NFR218" s="376"/>
      <c r="NFS218" s="376"/>
      <c r="NFT218" s="376"/>
      <c r="NFU218" s="376"/>
      <c r="NFV218" s="376"/>
      <c r="NFW218" s="376"/>
      <c r="NFX218" s="376"/>
      <c r="NFY218" s="376"/>
      <c r="NFZ218" s="376"/>
      <c r="NGA218" s="376"/>
      <c r="NGB218" s="376"/>
      <c r="NGC218" s="376"/>
      <c r="NGD218" s="376"/>
      <c r="NGE218" s="376"/>
      <c r="NGF218" s="376"/>
      <c r="NGG218" s="376"/>
      <c r="NGH218" s="376"/>
      <c r="NGI218" s="376"/>
      <c r="NGJ218" s="376"/>
      <c r="NGK218" s="376"/>
      <c r="NGL218" s="376"/>
      <c r="NGM218" s="376"/>
      <c r="NGN218" s="376"/>
      <c r="NGO218" s="376"/>
      <c r="NGP218" s="376"/>
      <c r="NGQ218" s="376"/>
      <c r="NGR218" s="376"/>
      <c r="NGS218" s="376"/>
      <c r="NGT218" s="376"/>
      <c r="NGU218" s="376"/>
      <c r="NGV218" s="376"/>
      <c r="NGW218" s="376"/>
      <c r="NGX218" s="376"/>
      <c r="NGY218" s="376"/>
      <c r="NGZ218" s="376"/>
      <c r="NHA218" s="376"/>
      <c r="NHB218" s="376"/>
      <c r="NHC218" s="376"/>
      <c r="NHD218" s="376"/>
      <c r="NHE218" s="376"/>
      <c r="NHF218" s="376"/>
      <c r="NHG218" s="376"/>
      <c r="NHH218" s="376"/>
      <c r="NHI218" s="376"/>
      <c r="NHJ218" s="376"/>
      <c r="NHK218" s="376"/>
      <c r="NHL218" s="376"/>
      <c r="NHM218" s="376"/>
      <c r="NHN218" s="376"/>
      <c r="NHO218" s="376"/>
      <c r="NHP218" s="376"/>
      <c r="NHQ218" s="376"/>
      <c r="NHR218" s="376"/>
      <c r="NHS218" s="376"/>
      <c r="NHT218" s="376"/>
      <c r="NHU218" s="376"/>
      <c r="NHV218" s="376"/>
      <c r="NHW218" s="376"/>
      <c r="NHX218" s="376"/>
      <c r="NHY218" s="376"/>
      <c r="NHZ218" s="376"/>
      <c r="NIA218" s="376"/>
      <c r="NIB218" s="376"/>
      <c r="NIC218" s="376"/>
      <c r="NID218" s="376"/>
      <c r="NIE218" s="376"/>
      <c r="NIF218" s="376"/>
      <c r="NIG218" s="376"/>
      <c r="NIH218" s="376"/>
      <c r="NII218" s="376"/>
      <c r="NIJ218" s="376"/>
      <c r="NIK218" s="376"/>
      <c r="NIL218" s="376"/>
      <c r="NIM218" s="376"/>
      <c r="NIN218" s="376"/>
      <c r="NIO218" s="376"/>
      <c r="NIP218" s="376"/>
      <c r="NIQ218" s="376"/>
      <c r="NIR218" s="376"/>
      <c r="NIS218" s="376"/>
      <c r="NIT218" s="376"/>
      <c r="NIU218" s="376"/>
      <c r="NIV218" s="376"/>
      <c r="NIW218" s="376"/>
      <c r="NIX218" s="376"/>
      <c r="NIY218" s="376"/>
      <c r="NIZ218" s="376"/>
      <c r="NJA218" s="376"/>
      <c r="NJB218" s="376"/>
      <c r="NJC218" s="376"/>
      <c r="NJD218" s="376"/>
      <c r="NJE218" s="376"/>
      <c r="NJF218" s="376"/>
      <c r="NJG218" s="376"/>
      <c r="NJH218" s="376"/>
      <c r="NJI218" s="376"/>
      <c r="NJJ218" s="376"/>
      <c r="NJK218" s="376"/>
      <c r="NJL218" s="376"/>
      <c r="NJM218" s="376"/>
      <c r="NJN218" s="376"/>
      <c r="NJO218" s="376"/>
      <c r="NJP218" s="376"/>
      <c r="NJQ218" s="376"/>
      <c r="NJR218" s="376"/>
      <c r="NJS218" s="376"/>
      <c r="NJT218" s="376"/>
      <c r="NJU218" s="376"/>
      <c r="NJV218" s="376"/>
      <c r="NJW218" s="376"/>
      <c r="NJX218" s="376"/>
      <c r="NJY218" s="376"/>
      <c r="NJZ218" s="376"/>
      <c r="NKA218" s="376"/>
      <c r="NKB218" s="376"/>
      <c r="NKC218" s="376"/>
      <c r="NKD218" s="376"/>
      <c r="NKE218" s="376"/>
      <c r="NKF218" s="376"/>
      <c r="NKG218" s="376"/>
      <c r="NKH218" s="376"/>
      <c r="NKI218" s="376"/>
      <c r="NKJ218" s="376"/>
      <c r="NKK218" s="376"/>
      <c r="NKL218" s="376"/>
      <c r="NKM218" s="376"/>
      <c r="NKN218" s="376"/>
      <c r="NKO218" s="376"/>
      <c r="NKP218" s="376"/>
      <c r="NKQ218" s="376"/>
      <c r="NKR218" s="376"/>
      <c r="NKS218" s="376"/>
      <c r="NKT218" s="376"/>
      <c r="NKU218" s="376"/>
      <c r="NKV218" s="376"/>
      <c r="NKW218" s="376"/>
      <c r="NKX218" s="376"/>
      <c r="NKY218" s="376"/>
      <c r="NKZ218" s="376"/>
      <c r="NLA218" s="376"/>
      <c r="NLB218" s="376"/>
      <c r="NLC218" s="376"/>
      <c r="NLD218" s="376"/>
      <c r="NLE218" s="376"/>
      <c r="NLF218" s="376"/>
      <c r="NLG218" s="376"/>
      <c r="NLH218" s="376"/>
      <c r="NLI218" s="376"/>
      <c r="NLJ218" s="376"/>
      <c r="NLK218" s="376"/>
      <c r="NLL218" s="376"/>
      <c r="NLM218" s="376"/>
      <c r="NLN218" s="376"/>
      <c r="NLO218" s="376"/>
      <c r="NLP218" s="376"/>
      <c r="NLQ218" s="376"/>
      <c r="NLR218" s="376"/>
      <c r="NLS218" s="376"/>
      <c r="NLT218" s="376"/>
      <c r="NLU218" s="376"/>
      <c r="NLV218" s="376"/>
      <c r="NLW218" s="376"/>
      <c r="NLX218" s="376"/>
      <c r="NLY218" s="376"/>
      <c r="NLZ218" s="376"/>
      <c r="NMA218" s="376"/>
      <c r="NMB218" s="376"/>
      <c r="NMC218" s="376"/>
      <c r="NMD218" s="376"/>
      <c r="NME218" s="376"/>
      <c r="NMF218" s="376"/>
      <c r="NMG218" s="376"/>
      <c r="NMH218" s="376"/>
      <c r="NMI218" s="376"/>
      <c r="NMJ218" s="376"/>
      <c r="NMK218" s="376"/>
      <c r="NML218" s="376"/>
      <c r="NMM218" s="376"/>
      <c r="NMN218" s="376"/>
      <c r="NMO218" s="376"/>
      <c r="NMP218" s="376"/>
      <c r="NMQ218" s="376"/>
      <c r="NMR218" s="376"/>
      <c r="NMS218" s="376"/>
      <c r="NMT218" s="376"/>
      <c r="NMU218" s="376"/>
      <c r="NMV218" s="376"/>
      <c r="NMW218" s="376"/>
      <c r="NMX218" s="376"/>
      <c r="NMY218" s="376"/>
      <c r="NMZ218" s="376"/>
      <c r="NNA218" s="376"/>
      <c r="NNB218" s="376"/>
      <c r="NNC218" s="376"/>
      <c r="NND218" s="376"/>
      <c r="NNE218" s="376"/>
      <c r="NNF218" s="376"/>
      <c r="NNG218" s="376"/>
      <c r="NNH218" s="376"/>
      <c r="NNI218" s="376"/>
      <c r="NNJ218" s="376"/>
      <c r="NNK218" s="376"/>
      <c r="NNL218" s="376"/>
      <c r="NNM218" s="376"/>
      <c r="NNN218" s="376"/>
      <c r="NNO218" s="376"/>
      <c r="NNP218" s="376"/>
      <c r="NNQ218" s="376"/>
      <c r="NNR218" s="376"/>
      <c r="NNS218" s="376"/>
      <c r="NNT218" s="376"/>
      <c r="NNU218" s="376"/>
      <c r="NNV218" s="376"/>
      <c r="NNW218" s="376"/>
      <c r="NNX218" s="376"/>
      <c r="NNY218" s="376"/>
      <c r="NNZ218" s="376"/>
      <c r="NOA218" s="376"/>
      <c r="NOB218" s="376"/>
      <c r="NOC218" s="376"/>
      <c r="NOD218" s="376"/>
      <c r="NOE218" s="376"/>
      <c r="NOF218" s="376"/>
      <c r="NOG218" s="376"/>
      <c r="NOH218" s="376"/>
      <c r="NOI218" s="376"/>
      <c r="NOJ218" s="376"/>
      <c r="NOK218" s="376"/>
      <c r="NOL218" s="376"/>
      <c r="NOM218" s="376"/>
      <c r="NON218" s="376"/>
      <c r="NOO218" s="376"/>
      <c r="NOP218" s="376"/>
      <c r="NOQ218" s="376"/>
      <c r="NOR218" s="376"/>
      <c r="NOS218" s="376"/>
      <c r="NOT218" s="376"/>
      <c r="NOU218" s="376"/>
      <c r="NOV218" s="376"/>
      <c r="NOW218" s="376"/>
      <c r="NOX218" s="376"/>
      <c r="NOY218" s="376"/>
      <c r="NOZ218" s="376"/>
      <c r="NPA218" s="376"/>
      <c r="NPB218" s="376"/>
      <c r="NPC218" s="376"/>
      <c r="NPD218" s="376"/>
      <c r="NPE218" s="376"/>
      <c r="NPF218" s="376"/>
      <c r="NPG218" s="376"/>
      <c r="NPH218" s="376"/>
      <c r="NPI218" s="376"/>
      <c r="NPJ218" s="376"/>
      <c r="NPK218" s="376"/>
      <c r="NPL218" s="376"/>
      <c r="NPM218" s="376"/>
      <c r="NPN218" s="376"/>
      <c r="NPO218" s="376"/>
      <c r="NPP218" s="376"/>
      <c r="NPQ218" s="376"/>
      <c r="NPR218" s="376"/>
      <c r="NPS218" s="376"/>
      <c r="NPT218" s="376"/>
      <c r="NPU218" s="376"/>
      <c r="NPV218" s="376"/>
      <c r="NPW218" s="376"/>
      <c r="NPX218" s="376"/>
      <c r="NPY218" s="376"/>
      <c r="NPZ218" s="376"/>
      <c r="NQA218" s="376"/>
      <c r="NQB218" s="376"/>
      <c r="NQC218" s="376"/>
      <c r="NQD218" s="376"/>
      <c r="NQE218" s="376"/>
      <c r="NQF218" s="376"/>
      <c r="NQG218" s="376"/>
      <c r="NQH218" s="376"/>
      <c r="NQI218" s="376"/>
      <c r="NQJ218" s="376"/>
      <c r="NQK218" s="376"/>
      <c r="NQL218" s="376"/>
      <c r="NQM218" s="376"/>
      <c r="NQN218" s="376"/>
      <c r="NQO218" s="376"/>
      <c r="NQP218" s="376"/>
      <c r="NQQ218" s="376"/>
      <c r="NQR218" s="376"/>
      <c r="NQS218" s="376"/>
      <c r="NQT218" s="376"/>
      <c r="NQU218" s="376"/>
      <c r="NQV218" s="376"/>
      <c r="NQW218" s="376"/>
      <c r="NQX218" s="376"/>
      <c r="NQY218" s="376"/>
      <c r="NQZ218" s="376"/>
      <c r="NRA218" s="376"/>
      <c r="NRB218" s="376"/>
      <c r="NRC218" s="376"/>
      <c r="NRD218" s="376"/>
      <c r="NRE218" s="376"/>
      <c r="NRF218" s="376"/>
      <c r="NRG218" s="376"/>
      <c r="NRH218" s="376"/>
      <c r="NRI218" s="376"/>
      <c r="NRJ218" s="376"/>
      <c r="NRK218" s="376"/>
      <c r="NRL218" s="376"/>
      <c r="NRM218" s="376"/>
      <c r="NRN218" s="376"/>
      <c r="NRO218" s="376"/>
      <c r="NRP218" s="376"/>
      <c r="NRQ218" s="376"/>
      <c r="NRR218" s="376"/>
      <c r="NRS218" s="376"/>
      <c r="NRT218" s="376"/>
      <c r="NRU218" s="376"/>
      <c r="NRV218" s="376"/>
      <c r="NRW218" s="376"/>
      <c r="NRX218" s="376"/>
      <c r="NRY218" s="376"/>
      <c r="NRZ218" s="376"/>
      <c r="NSA218" s="376"/>
      <c r="NSB218" s="376"/>
      <c r="NSC218" s="376"/>
      <c r="NSD218" s="376"/>
      <c r="NSE218" s="376"/>
      <c r="NSF218" s="376"/>
      <c r="NSG218" s="376"/>
      <c r="NSH218" s="376"/>
      <c r="NSI218" s="376"/>
      <c r="NSJ218" s="376"/>
      <c r="NSK218" s="376"/>
      <c r="NSL218" s="376"/>
      <c r="NSM218" s="376"/>
      <c r="NSN218" s="376"/>
      <c r="NSO218" s="376"/>
      <c r="NSP218" s="376"/>
      <c r="NSQ218" s="376"/>
      <c r="NSR218" s="376"/>
      <c r="NSS218" s="376"/>
      <c r="NST218" s="376"/>
      <c r="NSU218" s="376"/>
      <c r="NSV218" s="376"/>
      <c r="NSW218" s="376"/>
      <c r="NSX218" s="376"/>
      <c r="NSY218" s="376"/>
      <c r="NSZ218" s="376"/>
      <c r="NTA218" s="376"/>
      <c r="NTB218" s="376"/>
      <c r="NTC218" s="376"/>
      <c r="NTD218" s="376"/>
      <c r="NTE218" s="376"/>
      <c r="NTF218" s="376"/>
      <c r="NTG218" s="376"/>
      <c r="NTH218" s="376"/>
      <c r="NTI218" s="376"/>
      <c r="NTJ218" s="376"/>
      <c r="NTK218" s="376"/>
      <c r="NTL218" s="376"/>
      <c r="NTM218" s="376"/>
      <c r="NTN218" s="376"/>
      <c r="NTO218" s="376"/>
      <c r="NTP218" s="376"/>
      <c r="NTQ218" s="376"/>
      <c r="NTR218" s="376"/>
      <c r="NTS218" s="376"/>
      <c r="NTT218" s="376"/>
      <c r="NTU218" s="376"/>
      <c r="NTV218" s="376"/>
      <c r="NTW218" s="376"/>
      <c r="NTX218" s="376"/>
      <c r="NTY218" s="376"/>
      <c r="NTZ218" s="376"/>
      <c r="NUA218" s="376"/>
      <c r="NUB218" s="376"/>
      <c r="NUC218" s="376"/>
      <c r="NUD218" s="376"/>
      <c r="NUE218" s="376"/>
      <c r="NUF218" s="376"/>
      <c r="NUG218" s="376"/>
      <c r="NUH218" s="376"/>
      <c r="NUI218" s="376"/>
      <c r="NUJ218" s="376"/>
      <c r="NUK218" s="376"/>
      <c r="NUL218" s="376"/>
      <c r="NUM218" s="376"/>
      <c r="NUN218" s="376"/>
      <c r="NUO218" s="376"/>
      <c r="NUP218" s="376"/>
      <c r="NUQ218" s="376"/>
      <c r="NUR218" s="376"/>
      <c r="NUS218" s="376"/>
      <c r="NUT218" s="376"/>
      <c r="NUU218" s="376"/>
      <c r="NUV218" s="376"/>
      <c r="NUW218" s="376"/>
      <c r="NUX218" s="376"/>
      <c r="NUY218" s="376"/>
      <c r="NUZ218" s="376"/>
      <c r="NVA218" s="376"/>
      <c r="NVB218" s="376"/>
      <c r="NVC218" s="376"/>
      <c r="NVD218" s="376"/>
      <c r="NVE218" s="376"/>
      <c r="NVF218" s="376"/>
      <c r="NVG218" s="376"/>
      <c r="NVH218" s="376"/>
      <c r="NVI218" s="376"/>
      <c r="NVJ218" s="376"/>
      <c r="NVK218" s="376"/>
      <c r="NVL218" s="376"/>
      <c r="NVM218" s="376"/>
      <c r="NVN218" s="376"/>
      <c r="NVO218" s="376"/>
      <c r="NVP218" s="376"/>
      <c r="NVQ218" s="376"/>
      <c r="NVR218" s="376"/>
      <c r="NVS218" s="376"/>
      <c r="NVT218" s="376"/>
      <c r="NVU218" s="376"/>
      <c r="NVV218" s="376"/>
      <c r="NVW218" s="376"/>
      <c r="NVX218" s="376"/>
      <c r="NVY218" s="376"/>
      <c r="NVZ218" s="376"/>
      <c r="NWA218" s="376"/>
      <c r="NWB218" s="376"/>
      <c r="NWC218" s="376"/>
      <c r="NWD218" s="376"/>
      <c r="NWE218" s="376"/>
      <c r="NWF218" s="376"/>
      <c r="NWG218" s="376"/>
      <c r="NWH218" s="376"/>
      <c r="NWI218" s="376"/>
      <c r="NWJ218" s="376"/>
      <c r="NWK218" s="376"/>
      <c r="NWL218" s="376"/>
      <c r="NWM218" s="376"/>
      <c r="NWN218" s="376"/>
      <c r="NWO218" s="376"/>
      <c r="NWP218" s="376"/>
      <c r="NWQ218" s="376"/>
      <c r="NWR218" s="376"/>
      <c r="NWS218" s="376"/>
      <c r="NWT218" s="376"/>
      <c r="NWU218" s="376"/>
      <c r="NWV218" s="376"/>
      <c r="NWW218" s="376"/>
      <c r="NWX218" s="376"/>
      <c r="NWY218" s="376"/>
      <c r="NWZ218" s="376"/>
      <c r="NXA218" s="376"/>
      <c r="NXB218" s="376"/>
      <c r="NXC218" s="376"/>
      <c r="NXD218" s="376"/>
      <c r="NXE218" s="376"/>
      <c r="NXF218" s="376"/>
      <c r="NXG218" s="376"/>
      <c r="NXH218" s="376"/>
      <c r="NXI218" s="376"/>
      <c r="NXJ218" s="376"/>
      <c r="NXK218" s="376"/>
      <c r="NXL218" s="376"/>
      <c r="NXM218" s="376"/>
      <c r="NXN218" s="376"/>
      <c r="NXO218" s="376"/>
      <c r="NXP218" s="376"/>
      <c r="NXQ218" s="376"/>
      <c r="NXR218" s="376"/>
      <c r="NXS218" s="376"/>
      <c r="NXT218" s="376"/>
      <c r="NXU218" s="376"/>
      <c r="NXV218" s="376"/>
      <c r="NXW218" s="376"/>
      <c r="NXX218" s="376"/>
      <c r="NXY218" s="376"/>
      <c r="NXZ218" s="376"/>
      <c r="NYA218" s="376"/>
      <c r="NYB218" s="376"/>
      <c r="NYC218" s="376"/>
      <c r="NYD218" s="376"/>
      <c r="NYE218" s="376"/>
      <c r="NYF218" s="376"/>
      <c r="NYG218" s="376"/>
      <c r="NYH218" s="376"/>
      <c r="NYI218" s="376"/>
      <c r="NYJ218" s="376"/>
      <c r="NYK218" s="376"/>
      <c r="NYL218" s="376"/>
      <c r="NYM218" s="376"/>
      <c r="NYN218" s="376"/>
      <c r="NYO218" s="376"/>
      <c r="NYP218" s="376"/>
      <c r="NYQ218" s="376"/>
      <c r="NYR218" s="376"/>
      <c r="NYS218" s="376"/>
      <c r="NYT218" s="376"/>
      <c r="NYU218" s="376"/>
      <c r="NYV218" s="376"/>
      <c r="NYW218" s="376"/>
      <c r="NYX218" s="376"/>
      <c r="NYY218" s="376"/>
      <c r="NYZ218" s="376"/>
      <c r="NZA218" s="376"/>
      <c r="NZB218" s="376"/>
      <c r="NZC218" s="376"/>
      <c r="NZD218" s="376"/>
      <c r="NZE218" s="376"/>
      <c r="NZF218" s="376"/>
      <c r="NZG218" s="376"/>
      <c r="NZH218" s="376"/>
      <c r="NZI218" s="376"/>
      <c r="NZJ218" s="376"/>
      <c r="NZK218" s="376"/>
      <c r="NZL218" s="376"/>
      <c r="NZM218" s="376"/>
      <c r="NZN218" s="376"/>
      <c r="NZO218" s="376"/>
      <c r="NZP218" s="376"/>
      <c r="NZQ218" s="376"/>
      <c r="NZR218" s="376"/>
      <c r="NZS218" s="376"/>
      <c r="NZT218" s="376"/>
      <c r="NZU218" s="376"/>
      <c r="NZV218" s="376"/>
      <c r="NZW218" s="376"/>
      <c r="NZX218" s="376"/>
      <c r="NZY218" s="376"/>
      <c r="NZZ218" s="376"/>
      <c r="OAA218" s="376"/>
      <c r="OAB218" s="376"/>
      <c r="OAC218" s="376"/>
      <c r="OAD218" s="376"/>
      <c r="OAE218" s="376"/>
      <c r="OAF218" s="376"/>
      <c r="OAG218" s="376"/>
      <c r="OAH218" s="376"/>
      <c r="OAI218" s="376"/>
      <c r="OAJ218" s="376"/>
      <c r="OAK218" s="376"/>
      <c r="OAL218" s="376"/>
      <c r="OAM218" s="376"/>
      <c r="OAN218" s="376"/>
      <c r="OAO218" s="376"/>
      <c r="OAP218" s="376"/>
      <c r="OAQ218" s="376"/>
      <c r="OAR218" s="376"/>
      <c r="OAS218" s="376"/>
      <c r="OAT218" s="376"/>
      <c r="OAU218" s="376"/>
      <c r="OAV218" s="376"/>
      <c r="OAW218" s="376"/>
      <c r="OAX218" s="376"/>
      <c r="OAY218" s="376"/>
      <c r="OAZ218" s="376"/>
      <c r="OBA218" s="376"/>
      <c r="OBB218" s="376"/>
      <c r="OBC218" s="376"/>
      <c r="OBD218" s="376"/>
      <c r="OBE218" s="376"/>
      <c r="OBF218" s="376"/>
      <c r="OBG218" s="376"/>
      <c r="OBH218" s="376"/>
      <c r="OBI218" s="376"/>
      <c r="OBJ218" s="376"/>
      <c r="OBK218" s="376"/>
      <c r="OBL218" s="376"/>
      <c r="OBM218" s="376"/>
      <c r="OBN218" s="376"/>
      <c r="OBO218" s="376"/>
      <c r="OBP218" s="376"/>
      <c r="OBQ218" s="376"/>
      <c r="OBR218" s="376"/>
      <c r="OBS218" s="376"/>
      <c r="OBT218" s="376"/>
      <c r="OBU218" s="376"/>
      <c r="OBV218" s="376"/>
      <c r="OBW218" s="376"/>
      <c r="OBX218" s="376"/>
      <c r="OBY218" s="376"/>
      <c r="OBZ218" s="376"/>
      <c r="OCA218" s="376"/>
      <c r="OCB218" s="376"/>
      <c r="OCC218" s="376"/>
      <c r="OCD218" s="376"/>
      <c r="OCE218" s="376"/>
      <c r="OCF218" s="376"/>
      <c r="OCG218" s="376"/>
      <c r="OCH218" s="376"/>
      <c r="OCI218" s="376"/>
      <c r="OCJ218" s="376"/>
      <c r="OCK218" s="376"/>
      <c r="OCL218" s="376"/>
      <c r="OCM218" s="376"/>
      <c r="OCN218" s="376"/>
      <c r="OCO218" s="376"/>
      <c r="OCP218" s="376"/>
      <c r="OCQ218" s="376"/>
      <c r="OCR218" s="376"/>
      <c r="OCS218" s="376"/>
      <c r="OCT218" s="376"/>
      <c r="OCU218" s="376"/>
      <c r="OCV218" s="376"/>
      <c r="OCW218" s="376"/>
      <c r="OCX218" s="376"/>
      <c r="OCY218" s="376"/>
      <c r="OCZ218" s="376"/>
      <c r="ODA218" s="376"/>
      <c r="ODB218" s="376"/>
      <c r="ODC218" s="376"/>
      <c r="ODD218" s="376"/>
      <c r="ODE218" s="376"/>
      <c r="ODF218" s="376"/>
      <c r="ODG218" s="376"/>
      <c r="ODH218" s="376"/>
      <c r="ODI218" s="376"/>
      <c r="ODJ218" s="376"/>
      <c r="ODK218" s="376"/>
      <c r="ODL218" s="376"/>
      <c r="ODM218" s="376"/>
      <c r="ODN218" s="376"/>
      <c r="ODO218" s="376"/>
      <c r="ODP218" s="376"/>
      <c r="ODQ218" s="376"/>
      <c r="ODR218" s="376"/>
      <c r="ODS218" s="376"/>
      <c r="ODT218" s="376"/>
      <c r="ODU218" s="376"/>
      <c r="ODV218" s="376"/>
      <c r="ODW218" s="376"/>
      <c r="ODX218" s="376"/>
      <c r="ODY218" s="376"/>
      <c r="ODZ218" s="376"/>
      <c r="OEA218" s="376"/>
      <c r="OEB218" s="376"/>
      <c r="OEC218" s="376"/>
      <c r="OED218" s="376"/>
      <c r="OEE218" s="376"/>
      <c r="OEF218" s="376"/>
      <c r="OEG218" s="376"/>
      <c r="OEH218" s="376"/>
      <c r="OEI218" s="376"/>
      <c r="OEJ218" s="376"/>
      <c r="OEK218" s="376"/>
      <c r="OEL218" s="376"/>
      <c r="OEM218" s="376"/>
      <c r="OEN218" s="376"/>
      <c r="OEO218" s="376"/>
      <c r="OEP218" s="376"/>
      <c r="OEQ218" s="376"/>
      <c r="OER218" s="376"/>
      <c r="OES218" s="376"/>
      <c r="OET218" s="376"/>
      <c r="OEU218" s="376"/>
      <c r="OEV218" s="376"/>
      <c r="OEW218" s="376"/>
      <c r="OEX218" s="376"/>
      <c r="OEY218" s="376"/>
      <c r="OEZ218" s="376"/>
      <c r="OFA218" s="376"/>
      <c r="OFB218" s="376"/>
      <c r="OFC218" s="376"/>
      <c r="OFD218" s="376"/>
      <c r="OFE218" s="376"/>
      <c r="OFF218" s="376"/>
      <c r="OFG218" s="376"/>
      <c r="OFH218" s="376"/>
      <c r="OFI218" s="376"/>
      <c r="OFJ218" s="376"/>
      <c r="OFK218" s="376"/>
      <c r="OFL218" s="376"/>
      <c r="OFM218" s="376"/>
      <c r="OFN218" s="376"/>
      <c r="OFO218" s="376"/>
      <c r="OFP218" s="376"/>
      <c r="OFQ218" s="376"/>
      <c r="OFR218" s="376"/>
      <c r="OFS218" s="376"/>
      <c r="OFT218" s="376"/>
      <c r="OFU218" s="376"/>
      <c r="OFV218" s="376"/>
      <c r="OFW218" s="376"/>
      <c r="OFX218" s="376"/>
      <c r="OFY218" s="376"/>
      <c r="OFZ218" s="376"/>
      <c r="OGA218" s="376"/>
      <c r="OGB218" s="376"/>
      <c r="OGC218" s="376"/>
      <c r="OGD218" s="376"/>
      <c r="OGE218" s="376"/>
      <c r="OGF218" s="376"/>
      <c r="OGG218" s="376"/>
      <c r="OGH218" s="376"/>
      <c r="OGI218" s="376"/>
      <c r="OGJ218" s="376"/>
      <c r="OGK218" s="376"/>
      <c r="OGL218" s="376"/>
      <c r="OGM218" s="376"/>
      <c r="OGN218" s="376"/>
      <c r="OGO218" s="376"/>
      <c r="OGP218" s="376"/>
      <c r="OGQ218" s="376"/>
      <c r="OGR218" s="376"/>
      <c r="OGS218" s="376"/>
      <c r="OGT218" s="376"/>
      <c r="OGU218" s="376"/>
      <c r="OGV218" s="376"/>
      <c r="OGW218" s="376"/>
      <c r="OGX218" s="376"/>
      <c r="OGY218" s="376"/>
      <c r="OGZ218" s="376"/>
      <c r="OHA218" s="376"/>
      <c r="OHB218" s="376"/>
      <c r="OHC218" s="376"/>
      <c r="OHD218" s="376"/>
      <c r="OHE218" s="376"/>
      <c r="OHF218" s="376"/>
      <c r="OHG218" s="376"/>
      <c r="OHH218" s="376"/>
      <c r="OHI218" s="376"/>
      <c r="OHJ218" s="376"/>
      <c r="OHK218" s="376"/>
      <c r="OHL218" s="376"/>
      <c r="OHM218" s="376"/>
      <c r="OHN218" s="376"/>
      <c r="OHO218" s="376"/>
      <c r="OHP218" s="376"/>
      <c r="OHQ218" s="376"/>
      <c r="OHR218" s="376"/>
      <c r="OHS218" s="376"/>
      <c r="OHT218" s="376"/>
      <c r="OHU218" s="376"/>
      <c r="OHV218" s="376"/>
      <c r="OHW218" s="376"/>
      <c r="OHX218" s="376"/>
      <c r="OHY218" s="376"/>
      <c r="OHZ218" s="376"/>
      <c r="OIA218" s="376"/>
      <c r="OIB218" s="376"/>
      <c r="OIC218" s="376"/>
      <c r="OID218" s="376"/>
      <c r="OIE218" s="376"/>
      <c r="OIF218" s="376"/>
      <c r="OIG218" s="376"/>
      <c r="OIH218" s="376"/>
      <c r="OII218" s="376"/>
      <c r="OIJ218" s="376"/>
      <c r="OIK218" s="376"/>
      <c r="OIL218" s="376"/>
      <c r="OIM218" s="376"/>
      <c r="OIN218" s="376"/>
      <c r="OIO218" s="376"/>
      <c r="OIP218" s="376"/>
      <c r="OIQ218" s="376"/>
      <c r="OIR218" s="376"/>
      <c r="OIS218" s="376"/>
      <c r="OIT218" s="376"/>
      <c r="OIU218" s="376"/>
      <c r="OIV218" s="376"/>
      <c r="OIW218" s="376"/>
      <c r="OIX218" s="376"/>
      <c r="OIY218" s="376"/>
      <c r="OIZ218" s="376"/>
      <c r="OJA218" s="376"/>
      <c r="OJB218" s="376"/>
      <c r="OJC218" s="376"/>
      <c r="OJD218" s="376"/>
      <c r="OJE218" s="376"/>
      <c r="OJF218" s="376"/>
      <c r="OJG218" s="376"/>
      <c r="OJH218" s="376"/>
      <c r="OJI218" s="376"/>
      <c r="OJJ218" s="376"/>
      <c r="OJK218" s="376"/>
      <c r="OJL218" s="376"/>
      <c r="OJM218" s="376"/>
      <c r="OJN218" s="376"/>
      <c r="OJO218" s="376"/>
      <c r="OJP218" s="376"/>
      <c r="OJQ218" s="376"/>
      <c r="OJR218" s="376"/>
      <c r="OJS218" s="376"/>
      <c r="OJT218" s="376"/>
      <c r="OJU218" s="376"/>
      <c r="OJV218" s="376"/>
      <c r="OJW218" s="376"/>
      <c r="OJX218" s="376"/>
      <c r="OJY218" s="376"/>
      <c r="OJZ218" s="376"/>
      <c r="OKA218" s="376"/>
      <c r="OKB218" s="376"/>
      <c r="OKC218" s="376"/>
      <c r="OKD218" s="376"/>
      <c r="OKE218" s="376"/>
      <c r="OKF218" s="376"/>
      <c r="OKG218" s="376"/>
      <c r="OKH218" s="376"/>
      <c r="OKI218" s="376"/>
      <c r="OKJ218" s="376"/>
      <c r="OKK218" s="376"/>
      <c r="OKL218" s="376"/>
      <c r="OKM218" s="376"/>
      <c r="OKN218" s="376"/>
      <c r="OKO218" s="376"/>
      <c r="OKP218" s="376"/>
      <c r="OKQ218" s="376"/>
      <c r="OKR218" s="376"/>
      <c r="OKS218" s="376"/>
      <c r="OKT218" s="376"/>
      <c r="OKU218" s="376"/>
      <c r="OKV218" s="376"/>
      <c r="OKW218" s="376"/>
      <c r="OKX218" s="376"/>
      <c r="OKY218" s="376"/>
      <c r="OKZ218" s="376"/>
      <c r="OLA218" s="376"/>
      <c r="OLB218" s="376"/>
      <c r="OLC218" s="376"/>
      <c r="OLD218" s="376"/>
      <c r="OLE218" s="376"/>
      <c r="OLF218" s="376"/>
      <c r="OLG218" s="376"/>
      <c r="OLH218" s="376"/>
      <c r="OLI218" s="376"/>
      <c r="OLJ218" s="376"/>
      <c r="OLK218" s="376"/>
      <c r="OLL218" s="376"/>
      <c r="OLM218" s="376"/>
      <c r="OLN218" s="376"/>
      <c r="OLO218" s="376"/>
      <c r="OLP218" s="376"/>
      <c r="OLQ218" s="376"/>
      <c r="OLR218" s="376"/>
      <c r="OLS218" s="376"/>
      <c r="OLT218" s="376"/>
      <c r="OLU218" s="376"/>
      <c r="OLV218" s="376"/>
      <c r="OLW218" s="376"/>
      <c r="OLX218" s="376"/>
      <c r="OLY218" s="376"/>
      <c r="OLZ218" s="376"/>
      <c r="OMA218" s="376"/>
      <c r="OMB218" s="376"/>
      <c r="OMC218" s="376"/>
      <c r="OMD218" s="376"/>
      <c r="OME218" s="376"/>
      <c r="OMF218" s="376"/>
      <c r="OMG218" s="376"/>
      <c r="OMH218" s="376"/>
      <c r="OMI218" s="376"/>
      <c r="OMJ218" s="376"/>
      <c r="OMK218" s="376"/>
      <c r="OML218" s="376"/>
      <c r="OMM218" s="376"/>
      <c r="OMN218" s="376"/>
      <c r="OMO218" s="376"/>
      <c r="OMP218" s="376"/>
      <c r="OMQ218" s="376"/>
      <c r="OMR218" s="376"/>
      <c r="OMS218" s="376"/>
      <c r="OMT218" s="376"/>
      <c r="OMU218" s="376"/>
      <c r="OMV218" s="376"/>
      <c r="OMW218" s="376"/>
      <c r="OMX218" s="376"/>
      <c r="OMY218" s="376"/>
      <c r="OMZ218" s="376"/>
      <c r="ONA218" s="376"/>
      <c r="ONB218" s="376"/>
      <c r="ONC218" s="376"/>
      <c r="OND218" s="376"/>
      <c r="ONE218" s="376"/>
      <c r="ONF218" s="376"/>
      <c r="ONG218" s="376"/>
      <c r="ONH218" s="376"/>
      <c r="ONI218" s="376"/>
      <c r="ONJ218" s="376"/>
      <c r="ONK218" s="376"/>
      <c r="ONL218" s="376"/>
      <c r="ONM218" s="376"/>
      <c r="ONN218" s="376"/>
      <c r="ONO218" s="376"/>
      <c r="ONP218" s="376"/>
      <c r="ONQ218" s="376"/>
      <c r="ONR218" s="376"/>
      <c r="ONS218" s="376"/>
      <c r="ONT218" s="376"/>
      <c r="ONU218" s="376"/>
      <c r="ONV218" s="376"/>
      <c r="ONW218" s="376"/>
      <c r="ONX218" s="376"/>
      <c r="ONY218" s="376"/>
      <c r="ONZ218" s="376"/>
      <c r="OOA218" s="376"/>
      <c r="OOB218" s="376"/>
      <c r="OOC218" s="376"/>
      <c r="OOD218" s="376"/>
      <c r="OOE218" s="376"/>
      <c r="OOF218" s="376"/>
      <c r="OOG218" s="376"/>
      <c r="OOH218" s="376"/>
      <c r="OOI218" s="376"/>
      <c r="OOJ218" s="376"/>
      <c r="OOK218" s="376"/>
      <c r="OOL218" s="376"/>
      <c r="OOM218" s="376"/>
      <c r="OON218" s="376"/>
      <c r="OOO218" s="376"/>
      <c r="OOP218" s="376"/>
      <c r="OOQ218" s="376"/>
      <c r="OOR218" s="376"/>
      <c r="OOS218" s="376"/>
      <c r="OOT218" s="376"/>
      <c r="OOU218" s="376"/>
      <c r="OOV218" s="376"/>
      <c r="OOW218" s="376"/>
      <c r="OOX218" s="376"/>
      <c r="OOY218" s="376"/>
      <c r="OOZ218" s="376"/>
      <c r="OPA218" s="376"/>
      <c r="OPB218" s="376"/>
      <c r="OPC218" s="376"/>
      <c r="OPD218" s="376"/>
      <c r="OPE218" s="376"/>
      <c r="OPF218" s="376"/>
      <c r="OPG218" s="376"/>
      <c r="OPH218" s="376"/>
      <c r="OPI218" s="376"/>
      <c r="OPJ218" s="376"/>
      <c r="OPK218" s="376"/>
      <c r="OPL218" s="376"/>
      <c r="OPM218" s="376"/>
      <c r="OPN218" s="376"/>
      <c r="OPO218" s="376"/>
      <c r="OPP218" s="376"/>
      <c r="OPQ218" s="376"/>
      <c r="OPR218" s="376"/>
      <c r="OPS218" s="376"/>
      <c r="OPT218" s="376"/>
      <c r="OPU218" s="376"/>
      <c r="OPV218" s="376"/>
      <c r="OPW218" s="376"/>
      <c r="OPX218" s="376"/>
      <c r="OPY218" s="376"/>
      <c r="OPZ218" s="376"/>
      <c r="OQA218" s="376"/>
      <c r="OQB218" s="376"/>
      <c r="OQC218" s="376"/>
      <c r="OQD218" s="376"/>
      <c r="OQE218" s="376"/>
      <c r="OQF218" s="376"/>
      <c r="OQG218" s="376"/>
      <c r="OQH218" s="376"/>
      <c r="OQI218" s="376"/>
      <c r="OQJ218" s="376"/>
      <c r="OQK218" s="376"/>
      <c r="OQL218" s="376"/>
      <c r="OQM218" s="376"/>
      <c r="OQN218" s="376"/>
      <c r="OQO218" s="376"/>
      <c r="OQP218" s="376"/>
      <c r="OQQ218" s="376"/>
      <c r="OQR218" s="376"/>
      <c r="OQS218" s="376"/>
      <c r="OQT218" s="376"/>
      <c r="OQU218" s="376"/>
      <c r="OQV218" s="376"/>
      <c r="OQW218" s="376"/>
      <c r="OQX218" s="376"/>
      <c r="OQY218" s="376"/>
      <c r="OQZ218" s="376"/>
      <c r="ORA218" s="376"/>
      <c r="ORB218" s="376"/>
      <c r="ORC218" s="376"/>
      <c r="ORD218" s="376"/>
      <c r="ORE218" s="376"/>
      <c r="ORF218" s="376"/>
      <c r="ORG218" s="376"/>
      <c r="ORH218" s="376"/>
      <c r="ORI218" s="376"/>
      <c r="ORJ218" s="376"/>
      <c r="ORK218" s="376"/>
      <c r="ORL218" s="376"/>
      <c r="ORM218" s="376"/>
      <c r="ORN218" s="376"/>
      <c r="ORO218" s="376"/>
      <c r="ORP218" s="376"/>
      <c r="ORQ218" s="376"/>
      <c r="ORR218" s="376"/>
      <c r="ORS218" s="376"/>
      <c r="ORT218" s="376"/>
      <c r="ORU218" s="376"/>
      <c r="ORV218" s="376"/>
      <c r="ORW218" s="376"/>
      <c r="ORX218" s="376"/>
      <c r="ORY218" s="376"/>
      <c r="ORZ218" s="376"/>
      <c r="OSA218" s="376"/>
      <c r="OSB218" s="376"/>
      <c r="OSC218" s="376"/>
      <c r="OSD218" s="376"/>
      <c r="OSE218" s="376"/>
      <c r="OSF218" s="376"/>
      <c r="OSG218" s="376"/>
      <c r="OSH218" s="376"/>
      <c r="OSI218" s="376"/>
      <c r="OSJ218" s="376"/>
      <c r="OSK218" s="376"/>
      <c r="OSL218" s="376"/>
      <c r="OSM218" s="376"/>
      <c r="OSN218" s="376"/>
      <c r="OSO218" s="376"/>
      <c r="OSP218" s="376"/>
      <c r="OSQ218" s="376"/>
      <c r="OSR218" s="376"/>
      <c r="OSS218" s="376"/>
      <c r="OST218" s="376"/>
      <c r="OSU218" s="376"/>
      <c r="OSV218" s="376"/>
      <c r="OSW218" s="376"/>
      <c r="OSX218" s="376"/>
      <c r="OSY218" s="376"/>
      <c r="OSZ218" s="376"/>
      <c r="OTA218" s="376"/>
      <c r="OTB218" s="376"/>
      <c r="OTC218" s="376"/>
      <c r="OTD218" s="376"/>
      <c r="OTE218" s="376"/>
      <c r="OTF218" s="376"/>
      <c r="OTG218" s="376"/>
      <c r="OTH218" s="376"/>
      <c r="OTI218" s="376"/>
      <c r="OTJ218" s="376"/>
      <c r="OTK218" s="376"/>
      <c r="OTL218" s="376"/>
      <c r="OTM218" s="376"/>
      <c r="OTN218" s="376"/>
      <c r="OTO218" s="376"/>
      <c r="OTP218" s="376"/>
      <c r="OTQ218" s="376"/>
      <c r="OTR218" s="376"/>
      <c r="OTS218" s="376"/>
      <c r="OTT218" s="376"/>
      <c r="OTU218" s="376"/>
      <c r="OTV218" s="376"/>
      <c r="OTW218" s="376"/>
      <c r="OTX218" s="376"/>
      <c r="OTY218" s="376"/>
      <c r="OTZ218" s="376"/>
      <c r="OUA218" s="376"/>
      <c r="OUB218" s="376"/>
      <c r="OUC218" s="376"/>
      <c r="OUD218" s="376"/>
      <c r="OUE218" s="376"/>
      <c r="OUF218" s="376"/>
      <c r="OUG218" s="376"/>
      <c r="OUH218" s="376"/>
      <c r="OUI218" s="376"/>
      <c r="OUJ218" s="376"/>
      <c r="OUK218" s="376"/>
      <c r="OUL218" s="376"/>
      <c r="OUM218" s="376"/>
      <c r="OUN218" s="376"/>
      <c r="OUO218" s="376"/>
      <c r="OUP218" s="376"/>
      <c r="OUQ218" s="376"/>
      <c r="OUR218" s="376"/>
      <c r="OUS218" s="376"/>
      <c r="OUT218" s="376"/>
      <c r="OUU218" s="376"/>
      <c r="OUV218" s="376"/>
      <c r="OUW218" s="376"/>
      <c r="OUX218" s="376"/>
      <c r="OUY218" s="376"/>
      <c r="OUZ218" s="376"/>
      <c r="OVA218" s="376"/>
      <c r="OVB218" s="376"/>
      <c r="OVC218" s="376"/>
      <c r="OVD218" s="376"/>
      <c r="OVE218" s="376"/>
      <c r="OVF218" s="376"/>
      <c r="OVG218" s="376"/>
      <c r="OVH218" s="376"/>
      <c r="OVI218" s="376"/>
      <c r="OVJ218" s="376"/>
      <c r="OVK218" s="376"/>
      <c r="OVL218" s="376"/>
      <c r="OVM218" s="376"/>
      <c r="OVN218" s="376"/>
      <c r="OVO218" s="376"/>
      <c r="OVP218" s="376"/>
      <c r="OVQ218" s="376"/>
      <c r="OVR218" s="376"/>
      <c r="OVS218" s="376"/>
      <c r="OVT218" s="376"/>
      <c r="OVU218" s="376"/>
      <c r="OVV218" s="376"/>
      <c r="OVW218" s="376"/>
      <c r="OVX218" s="376"/>
      <c r="OVY218" s="376"/>
      <c r="OVZ218" s="376"/>
      <c r="OWA218" s="376"/>
      <c r="OWB218" s="376"/>
      <c r="OWC218" s="376"/>
      <c r="OWD218" s="376"/>
      <c r="OWE218" s="376"/>
      <c r="OWF218" s="376"/>
      <c r="OWG218" s="376"/>
      <c r="OWH218" s="376"/>
      <c r="OWI218" s="376"/>
      <c r="OWJ218" s="376"/>
      <c r="OWK218" s="376"/>
      <c r="OWL218" s="376"/>
      <c r="OWM218" s="376"/>
      <c r="OWN218" s="376"/>
      <c r="OWO218" s="376"/>
      <c r="OWP218" s="376"/>
      <c r="OWQ218" s="376"/>
      <c r="OWR218" s="376"/>
      <c r="OWS218" s="376"/>
      <c r="OWT218" s="376"/>
      <c r="OWU218" s="376"/>
      <c r="OWV218" s="376"/>
      <c r="OWW218" s="376"/>
      <c r="OWX218" s="376"/>
      <c r="OWY218" s="376"/>
      <c r="OWZ218" s="376"/>
      <c r="OXA218" s="376"/>
      <c r="OXB218" s="376"/>
      <c r="OXC218" s="376"/>
      <c r="OXD218" s="376"/>
      <c r="OXE218" s="376"/>
      <c r="OXF218" s="376"/>
      <c r="OXG218" s="376"/>
      <c r="OXH218" s="376"/>
      <c r="OXI218" s="376"/>
      <c r="OXJ218" s="376"/>
      <c r="OXK218" s="376"/>
      <c r="OXL218" s="376"/>
      <c r="OXM218" s="376"/>
      <c r="OXN218" s="376"/>
      <c r="OXO218" s="376"/>
      <c r="OXP218" s="376"/>
      <c r="OXQ218" s="376"/>
      <c r="OXR218" s="376"/>
      <c r="OXS218" s="376"/>
      <c r="OXT218" s="376"/>
      <c r="OXU218" s="376"/>
      <c r="OXV218" s="376"/>
      <c r="OXW218" s="376"/>
      <c r="OXX218" s="376"/>
      <c r="OXY218" s="376"/>
      <c r="OXZ218" s="376"/>
      <c r="OYA218" s="376"/>
      <c r="OYB218" s="376"/>
      <c r="OYC218" s="376"/>
      <c r="OYD218" s="376"/>
      <c r="OYE218" s="376"/>
      <c r="OYF218" s="376"/>
      <c r="OYG218" s="376"/>
      <c r="OYH218" s="376"/>
      <c r="OYI218" s="376"/>
      <c r="OYJ218" s="376"/>
      <c r="OYK218" s="376"/>
      <c r="OYL218" s="376"/>
      <c r="OYM218" s="376"/>
      <c r="OYN218" s="376"/>
      <c r="OYO218" s="376"/>
      <c r="OYP218" s="376"/>
      <c r="OYQ218" s="376"/>
      <c r="OYR218" s="376"/>
      <c r="OYS218" s="376"/>
      <c r="OYT218" s="376"/>
      <c r="OYU218" s="376"/>
      <c r="OYV218" s="376"/>
      <c r="OYW218" s="376"/>
      <c r="OYX218" s="376"/>
      <c r="OYY218" s="376"/>
      <c r="OYZ218" s="376"/>
      <c r="OZA218" s="376"/>
      <c r="OZB218" s="376"/>
      <c r="OZC218" s="376"/>
      <c r="OZD218" s="376"/>
      <c r="OZE218" s="376"/>
      <c r="OZF218" s="376"/>
      <c r="OZG218" s="376"/>
      <c r="OZH218" s="376"/>
      <c r="OZI218" s="376"/>
      <c r="OZJ218" s="376"/>
      <c r="OZK218" s="376"/>
      <c r="OZL218" s="376"/>
      <c r="OZM218" s="376"/>
      <c r="OZN218" s="376"/>
      <c r="OZO218" s="376"/>
      <c r="OZP218" s="376"/>
      <c r="OZQ218" s="376"/>
      <c r="OZR218" s="376"/>
      <c r="OZS218" s="376"/>
      <c r="OZT218" s="376"/>
      <c r="OZU218" s="376"/>
      <c r="OZV218" s="376"/>
      <c r="OZW218" s="376"/>
      <c r="OZX218" s="376"/>
      <c r="OZY218" s="376"/>
      <c r="OZZ218" s="376"/>
      <c r="PAA218" s="376"/>
      <c r="PAB218" s="376"/>
      <c r="PAC218" s="376"/>
      <c r="PAD218" s="376"/>
      <c r="PAE218" s="376"/>
      <c r="PAF218" s="376"/>
      <c r="PAG218" s="376"/>
      <c r="PAH218" s="376"/>
      <c r="PAI218" s="376"/>
      <c r="PAJ218" s="376"/>
      <c r="PAK218" s="376"/>
      <c r="PAL218" s="376"/>
      <c r="PAM218" s="376"/>
      <c r="PAN218" s="376"/>
      <c r="PAO218" s="376"/>
      <c r="PAP218" s="376"/>
      <c r="PAQ218" s="376"/>
      <c r="PAR218" s="376"/>
      <c r="PAS218" s="376"/>
      <c r="PAT218" s="376"/>
      <c r="PAU218" s="376"/>
      <c r="PAV218" s="376"/>
      <c r="PAW218" s="376"/>
      <c r="PAX218" s="376"/>
      <c r="PAY218" s="376"/>
      <c r="PAZ218" s="376"/>
      <c r="PBA218" s="376"/>
      <c r="PBB218" s="376"/>
      <c r="PBC218" s="376"/>
      <c r="PBD218" s="376"/>
      <c r="PBE218" s="376"/>
      <c r="PBF218" s="376"/>
      <c r="PBG218" s="376"/>
      <c r="PBH218" s="376"/>
      <c r="PBI218" s="376"/>
      <c r="PBJ218" s="376"/>
      <c r="PBK218" s="376"/>
      <c r="PBL218" s="376"/>
      <c r="PBM218" s="376"/>
      <c r="PBN218" s="376"/>
      <c r="PBO218" s="376"/>
      <c r="PBP218" s="376"/>
      <c r="PBQ218" s="376"/>
      <c r="PBR218" s="376"/>
      <c r="PBS218" s="376"/>
      <c r="PBT218" s="376"/>
      <c r="PBU218" s="376"/>
      <c r="PBV218" s="376"/>
      <c r="PBW218" s="376"/>
      <c r="PBX218" s="376"/>
      <c r="PBY218" s="376"/>
      <c r="PBZ218" s="376"/>
      <c r="PCA218" s="376"/>
      <c r="PCB218" s="376"/>
      <c r="PCC218" s="376"/>
      <c r="PCD218" s="376"/>
      <c r="PCE218" s="376"/>
      <c r="PCF218" s="376"/>
      <c r="PCG218" s="376"/>
      <c r="PCH218" s="376"/>
      <c r="PCI218" s="376"/>
      <c r="PCJ218" s="376"/>
      <c r="PCK218" s="376"/>
      <c r="PCL218" s="376"/>
      <c r="PCM218" s="376"/>
      <c r="PCN218" s="376"/>
      <c r="PCO218" s="376"/>
      <c r="PCP218" s="376"/>
      <c r="PCQ218" s="376"/>
      <c r="PCR218" s="376"/>
      <c r="PCS218" s="376"/>
      <c r="PCT218" s="376"/>
      <c r="PCU218" s="376"/>
      <c r="PCV218" s="376"/>
      <c r="PCW218" s="376"/>
      <c r="PCX218" s="376"/>
      <c r="PCY218" s="376"/>
      <c r="PCZ218" s="376"/>
      <c r="PDA218" s="376"/>
      <c r="PDB218" s="376"/>
      <c r="PDC218" s="376"/>
      <c r="PDD218" s="376"/>
      <c r="PDE218" s="376"/>
      <c r="PDF218" s="376"/>
      <c r="PDG218" s="376"/>
      <c r="PDH218" s="376"/>
      <c r="PDI218" s="376"/>
      <c r="PDJ218" s="376"/>
      <c r="PDK218" s="376"/>
      <c r="PDL218" s="376"/>
      <c r="PDM218" s="376"/>
      <c r="PDN218" s="376"/>
      <c r="PDO218" s="376"/>
      <c r="PDP218" s="376"/>
      <c r="PDQ218" s="376"/>
      <c r="PDR218" s="376"/>
      <c r="PDS218" s="376"/>
      <c r="PDT218" s="376"/>
      <c r="PDU218" s="376"/>
      <c r="PDV218" s="376"/>
      <c r="PDW218" s="376"/>
      <c r="PDX218" s="376"/>
      <c r="PDY218" s="376"/>
      <c r="PDZ218" s="376"/>
      <c r="PEA218" s="376"/>
      <c r="PEB218" s="376"/>
      <c r="PEC218" s="376"/>
      <c r="PED218" s="376"/>
      <c r="PEE218" s="376"/>
      <c r="PEF218" s="376"/>
      <c r="PEG218" s="376"/>
      <c r="PEH218" s="376"/>
      <c r="PEI218" s="376"/>
      <c r="PEJ218" s="376"/>
      <c r="PEK218" s="376"/>
      <c r="PEL218" s="376"/>
      <c r="PEM218" s="376"/>
      <c r="PEN218" s="376"/>
      <c r="PEO218" s="376"/>
      <c r="PEP218" s="376"/>
      <c r="PEQ218" s="376"/>
      <c r="PER218" s="376"/>
      <c r="PES218" s="376"/>
      <c r="PET218" s="376"/>
      <c r="PEU218" s="376"/>
      <c r="PEV218" s="376"/>
      <c r="PEW218" s="376"/>
      <c r="PEX218" s="376"/>
      <c r="PEY218" s="376"/>
      <c r="PEZ218" s="376"/>
      <c r="PFA218" s="376"/>
      <c r="PFB218" s="376"/>
      <c r="PFC218" s="376"/>
      <c r="PFD218" s="376"/>
      <c r="PFE218" s="376"/>
      <c r="PFF218" s="376"/>
      <c r="PFG218" s="376"/>
      <c r="PFH218" s="376"/>
      <c r="PFI218" s="376"/>
      <c r="PFJ218" s="376"/>
      <c r="PFK218" s="376"/>
      <c r="PFL218" s="376"/>
      <c r="PFM218" s="376"/>
      <c r="PFN218" s="376"/>
      <c r="PFO218" s="376"/>
      <c r="PFP218" s="376"/>
      <c r="PFQ218" s="376"/>
      <c r="PFR218" s="376"/>
      <c r="PFS218" s="376"/>
      <c r="PFT218" s="376"/>
      <c r="PFU218" s="376"/>
      <c r="PFV218" s="376"/>
      <c r="PFW218" s="376"/>
      <c r="PFX218" s="376"/>
      <c r="PFY218" s="376"/>
      <c r="PFZ218" s="376"/>
      <c r="PGA218" s="376"/>
      <c r="PGB218" s="376"/>
      <c r="PGC218" s="376"/>
      <c r="PGD218" s="376"/>
      <c r="PGE218" s="376"/>
      <c r="PGF218" s="376"/>
      <c r="PGG218" s="376"/>
      <c r="PGH218" s="376"/>
      <c r="PGI218" s="376"/>
      <c r="PGJ218" s="376"/>
      <c r="PGK218" s="376"/>
      <c r="PGL218" s="376"/>
      <c r="PGM218" s="376"/>
      <c r="PGN218" s="376"/>
      <c r="PGO218" s="376"/>
      <c r="PGP218" s="376"/>
      <c r="PGQ218" s="376"/>
      <c r="PGR218" s="376"/>
      <c r="PGS218" s="376"/>
      <c r="PGT218" s="376"/>
      <c r="PGU218" s="376"/>
      <c r="PGV218" s="376"/>
      <c r="PGW218" s="376"/>
      <c r="PGX218" s="376"/>
      <c r="PGY218" s="376"/>
      <c r="PGZ218" s="376"/>
      <c r="PHA218" s="376"/>
      <c r="PHB218" s="376"/>
      <c r="PHC218" s="376"/>
      <c r="PHD218" s="376"/>
      <c r="PHE218" s="376"/>
      <c r="PHF218" s="376"/>
      <c r="PHG218" s="376"/>
      <c r="PHH218" s="376"/>
      <c r="PHI218" s="376"/>
      <c r="PHJ218" s="376"/>
      <c r="PHK218" s="376"/>
      <c r="PHL218" s="376"/>
      <c r="PHM218" s="376"/>
      <c r="PHN218" s="376"/>
      <c r="PHO218" s="376"/>
      <c r="PHP218" s="376"/>
      <c r="PHQ218" s="376"/>
      <c r="PHR218" s="376"/>
      <c r="PHS218" s="376"/>
      <c r="PHT218" s="376"/>
      <c r="PHU218" s="376"/>
      <c r="PHV218" s="376"/>
      <c r="PHW218" s="376"/>
      <c r="PHX218" s="376"/>
      <c r="PHY218" s="376"/>
      <c r="PHZ218" s="376"/>
      <c r="PIA218" s="376"/>
      <c r="PIB218" s="376"/>
      <c r="PIC218" s="376"/>
      <c r="PID218" s="376"/>
      <c r="PIE218" s="376"/>
      <c r="PIF218" s="376"/>
      <c r="PIG218" s="376"/>
      <c r="PIH218" s="376"/>
      <c r="PII218" s="376"/>
      <c r="PIJ218" s="376"/>
      <c r="PIK218" s="376"/>
      <c r="PIL218" s="376"/>
      <c r="PIM218" s="376"/>
      <c r="PIN218" s="376"/>
      <c r="PIO218" s="376"/>
      <c r="PIP218" s="376"/>
      <c r="PIQ218" s="376"/>
      <c r="PIR218" s="376"/>
      <c r="PIS218" s="376"/>
      <c r="PIT218" s="376"/>
      <c r="PIU218" s="376"/>
      <c r="PIV218" s="376"/>
      <c r="PIW218" s="376"/>
      <c r="PIX218" s="376"/>
      <c r="PIY218" s="376"/>
      <c r="PIZ218" s="376"/>
      <c r="PJA218" s="376"/>
      <c r="PJB218" s="376"/>
      <c r="PJC218" s="376"/>
      <c r="PJD218" s="376"/>
      <c r="PJE218" s="376"/>
      <c r="PJF218" s="376"/>
      <c r="PJG218" s="376"/>
      <c r="PJH218" s="376"/>
      <c r="PJI218" s="376"/>
      <c r="PJJ218" s="376"/>
      <c r="PJK218" s="376"/>
      <c r="PJL218" s="376"/>
      <c r="PJM218" s="376"/>
      <c r="PJN218" s="376"/>
      <c r="PJO218" s="376"/>
      <c r="PJP218" s="376"/>
      <c r="PJQ218" s="376"/>
      <c r="PJR218" s="376"/>
      <c r="PJS218" s="376"/>
      <c r="PJT218" s="376"/>
      <c r="PJU218" s="376"/>
      <c r="PJV218" s="376"/>
      <c r="PJW218" s="376"/>
      <c r="PJX218" s="376"/>
      <c r="PJY218" s="376"/>
      <c r="PJZ218" s="376"/>
      <c r="PKA218" s="376"/>
      <c r="PKB218" s="376"/>
      <c r="PKC218" s="376"/>
      <c r="PKD218" s="376"/>
      <c r="PKE218" s="376"/>
      <c r="PKF218" s="376"/>
      <c r="PKG218" s="376"/>
      <c r="PKH218" s="376"/>
      <c r="PKI218" s="376"/>
      <c r="PKJ218" s="376"/>
      <c r="PKK218" s="376"/>
      <c r="PKL218" s="376"/>
      <c r="PKM218" s="376"/>
      <c r="PKN218" s="376"/>
      <c r="PKO218" s="376"/>
      <c r="PKP218" s="376"/>
      <c r="PKQ218" s="376"/>
      <c r="PKR218" s="376"/>
      <c r="PKS218" s="376"/>
      <c r="PKT218" s="376"/>
      <c r="PKU218" s="376"/>
      <c r="PKV218" s="376"/>
      <c r="PKW218" s="376"/>
      <c r="PKX218" s="376"/>
      <c r="PKY218" s="376"/>
      <c r="PKZ218" s="376"/>
      <c r="PLA218" s="376"/>
      <c r="PLB218" s="376"/>
      <c r="PLC218" s="376"/>
      <c r="PLD218" s="376"/>
      <c r="PLE218" s="376"/>
      <c r="PLF218" s="376"/>
      <c r="PLG218" s="376"/>
      <c r="PLH218" s="376"/>
      <c r="PLI218" s="376"/>
      <c r="PLJ218" s="376"/>
      <c r="PLK218" s="376"/>
      <c r="PLL218" s="376"/>
      <c r="PLM218" s="376"/>
      <c r="PLN218" s="376"/>
      <c r="PLO218" s="376"/>
      <c r="PLP218" s="376"/>
      <c r="PLQ218" s="376"/>
      <c r="PLR218" s="376"/>
      <c r="PLS218" s="376"/>
      <c r="PLT218" s="376"/>
      <c r="PLU218" s="376"/>
      <c r="PLV218" s="376"/>
      <c r="PLW218" s="376"/>
      <c r="PLX218" s="376"/>
      <c r="PLY218" s="376"/>
      <c r="PLZ218" s="376"/>
      <c r="PMA218" s="376"/>
      <c r="PMB218" s="376"/>
      <c r="PMC218" s="376"/>
      <c r="PMD218" s="376"/>
      <c r="PME218" s="376"/>
      <c r="PMF218" s="376"/>
      <c r="PMG218" s="376"/>
      <c r="PMH218" s="376"/>
      <c r="PMI218" s="376"/>
      <c r="PMJ218" s="376"/>
      <c r="PMK218" s="376"/>
      <c r="PML218" s="376"/>
      <c r="PMM218" s="376"/>
      <c r="PMN218" s="376"/>
      <c r="PMO218" s="376"/>
      <c r="PMP218" s="376"/>
      <c r="PMQ218" s="376"/>
      <c r="PMR218" s="376"/>
      <c r="PMS218" s="376"/>
      <c r="PMT218" s="376"/>
      <c r="PMU218" s="376"/>
      <c r="PMV218" s="376"/>
      <c r="PMW218" s="376"/>
      <c r="PMX218" s="376"/>
      <c r="PMY218" s="376"/>
      <c r="PMZ218" s="376"/>
      <c r="PNA218" s="376"/>
      <c r="PNB218" s="376"/>
      <c r="PNC218" s="376"/>
      <c r="PND218" s="376"/>
      <c r="PNE218" s="376"/>
      <c r="PNF218" s="376"/>
      <c r="PNG218" s="376"/>
      <c r="PNH218" s="376"/>
      <c r="PNI218" s="376"/>
      <c r="PNJ218" s="376"/>
      <c r="PNK218" s="376"/>
      <c r="PNL218" s="376"/>
      <c r="PNM218" s="376"/>
      <c r="PNN218" s="376"/>
      <c r="PNO218" s="376"/>
      <c r="PNP218" s="376"/>
      <c r="PNQ218" s="376"/>
      <c r="PNR218" s="376"/>
      <c r="PNS218" s="376"/>
      <c r="PNT218" s="376"/>
      <c r="PNU218" s="376"/>
      <c r="PNV218" s="376"/>
      <c r="PNW218" s="376"/>
      <c r="PNX218" s="376"/>
      <c r="PNY218" s="376"/>
      <c r="PNZ218" s="376"/>
      <c r="POA218" s="376"/>
      <c r="POB218" s="376"/>
      <c r="POC218" s="376"/>
      <c r="POD218" s="376"/>
      <c r="POE218" s="376"/>
      <c r="POF218" s="376"/>
      <c r="POG218" s="376"/>
      <c r="POH218" s="376"/>
      <c r="POI218" s="376"/>
      <c r="POJ218" s="376"/>
      <c r="POK218" s="376"/>
      <c r="POL218" s="376"/>
      <c r="POM218" s="376"/>
      <c r="PON218" s="376"/>
      <c r="POO218" s="376"/>
      <c r="POP218" s="376"/>
      <c r="POQ218" s="376"/>
      <c r="POR218" s="376"/>
      <c r="POS218" s="376"/>
      <c r="POT218" s="376"/>
      <c r="POU218" s="376"/>
      <c r="POV218" s="376"/>
      <c r="POW218" s="376"/>
      <c r="POX218" s="376"/>
      <c r="POY218" s="376"/>
      <c r="POZ218" s="376"/>
      <c r="PPA218" s="376"/>
      <c r="PPB218" s="376"/>
      <c r="PPC218" s="376"/>
      <c r="PPD218" s="376"/>
      <c r="PPE218" s="376"/>
      <c r="PPF218" s="376"/>
      <c r="PPG218" s="376"/>
      <c r="PPH218" s="376"/>
      <c r="PPI218" s="376"/>
      <c r="PPJ218" s="376"/>
      <c r="PPK218" s="376"/>
      <c r="PPL218" s="376"/>
      <c r="PPM218" s="376"/>
      <c r="PPN218" s="376"/>
      <c r="PPO218" s="376"/>
      <c r="PPP218" s="376"/>
      <c r="PPQ218" s="376"/>
      <c r="PPR218" s="376"/>
      <c r="PPS218" s="376"/>
      <c r="PPT218" s="376"/>
      <c r="PPU218" s="376"/>
      <c r="PPV218" s="376"/>
      <c r="PPW218" s="376"/>
      <c r="PPX218" s="376"/>
      <c r="PPY218" s="376"/>
      <c r="PPZ218" s="376"/>
      <c r="PQA218" s="376"/>
      <c r="PQB218" s="376"/>
      <c r="PQC218" s="376"/>
      <c r="PQD218" s="376"/>
      <c r="PQE218" s="376"/>
      <c r="PQF218" s="376"/>
      <c r="PQG218" s="376"/>
      <c r="PQH218" s="376"/>
      <c r="PQI218" s="376"/>
      <c r="PQJ218" s="376"/>
      <c r="PQK218" s="376"/>
      <c r="PQL218" s="376"/>
      <c r="PQM218" s="376"/>
      <c r="PQN218" s="376"/>
      <c r="PQO218" s="376"/>
      <c r="PQP218" s="376"/>
      <c r="PQQ218" s="376"/>
      <c r="PQR218" s="376"/>
      <c r="PQS218" s="376"/>
      <c r="PQT218" s="376"/>
      <c r="PQU218" s="376"/>
      <c r="PQV218" s="376"/>
      <c r="PQW218" s="376"/>
      <c r="PQX218" s="376"/>
      <c r="PQY218" s="376"/>
      <c r="PQZ218" s="376"/>
      <c r="PRA218" s="376"/>
      <c r="PRB218" s="376"/>
      <c r="PRC218" s="376"/>
      <c r="PRD218" s="376"/>
      <c r="PRE218" s="376"/>
      <c r="PRF218" s="376"/>
      <c r="PRG218" s="376"/>
      <c r="PRH218" s="376"/>
      <c r="PRI218" s="376"/>
      <c r="PRJ218" s="376"/>
      <c r="PRK218" s="376"/>
      <c r="PRL218" s="376"/>
      <c r="PRM218" s="376"/>
      <c r="PRN218" s="376"/>
      <c r="PRO218" s="376"/>
      <c r="PRP218" s="376"/>
      <c r="PRQ218" s="376"/>
      <c r="PRR218" s="376"/>
      <c r="PRS218" s="376"/>
      <c r="PRT218" s="376"/>
      <c r="PRU218" s="376"/>
      <c r="PRV218" s="376"/>
      <c r="PRW218" s="376"/>
      <c r="PRX218" s="376"/>
      <c r="PRY218" s="376"/>
      <c r="PRZ218" s="376"/>
      <c r="PSA218" s="376"/>
      <c r="PSB218" s="376"/>
      <c r="PSC218" s="376"/>
      <c r="PSD218" s="376"/>
      <c r="PSE218" s="376"/>
      <c r="PSF218" s="376"/>
      <c r="PSG218" s="376"/>
      <c r="PSH218" s="376"/>
      <c r="PSI218" s="376"/>
      <c r="PSJ218" s="376"/>
      <c r="PSK218" s="376"/>
      <c r="PSL218" s="376"/>
      <c r="PSM218" s="376"/>
      <c r="PSN218" s="376"/>
      <c r="PSO218" s="376"/>
      <c r="PSP218" s="376"/>
      <c r="PSQ218" s="376"/>
      <c r="PSR218" s="376"/>
      <c r="PSS218" s="376"/>
      <c r="PST218" s="376"/>
      <c r="PSU218" s="376"/>
      <c r="PSV218" s="376"/>
      <c r="PSW218" s="376"/>
      <c r="PSX218" s="376"/>
      <c r="PSY218" s="376"/>
      <c r="PSZ218" s="376"/>
      <c r="PTA218" s="376"/>
      <c r="PTB218" s="376"/>
      <c r="PTC218" s="376"/>
      <c r="PTD218" s="376"/>
      <c r="PTE218" s="376"/>
      <c r="PTF218" s="376"/>
      <c r="PTG218" s="376"/>
      <c r="PTH218" s="376"/>
      <c r="PTI218" s="376"/>
      <c r="PTJ218" s="376"/>
      <c r="PTK218" s="376"/>
      <c r="PTL218" s="376"/>
      <c r="PTM218" s="376"/>
      <c r="PTN218" s="376"/>
      <c r="PTO218" s="376"/>
      <c r="PTP218" s="376"/>
      <c r="PTQ218" s="376"/>
      <c r="PTR218" s="376"/>
      <c r="PTS218" s="376"/>
      <c r="PTT218" s="376"/>
      <c r="PTU218" s="376"/>
      <c r="PTV218" s="376"/>
      <c r="PTW218" s="376"/>
      <c r="PTX218" s="376"/>
      <c r="PTY218" s="376"/>
      <c r="PTZ218" s="376"/>
      <c r="PUA218" s="376"/>
      <c r="PUB218" s="376"/>
      <c r="PUC218" s="376"/>
      <c r="PUD218" s="376"/>
      <c r="PUE218" s="376"/>
      <c r="PUF218" s="376"/>
      <c r="PUG218" s="376"/>
      <c r="PUH218" s="376"/>
      <c r="PUI218" s="376"/>
      <c r="PUJ218" s="376"/>
      <c r="PUK218" s="376"/>
      <c r="PUL218" s="376"/>
      <c r="PUM218" s="376"/>
      <c r="PUN218" s="376"/>
      <c r="PUO218" s="376"/>
      <c r="PUP218" s="376"/>
      <c r="PUQ218" s="376"/>
      <c r="PUR218" s="376"/>
      <c r="PUS218" s="376"/>
      <c r="PUT218" s="376"/>
      <c r="PUU218" s="376"/>
      <c r="PUV218" s="376"/>
      <c r="PUW218" s="376"/>
      <c r="PUX218" s="376"/>
      <c r="PUY218" s="376"/>
      <c r="PUZ218" s="376"/>
      <c r="PVA218" s="376"/>
      <c r="PVB218" s="376"/>
      <c r="PVC218" s="376"/>
      <c r="PVD218" s="376"/>
      <c r="PVE218" s="376"/>
      <c r="PVF218" s="376"/>
      <c r="PVG218" s="376"/>
      <c r="PVH218" s="376"/>
      <c r="PVI218" s="376"/>
      <c r="PVJ218" s="376"/>
      <c r="PVK218" s="376"/>
      <c r="PVL218" s="376"/>
      <c r="PVM218" s="376"/>
      <c r="PVN218" s="376"/>
      <c r="PVO218" s="376"/>
      <c r="PVP218" s="376"/>
      <c r="PVQ218" s="376"/>
      <c r="PVR218" s="376"/>
      <c r="PVS218" s="376"/>
      <c r="PVT218" s="376"/>
      <c r="PVU218" s="376"/>
      <c r="PVV218" s="376"/>
      <c r="PVW218" s="376"/>
      <c r="PVX218" s="376"/>
      <c r="PVY218" s="376"/>
      <c r="PVZ218" s="376"/>
      <c r="PWA218" s="376"/>
      <c r="PWB218" s="376"/>
      <c r="PWC218" s="376"/>
      <c r="PWD218" s="376"/>
      <c r="PWE218" s="376"/>
      <c r="PWF218" s="376"/>
      <c r="PWG218" s="376"/>
      <c r="PWH218" s="376"/>
      <c r="PWI218" s="376"/>
      <c r="PWJ218" s="376"/>
      <c r="PWK218" s="376"/>
      <c r="PWL218" s="376"/>
      <c r="PWM218" s="376"/>
      <c r="PWN218" s="376"/>
      <c r="PWO218" s="376"/>
      <c r="PWP218" s="376"/>
      <c r="PWQ218" s="376"/>
      <c r="PWR218" s="376"/>
      <c r="PWS218" s="376"/>
      <c r="PWT218" s="376"/>
      <c r="PWU218" s="376"/>
      <c r="PWV218" s="376"/>
      <c r="PWW218" s="376"/>
      <c r="PWX218" s="376"/>
      <c r="PWY218" s="376"/>
      <c r="PWZ218" s="376"/>
      <c r="PXA218" s="376"/>
      <c r="PXB218" s="376"/>
      <c r="PXC218" s="376"/>
      <c r="PXD218" s="376"/>
      <c r="PXE218" s="376"/>
      <c r="PXF218" s="376"/>
      <c r="PXG218" s="376"/>
      <c r="PXH218" s="376"/>
      <c r="PXI218" s="376"/>
      <c r="PXJ218" s="376"/>
      <c r="PXK218" s="376"/>
      <c r="PXL218" s="376"/>
      <c r="PXM218" s="376"/>
      <c r="PXN218" s="376"/>
      <c r="PXO218" s="376"/>
      <c r="PXP218" s="376"/>
      <c r="PXQ218" s="376"/>
      <c r="PXR218" s="376"/>
      <c r="PXS218" s="376"/>
      <c r="PXT218" s="376"/>
      <c r="PXU218" s="376"/>
      <c r="PXV218" s="376"/>
      <c r="PXW218" s="376"/>
      <c r="PXX218" s="376"/>
      <c r="PXY218" s="376"/>
      <c r="PXZ218" s="376"/>
      <c r="PYA218" s="376"/>
      <c r="PYB218" s="376"/>
      <c r="PYC218" s="376"/>
      <c r="PYD218" s="376"/>
      <c r="PYE218" s="376"/>
      <c r="PYF218" s="376"/>
      <c r="PYG218" s="376"/>
      <c r="PYH218" s="376"/>
      <c r="PYI218" s="376"/>
      <c r="PYJ218" s="376"/>
      <c r="PYK218" s="376"/>
      <c r="PYL218" s="376"/>
      <c r="PYM218" s="376"/>
      <c r="PYN218" s="376"/>
      <c r="PYO218" s="376"/>
      <c r="PYP218" s="376"/>
      <c r="PYQ218" s="376"/>
      <c r="PYR218" s="376"/>
      <c r="PYS218" s="376"/>
      <c r="PYT218" s="376"/>
      <c r="PYU218" s="376"/>
      <c r="PYV218" s="376"/>
      <c r="PYW218" s="376"/>
      <c r="PYX218" s="376"/>
      <c r="PYY218" s="376"/>
      <c r="PYZ218" s="376"/>
      <c r="PZA218" s="376"/>
      <c r="PZB218" s="376"/>
      <c r="PZC218" s="376"/>
      <c r="PZD218" s="376"/>
      <c r="PZE218" s="376"/>
      <c r="PZF218" s="376"/>
      <c r="PZG218" s="376"/>
      <c r="PZH218" s="376"/>
      <c r="PZI218" s="376"/>
      <c r="PZJ218" s="376"/>
      <c r="PZK218" s="376"/>
      <c r="PZL218" s="376"/>
      <c r="PZM218" s="376"/>
      <c r="PZN218" s="376"/>
      <c r="PZO218" s="376"/>
      <c r="PZP218" s="376"/>
      <c r="PZQ218" s="376"/>
      <c r="PZR218" s="376"/>
      <c r="PZS218" s="376"/>
      <c r="PZT218" s="376"/>
      <c r="PZU218" s="376"/>
      <c r="PZV218" s="376"/>
      <c r="PZW218" s="376"/>
      <c r="PZX218" s="376"/>
      <c r="PZY218" s="376"/>
      <c r="PZZ218" s="376"/>
      <c r="QAA218" s="376"/>
      <c r="QAB218" s="376"/>
      <c r="QAC218" s="376"/>
      <c r="QAD218" s="376"/>
      <c r="QAE218" s="376"/>
      <c r="QAF218" s="376"/>
      <c r="QAG218" s="376"/>
      <c r="QAH218" s="376"/>
      <c r="QAI218" s="376"/>
      <c r="QAJ218" s="376"/>
      <c r="QAK218" s="376"/>
      <c r="QAL218" s="376"/>
      <c r="QAM218" s="376"/>
      <c r="QAN218" s="376"/>
      <c r="QAO218" s="376"/>
      <c r="QAP218" s="376"/>
      <c r="QAQ218" s="376"/>
      <c r="QAR218" s="376"/>
      <c r="QAS218" s="376"/>
      <c r="QAT218" s="376"/>
      <c r="QAU218" s="376"/>
      <c r="QAV218" s="376"/>
      <c r="QAW218" s="376"/>
      <c r="QAX218" s="376"/>
      <c r="QAY218" s="376"/>
      <c r="QAZ218" s="376"/>
      <c r="QBA218" s="376"/>
      <c r="QBB218" s="376"/>
      <c r="QBC218" s="376"/>
      <c r="QBD218" s="376"/>
      <c r="QBE218" s="376"/>
      <c r="QBF218" s="376"/>
      <c r="QBG218" s="376"/>
      <c r="QBH218" s="376"/>
      <c r="QBI218" s="376"/>
      <c r="QBJ218" s="376"/>
      <c r="QBK218" s="376"/>
      <c r="QBL218" s="376"/>
      <c r="QBM218" s="376"/>
      <c r="QBN218" s="376"/>
      <c r="QBO218" s="376"/>
      <c r="QBP218" s="376"/>
      <c r="QBQ218" s="376"/>
      <c r="QBR218" s="376"/>
      <c r="QBS218" s="376"/>
      <c r="QBT218" s="376"/>
      <c r="QBU218" s="376"/>
      <c r="QBV218" s="376"/>
      <c r="QBW218" s="376"/>
      <c r="QBX218" s="376"/>
      <c r="QBY218" s="376"/>
      <c r="QBZ218" s="376"/>
      <c r="QCA218" s="376"/>
      <c r="QCB218" s="376"/>
      <c r="QCC218" s="376"/>
      <c r="QCD218" s="376"/>
      <c r="QCE218" s="376"/>
      <c r="QCF218" s="376"/>
      <c r="QCG218" s="376"/>
      <c r="QCH218" s="376"/>
      <c r="QCI218" s="376"/>
      <c r="QCJ218" s="376"/>
      <c r="QCK218" s="376"/>
      <c r="QCL218" s="376"/>
      <c r="QCM218" s="376"/>
      <c r="QCN218" s="376"/>
      <c r="QCO218" s="376"/>
      <c r="QCP218" s="376"/>
      <c r="QCQ218" s="376"/>
      <c r="QCR218" s="376"/>
      <c r="QCS218" s="376"/>
      <c r="QCT218" s="376"/>
      <c r="QCU218" s="376"/>
      <c r="QCV218" s="376"/>
      <c r="QCW218" s="376"/>
      <c r="QCX218" s="376"/>
      <c r="QCY218" s="376"/>
      <c r="QCZ218" s="376"/>
      <c r="QDA218" s="376"/>
      <c r="QDB218" s="376"/>
      <c r="QDC218" s="376"/>
      <c r="QDD218" s="376"/>
      <c r="QDE218" s="376"/>
      <c r="QDF218" s="376"/>
      <c r="QDG218" s="376"/>
      <c r="QDH218" s="376"/>
      <c r="QDI218" s="376"/>
      <c r="QDJ218" s="376"/>
      <c r="QDK218" s="376"/>
      <c r="QDL218" s="376"/>
      <c r="QDM218" s="376"/>
      <c r="QDN218" s="376"/>
      <c r="QDO218" s="376"/>
      <c r="QDP218" s="376"/>
      <c r="QDQ218" s="376"/>
      <c r="QDR218" s="376"/>
      <c r="QDS218" s="376"/>
      <c r="QDT218" s="376"/>
      <c r="QDU218" s="376"/>
      <c r="QDV218" s="376"/>
      <c r="QDW218" s="376"/>
      <c r="QDX218" s="376"/>
      <c r="QDY218" s="376"/>
      <c r="QDZ218" s="376"/>
      <c r="QEA218" s="376"/>
      <c r="QEB218" s="376"/>
      <c r="QEC218" s="376"/>
      <c r="QED218" s="376"/>
      <c r="QEE218" s="376"/>
      <c r="QEF218" s="376"/>
      <c r="QEG218" s="376"/>
      <c r="QEH218" s="376"/>
      <c r="QEI218" s="376"/>
      <c r="QEJ218" s="376"/>
      <c r="QEK218" s="376"/>
      <c r="QEL218" s="376"/>
      <c r="QEM218" s="376"/>
      <c r="QEN218" s="376"/>
      <c r="QEO218" s="376"/>
      <c r="QEP218" s="376"/>
      <c r="QEQ218" s="376"/>
      <c r="QER218" s="376"/>
      <c r="QES218" s="376"/>
      <c r="QET218" s="376"/>
      <c r="QEU218" s="376"/>
      <c r="QEV218" s="376"/>
      <c r="QEW218" s="376"/>
      <c r="QEX218" s="376"/>
      <c r="QEY218" s="376"/>
      <c r="QEZ218" s="376"/>
      <c r="QFA218" s="376"/>
      <c r="QFB218" s="376"/>
      <c r="QFC218" s="376"/>
      <c r="QFD218" s="376"/>
      <c r="QFE218" s="376"/>
      <c r="QFF218" s="376"/>
      <c r="QFG218" s="376"/>
      <c r="QFH218" s="376"/>
      <c r="QFI218" s="376"/>
      <c r="QFJ218" s="376"/>
      <c r="QFK218" s="376"/>
      <c r="QFL218" s="376"/>
      <c r="QFM218" s="376"/>
      <c r="QFN218" s="376"/>
      <c r="QFO218" s="376"/>
      <c r="QFP218" s="376"/>
      <c r="QFQ218" s="376"/>
      <c r="QFR218" s="376"/>
      <c r="QFS218" s="376"/>
      <c r="QFT218" s="376"/>
      <c r="QFU218" s="376"/>
      <c r="QFV218" s="376"/>
      <c r="QFW218" s="376"/>
      <c r="QFX218" s="376"/>
      <c r="QFY218" s="376"/>
      <c r="QFZ218" s="376"/>
      <c r="QGA218" s="376"/>
      <c r="QGB218" s="376"/>
      <c r="QGC218" s="376"/>
      <c r="QGD218" s="376"/>
      <c r="QGE218" s="376"/>
      <c r="QGF218" s="376"/>
      <c r="QGG218" s="376"/>
      <c r="QGH218" s="376"/>
      <c r="QGI218" s="376"/>
      <c r="QGJ218" s="376"/>
      <c r="QGK218" s="376"/>
      <c r="QGL218" s="376"/>
      <c r="QGM218" s="376"/>
      <c r="QGN218" s="376"/>
      <c r="QGO218" s="376"/>
      <c r="QGP218" s="376"/>
      <c r="QGQ218" s="376"/>
      <c r="QGR218" s="376"/>
      <c r="QGS218" s="376"/>
      <c r="QGT218" s="376"/>
      <c r="QGU218" s="376"/>
      <c r="QGV218" s="376"/>
      <c r="QGW218" s="376"/>
      <c r="QGX218" s="376"/>
      <c r="QGY218" s="376"/>
      <c r="QGZ218" s="376"/>
      <c r="QHA218" s="376"/>
      <c r="QHB218" s="376"/>
      <c r="QHC218" s="376"/>
      <c r="QHD218" s="376"/>
      <c r="QHE218" s="376"/>
      <c r="QHF218" s="376"/>
      <c r="QHG218" s="376"/>
      <c r="QHH218" s="376"/>
      <c r="QHI218" s="376"/>
      <c r="QHJ218" s="376"/>
      <c r="QHK218" s="376"/>
      <c r="QHL218" s="376"/>
      <c r="QHM218" s="376"/>
      <c r="QHN218" s="376"/>
      <c r="QHO218" s="376"/>
      <c r="QHP218" s="376"/>
      <c r="QHQ218" s="376"/>
      <c r="QHR218" s="376"/>
      <c r="QHS218" s="376"/>
      <c r="QHT218" s="376"/>
      <c r="QHU218" s="376"/>
      <c r="QHV218" s="376"/>
      <c r="QHW218" s="376"/>
      <c r="QHX218" s="376"/>
      <c r="QHY218" s="376"/>
      <c r="QHZ218" s="376"/>
      <c r="QIA218" s="376"/>
      <c r="QIB218" s="376"/>
      <c r="QIC218" s="376"/>
      <c r="QID218" s="376"/>
      <c r="QIE218" s="376"/>
      <c r="QIF218" s="376"/>
      <c r="QIG218" s="376"/>
      <c r="QIH218" s="376"/>
      <c r="QII218" s="376"/>
      <c r="QIJ218" s="376"/>
      <c r="QIK218" s="376"/>
      <c r="QIL218" s="376"/>
      <c r="QIM218" s="376"/>
      <c r="QIN218" s="376"/>
      <c r="QIO218" s="376"/>
      <c r="QIP218" s="376"/>
      <c r="QIQ218" s="376"/>
      <c r="QIR218" s="376"/>
      <c r="QIS218" s="376"/>
      <c r="QIT218" s="376"/>
      <c r="QIU218" s="376"/>
      <c r="QIV218" s="376"/>
      <c r="QIW218" s="376"/>
      <c r="QIX218" s="376"/>
      <c r="QIY218" s="376"/>
      <c r="QIZ218" s="376"/>
      <c r="QJA218" s="376"/>
      <c r="QJB218" s="376"/>
      <c r="QJC218" s="376"/>
      <c r="QJD218" s="376"/>
      <c r="QJE218" s="376"/>
      <c r="QJF218" s="376"/>
      <c r="QJG218" s="376"/>
      <c r="QJH218" s="376"/>
      <c r="QJI218" s="376"/>
      <c r="QJJ218" s="376"/>
      <c r="QJK218" s="376"/>
      <c r="QJL218" s="376"/>
      <c r="QJM218" s="376"/>
      <c r="QJN218" s="376"/>
      <c r="QJO218" s="376"/>
      <c r="QJP218" s="376"/>
      <c r="QJQ218" s="376"/>
      <c r="QJR218" s="376"/>
      <c r="QJS218" s="376"/>
      <c r="QJT218" s="376"/>
      <c r="QJU218" s="376"/>
      <c r="QJV218" s="376"/>
      <c r="QJW218" s="376"/>
      <c r="QJX218" s="376"/>
      <c r="QJY218" s="376"/>
      <c r="QJZ218" s="376"/>
      <c r="QKA218" s="376"/>
      <c r="QKB218" s="376"/>
      <c r="QKC218" s="376"/>
      <c r="QKD218" s="376"/>
      <c r="QKE218" s="376"/>
      <c r="QKF218" s="376"/>
      <c r="QKG218" s="376"/>
      <c r="QKH218" s="376"/>
      <c r="QKI218" s="376"/>
      <c r="QKJ218" s="376"/>
      <c r="QKK218" s="376"/>
      <c r="QKL218" s="376"/>
      <c r="QKM218" s="376"/>
      <c r="QKN218" s="376"/>
      <c r="QKO218" s="376"/>
      <c r="QKP218" s="376"/>
      <c r="QKQ218" s="376"/>
      <c r="QKR218" s="376"/>
      <c r="QKS218" s="376"/>
      <c r="QKT218" s="376"/>
      <c r="QKU218" s="376"/>
      <c r="QKV218" s="376"/>
      <c r="QKW218" s="376"/>
      <c r="QKX218" s="376"/>
      <c r="QKY218" s="376"/>
      <c r="QKZ218" s="376"/>
      <c r="QLA218" s="376"/>
      <c r="QLB218" s="376"/>
      <c r="QLC218" s="376"/>
      <c r="QLD218" s="376"/>
      <c r="QLE218" s="376"/>
      <c r="QLF218" s="376"/>
      <c r="QLG218" s="376"/>
      <c r="QLH218" s="376"/>
      <c r="QLI218" s="376"/>
      <c r="QLJ218" s="376"/>
      <c r="QLK218" s="376"/>
      <c r="QLL218" s="376"/>
      <c r="QLM218" s="376"/>
      <c r="QLN218" s="376"/>
      <c r="QLO218" s="376"/>
      <c r="QLP218" s="376"/>
      <c r="QLQ218" s="376"/>
      <c r="QLR218" s="376"/>
      <c r="QLS218" s="376"/>
      <c r="QLT218" s="376"/>
      <c r="QLU218" s="376"/>
      <c r="QLV218" s="376"/>
      <c r="QLW218" s="376"/>
      <c r="QLX218" s="376"/>
      <c r="QLY218" s="376"/>
      <c r="QLZ218" s="376"/>
      <c r="QMA218" s="376"/>
      <c r="QMB218" s="376"/>
      <c r="QMC218" s="376"/>
      <c r="QMD218" s="376"/>
      <c r="QME218" s="376"/>
      <c r="QMF218" s="376"/>
      <c r="QMG218" s="376"/>
      <c r="QMH218" s="376"/>
      <c r="QMI218" s="376"/>
      <c r="QMJ218" s="376"/>
      <c r="QMK218" s="376"/>
      <c r="QML218" s="376"/>
      <c r="QMM218" s="376"/>
      <c r="QMN218" s="376"/>
      <c r="QMO218" s="376"/>
      <c r="QMP218" s="376"/>
      <c r="QMQ218" s="376"/>
      <c r="QMR218" s="376"/>
      <c r="QMS218" s="376"/>
      <c r="QMT218" s="376"/>
      <c r="QMU218" s="376"/>
      <c r="QMV218" s="376"/>
      <c r="QMW218" s="376"/>
      <c r="QMX218" s="376"/>
      <c r="QMY218" s="376"/>
      <c r="QMZ218" s="376"/>
      <c r="QNA218" s="376"/>
      <c r="QNB218" s="376"/>
      <c r="QNC218" s="376"/>
      <c r="QND218" s="376"/>
      <c r="QNE218" s="376"/>
      <c r="QNF218" s="376"/>
      <c r="QNG218" s="376"/>
      <c r="QNH218" s="376"/>
      <c r="QNI218" s="376"/>
      <c r="QNJ218" s="376"/>
      <c r="QNK218" s="376"/>
      <c r="QNL218" s="376"/>
      <c r="QNM218" s="376"/>
      <c r="QNN218" s="376"/>
      <c r="QNO218" s="376"/>
      <c r="QNP218" s="376"/>
      <c r="QNQ218" s="376"/>
      <c r="QNR218" s="376"/>
      <c r="QNS218" s="376"/>
      <c r="QNT218" s="376"/>
      <c r="QNU218" s="376"/>
      <c r="QNV218" s="376"/>
      <c r="QNW218" s="376"/>
      <c r="QNX218" s="376"/>
      <c r="QNY218" s="376"/>
      <c r="QNZ218" s="376"/>
      <c r="QOA218" s="376"/>
      <c r="QOB218" s="376"/>
      <c r="QOC218" s="376"/>
      <c r="QOD218" s="376"/>
      <c r="QOE218" s="376"/>
      <c r="QOF218" s="376"/>
      <c r="QOG218" s="376"/>
      <c r="QOH218" s="376"/>
      <c r="QOI218" s="376"/>
      <c r="QOJ218" s="376"/>
      <c r="QOK218" s="376"/>
      <c r="QOL218" s="376"/>
      <c r="QOM218" s="376"/>
      <c r="QON218" s="376"/>
      <c r="QOO218" s="376"/>
      <c r="QOP218" s="376"/>
      <c r="QOQ218" s="376"/>
      <c r="QOR218" s="376"/>
      <c r="QOS218" s="376"/>
      <c r="QOT218" s="376"/>
      <c r="QOU218" s="376"/>
      <c r="QOV218" s="376"/>
      <c r="QOW218" s="376"/>
      <c r="QOX218" s="376"/>
      <c r="QOY218" s="376"/>
      <c r="QOZ218" s="376"/>
      <c r="QPA218" s="376"/>
      <c r="QPB218" s="376"/>
      <c r="QPC218" s="376"/>
      <c r="QPD218" s="376"/>
      <c r="QPE218" s="376"/>
      <c r="QPF218" s="376"/>
      <c r="QPG218" s="376"/>
      <c r="QPH218" s="376"/>
      <c r="QPI218" s="376"/>
      <c r="QPJ218" s="376"/>
      <c r="QPK218" s="376"/>
      <c r="QPL218" s="376"/>
      <c r="QPM218" s="376"/>
      <c r="QPN218" s="376"/>
      <c r="QPO218" s="376"/>
      <c r="QPP218" s="376"/>
      <c r="QPQ218" s="376"/>
      <c r="QPR218" s="376"/>
      <c r="QPS218" s="376"/>
      <c r="QPT218" s="376"/>
      <c r="QPU218" s="376"/>
      <c r="QPV218" s="376"/>
      <c r="QPW218" s="376"/>
      <c r="QPX218" s="376"/>
      <c r="QPY218" s="376"/>
      <c r="QPZ218" s="376"/>
      <c r="QQA218" s="376"/>
      <c r="QQB218" s="376"/>
      <c r="QQC218" s="376"/>
      <c r="QQD218" s="376"/>
      <c r="QQE218" s="376"/>
      <c r="QQF218" s="376"/>
      <c r="QQG218" s="376"/>
      <c r="QQH218" s="376"/>
      <c r="QQI218" s="376"/>
      <c r="QQJ218" s="376"/>
      <c r="QQK218" s="376"/>
      <c r="QQL218" s="376"/>
      <c r="QQM218" s="376"/>
      <c r="QQN218" s="376"/>
      <c r="QQO218" s="376"/>
      <c r="QQP218" s="376"/>
      <c r="QQQ218" s="376"/>
      <c r="QQR218" s="376"/>
      <c r="QQS218" s="376"/>
      <c r="QQT218" s="376"/>
      <c r="QQU218" s="376"/>
      <c r="QQV218" s="376"/>
      <c r="QQW218" s="376"/>
      <c r="QQX218" s="376"/>
      <c r="QQY218" s="376"/>
      <c r="QQZ218" s="376"/>
      <c r="QRA218" s="376"/>
      <c r="QRB218" s="376"/>
      <c r="QRC218" s="376"/>
      <c r="QRD218" s="376"/>
      <c r="QRE218" s="376"/>
      <c r="QRF218" s="376"/>
      <c r="QRG218" s="376"/>
      <c r="QRH218" s="376"/>
      <c r="QRI218" s="376"/>
      <c r="QRJ218" s="376"/>
      <c r="QRK218" s="376"/>
      <c r="QRL218" s="376"/>
      <c r="QRM218" s="376"/>
      <c r="QRN218" s="376"/>
      <c r="QRO218" s="376"/>
      <c r="QRP218" s="376"/>
      <c r="QRQ218" s="376"/>
      <c r="QRR218" s="376"/>
      <c r="QRS218" s="376"/>
      <c r="QRT218" s="376"/>
      <c r="QRU218" s="376"/>
      <c r="QRV218" s="376"/>
      <c r="QRW218" s="376"/>
      <c r="QRX218" s="376"/>
      <c r="QRY218" s="376"/>
      <c r="QRZ218" s="376"/>
      <c r="QSA218" s="376"/>
      <c r="QSB218" s="376"/>
      <c r="QSC218" s="376"/>
      <c r="QSD218" s="376"/>
      <c r="QSE218" s="376"/>
      <c r="QSF218" s="376"/>
      <c r="QSG218" s="376"/>
      <c r="QSH218" s="376"/>
      <c r="QSI218" s="376"/>
      <c r="QSJ218" s="376"/>
      <c r="QSK218" s="376"/>
      <c r="QSL218" s="376"/>
      <c r="QSM218" s="376"/>
      <c r="QSN218" s="376"/>
      <c r="QSO218" s="376"/>
      <c r="QSP218" s="376"/>
      <c r="QSQ218" s="376"/>
      <c r="QSR218" s="376"/>
      <c r="QSS218" s="376"/>
      <c r="QST218" s="376"/>
      <c r="QSU218" s="376"/>
      <c r="QSV218" s="376"/>
      <c r="QSW218" s="376"/>
      <c r="QSX218" s="376"/>
      <c r="QSY218" s="376"/>
      <c r="QSZ218" s="376"/>
      <c r="QTA218" s="376"/>
      <c r="QTB218" s="376"/>
      <c r="QTC218" s="376"/>
      <c r="QTD218" s="376"/>
      <c r="QTE218" s="376"/>
      <c r="QTF218" s="376"/>
      <c r="QTG218" s="376"/>
      <c r="QTH218" s="376"/>
      <c r="QTI218" s="376"/>
      <c r="QTJ218" s="376"/>
      <c r="QTK218" s="376"/>
      <c r="QTL218" s="376"/>
      <c r="QTM218" s="376"/>
      <c r="QTN218" s="376"/>
      <c r="QTO218" s="376"/>
      <c r="QTP218" s="376"/>
      <c r="QTQ218" s="376"/>
      <c r="QTR218" s="376"/>
      <c r="QTS218" s="376"/>
      <c r="QTT218" s="376"/>
      <c r="QTU218" s="376"/>
      <c r="QTV218" s="376"/>
      <c r="QTW218" s="376"/>
      <c r="QTX218" s="376"/>
      <c r="QTY218" s="376"/>
      <c r="QTZ218" s="376"/>
      <c r="QUA218" s="376"/>
      <c r="QUB218" s="376"/>
      <c r="QUC218" s="376"/>
      <c r="QUD218" s="376"/>
      <c r="QUE218" s="376"/>
      <c r="QUF218" s="376"/>
      <c r="QUG218" s="376"/>
      <c r="QUH218" s="376"/>
      <c r="QUI218" s="376"/>
      <c r="QUJ218" s="376"/>
      <c r="QUK218" s="376"/>
      <c r="QUL218" s="376"/>
      <c r="QUM218" s="376"/>
      <c r="QUN218" s="376"/>
      <c r="QUO218" s="376"/>
      <c r="QUP218" s="376"/>
      <c r="QUQ218" s="376"/>
      <c r="QUR218" s="376"/>
      <c r="QUS218" s="376"/>
      <c r="QUT218" s="376"/>
      <c r="QUU218" s="376"/>
      <c r="QUV218" s="376"/>
      <c r="QUW218" s="376"/>
      <c r="QUX218" s="376"/>
      <c r="QUY218" s="376"/>
      <c r="QUZ218" s="376"/>
      <c r="QVA218" s="376"/>
      <c r="QVB218" s="376"/>
      <c r="QVC218" s="376"/>
      <c r="QVD218" s="376"/>
      <c r="QVE218" s="376"/>
      <c r="QVF218" s="376"/>
      <c r="QVG218" s="376"/>
      <c r="QVH218" s="376"/>
      <c r="QVI218" s="376"/>
      <c r="QVJ218" s="376"/>
      <c r="QVK218" s="376"/>
      <c r="QVL218" s="376"/>
      <c r="QVM218" s="376"/>
      <c r="QVN218" s="376"/>
      <c r="QVO218" s="376"/>
      <c r="QVP218" s="376"/>
      <c r="QVQ218" s="376"/>
      <c r="QVR218" s="376"/>
      <c r="QVS218" s="376"/>
      <c r="QVT218" s="376"/>
      <c r="QVU218" s="376"/>
      <c r="QVV218" s="376"/>
      <c r="QVW218" s="376"/>
      <c r="QVX218" s="376"/>
      <c r="QVY218" s="376"/>
      <c r="QVZ218" s="376"/>
      <c r="QWA218" s="376"/>
      <c r="QWB218" s="376"/>
      <c r="QWC218" s="376"/>
      <c r="QWD218" s="376"/>
      <c r="QWE218" s="376"/>
      <c r="QWF218" s="376"/>
      <c r="QWG218" s="376"/>
      <c r="QWH218" s="376"/>
      <c r="QWI218" s="376"/>
      <c r="QWJ218" s="376"/>
      <c r="QWK218" s="376"/>
      <c r="QWL218" s="376"/>
      <c r="QWM218" s="376"/>
      <c r="QWN218" s="376"/>
      <c r="QWO218" s="376"/>
      <c r="QWP218" s="376"/>
      <c r="QWQ218" s="376"/>
      <c r="QWR218" s="376"/>
      <c r="QWS218" s="376"/>
      <c r="QWT218" s="376"/>
      <c r="QWU218" s="376"/>
      <c r="QWV218" s="376"/>
      <c r="QWW218" s="376"/>
      <c r="QWX218" s="376"/>
      <c r="QWY218" s="376"/>
      <c r="QWZ218" s="376"/>
      <c r="QXA218" s="376"/>
      <c r="QXB218" s="376"/>
      <c r="QXC218" s="376"/>
      <c r="QXD218" s="376"/>
      <c r="QXE218" s="376"/>
      <c r="QXF218" s="376"/>
      <c r="QXG218" s="376"/>
      <c r="QXH218" s="376"/>
      <c r="QXI218" s="376"/>
      <c r="QXJ218" s="376"/>
      <c r="QXK218" s="376"/>
      <c r="QXL218" s="376"/>
      <c r="QXM218" s="376"/>
      <c r="QXN218" s="376"/>
      <c r="QXO218" s="376"/>
      <c r="QXP218" s="376"/>
      <c r="QXQ218" s="376"/>
      <c r="QXR218" s="376"/>
      <c r="QXS218" s="376"/>
      <c r="QXT218" s="376"/>
      <c r="QXU218" s="376"/>
      <c r="QXV218" s="376"/>
      <c r="QXW218" s="376"/>
      <c r="QXX218" s="376"/>
      <c r="QXY218" s="376"/>
      <c r="QXZ218" s="376"/>
      <c r="QYA218" s="376"/>
      <c r="QYB218" s="376"/>
      <c r="QYC218" s="376"/>
      <c r="QYD218" s="376"/>
      <c r="QYE218" s="376"/>
      <c r="QYF218" s="376"/>
      <c r="QYG218" s="376"/>
      <c r="QYH218" s="376"/>
      <c r="QYI218" s="376"/>
      <c r="QYJ218" s="376"/>
      <c r="QYK218" s="376"/>
      <c r="QYL218" s="376"/>
      <c r="QYM218" s="376"/>
      <c r="QYN218" s="376"/>
      <c r="QYO218" s="376"/>
      <c r="QYP218" s="376"/>
      <c r="QYQ218" s="376"/>
      <c r="QYR218" s="376"/>
      <c r="QYS218" s="376"/>
      <c r="QYT218" s="376"/>
      <c r="QYU218" s="376"/>
      <c r="QYV218" s="376"/>
      <c r="QYW218" s="376"/>
      <c r="QYX218" s="376"/>
      <c r="QYY218" s="376"/>
      <c r="QYZ218" s="376"/>
      <c r="QZA218" s="376"/>
      <c r="QZB218" s="376"/>
      <c r="QZC218" s="376"/>
      <c r="QZD218" s="376"/>
      <c r="QZE218" s="376"/>
      <c r="QZF218" s="376"/>
      <c r="QZG218" s="376"/>
      <c r="QZH218" s="376"/>
      <c r="QZI218" s="376"/>
      <c r="QZJ218" s="376"/>
      <c r="QZK218" s="376"/>
      <c r="QZL218" s="376"/>
      <c r="QZM218" s="376"/>
      <c r="QZN218" s="376"/>
      <c r="QZO218" s="376"/>
      <c r="QZP218" s="376"/>
      <c r="QZQ218" s="376"/>
      <c r="QZR218" s="376"/>
      <c r="QZS218" s="376"/>
      <c r="QZT218" s="376"/>
      <c r="QZU218" s="376"/>
      <c r="QZV218" s="376"/>
      <c r="QZW218" s="376"/>
      <c r="QZX218" s="376"/>
      <c r="QZY218" s="376"/>
      <c r="QZZ218" s="376"/>
      <c r="RAA218" s="376"/>
      <c r="RAB218" s="376"/>
      <c r="RAC218" s="376"/>
      <c r="RAD218" s="376"/>
      <c r="RAE218" s="376"/>
      <c r="RAF218" s="376"/>
      <c r="RAG218" s="376"/>
      <c r="RAH218" s="376"/>
      <c r="RAI218" s="376"/>
      <c r="RAJ218" s="376"/>
      <c r="RAK218" s="376"/>
      <c r="RAL218" s="376"/>
      <c r="RAM218" s="376"/>
      <c r="RAN218" s="376"/>
      <c r="RAO218" s="376"/>
      <c r="RAP218" s="376"/>
      <c r="RAQ218" s="376"/>
      <c r="RAR218" s="376"/>
      <c r="RAS218" s="376"/>
      <c r="RAT218" s="376"/>
      <c r="RAU218" s="376"/>
      <c r="RAV218" s="376"/>
      <c r="RAW218" s="376"/>
      <c r="RAX218" s="376"/>
      <c r="RAY218" s="376"/>
      <c r="RAZ218" s="376"/>
      <c r="RBA218" s="376"/>
      <c r="RBB218" s="376"/>
      <c r="RBC218" s="376"/>
      <c r="RBD218" s="376"/>
      <c r="RBE218" s="376"/>
      <c r="RBF218" s="376"/>
      <c r="RBG218" s="376"/>
      <c r="RBH218" s="376"/>
      <c r="RBI218" s="376"/>
      <c r="RBJ218" s="376"/>
      <c r="RBK218" s="376"/>
      <c r="RBL218" s="376"/>
      <c r="RBM218" s="376"/>
      <c r="RBN218" s="376"/>
      <c r="RBO218" s="376"/>
      <c r="RBP218" s="376"/>
      <c r="RBQ218" s="376"/>
      <c r="RBR218" s="376"/>
      <c r="RBS218" s="376"/>
      <c r="RBT218" s="376"/>
      <c r="RBU218" s="376"/>
      <c r="RBV218" s="376"/>
      <c r="RBW218" s="376"/>
      <c r="RBX218" s="376"/>
      <c r="RBY218" s="376"/>
      <c r="RBZ218" s="376"/>
      <c r="RCA218" s="376"/>
      <c r="RCB218" s="376"/>
      <c r="RCC218" s="376"/>
      <c r="RCD218" s="376"/>
      <c r="RCE218" s="376"/>
      <c r="RCF218" s="376"/>
      <c r="RCG218" s="376"/>
      <c r="RCH218" s="376"/>
      <c r="RCI218" s="376"/>
      <c r="RCJ218" s="376"/>
      <c r="RCK218" s="376"/>
      <c r="RCL218" s="376"/>
      <c r="RCM218" s="376"/>
      <c r="RCN218" s="376"/>
      <c r="RCO218" s="376"/>
      <c r="RCP218" s="376"/>
      <c r="RCQ218" s="376"/>
      <c r="RCR218" s="376"/>
      <c r="RCS218" s="376"/>
      <c r="RCT218" s="376"/>
      <c r="RCU218" s="376"/>
      <c r="RCV218" s="376"/>
      <c r="RCW218" s="376"/>
      <c r="RCX218" s="376"/>
      <c r="RCY218" s="376"/>
      <c r="RCZ218" s="376"/>
      <c r="RDA218" s="376"/>
      <c r="RDB218" s="376"/>
      <c r="RDC218" s="376"/>
      <c r="RDD218" s="376"/>
      <c r="RDE218" s="376"/>
      <c r="RDF218" s="376"/>
      <c r="RDG218" s="376"/>
      <c r="RDH218" s="376"/>
      <c r="RDI218" s="376"/>
      <c r="RDJ218" s="376"/>
      <c r="RDK218" s="376"/>
      <c r="RDL218" s="376"/>
      <c r="RDM218" s="376"/>
      <c r="RDN218" s="376"/>
      <c r="RDO218" s="376"/>
      <c r="RDP218" s="376"/>
      <c r="RDQ218" s="376"/>
      <c r="RDR218" s="376"/>
      <c r="RDS218" s="376"/>
      <c r="RDT218" s="376"/>
      <c r="RDU218" s="376"/>
      <c r="RDV218" s="376"/>
      <c r="RDW218" s="376"/>
      <c r="RDX218" s="376"/>
      <c r="RDY218" s="376"/>
      <c r="RDZ218" s="376"/>
      <c r="REA218" s="376"/>
      <c r="REB218" s="376"/>
      <c r="REC218" s="376"/>
      <c r="RED218" s="376"/>
      <c r="REE218" s="376"/>
      <c r="REF218" s="376"/>
      <c r="REG218" s="376"/>
      <c r="REH218" s="376"/>
      <c r="REI218" s="376"/>
      <c r="REJ218" s="376"/>
      <c r="REK218" s="376"/>
      <c r="REL218" s="376"/>
      <c r="REM218" s="376"/>
      <c r="REN218" s="376"/>
      <c r="REO218" s="376"/>
      <c r="REP218" s="376"/>
      <c r="REQ218" s="376"/>
      <c r="RER218" s="376"/>
      <c r="RES218" s="376"/>
      <c r="RET218" s="376"/>
      <c r="REU218" s="376"/>
      <c r="REV218" s="376"/>
      <c r="REW218" s="376"/>
      <c r="REX218" s="376"/>
      <c r="REY218" s="376"/>
      <c r="REZ218" s="376"/>
      <c r="RFA218" s="376"/>
      <c r="RFB218" s="376"/>
      <c r="RFC218" s="376"/>
      <c r="RFD218" s="376"/>
      <c r="RFE218" s="376"/>
      <c r="RFF218" s="376"/>
      <c r="RFG218" s="376"/>
      <c r="RFH218" s="376"/>
      <c r="RFI218" s="376"/>
      <c r="RFJ218" s="376"/>
      <c r="RFK218" s="376"/>
      <c r="RFL218" s="376"/>
      <c r="RFM218" s="376"/>
      <c r="RFN218" s="376"/>
      <c r="RFO218" s="376"/>
      <c r="RFP218" s="376"/>
      <c r="RFQ218" s="376"/>
      <c r="RFR218" s="376"/>
      <c r="RFS218" s="376"/>
      <c r="RFT218" s="376"/>
      <c r="RFU218" s="376"/>
      <c r="RFV218" s="376"/>
      <c r="RFW218" s="376"/>
      <c r="RFX218" s="376"/>
      <c r="RFY218" s="376"/>
      <c r="RFZ218" s="376"/>
      <c r="RGA218" s="376"/>
      <c r="RGB218" s="376"/>
      <c r="RGC218" s="376"/>
      <c r="RGD218" s="376"/>
      <c r="RGE218" s="376"/>
      <c r="RGF218" s="376"/>
      <c r="RGG218" s="376"/>
      <c r="RGH218" s="376"/>
      <c r="RGI218" s="376"/>
      <c r="RGJ218" s="376"/>
      <c r="RGK218" s="376"/>
      <c r="RGL218" s="376"/>
      <c r="RGM218" s="376"/>
      <c r="RGN218" s="376"/>
      <c r="RGO218" s="376"/>
      <c r="RGP218" s="376"/>
      <c r="RGQ218" s="376"/>
      <c r="RGR218" s="376"/>
      <c r="RGS218" s="376"/>
      <c r="RGT218" s="376"/>
      <c r="RGU218" s="376"/>
      <c r="RGV218" s="376"/>
      <c r="RGW218" s="376"/>
      <c r="RGX218" s="376"/>
      <c r="RGY218" s="376"/>
      <c r="RGZ218" s="376"/>
      <c r="RHA218" s="376"/>
      <c r="RHB218" s="376"/>
      <c r="RHC218" s="376"/>
      <c r="RHD218" s="376"/>
      <c r="RHE218" s="376"/>
      <c r="RHF218" s="376"/>
      <c r="RHG218" s="376"/>
      <c r="RHH218" s="376"/>
      <c r="RHI218" s="376"/>
      <c r="RHJ218" s="376"/>
      <c r="RHK218" s="376"/>
      <c r="RHL218" s="376"/>
      <c r="RHM218" s="376"/>
      <c r="RHN218" s="376"/>
      <c r="RHO218" s="376"/>
      <c r="RHP218" s="376"/>
      <c r="RHQ218" s="376"/>
      <c r="RHR218" s="376"/>
      <c r="RHS218" s="376"/>
      <c r="RHT218" s="376"/>
      <c r="RHU218" s="376"/>
      <c r="RHV218" s="376"/>
      <c r="RHW218" s="376"/>
      <c r="RHX218" s="376"/>
      <c r="RHY218" s="376"/>
      <c r="RHZ218" s="376"/>
      <c r="RIA218" s="376"/>
      <c r="RIB218" s="376"/>
      <c r="RIC218" s="376"/>
      <c r="RID218" s="376"/>
      <c r="RIE218" s="376"/>
      <c r="RIF218" s="376"/>
      <c r="RIG218" s="376"/>
      <c r="RIH218" s="376"/>
      <c r="RII218" s="376"/>
      <c r="RIJ218" s="376"/>
      <c r="RIK218" s="376"/>
      <c r="RIL218" s="376"/>
      <c r="RIM218" s="376"/>
      <c r="RIN218" s="376"/>
      <c r="RIO218" s="376"/>
      <c r="RIP218" s="376"/>
      <c r="RIQ218" s="376"/>
      <c r="RIR218" s="376"/>
      <c r="RIS218" s="376"/>
      <c r="RIT218" s="376"/>
      <c r="RIU218" s="376"/>
      <c r="RIV218" s="376"/>
      <c r="RIW218" s="376"/>
      <c r="RIX218" s="376"/>
      <c r="RIY218" s="376"/>
      <c r="RIZ218" s="376"/>
      <c r="RJA218" s="376"/>
      <c r="RJB218" s="376"/>
      <c r="RJC218" s="376"/>
      <c r="RJD218" s="376"/>
      <c r="RJE218" s="376"/>
      <c r="RJF218" s="376"/>
      <c r="RJG218" s="376"/>
      <c r="RJH218" s="376"/>
      <c r="RJI218" s="376"/>
      <c r="RJJ218" s="376"/>
      <c r="RJK218" s="376"/>
      <c r="RJL218" s="376"/>
      <c r="RJM218" s="376"/>
      <c r="RJN218" s="376"/>
      <c r="RJO218" s="376"/>
      <c r="RJP218" s="376"/>
      <c r="RJQ218" s="376"/>
      <c r="RJR218" s="376"/>
      <c r="RJS218" s="376"/>
      <c r="RJT218" s="376"/>
      <c r="RJU218" s="376"/>
      <c r="RJV218" s="376"/>
      <c r="RJW218" s="376"/>
      <c r="RJX218" s="376"/>
      <c r="RJY218" s="376"/>
      <c r="RJZ218" s="376"/>
      <c r="RKA218" s="376"/>
      <c r="RKB218" s="376"/>
      <c r="RKC218" s="376"/>
      <c r="RKD218" s="376"/>
      <c r="RKE218" s="376"/>
      <c r="RKF218" s="376"/>
      <c r="RKG218" s="376"/>
      <c r="RKH218" s="376"/>
      <c r="RKI218" s="376"/>
      <c r="RKJ218" s="376"/>
      <c r="RKK218" s="376"/>
      <c r="RKL218" s="376"/>
      <c r="RKM218" s="376"/>
      <c r="RKN218" s="376"/>
      <c r="RKO218" s="376"/>
      <c r="RKP218" s="376"/>
      <c r="RKQ218" s="376"/>
      <c r="RKR218" s="376"/>
      <c r="RKS218" s="376"/>
      <c r="RKT218" s="376"/>
      <c r="RKU218" s="376"/>
      <c r="RKV218" s="376"/>
      <c r="RKW218" s="376"/>
      <c r="RKX218" s="376"/>
      <c r="RKY218" s="376"/>
      <c r="RKZ218" s="376"/>
      <c r="RLA218" s="376"/>
      <c r="RLB218" s="376"/>
      <c r="RLC218" s="376"/>
      <c r="RLD218" s="376"/>
      <c r="RLE218" s="376"/>
      <c r="RLF218" s="376"/>
      <c r="RLG218" s="376"/>
      <c r="RLH218" s="376"/>
      <c r="RLI218" s="376"/>
      <c r="RLJ218" s="376"/>
      <c r="RLK218" s="376"/>
      <c r="RLL218" s="376"/>
      <c r="RLM218" s="376"/>
      <c r="RLN218" s="376"/>
      <c r="RLO218" s="376"/>
      <c r="RLP218" s="376"/>
      <c r="RLQ218" s="376"/>
      <c r="RLR218" s="376"/>
      <c r="RLS218" s="376"/>
      <c r="RLT218" s="376"/>
      <c r="RLU218" s="376"/>
      <c r="RLV218" s="376"/>
      <c r="RLW218" s="376"/>
      <c r="RLX218" s="376"/>
      <c r="RLY218" s="376"/>
      <c r="RLZ218" s="376"/>
      <c r="RMA218" s="376"/>
      <c r="RMB218" s="376"/>
      <c r="RMC218" s="376"/>
      <c r="RMD218" s="376"/>
      <c r="RME218" s="376"/>
      <c r="RMF218" s="376"/>
      <c r="RMG218" s="376"/>
      <c r="RMH218" s="376"/>
      <c r="RMI218" s="376"/>
      <c r="RMJ218" s="376"/>
      <c r="RMK218" s="376"/>
      <c r="RML218" s="376"/>
      <c r="RMM218" s="376"/>
      <c r="RMN218" s="376"/>
      <c r="RMO218" s="376"/>
      <c r="RMP218" s="376"/>
      <c r="RMQ218" s="376"/>
      <c r="RMR218" s="376"/>
      <c r="RMS218" s="376"/>
      <c r="RMT218" s="376"/>
      <c r="RMU218" s="376"/>
      <c r="RMV218" s="376"/>
      <c r="RMW218" s="376"/>
      <c r="RMX218" s="376"/>
      <c r="RMY218" s="376"/>
      <c r="RMZ218" s="376"/>
      <c r="RNA218" s="376"/>
      <c r="RNB218" s="376"/>
      <c r="RNC218" s="376"/>
      <c r="RND218" s="376"/>
      <c r="RNE218" s="376"/>
      <c r="RNF218" s="376"/>
      <c r="RNG218" s="376"/>
      <c r="RNH218" s="376"/>
      <c r="RNI218" s="376"/>
      <c r="RNJ218" s="376"/>
      <c r="RNK218" s="376"/>
      <c r="RNL218" s="376"/>
      <c r="RNM218" s="376"/>
      <c r="RNN218" s="376"/>
      <c r="RNO218" s="376"/>
      <c r="RNP218" s="376"/>
      <c r="RNQ218" s="376"/>
      <c r="RNR218" s="376"/>
      <c r="RNS218" s="376"/>
      <c r="RNT218" s="376"/>
      <c r="RNU218" s="376"/>
      <c r="RNV218" s="376"/>
      <c r="RNW218" s="376"/>
      <c r="RNX218" s="376"/>
      <c r="RNY218" s="376"/>
      <c r="RNZ218" s="376"/>
      <c r="ROA218" s="376"/>
      <c r="ROB218" s="376"/>
      <c r="ROC218" s="376"/>
      <c r="ROD218" s="376"/>
      <c r="ROE218" s="376"/>
      <c r="ROF218" s="376"/>
      <c r="ROG218" s="376"/>
      <c r="ROH218" s="376"/>
      <c r="ROI218" s="376"/>
      <c r="ROJ218" s="376"/>
      <c r="ROK218" s="376"/>
      <c r="ROL218" s="376"/>
      <c r="ROM218" s="376"/>
      <c r="RON218" s="376"/>
      <c r="ROO218" s="376"/>
      <c r="ROP218" s="376"/>
      <c r="ROQ218" s="376"/>
      <c r="ROR218" s="376"/>
      <c r="ROS218" s="376"/>
      <c r="ROT218" s="376"/>
      <c r="ROU218" s="376"/>
      <c r="ROV218" s="376"/>
      <c r="ROW218" s="376"/>
      <c r="ROX218" s="376"/>
      <c r="ROY218" s="376"/>
      <c r="ROZ218" s="376"/>
      <c r="RPA218" s="376"/>
      <c r="RPB218" s="376"/>
      <c r="RPC218" s="376"/>
      <c r="RPD218" s="376"/>
      <c r="RPE218" s="376"/>
      <c r="RPF218" s="376"/>
      <c r="RPG218" s="376"/>
      <c r="RPH218" s="376"/>
      <c r="RPI218" s="376"/>
      <c r="RPJ218" s="376"/>
      <c r="RPK218" s="376"/>
      <c r="RPL218" s="376"/>
      <c r="RPM218" s="376"/>
      <c r="RPN218" s="376"/>
      <c r="RPO218" s="376"/>
      <c r="RPP218" s="376"/>
      <c r="RPQ218" s="376"/>
      <c r="RPR218" s="376"/>
      <c r="RPS218" s="376"/>
      <c r="RPT218" s="376"/>
      <c r="RPU218" s="376"/>
      <c r="RPV218" s="376"/>
      <c r="RPW218" s="376"/>
      <c r="RPX218" s="376"/>
      <c r="RPY218" s="376"/>
      <c r="RPZ218" s="376"/>
      <c r="RQA218" s="376"/>
      <c r="RQB218" s="376"/>
      <c r="RQC218" s="376"/>
      <c r="RQD218" s="376"/>
      <c r="RQE218" s="376"/>
      <c r="RQF218" s="376"/>
      <c r="RQG218" s="376"/>
      <c r="RQH218" s="376"/>
      <c r="RQI218" s="376"/>
      <c r="RQJ218" s="376"/>
      <c r="RQK218" s="376"/>
      <c r="RQL218" s="376"/>
      <c r="RQM218" s="376"/>
      <c r="RQN218" s="376"/>
      <c r="RQO218" s="376"/>
      <c r="RQP218" s="376"/>
      <c r="RQQ218" s="376"/>
      <c r="RQR218" s="376"/>
      <c r="RQS218" s="376"/>
      <c r="RQT218" s="376"/>
      <c r="RQU218" s="376"/>
      <c r="RQV218" s="376"/>
      <c r="RQW218" s="376"/>
      <c r="RQX218" s="376"/>
      <c r="RQY218" s="376"/>
      <c r="RQZ218" s="376"/>
      <c r="RRA218" s="376"/>
      <c r="RRB218" s="376"/>
      <c r="RRC218" s="376"/>
      <c r="RRD218" s="376"/>
      <c r="RRE218" s="376"/>
      <c r="RRF218" s="376"/>
      <c r="RRG218" s="376"/>
      <c r="RRH218" s="376"/>
      <c r="RRI218" s="376"/>
      <c r="RRJ218" s="376"/>
      <c r="RRK218" s="376"/>
      <c r="RRL218" s="376"/>
      <c r="RRM218" s="376"/>
      <c r="RRN218" s="376"/>
      <c r="RRO218" s="376"/>
      <c r="RRP218" s="376"/>
      <c r="RRQ218" s="376"/>
      <c r="RRR218" s="376"/>
      <c r="RRS218" s="376"/>
      <c r="RRT218" s="376"/>
      <c r="RRU218" s="376"/>
      <c r="RRV218" s="376"/>
      <c r="RRW218" s="376"/>
      <c r="RRX218" s="376"/>
      <c r="RRY218" s="376"/>
      <c r="RRZ218" s="376"/>
      <c r="RSA218" s="376"/>
      <c r="RSB218" s="376"/>
      <c r="RSC218" s="376"/>
      <c r="RSD218" s="376"/>
      <c r="RSE218" s="376"/>
      <c r="RSF218" s="376"/>
      <c r="RSG218" s="376"/>
      <c r="RSH218" s="376"/>
      <c r="RSI218" s="376"/>
      <c r="RSJ218" s="376"/>
      <c r="RSK218" s="376"/>
      <c r="RSL218" s="376"/>
      <c r="RSM218" s="376"/>
      <c r="RSN218" s="376"/>
      <c r="RSO218" s="376"/>
      <c r="RSP218" s="376"/>
      <c r="RSQ218" s="376"/>
      <c r="RSR218" s="376"/>
      <c r="RSS218" s="376"/>
      <c r="RST218" s="376"/>
      <c r="RSU218" s="376"/>
      <c r="RSV218" s="376"/>
      <c r="RSW218" s="376"/>
      <c r="RSX218" s="376"/>
      <c r="RSY218" s="376"/>
      <c r="RSZ218" s="376"/>
      <c r="RTA218" s="376"/>
      <c r="RTB218" s="376"/>
      <c r="RTC218" s="376"/>
      <c r="RTD218" s="376"/>
      <c r="RTE218" s="376"/>
      <c r="RTF218" s="376"/>
      <c r="RTG218" s="376"/>
      <c r="RTH218" s="376"/>
      <c r="RTI218" s="376"/>
      <c r="RTJ218" s="376"/>
      <c r="RTK218" s="376"/>
      <c r="RTL218" s="376"/>
      <c r="RTM218" s="376"/>
      <c r="RTN218" s="376"/>
      <c r="RTO218" s="376"/>
      <c r="RTP218" s="376"/>
      <c r="RTQ218" s="376"/>
      <c r="RTR218" s="376"/>
      <c r="RTS218" s="376"/>
      <c r="RTT218" s="376"/>
      <c r="RTU218" s="376"/>
      <c r="RTV218" s="376"/>
      <c r="RTW218" s="376"/>
      <c r="RTX218" s="376"/>
      <c r="RTY218" s="376"/>
      <c r="RTZ218" s="376"/>
      <c r="RUA218" s="376"/>
      <c r="RUB218" s="376"/>
      <c r="RUC218" s="376"/>
      <c r="RUD218" s="376"/>
      <c r="RUE218" s="376"/>
      <c r="RUF218" s="376"/>
      <c r="RUG218" s="376"/>
      <c r="RUH218" s="376"/>
      <c r="RUI218" s="376"/>
      <c r="RUJ218" s="376"/>
      <c r="RUK218" s="376"/>
      <c r="RUL218" s="376"/>
      <c r="RUM218" s="376"/>
      <c r="RUN218" s="376"/>
      <c r="RUO218" s="376"/>
      <c r="RUP218" s="376"/>
      <c r="RUQ218" s="376"/>
      <c r="RUR218" s="376"/>
      <c r="RUS218" s="376"/>
      <c r="RUT218" s="376"/>
      <c r="RUU218" s="376"/>
      <c r="RUV218" s="376"/>
      <c r="RUW218" s="376"/>
      <c r="RUX218" s="376"/>
      <c r="RUY218" s="376"/>
      <c r="RUZ218" s="376"/>
      <c r="RVA218" s="376"/>
      <c r="RVB218" s="376"/>
      <c r="RVC218" s="376"/>
      <c r="RVD218" s="376"/>
      <c r="RVE218" s="376"/>
      <c r="RVF218" s="376"/>
      <c r="RVG218" s="376"/>
      <c r="RVH218" s="376"/>
      <c r="RVI218" s="376"/>
      <c r="RVJ218" s="376"/>
      <c r="RVK218" s="376"/>
      <c r="RVL218" s="376"/>
      <c r="RVM218" s="376"/>
      <c r="RVN218" s="376"/>
      <c r="RVO218" s="376"/>
      <c r="RVP218" s="376"/>
      <c r="RVQ218" s="376"/>
      <c r="RVR218" s="376"/>
      <c r="RVS218" s="376"/>
      <c r="RVT218" s="376"/>
      <c r="RVU218" s="376"/>
      <c r="RVV218" s="376"/>
      <c r="RVW218" s="376"/>
      <c r="RVX218" s="376"/>
      <c r="RVY218" s="376"/>
      <c r="RVZ218" s="376"/>
      <c r="RWA218" s="376"/>
      <c r="RWB218" s="376"/>
      <c r="RWC218" s="376"/>
      <c r="RWD218" s="376"/>
      <c r="RWE218" s="376"/>
      <c r="RWF218" s="376"/>
      <c r="RWG218" s="376"/>
      <c r="RWH218" s="376"/>
      <c r="RWI218" s="376"/>
      <c r="RWJ218" s="376"/>
      <c r="RWK218" s="376"/>
      <c r="RWL218" s="376"/>
      <c r="RWM218" s="376"/>
      <c r="RWN218" s="376"/>
      <c r="RWO218" s="376"/>
      <c r="RWP218" s="376"/>
      <c r="RWQ218" s="376"/>
      <c r="RWR218" s="376"/>
      <c r="RWS218" s="376"/>
      <c r="RWT218" s="376"/>
      <c r="RWU218" s="376"/>
      <c r="RWV218" s="376"/>
      <c r="RWW218" s="376"/>
      <c r="RWX218" s="376"/>
      <c r="RWY218" s="376"/>
      <c r="RWZ218" s="376"/>
      <c r="RXA218" s="376"/>
      <c r="RXB218" s="376"/>
      <c r="RXC218" s="376"/>
      <c r="RXD218" s="376"/>
      <c r="RXE218" s="376"/>
      <c r="RXF218" s="376"/>
      <c r="RXG218" s="376"/>
      <c r="RXH218" s="376"/>
      <c r="RXI218" s="376"/>
      <c r="RXJ218" s="376"/>
      <c r="RXK218" s="376"/>
      <c r="RXL218" s="376"/>
      <c r="RXM218" s="376"/>
      <c r="RXN218" s="376"/>
      <c r="RXO218" s="376"/>
      <c r="RXP218" s="376"/>
      <c r="RXQ218" s="376"/>
      <c r="RXR218" s="376"/>
      <c r="RXS218" s="376"/>
      <c r="RXT218" s="376"/>
      <c r="RXU218" s="376"/>
      <c r="RXV218" s="376"/>
      <c r="RXW218" s="376"/>
      <c r="RXX218" s="376"/>
      <c r="RXY218" s="376"/>
      <c r="RXZ218" s="376"/>
      <c r="RYA218" s="376"/>
      <c r="RYB218" s="376"/>
      <c r="RYC218" s="376"/>
      <c r="RYD218" s="376"/>
      <c r="RYE218" s="376"/>
      <c r="RYF218" s="376"/>
      <c r="RYG218" s="376"/>
      <c r="RYH218" s="376"/>
      <c r="RYI218" s="376"/>
      <c r="RYJ218" s="376"/>
      <c r="RYK218" s="376"/>
      <c r="RYL218" s="376"/>
      <c r="RYM218" s="376"/>
      <c r="RYN218" s="376"/>
      <c r="RYO218" s="376"/>
      <c r="RYP218" s="376"/>
      <c r="RYQ218" s="376"/>
      <c r="RYR218" s="376"/>
      <c r="RYS218" s="376"/>
      <c r="RYT218" s="376"/>
      <c r="RYU218" s="376"/>
      <c r="RYV218" s="376"/>
      <c r="RYW218" s="376"/>
      <c r="RYX218" s="376"/>
      <c r="RYY218" s="376"/>
      <c r="RYZ218" s="376"/>
      <c r="RZA218" s="376"/>
      <c r="RZB218" s="376"/>
      <c r="RZC218" s="376"/>
      <c r="RZD218" s="376"/>
      <c r="RZE218" s="376"/>
      <c r="RZF218" s="376"/>
      <c r="RZG218" s="376"/>
      <c r="RZH218" s="376"/>
      <c r="RZI218" s="376"/>
      <c r="RZJ218" s="376"/>
      <c r="RZK218" s="376"/>
      <c r="RZL218" s="376"/>
      <c r="RZM218" s="376"/>
      <c r="RZN218" s="376"/>
      <c r="RZO218" s="376"/>
      <c r="RZP218" s="376"/>
      <c r="RZQ218" s="376"/>
      <c r="RZR218" s="376"/>
      <c r="RZS218" s="376"/>
      <c r="RZT218" s="376"/>
      <c r="RZU218" s="376"/>
      <c r="RZV218" s="376"/>
      <c r="RZW218" s="376"/>
      <c r="RZX218" s="376"/>
      <c r="RZY218" s="376"/>
      <c r="RZZ218" s="376"/>
      <c r="SAA218" s="376"/>
      <c r="SAB218" s="376"/>
      <c r="SAC218" s="376"/>
      <c r="SAD218" s="376"/>
      <c r="SAE218" s="376"/>
      <c r="SAF218" s="376"/>
      <c r="SAG218" s="376"/>
      <c r="SAH218" s="376"/>
      <c r="SAI218" s="376"/>
      <c r="SAJ218" s="376"/>
      <c r="SAK218" s="376"/>
      <c r="SAL218" s="376"/>
      <c r="SAM218" s="376"/>
      <c r="SAN218" s="376"/>
      <c r="SAO218" s="376"/>
      <c r="SAP218" s="376"/>
      <c r="SAQ218" s="376"/>
      <c r="SAR218" s="376"/>
      <c r="SAS218" s="376"/>
      <c r="SAT218" s="376"/>
      <c r="SAU218" s="376"/>
      <c r="SAV218" s="376"/>
      <c r="SAW218" s="376"/>
      <c r="SAX218" s="376"/>
      <c r="SAY218" s="376"/>
      <c r="SAZ218" s="376"/>
      <c r="SBA218" s="376"/>
      <c r="SBB218" s="376"/>
      <c r="SBC218" s="376"/>
      <c r="SBD218" s="376"/>
      <c r="SBE218" s="376"/>
      <c r="SBF218" s="376"/>
      <c r="SBG218" s="376"/>
      <c r="SBH218" s="376"/>
      <c r="SBI218" s="376"/>
      <c r="SBJ218" s="376"/>
      <c r="SBK218" s="376"/>
      <c r="SBL218" s="376"/>
      <c r="SBM218" s="376"/>
      <c r="SBN218" s="376"/>
      <c r="SBO218" s="376"/>
      <c r="SBP218" s="376"/>
      <c r="SBQ218" s="376"/>
      <c r="SBR218" s="376"/>
      <c r="SBS218" s="376"/>
      <c r="SBT218" s="376"/>
      <c r="SBU218" s="376"/>
      <c r="SBV218" s="376"/>
      <c r="SBW218" s="376"/>
      <c r="SBX218" s="376"/>
      <c r="SBY218" s="376"/>
      <c r="SBZ218" s="376"/>
      <c r="SCA218" s="376"/>
      <c r="SCB218" s="376"/>
      <c r="SCC218" s="376"/>
      <c r="SCD218" s="376"/>
      <c r="SCE218" s="376"/>
      <c r="SCF218" s="376"/>
      <c r="SCG218" s="376"/>
      <c r="SCH218" s="376"/>
      <c r="SCI218" s="376"/>
      <c r="SCJ218" s="376"/>
      <c r="SCK218" s="376"/>
      <c r="SCL218" s="376"/>
      <c r="SCM218" s="376"/>
      <c r="SCN218" s="376"/>
      <c r="SCO218" s="376"/>
      <c r="SCP218" s="376"/>
      <c r="SCQ218" s="376"/>
      <c r="SCR218" s="376"/>
      <c r="SCS218" s="376"/>
      <c r="SCT218" s="376"/>
      <c r="SCU218" s="376"/>
      <c r="SCV218" s="376"/>
      <c r="SCW218" s="376"/>
      <c r="SCX218" s="376"/>
      <c r="SCY218" s="376"/>
      <c r="SCZ218" s="376"/>
      <c r="SDA218" s="376"/>
      <c r="SDB218" s="376"/>
      <c r="SDC218" s="376"/>
      <c r="SDD218" s="376"/>
      <c r="SDE218" s="376"/>
      <c r="SDF218" s="376"/>
      <c r="SDG218" s="376"/>
      <c r="SDH218" s="376"/>
      <c r="SDI218" s="376"/>
      <c r="SDJ218" s="376"/>
      <c r="SDK218" s="376"/>
      <c r="SDL218" s="376"/>
      <c r="SDM218" s="376"/>
      <c r="SDN218" s="376"/>
      <c r="SDO218" s="376"/>
      <c r="SDP218" s="376"/>
      <c r="SDQ218" s="376"/>
      <c r="SDR218" s="376"/>
      <c r="SDS218" s="376"/>
      <c r="SDT218" s="376"/>
      <c r="SDU218" s="376"/>
      <c r="SDV218" s="376"/>
      <c r="SDW218" s="376"/>
      <c r="SDX218" s="376"/>
      <c r="SDY218" s="376"/>
      <c r="SDZ218" s="376"/>
      <c r="SEA218" s="376"/>
      <c r="SEB218" s="376"/>
      <c r="SEC218" s="376"/>
      <c r="SED218" s="376"/>
      <c r="SEE218" s="376"/>
      <c r="SEF218" s="376"/>
      <c r="SEG218" s="376"/>
      <c r="SEH218" s="376"/>
      <c r="SEI218" s="376"/>
      <c r="SEJ218" s="376"/>
      <c r="SEK218" s="376"/>
      <c r="SEL218" s="376"/>
      <c r="SEM218" s="376"/>
      <c r="SEN218" s="376"/>
      <c r="SEO218" s="376"/>
      <c r="SEP218" s="376"/>
      <c r="SEQ218" s="376"/>
      <c r="SER218" s="376"/>
      <c r="SES218" s="376"/>
      <c r="SET218" s="376"/>
      <c r="SEU218" s="376"/>
      <c r="SEV218" s="376"/>
      <c r="SEW218" s="376"/>
      <c r="SEX218" s="376"/>
      <c r="SEY218" s="376"/>
      <c r="SEZ218" s="376"/>
      <c r="SFA218" s="376"/>
      <c r="SFB218" s="376"/>
      <c r="SFC218" s="376"/>
      <c r="SFD218" s="376"/>
      <c r="SFE218" s="376"/>
      <c r="SFF218" s="376"/>
      <c r="SFG218" s="376"/>
      <c r="SFH218" s="376"/>
      <c r="SFI218" s="376"/>
      <c r="SFJ218" s="376"/>
      <c r="SFK218" s="376"/>
      <c r="SFL218" s="376"/>
      <c r="SFM218" s="376"/>
      <c r="SFN218" s="376"/>
      <c r="SFO218" s="376"/>
      <c r="SFP218" s="376"/>
      <c r="SFQ218" s="376"/>
      <c r="SFR218" s="376"/>
      <c r="SFS218" s="376"/>
      <c r="SFT218" s="376"/>
      <c r="SFU218" s="376"/>
      <c r="SFV218" s="376"/>
      <c r="SFW218" s="376"/>
      <c r="SFX218" s="376"/>
      <c r="SFY218" s="376"/>
      <c r="SFZ218" s="376"/>
      <c r="SGA218" s="376"/>
      <c r="SGB218" s="376"/>
      <c r="SGC218" s="376"/>
      <c r="SGD218" s="376"/>
      <c r="SGE218" s="376"/>
      <c r="SGF218" s="376"/>
      <c r="SGG218" s="376"/>
      <c r="SGH218" s="376"/>
      <c r="SGI218" s="376"/>
      <c r="SGJ218" s="376"/>
      <c r="SGK218" s="376"/>
      <c r="SGL218" s="376"/>
      <c r="SGM218" s="376"/>
      <c r="SGN218" s="376"/>
      <c r="SGO218" s="376"/>
      <c r="SGP218" s="376"/>
      <c r="SGQ218" s="376"/>
      <c r="SGR218" s="376"/>
      <c r="SGS218" s="376"/>
      <c r="SGT218" s="376"/>
      <c r="SGU218" s="376"/>
      <c r="SGV218" s="376"/>
      <c r="SGW218" s="376"/>
      <c r="SGX218" s="376"/>
      <c r="SGY218" s="376"/>
      <c r="SGZ218" s="376"/>
      <c r="SHA218" s="376"/>
      <c r="SHB218" s="376"/>
      <c r="SHC218" s="376"/>
      <c r="SHD218" s="376"/>
      <c r="SHE218" s="376"/>
      <c r="SHF218" s="376"/>
      <c r="SHG218" s="376"/>
      <c r="SHH218" s="376"/>
      <c r="SHI218" s="376"/>
      <c r="SHJ218" s="376"/>
      <c r="SHK218" s="376"/>
      <c r="SHL218" s="376"/>
      <c r="SHM218" s="376"/>
      <c r="SHN218" s="376"/>
      <c r="SHO218" s="376"/>
      <c r="SHP218" s="376"/>
      <c r="SHQ218" s="376"/>
      <c r="SHR218" s="376"/>
      <c r="SHS218" s="376"/>
      <c r="SHT218" s="376"/>
      <c r="SHU218" s="376"/>
      <c r="SHV218" s="376"/>
      <c r="SHW218" s="376"/>
      <c r="SHX218" s="376"/>
      <c r="SHY218" s="376"/>
      <c r="SHZ218" s="376"/>
      <c r="SIA218" s="376"/>
      <c r="SIB218" s="376"/>
      <c r="SIC218" s="376"/>
      <c r="SID218" s="376"/>
      <c r="SIE218" s="376"/>
      <c r="SIF218" s="376"/>
      <c r="SIG218" s="376"/>
      <c r="SIH218" s="376"/>
      <c r="SII218" s="376"/>
      <c r="SIJ218" s="376"/>
      <c r="SIK218" s="376"/>
      <c r="SIL218" s="376"/>
      <c r="SIM218" s="376"/>
      <c r="SIN218" s="376"/>
      <c r="SIO218" s="376"/>
      <c r="SIP218" s="376"/>
      <c r="SIQ218" s="376"/>
      <c r="SIR218" s="376"/>
      <c r="SIS218" s="376"/>
      <c r="SIT218" s="376"/>
      <c r="SIU218" s="376"/>
      <c r="SIV218" s="376"/>
      <c r="SIW218" s="376"/>
      <c r="SIX218" s="376"/>
      <c r="SIY218" s="376"/>
      <c r="SIZ218" s="376"/>
      <c r="SJA218" s="376"/>
      <c r="SJB218" s="376"/>
      <c r="SJC218" s="376"/>
      <c r="SJD218" s="376"/>
      <c r="SJE218" s="376"/>
      <c r="SJF218" s="376"/>
      <c r="SJG218" s="376"/>
      <c r="SJH218" s="376"/>
      <c r="SJI218" s="376"/>
      <c r="SJJ218" s="376"/>
      <c r="SJK218" s="376"/>
      <c r="SJL218" s="376"/>
      <c r="SJM218" s="376"/>
      <c r="SJN218" s="376"/>
      <c r="SJO218" s="376"/>
      <c r="SJP218" s="376"/>
      <c r="SJQ218" s="376"/>
      <c r="SJR218" s="376"/>
      <c r="SJS218" s="376"/>
      <c r="SJT218" s="376"/>
      <c r="SJU218" s="376"/>
      <c r="SJV218" s="376"/>
      <c r="SJW218" s="376"/>
      <c r="SJX218" s="376"/>
      <c r="SJY218" s="376"/>
      <c r="SJZ218" s="376"/>
      <c r="SKA218" s="376"/>
      <c r="SKB218" s="376"/>
      <c r="SKC218" s="376"/>
      <c r="SKD218" s="376"/>
      <c r="SKE218" s="376"/>
      <c r="SKF218" s="376"/>
      <c r="SKG218" s="376"/>
      <c r="SKH218" s="376"/>
      <c r="SKI218" s="376"/>
      <c r="SKJ218" s="376"/>
      <c r="SKK218" s="376"/>
      <c r="SKL218" s="376"/>
      <c r="SKM218" s="376"/>
      <c r="SKN218" s="376"/>
      <c r="SKO218" s="376"/>
      <c r="SKP218" s="376"/>
      <c r="SKQ218" s="376"/>
      <c r="SKR218" s="376"/>
      <c r="SKS218" s="376"/>
      <c r="SKT218" s="376"/>
      <c r="SKU218" s="376"/>
      <c r="SKV218" s="376"/>
      <c r="SKW218" s="376"/>
      <c r="SKX218" s="376"/>
      <c r="SKY218" s="376"/>
      <c r="SKZ218" s="376"/>
      <c r="SLA218" s="376"/>
      <c r="SLB218" s="376"/>
      <c r="SLC218" s="376"/>
      <c r="SLD218" s="376"/>
      <c r="SLE218" s="376"/>
      <c r="SLF218" s="376"/>
      <c r="SLG218" s="376"/>
      <c r="SLH218" s="376"/>
      <c r="SLI218" s="376"/>
      <c r="SLJ218" s="376"/>
      <c r="SLK218" s="376"/>
      <c r="SLL218" s="376"/>
      <c r="SLM218" s="376"/>
      <c r="SLN218" s="376"/>
      <c r="SLO218" s="376"/>
      <c r="SLP218" s="376"/>
      <c r="SLQ218" s="376"/>
      <c r="SLR218" s="376"/>
      <c r="SLS218" s="376"/>
      <c r="SLT218" s="376"/>
      <c r="SLU218" s="376"/>
      <c r="SLV218" s="376"/>
      <c r="SLW218" s="376"/>
      <c r="SLX218" s="376"/>
      <c r="SLY218" s="376"/>
      <c r="SLZ218" s="376"/>
      <c r="SMA218" s="376"/>
      <c r="SMB218" s="376"/>
      <c r="SMC218" s="376"/>
      <c r="SMD218" s="376"/>
      <c r="SME218" s="376"/>
      <c r="SMF218" s="376"/>
      <c r="SMG218" s="376"/>
      <c r="SMH218" s="376"/>
      <c r="SMI218" s="376"/>
      <c r="SMJ218" s="376"/>
      <c r="SMK218" s="376"/>
      <c r="SML218" s="376"/>
      <c r="SMM218" s="376"/>
      <c r="SMN218" s="376"/>
      <c r="SMO218" s="376"/>
      <c r="SMP218" s="376"/>
      <c r="SMQ218" s="376"/>
      <c r="SMR218" s="376"/>
      <c r="SMS218" s="376"/>
      <c r="SMT218" s="376"/>
      <c r="SMU218" s="376"/>
      <c r="SMV218" s="376"/>
      <c r="SMW218" s="376"/>
      <c r="SMX218" s="376"/>
      <c r="SMY218" s="376"/>
      <c r="SMZ218" s="376"/>
      <c r="SNA218" s="376"/>
      <c r="SNB218" s="376"/>
      <c r="SNC218" s="376"/>
      <c r="SND218" s="376"/>
      <c r="SNE218" s="376"/>
      <c r="SNF218" s="376"/>
      <c r="SNG218" s="376"/>
      <c r="SNH218" s="376"/>
      <c r="SNI218" s="376"/>
      <c r="SNJ218" s="376"/>
      <c r="SNK218" s="376"/>
      <c r="SNL218" s="376"/>
      <c r="SNM218" s="376"/>
      <c r="SNN218" s="376"/>
      <c r="SNO218" s="376"/>
      <c r="SNP218" s="376"/>
      <c r="SNQ218" s="376"/>
      <c r="SNR218" s="376"/>
      <c r="SNS218" s="376"/>
      <c r="SNT218" s="376"/>
      <c r="SNU218" s="376"/>
      <c r="SNV218" s="376"/>
      <c r="SNW218" s="376"/>
      <c r="SNX218" s="376"/>
      <c r="SNY218" s="376"/>
      <c r="SNZ218" s="376"/>
      <c r="SOA218" s="376"/>
      <c r="SOB218" s="376"/>
      <c r="SOC218" s="376"/>
      <c r="SOD218" s="376"/>
      <c r="SOE218" s="376"/>
      <c r="SOF218" s="376"/>
      <c r="SOG218" s="376"/>
      <c r="SOH218" s="376"/>
      <c r="SOI218" s="376"/>
      <c r="SOJ218" s="376"/>
      <c r="SOK218" s="376"/>
      <c r="SOL218" s="376"/>
      <c r="SOM218" s="376"/>
      <c r="SON218" s="376"/>
      <c r="SOO218" s="376"/>
      <c r="SOP218" s="376"/>
      <c r="SOQ218" s="376"/>
      <c r="SOR218" s="376"/>
      <c r="SOS218" s="376"/>
      <c r="SOT218" s="376"/>
      <c r="SOU218" s="376"/>
      <c r="SOV218" s="376"/>
      <c r="SOW218" s="376"/>
      <c r="SOX218" s="376"/>
      <c r="SOY218" s="376"/>
      <c r="SOZ218" s="376"/>
      <c r="SPA218" s="376"/>
      <c r="SPB218" s="376"/>
      <c r="SPC218" s="376"/>
      <c r="SPD218" s="376"/>
      <c r="SPE218" s="376"/>
      <c r="SPF218" s="376"/>
      <c r="SPG218" s="376"/>
      <c r="SPH218" s="376"/>
      <c r="SPI218" s="376"/>
      <c r="SPJ218" s="376"/>
      <c r="SPK218" s="376"/>
      <c r="SPL218" s="376"/>
      <c r="SPM218" s="376"/>
      <c r="SPN218" s="376"/>
      <c r="SPO218" s="376"/>
      <c r="SPP218" s="376"/>
      <c r="SPQ218" s="376"/>
      <c r="SPR218" s="376"/>
      <c r="SPS218" s="376"/>
      <c r="SPT218" s="376"/>
      <c r="SPU218" s="376"/>
      <c r="SPV218" s="376"/>
      <c r="SPW218" s="376"/>
      <c r="SPX218" s="376"/>
      <c r="SPY218" s="376"/>
      <c r="SPZ218" s="376"/>
      <c r="SQA218" s="376"/>
      <c r="SQB218" s="376"/>
      <c r="SQC218" s="376"/>
      <c r="SQD218" s="376"/>
      <c r="SQE218" s="376"/>
      <c r="SQF218" s="376"/>
      <c r="SQG218" s="376"/>
      <c r="SQH218" s="376"/>
      <c r="SQI218" s="376"/>
      <c r="SQJ218" s="376"/>
      <c r="SQK218" s="376"/>
      <c r="SQL218" s="376"/>
      <c r="SQM218" s="376"/>
      <c r="SQN218" s="376"/>
      <c r="SQO218" s="376"/>
      <c r="SQP218" s="376"/>
      <c r="SQQ218" s="376"/>
      <c r="SQR218" s="376"/>
      <c r="SQS218" s="376"/>
      <c r="SQT218" s="376"/>
      <c r="SQU218" s="376"/>
      <c r="SQV218" s="376"/>
      <c r="SQW218" s="376"/>
      <c r="SQX218" s="376"/>
      <c r="SQY218" s="376"/>
      <c r="SQZ218" s="376"/>
      <c r="SRA218" s="376"/>
      <c r="SRB218" s="376"/>
      <c r="SRC218" s="376"/>
      <c r="SRD218" s="376"/>
      <c r="SRE218" s="376"/>
      <c r="SRF218" s="376"/>
      <c r="SRG218" s="376"/>
      <c r="SRH218" s="376"/>
      <c r="SRI218" s="376"/>
      <c r="SRJ218" s="376"/>
      <c r="SRK218" s="376"/>
      <c r="SRL218" s="376"/>
      <c r="SRM218" s="376"/>
      <c r="SRN218" s="376"/>
      <c r="SRO218" s="376"/>
      <c r="SRP218" s="376"/>
      <c r="SRQ218" s="376"/>
      <c r="SRR218" s="376"/>
      <c r="SRS218" s="376"/>
      <c r="SRT218" s="376"/>
      <c r="SRU218" s="376"/>
      <c r="SRV218" s="376"/>
      <c r="SRW218" s="376"/>
      <c r="SRX218" s="376"/>
      <c r="SRY218" s="376"/>
      <c r="SRZ218" s="376"/>
      <c r="SSA218" s="376"/>
      <c r="SSB218" s="376"/>
      <c r="SSC218" s="376"/>
      <c r="SSD218" s="376"/>
      <c r="SSE218" s="376"/>
      <c r="SSF218" s="376"/>
      <c r="SSG218" s="376"/>
      <c r="SSH218" s="376"/>
      <c r="SSI218" s="376"/>
      <c r="SSJ218" s="376"/>
      <c r="SSK218" s="376"/>
      <c r="SSL218" s="376"/>
      <c r="SSM218" s="376"/>
      <c r="SSN218" s="376"/>
      <c r="SSO218" s="376"/>
      <c r="SSP218" s="376"/>
      <c r="SSQ218" s="376"/>
      <c r="SSR218" s="376"/>
      <c r="SSS218" s="376"/>
      <c r="SST218" s="376"/>
      <c r="SSU218" s="376"/>
      <c r="SSV218" s="376"/>
      <c r="SSW218" s="376"/>
      <c r="SSX218" s="376"/>
      <c r="SSY218" s="376"/>
      <c r="SSZ218" s="376"/>
      <c r="STA218" s="376"/>
      <c r="STB218" s="376"/>
      <c r="STC218" s="376"/>
      <c r="STD218" s="376"/>
      <c r="STE218" s="376"/>
      <c r="STF218" s="376"/>
      <c r="STG218" s="376"/>
      <c r="STH218" s="376"/>
      <c r="STI218" s="376"/>
      <c r="STJ218" s="376"/>
      <c r="STK218" s="376"/>
      <c r="STL218" s="376"/>
      <c r="STM218" s="376"/>
      <c r="STN218" s="376"/>
      <c r="STO218" s="376"/>
      <c r="STP218" s="376"/>
      <c r="STQ218" s="376"/>
      <c r="STR218" s="376"/>
      <c r="STS218" s="376"/>
      <c r="STT218" s="376"/>
      <c r="STU218" s="376"/>
      <c r="STV218" s="376"/>
      <c r="STW218" s="376"/>
      <c r="STX218" s="376"/>
      <c r="STY218" s="376"/>
      <c r="STZ218" s="376"/>
      <c r="SUA218" s="376"/>
      <c r="SUB218" s="376"/>
      <c r="SUC218" s="376"/>
      <c r="SUD218" s="376"/>
      <c r="SUE218" s="376"/>
      <c r="SUF218" s="376"/>
      <c r="SUG218" s="376"/>
      <c r="SUH218" s="376"/>
      <c r="SUI218" s="376"/>
      <c r="SUJ218" s="376"/>
      <c r="SUK218" s="376"/>
      <c r="SUL218" s="376"/>
      <c r="SUM218" s="376"/>
      <c r="SUN218" s="376"/>
      <c r="SUO218" s="376"/>
      <c r="SUP218" s="376"/>
      <c r="SUQ218" s="376"/>
      <c r="SUR218" s="376"/>
      <c r="SUS218" s="376"/>
      <c r="SUT218" s="376"/>
      <c r="SUU218" s="376"/>
      <c r="SUV218" s="376"/>
      <c r="SUW218" s="376"/>
      <c r="SUX218" s="376"/>
      <c r="SUY218" s="376"/>
      <c r="SUZ218" s="376"/>
      <c r="SVA218" s="376"/>
      <c r="SVB218" s="376"/>
      <c r="SVC218" s="376"/>
      <c r="SVD218" s="376"/>
      <c r="SVE218" s="376"/>
      <c r="SVF218" s="376"/>
      <c r="SVG218" s="376"/>
      <c r="SVH218" s="376"/>
      <c r="SVI218" s="376"/>
      <c r="SVJ218" s="376"/>
      <c r="SVK218" s="376"/>
      <c r="SVL218" s="376"/>
      <c r="SVM218" s="376"/>
      <c r="SVN218" s="376"/>
      <c r="SVO218" s="376"/>
      <c r="SVP218" s="376"/>
      <c r="SVQ218" s="376"/>
      <c r="SVR218" s="376"/>
      <c r="SVS218" s="376"/>
      <c r="SVT218" s="376"/>
      <c r="SVU218" s="376"/>
      <c r="SVV218" s="376"/>
      <c r="SVW218" s="376"/>
      <c r="SVX218" s="376"/>
      <c r="SVY218" s="376"/>
      <c r="SVZ218" s="376"/>
      <c r="SWA218" s="376"/>
      <c r="SWB218" s="376"/>
      <c r="SWC218" s="376"/>
      <c r="SWD218" s="376"/>
      <c r="SWE218" s="376"/>
      <c r="SWF218" s="376"/>
      <c r="SWG218" s="376"/>
      <c r="SWH218" s="376"/>
      <c r="SWI218" s="376"/>
      <c r="SWJ218" s="376"/>
      <c r="SWK218" s="376"/>
      <c r="SWL218" s="376"/>
      <c r="SWM218" s="376"/>
      <c r="SWN218" s="376"/>
      <c r="SWO218" s="376"/>
      <c r="SWP218" s="376"/>
      <c r="SWQ218" s="376"/>
      <c r="SWR218" s="376"/>
      <c r="SWS218" s="376"/>
      <c r="SWT218" s="376"/>
      <c r="SWU218" s="376"/>
      <c r="SWV218" s="376"/>
      <c r="SWW218" s="376"/>
      <c r="SWX218" s="376"/>
      <c r="SWY218" s="376"/>
      <c r="SWZ218" s="376"/>
      <c r="SXA218" s="376"/>
      <c r="SXB218" s="376"/>
      <c r="SXC218" s="376"/>
      <c r="SXD218" s="376"/>
      <c r="SXE218" s="376"/>
      <c r="SXF218" s="376"/>
      <c r="SXG218" s="376"/>
      <c r="SXH218" s="376"/>
      <c r="SXI218" s="376"/>
      <c r="SXJ218" s="376"/>
      <c r="SXK218" s="376"/>
      <c r="SXL218" s="376"/>
      <c r="SXM218" s="376"/>
      <c r="SXN218" s="376"/>
      <c r="SXO218" s="376"/>
      <c r="SXP218" s="376"/>
      <c r="SXQ218" s="376"/>
      <c r="SXR218" s="376"/>
      <c r="SXS218" s="376"/>
      <c r="SXT218" s="376"/>
      <c r="SXU218" s="376"/>
      <c r="SXV218" s="376"/>
      <c r="SXW218" s="376"/>
      <c r="SXX218" s="376"/>
      <c r="SXY218" s="376"/>
      <c r="SXZ218" s="376"/>
      <c r="SYA218" s="376"/>
      <c r="SYB218" s="376"/>
      <c r="SYC218" s="376"/>
      <c r="SYD218" s="376"/>
      <c r="SYE218" s="376"/>
      <c r="SYF218" s="376"/>
      <c r="SYG218" s="376"/>
      <c r="SYH218" s="376"/>
      <c r="SYI218" s="376"/>
      <c r="SYJ218" s="376"/>
      <c r="SYK218" s="376"/>
      <c r="SYL218" s="376"/>
      <c r="SYM218" s="376"/>
      <c r="SYN218" s="376"/>
      <c r="SYO218" s="376"/>
      <c r="SYP218" s="376"/>
      <c r="SYQ218" s="376"/>
      <c r="SYR218" s="376"/>
      <c r="SYS218" s="376"/>
      <c r="SYT218" s="376"/>
      <c r="SYU218" s="376"/>
      <c r="SYV218" s="376"/>
      <c r="SYW218" s="376"/>
      <c r="SYX218" s="376"/>
      <c r="SYY218" s="376"/>
      <c r="SYZ218" s="376"/>
      <c r="SZA218" s="376"/>
      <c r="SZB218" s="376"/>
      <c r="SZC218" s="376"/>
      <c r="SZD218" s="376"/>
      <c r="SZE218" s="376"/>
      <c r="SZF218" s="376"/>
      <c r="SZG218" s="376"/>
      <c r="SZH218" s="376"/>
      <c r="SZI218" s="376"/>
      <c r="SZJ218" s="376"/>
      <c r="SZK218" s="376"/>
      <c r="SZL218" s="376"/>
      <c r="SZM218" s="376"/>
      <c r="SZN218" s="376"/>
      <c r="SZO218" s="376"/>
      <c r="SZP218" s="376"/>
      <c r="SZQ218" s="376"/>
      <c r="SZR218" s="376"/>
      <c r="SZS218" s="376"/>
      <c r="SZT218" s="376"/>
      <c r="SZU218" s="376"/>
      <c r="SZV218" s="376"/>
      <c r="SZW218" s="376"/>
      <c r="SZX218" s="376"/>
      <c r="SZY218" s="376"/>
      <c r="SZZ218" s="376"/>
      <c r="TAA218" s="376"/>
      <c r="TAB218" s="376"/>
      <c r="TAC218" s="376"/>
      <c r="TAD218" s="376"/>
      <c r="TAE218" s="376"/>
      <c r="TAF218" s="376"/>
      <c r="TAG218" s="376"/>
      <c r="TAH218" s="376"/>
      <c r="TAI218" s="376"/>
      <c r="TAJ218" s="376"/>
      <c r="TAK218" s="376"/>
      <c r="TAL218" s="376"/>
      <c r="TAM218" s="376"/>
      <c r="TAN218" s="376"/>
      <c r="TAO218" s="376"/>
      <c r="TAP218" s="376"/>
      <c r="TAQ218" s="376"/>
      <c r="TAR218" s="376"/>
      <c r="TAS218" s="376"/>
      <c r="TAT218" s="376"/>
      <c r="TAU218" s="376"/>
      <c r="TAV218" s="376"/>
      <c r="TAW218" s="376"/>
      <c r="TAX218" s="376"/>
      <c r="TAY218" s="376"/>
      <c r="TAZ218" s="376"/>
      <c r="TBA218" s="376"/>
      <c r="TBB218" s="376"/>
      <c r="TBC218" s="376"/>
      <c r="TBD218" s="376"/>
      <c r="TBE218" s="376"/>
      <c r="TBF218" s="376"/>
      <c r="TBG218" s="376"/>
      <c r="TBH218" s="376"/>
      <c r="TBI218" s="376"/>
      <c r="TBJ218" s="376"/>
      <c r="TBK218" s="376"/>
      <c r="TBL218" s="376"/>
      <c r="TBM218" s="376"/>
      <c r="TBN218" s="376"/>
      <c r="TBO218" s="376"/>
      <c r="TBP218" s="376"/>
      <c r="TBQ218" s="376"/>
      <c r="TBR218" s="376"/>
      <c r="TBS218" s="376"/>
      <c r="TBT218" s="376"/>
      <c r="TBU218" s="376"/>
      <c r="TBV218" s="376"/>
      <c r="TBW218" s="376"/>
      <c r="TBX218" s="376"/>
      <c r="TBY218" s="376"/>
      <c r="TBZ218" s="376"/>
      <c r="TCA218" s="376"/>
      <c r="TCB218" s="376"/>
      <c r="TCC218" s="376"/>
      <c r="TCD218" s="376"/>
      <c r="TCE218" s="376"/>
      <c r="TCF218" s="376"/>
      <c r="TCG218" s="376"/>
      <c r="TCH218" s="376"/>
      <c r="TCI218" s="376"/>
      <c r="TCJ218" s="376"/>
      <c r="TCK218" s="376"/>
      <c r="TCL218" s="376"/>
      <c r="TCM218" s="376"/>
      <c r="TCN218" s="376"/>
      <c r="TCO218" s="376"/>
      <c r="TCP218" s="376"/>
      <c r="TCQ218" s="376"/>
      <c r="TCR218" s="376"/>
      <c r="TCS218" s="376"/>
      <c r="TCT218" s="376"/>
      <c r="TCU218" s="376"/>
      <c r="TCV218" s="376"/>
      <c r="TCW218" s="376"/>
      <c r="TCX218" s="376"/>
      <c r="TCY218" s="376"/>
      <c r="TCZ218" s="376"/>
      <c r="TDA218" s="376"/>
      <c r="TDB218" s="376"/>
      <c r="TDC218" s="376"/>
      <c r="TDD218" s="376"/>
      <c r="TDE218" s="376"/>
      <c r="TDF218" s="376"/>
      <c r="TDG218" s="376"/>
      <c r="TDH218" s="376"/>
      <c r="TDI218" s="376"/>
      <c r="TDJ218" s="376"/>
      <c r="TDK218" s="376"/>
      <c r="TDL218" s="376"/>
      <c r="TDM218" s="376"/>
      <c r="TDN218" s="376"/>
      <c r="TDO218" s="376"/>
      <c r="TDP218" s="376"/>
      <c r="TDQ218" s="376"/>
      <c r="TDR218" s="376"/>
      <c r="TDS218" s="376"/>
      <c r="TDT218" s="376"/>
      <c r="TDU218" s="376"/>
      <c r="TDV218" s="376"/>
      <c r="TDW218" s="376"/>
      <c r="TDX218" s="376"/>
      <c r="TDY218" s="376"/>
      <c r="TDZ218" s="376"/>
      <c r="TEA218" s="376"/>
      <c r="TEB218" s="376"/>
      <c r="TEC218" s="376"/>
      <c r="TED218" s="376"/>
      <c r="TEE218" s="376"/>
      <c r="TEF218" s="376"/>
      <c r="TEG218" s="376"/>
      <c r="TEH218" s="376"/>
      <c r="TEI218" s="376"/>
      <c r="TEJ218" s="376"/>
      <c r="TEK218" s="376"/>
      <c r="TEL218" s="376"/>
      <c r="TEM218" s="376"/>
      <c r="TEN218" s="376"/>
      <c r="TEO218" s="376"/>
      <c r="TEP218" s="376"/>
      <c r="TEQ218" s="376"/>
      <c r="TER218" s="376"/>
      <c r="TES218" s="376"/>
      <c r="TET218" s="376"/>
      <c r="TEU218" s="376"/>
      <c r="TEV218" s="376"/>
      <c r="TEW218" s="376"/>
      <c r="TEX218" s="376"/>
      <c r="TEY218" s="376"/>
      <c r="TEZ218" s="376"/>
      <c r="TFA218" s="376"/>
      <c r="TFB218" s="376"/>
      <c r="TFC218" s="376"/>
      <c r="TFD218" s="376"/>
      <c r="TFE218" s="376"/>
      <c r="TFF218" s="376"/>
      <c r="TFG218" s="376"/>
      <c r="TFH218" s="376"/>
      <c r="TFI218" s="376"/>
      <c r="TFJ218" s="376"/>
      <c r="TFK218" s="376"/>
      <c r="TFL218" s="376"/>
      <c r="TFM218" s="376"/>
      <c r="TFN218" s="376"/>
      <c r="TFO218" s="376"/>
      <c r="TFP218" s="376"/>
      <c r="TFQ218" s="376"/>
      <c r="TFR218" s="376"/>
      <c r="TFS218" s="376"/>
      <c r="TFT218" s="376"/>
      <c r="TFU218" s="376"/>
      <c r="TFV218" s="376"/>
      <c r="TFW218" s="376"/>
      <c r="TFX218" s="376"/>
      <c r="TFY218" s="376"/>
      <c r="TFZ218" s="376"/>
      <c r="TGA218" s="376"/>
      <c r="TGB218" s="376"/>
      <c r="TGC218" s="376"/>
      <c r="TGD218" s="376"/>
      <c r="TGE218" s="376"/>
      <c r="TGF218" s="376"/>
      <c r="TGG218" s="376"/>
      <c r="TGH218" s="376"/>
      <c r="TGI218" s="376"/>
      <c r="TGJ218" s="376"/>
      <c r="TGK218" s="376"/>
      <c r="TGL218" s="376"/>
      <c r="TGM218" s="376"/>
      <c r="TGN218" s="376"/>
      <c r="TGO218" s="376"/>
      <c r="TGP218" s="376"/>
      <c r="TGQ218" s="376"/>
      <c r="TGR218" s="376"/>
      <c r="TGS218" s="376"/>
      <c r="TGT218" s="376"/>
      <c r="TGU218" s="376"/>
      <c r="TGV218" s="376"/>
      <c r="TGW218" s="376"/>
      <c r="TGX218" s="376"/>
      <c r="TGY218" s="376"/>
      <c r="TGZ218" s="376"/>
      <c r="THA218" s="376"/>
      <c r="THB218" s="376"/>
      <c r="THC218" s="376"/>
      <c r="THD218" s="376"/>
      <c r="THE218" s="376"/>
      <c r="THF218" s="376"/>
      <c r="THG218" s="376"/>
      <c r="THH218" s="376"/>
      <c r="THI218" s="376"/>
      <c r="THJ218" s="376"/>
      <c r="THK218" s="376"/>
      <c r="THL218" s="376"/>
      <c r="THM218" s="376"/>
      <c r="THN218" s="376"/>
      <c r="THO218" s="376"/>
      <c r="THP218" s="376"/>
      <c r="THQ218" s="376"/>
      <c r="THR218" s="376"/>
      <c r="THS218" s="376"/>
      <c r="THT218" s="376"/>
      <c r="THU218" s="376"/>
      <c r="THV218" s="376"/>
      <c r="THW218" s="376"/>
      <c r="THX218" s="376"/>
      <c r="THY218" s="376"/>
      <c r="THZ218" s="376"/>
      <c r="TIA218" s="376"/>
      <c r="TIB218" s="376"/>
      <c r="TIC218" s="376"/>
      <c r="TID218" s="376"/>
      <c r="TIE218" s="376"/>
      <c r="TIF218" s="376"/>
      <c r="TIG218" s="376"/>
      <c r="TIH218" s="376"/>
      <c r="TII218" s="376"/>
      <c r="TIJ218" s="376"/>
      <c r="TIK218" s="376"/>
      <c r="TIL218" s="376"/>
      <c r="TIM218" s="376"/>
      <c r="TIN218" s="376"/>
      <c r="TIO218" s="376"/>
      <c r="TIP218" s="376"/>
      <c r="TIQ218" s="376"/>
      <c r="TIR218" s="376"/>
      <c r="TIS218" s="376"/>
      <c r="TIT218" s="376"/>
      <c r="TIU218" s="376"/>
      <c r="TIV218" s="376"/>
      <c r="TIW218" s="376"/>
      <c r="TIX218" s="376"/>
      <c r="TIY218" s="376"/>
      <c r="TIZ218" s="376"/>
      <c r="TJA218" s="376"/>
      <c r="TJB218" s="376"/>
      <c r="TJC218" s="376"/>
      <c r="TJD218" s="376"/>
      <c r="TJE218" s="376"/>
      <c r="TJF218" s="376"/>
      <c r="TJG218" s="376"/>
      <c r="TJH218" s="376"/>
      <c r="TJI218" s="376"/>
      <c r="TJJ218" s="376"/>
      <c r="TJK218" s="376"/>
      <c r="TJL218" s="376"/>
      <c r="TJM218" s="376"/>
      <c r="TJN218" s="376"/>
      <c r="TJO218" s="376"/>
      <c r="TJP218" s="376"/>
      <c r="TJQ218" s="376"/>
      <c r="TJR218" s="376"/>
      <c r="TJS218" s="376"/>
      <c r="TJT218" s="376"/>
      <c r="TJU218" s="376"/>
      <c r="TJV218" s="376"/>
      <c r="TJW218" s="376"/>
      <c r="TJX218" s="376"/>
      <c r="TJY218" s="376"/>
      <c r="TJZ218" s="376"/>
      <c r="TKA218" s="376"/>
      <c r="TKB218" s="376"/>
      <c r="TKC218" s="376"/>
      <c r="TKD218" s="376"/>
      <c r="TKE218" s="376"/>
      <c r="TKF218" s="376"/>
      <c r="TKG218" s="376"/>
      <c r="TKH218" s="376"/>
      <c r="TKI218" s="376"/>
      <c r="TKJ218" s="376"/>
      <c r="TKK218" s="376"/>
      <c r="TKL218" s="376"/>
      <c r="TKM218" s="376"/>
      <c r="TKN218" s="376"/>
      <c r="TKO218" s="376"/>
      <c r="TKP218" s="376"/>
      <c r="TKQ218" s="376"/>
      <c r="TKR218" s="376"/>
      <c r="TKS218" s="376"/>
      <c r="TKT218" s="376"/>
      <c r="TKU218" s="376"/>
      <c r="TKV218" s="376"/>
      <c r="TKW218" s="376"/>
      <c r="TKX218" s="376"/>
      <c r="TKY218" s="376"/>
      <c r="TKZ218" s="376"/>
      <c r="TLA218" s="376"/>
      <c r="TLB218" s="376"/>
      <c r="TLC218" s="376"/>
      <c r="TLD218" s="376"/>
      <c r="TLE218" s="376"/>
      <c r="TLF218" s="376"/>
      <c r="TLG218" s="376"/>
      <c r="TLH218" s="376"/>
      <c r="TLI218" s="376"/>
      <c r="TLJ218" s="376"/>
      <c r="TLK218" s="376"/>
      <c r="TLL218" s="376"/>
      <c r="TLM218" s="376"/>
      <c r="TLN218" s="376"/>
      <c r="TLO218" s="376"/>
      <c r="TLP218" s="376"/>
      <c r="TLQ218" s="376"/>
      <c r="TLR218" s="376"/>
      <c r="TLS218" s="376"/>
      <c r="TLT218" s="376"/>
      <c r="TLU218" s="376"/>
      <c r="TLV218" s="376"/>
      <c r="TLW218" s="376"/>
      <c r="TLX218" s="376"/>
      <c r="TLY218" s="376"/>
      <c r="TLZ218" s="376"/>
      <c r="TMA218" s="376"/>
      <c r="TMB218" s="376"/>
      <c r="TMC218" s="376"/>
      <c r="TMD218" s="376"/>
      <c r="TME218" s="376"/>
      <c r="TMF218" s="376"/>
      <c r="TMG218" s="376"/>
      <c r="TMH218" s="376"/>
      <c r="TMI218" s="376"/>
      <c r="TMJ218" s="376"/>
      <c r="TMK218" s="376"/>
      <c r="TML218" s="376"/>
      <c r="TMM218" s="376"/>
      <c r="TMN218" s="376"/>
      <c r="TMO218" s="376"/>
      <c r="TMP218" s="376"/>
      <c r="TMQ218" s="376"/>
      <c r="TMR218" s="376"/>
      <c r="TMS218" s="376"/>
      <c r="TMT218" s="376"/>
      <c r="TMU218" s="376"/>
      <c r="TMV218" s="376"/>
      <c r="TMW218" s="376"/>
      <c r="TMX218" s="376"/>
      <c r="TMY218" s="376"/>
      <c r="TMZ218" s="376"/>
      <c r="TNA218" s="376"/>
      <c r="TNB218" s="376"/>
      <c r="TNC218" s="376"/>
      <c r="TND218" s="376"/>
      <c r="TNE218" s="376"/>
      <c r="TNF218" s="376"/>
      <c r="TNG218" s="376"/>
      <c r="TNH218" s="376"/>
      <c r="TNI218" s="376"/>
      <c r="TNJ218" s="376"/>
      <c r="TNK218" s="376"/>
      <c r="TNL218" s="376"/>
      <c r="TNM218" s="376"/>
      <c r="TNN218" s="376"/>
      <c r="TNO218" s="376"/>
      <c r="TNP218" s="376"/>
      <c r="TNQ218" s="376"/>
      <c r="TNR218" s="376"/>
      <c r="TNS218" s="376"/>
      <c r="TNT218" s="376"/>
      <c r="TNU218" s="376"/>
      <c r="TNV218" s="376"/>
      <c r="TNW218" s="376"/>
      <c r="TNX218" s="376"/>
      <c r="TNY218" s="376"/>
      <c r="TNZ218" s="376"/>
      <c r="TOA218" s="376"/>
      <c r="TOB218" s="376"/>
      <c r="TOC218" s="376"/>
      <c r="TOD218" s="376"/>
      <c r="TOE218" s="376"/>
      <c r="TOF218" s="376"/>
      <c r="TOG218" s="376"/>
      <c r="TOH218" s="376"/>
      <c r="TOI218" s="376"/>
      <c r="TOJ218" s="376"/>
      <c r="TOK218" s="376"/>
      <c r="TOL218" s="376"/>
      <c r="TOM218" s="376"/>
      <c r="TON218" s="376"/>
      <c r="TOO218" s="376"/>
      <c r="TOP218" s="376"/>
      <c r="TOQ218" s="376"/>
      <c r="TOR218" s="376"/>
      <c r="TOS218" s="376"/>
      <c r="TOT218" s="376"/>
      <c r="TOU218" s="376"/>
      <c r="TOV218" s="376"/>
      <c r="TOW218" s="376"/>
      <c r="TOX218" s="376"/>
      <c r="TOY218" s="376"/>
      <c r="TOZ218" s="376"/>
      <c r="TPA218" s="376"/>
      <c r="TPB218" s="376"/>
      <c r="TPC218" s="376"/>
      <c r="TPD218" s="376"/>
      <c r="TPE218" s="376"/>
      <c r="TPF218" s="376"/>
      <c r="TPG218" s="376"/>
      <c r="TPH218" s="376"/>
      <c r="TPI218" s="376"/>
      <c r="TPJ218" s="376"/>
      <c r="TPK218" s="376"/>
      <c r="TPL218" s="376"/>
      <c r="TPM218" s="376"/>
      <c r="TPN218" s="376"/>
      <c r="TPO218" s="376"/>
      <c r="TPP218" s="376"/>
      <c r="TPQ218" s="376"/>
      <c r="TPR218" s="376"/>
      <c r="TPS218" s="376"/>
      <c r="TPT218" s="376"/>
      <c r="TPU218" s="376"/>
      <c r="TPV218" s="376"/>
      <c r="TPW218" s="376"/>
      <c r="TPX218" s="376"/>
      <c r="TPY218" s="376"/>
      <c r="TPZ218" s="376"/>
      <c r="TQA218" s="376"/>
      <c r="TQB218" s="376"/>
      <c r="TQC218" s="376"/>
      <c r="TQD218" s="376"/>
      <c r="TQE218" s="376"/>
      <c r="TQF218" s="376"/>
      <c r="TQG218" s="376"/>
      <c r="TQH218" s="376"/>
      <c r="TQI218" s="376"/>
      <c r="TQJ218" s="376"/>
      <c r="TQK218" s="376"/>
      <c r="TQL218" s="376"/>
      <c r="TQM218" s="376"/>
      <c r="TQN218" s="376"/>
      <c r="TQO218" s="376"/>
      <c r="TQP218" s="376"/>
      <c r="TQQ218" s="376"/>
      <c r="TQR218" s="376"/>
      <c r="TQS218" s="376"/>
      <c r="TQT218" s="376"/>
      <c r="TQU218" s="376"/>
      <c r="TQV218" s="376"/>
      <c r="TQW218" s="376"/>
      <c r="TQX218" s="376"/>
      <c r="TQY218" s="376"/>
      <c r="TQZ218" s="376"/>
      <c r="TRA218" s="376"/>
      <c r="TRB218" s="376"/>
      <c r="TRC218" s="376"/>
      <c r="TRD218" s="376"/>
      <c r="TRE218" s="376"/>
      <c r="TRF218" s="376"/>
      <c r="TRG218" s="376"/>
      <c r="TRH218" s="376"/>
      <c r="TRI218" s="376"/>
      <c r="TRJ218" s="376"/>
      <c r="TRK218" s="376"/>
      <c r="TRL218" s="376"/>
      <c r="TRM218" s="376"/>
      <c r="TRN218" s="376"/>
      <c r="TRO218" s="376"/>
      <c r="TRP218" s="376"/>
      <c r="TRQ218" s="376"/>
      <c r="TRR218" s="376"/>
      <c r="TRS218" s="376"/>
      <c r="TRT218" s="376"/>
      <c r="TRU218" s="376"/>
      <c r="TRV218" s="376"/>
      <c r="TRW218" s="376"/>
      <c r="TRX218" s="376"/>
      <c r="TRY218" s="376"/>
      <c r="TRZ218" s="376"/>
      <c r="TSA218" s="376"/>
      <c r="TSB218" s="376"/>
      <c r="TSC218" s="376"/>
      <c r="TSD218" s="376"/>
      <c r="TSE218" s="376"/>
      <c r="TSF218" s="376"/>
      <c r="TSG218" s="376"/>
      <c r="TSH218" s="376"/>
      <c r="TSI218" s="376"/>
      <c r="TSJ218" s="376"/>
      <c r="TSK218" s="376"/>
      <c r="TSL218" s="376"/>
      <c r="TSM218" s="376"/>
      <c r="TSN218" s="376"/>
      <c r="TSO218" s="376"/>
      <c r="TSP218" s="376"/>
      <c r="TSQ218" s="376"/>
      <c r="TSR218" s="376"/>
      <c r="TSS218" s="376"/>
      <c r="TST218" s="376"/>
      <c r="TSU218" s="376"/>
      <c r="TSV218" s="376"/>
      <c r="TSW218" s="376"/>
      <c r="TSX218" s="376"/>
      <c r="TSY218" s="376"/>
      <c r="TSZ218" s="376"/>
      <c r="TTA218" s="376"/>
      <c r="TTB218" s="376"/>
      <c r="TTC218" s="376"/>
      <c r="TTD218" s="376"/>
      <c r="TTE218" s="376"/>
      <c r="TTF218" s="376"/>
      <c r="TTG218" s="376"/>
      <c r="TTH218" s="376"/>
      <c r="TTI218" s="376"/>
      <c r="TTJ218" s="376"/>
      <c r="TTK218" s="376"/>
      <c r="TTL218" s="376"/>
      <c r="TTM218" s="376"/>
      <c r="TTN218" s="376"/>
      <c r="TTO218" s="376"/>
      <c r="TTP218" s="376"/>
      <c r="TTQ218" s="376"/>
      <c r="TTR218" s="376"/>
      <c r="TTS218" s="376"/>
      <c r="TTT218" s="376"/>
      <c r="TTU218" s="376"/>
      <c r="TTV218" s="376"/>
      <c r="TTW218" s="376"/>
      <c r="TTX218" s="376"/>
      <c r="TTY218" s="376"/>
      <c r="TTZ218" s="376"/>
      <c r="TUA218" s="376"/>
      <c r="TUB218" s="376"/>
      <c r="TUC218" s="376"/>
      <c r="TUD218" s="376"/>
      <c r="TUE218" s="376"/>
      <c r="TUF218" s="376"/>
      <c r="TUG218" s="376"/>
      <c r="TUH218" s="376"/>
      <c r="TUI218" s="376"/>
      <c r="TUJ218" s="376"/>
      <c r="TUK218" s="376"/>
      <c r="TUL218" s="376"/>
      <c r="TUM218" s="376"/>
      <c r="TUN218" s="376"/>
      <c r="TUO218" s="376"/>
      <c r="TUP218" s="376"/>
      <c r="TUQ218" s="376"/>
      <c r="TUR218" s="376"/>
      <c r="TUS218" s="376"/>
      <c r="TUT218" s="376"/>
      <c r="TUU218" s="376"/>
      <c r="TUV218" s="376"/>
      <c r="TUW218" s="376"/>
      <c r="TUX218" s="376"/>
      <c r="TUY218" s="376"/>
      <c r="TUZ218" s="376"/>
      <c r="TVA218" s="376"/>
      <c r="TVB218" s="376"/>
      <c r="TVC218" s="376"/>
      <c r="TVD218" s="376"/>
      <c r="TVE218" s="376"/>
      <c r="TVF218" s="376"/>
      <c r="TVG218" s="376"/>
      <c r="TVH218" s="376"/>
      <c r="TVI218" s="376"/>
      <c r="TVJ218" s="376"/>
      <c r="TVK218" s="376"/>
      <c r="TVL218" s="376"/>
      <c r="TVM218" s="376"/>
      <c r="TVN218" s="376"/>
      <c r="TVO218" s="376"/>
      <c r="TVP218" s="376"/>
      <c r="TVQ218" s="376"/>
      <c r="TVR218" s="376"/>
      <c r="TVS218" s="376"/>
      <c r="TVT218" s="376"/>
      <c r="TVU218" s="376"/>
      <c r="TVV218" s="376"/>
      <c r="TVW218" s="376"/>
      <c r="TVX218" s="376"/>
      <c r="TVY218" s="376"/>
      <c r="TVZ218" s="376"/>
      <c r="TWA218" s="376"/>
      <c r="TWB218" s="376"/>
      <c r="TWC218" s="376"/>
      <c r="TWD218" s="376"/>
      <c r="TWE218" s="376"/>
      <c r="TWF218" s="376"/>
      <c r="TWG218" s="376"/>
      <c r="TWH218" s="376"/>
      <c r="TWI218" s="376"/>
      <c r="TWJ218" s="376"/>
      <c r="TWK218" s="376"/>
      <c r="TWL218" s="376"/>
      <c r="TWM218" s="376"/>
      <c r="TWN218" s="376"/>
      <c r="TWO218" s="376"/>
      <c r="TWP218" s="376"/>
      <c r="TWQ218" s="376"/>
      <c r="TWR218" s="376"/>
      <c r="TWS218" s="376"/>
      <c r="TWT218" s="376"/>
      <c r="TWU218" s="376"/>
      <c r="TWV218" s="376"/>
      <c r="TWW218" s="376"/>
      <c r="TWX218" s="376"/>
      <c r="TWY218" s="376"/>
      <c r="TWZ218" s="376"/>
      <c r="TXA218" s="376"/>
      <c r="TXB218" s="376"/>
      <c r="TXC218" s="376"/>
      <c r="TXD218" s="376"/>
      <c r="TXE218" s="376"/>
      <c r="TXF218" s="376"/>
      <c r="TXG218" s="376"/>
      <c r="TXH218" s="376"/>
      <c r="TXI218" s="376"/>
      <c r="TXJ218" s="376"/>
      <c r="TXK218" s="376"/>
      <c r="TXL218" s="376"/>
      <c r="TXM218" s="376"/>
      <c r="TXN218" s="376"/>
      <c r="TXO218" s="376"/>
      <c r="TXP218" s="376"/>
      <c r="TXQ218" s="376"/>
      <c r="TXR218" s="376"/>
      <c r="TXS218" s="376"/>
      <c r="TXT218" s="376"/>
      <c r="TXU218" s="376"/>
      <c r="TXV218" s="376"/>
      <c r="TXW218" s="376"/>
      <c r="TXX218" s="376"/>
      <c r="TXY218" s="376"/>
      <c r="TXZ218" s="376"/>
      <c r="TYA218" s="376"/>
      <c r="TYB218" s="376"/>
      <c r="TYC218" s="376"/>
      <c r="TYD218" s="376"/>
      <c r="TYE218" s="376"/>
      <c r="TYF218" s="376"/>
      <c r="TYG218" s="376"/>
      <c r="TYH218" s="376"/>
      <c r="TYI218" s="376"/>
      <c r="TYJ218" s="376"/>
      <c r="TYK218" s="376"/>
      <c r="TYL218" s="376"/>
      <c r="TYM218" s="376"/>
      <c r="TYN218" s="376"/>
      <c r="TYO218" s="376"/>
      <c r="TYP218" s="376"/>
      <c r="TYQ218" s="376"/>
      <c r="TYR218" s="376"/>
      <c r="TYS218" s="376"/>
      <c r="TYT218" s="376"/>
      <c r="TYU218" s="376"/>
      <c r="TYV218" s="376"/>
      <c r="TYW218" s="376"/>
      <c r="TYX218" s="376"/>
      <c r="TYY218" s="376"/>
      <c r="TYZ218" s="376"/>
      <c r="TZA218" s="376"/>
      <c r="TZB218" s="376"/>
      <c r="TZC218" s="376"/>
      <c r="TZD218" s="376"/>
      <c r="TZE218" s="376"/>
      <c r="TZF218" s="376"/>
      <c r="TZG218" s="376"/>
      <c r="TZH218" s="376"/>
      <c r="TZI218" s="376"/>
      <c r="TZJ218" s="376"/>
      <c r="TZK218" s="376"/>
      <c r="TZL218" s="376"/>
      <c r="TZM218" s="376"/>
      <c r="TZN218" s="376"/>
      <c r="TZO218" s="376"/>
      <c r="TZP218" s="376"/>
      <c r="TZQ218" s="376"/>
      <c r="TZR218" s="376"/>
      <c r="TZS218" s="376"/>
      <c r="TZT218" s="376"/>
      <c r="TZU218" s="376"/>
      <c r="TZV218" s="376"/>
      <c r="TZW218" s="376"/>
      <c r="TZX218" s="376"/>
      <c r="TZY218" s="376"/>
      <c r="TZZ218" s="376"/>
      <c r="UAA218" s="376"/>
      <c r="UAB218" s="376"/>
      <c r="UAC218" s="376"/>
      <c r="UAD218" s="376"/>
      <c r="UAE218" s="376"/>
      <c r="UAF218" s="376"/>
      <c r="UAG218" s="376"/>
      <c r="UAH218" s="376"/>
      <c r="UAI218" s="376"/>
      <c r="UAJ218" s="376"/>
      <c r="UAK218" s="376"/>
      <c r="UAL218" s="376"/>
      <c r="UAM218" s="376"/>
      <c r="UAN218" s="376"/>
      <c r="UAO218" s="376"/>
      <c r="UAP218" s="376"/>
      <c r="UAQ218" s="376"/>
      <c r="UAR218" s="376"/>
      <c r="UAS218" s="376"/>
      <c r="UAT218" s="376"/>
      <c r="UAU218" s="376"/>
      <c r="UAV218" s="376"/>
      <c r="UAW218" s="376"/>
      <c r="UAX218" s="376"/>
      <c r="UAY218" s="376"/>
      <c r="UAZ218" s="376"/>
      <c r="UBA218" s="376"/>
      <c r="UBB218" s="376"/>
      <c r="UBC218" s="376"/>
      <c r="UBD218" s="376"/>
      <c r="UBE218" s="376"/>
      <c r="UBF218" s="376"/>
      <c r="UBG218" s="376"/>
      <c r="UBH218" s="376"/>
      <c r="UBI218" s="376"/>
      <c r="UBJ218" s="376"/>
      <c r="UBK218" s="376"/>
      <c r="UBL218" s="376"/>
      <c r="UBM218" s="376"/>
      <c r="UBN218" s="376"/>
      <c r="UBO218" s="376"/>
      <c r="UBP218" s="376"/>
      <c r="UBQ218" s="376"/>
      <c r="UBR218" s="376"/>
      <c r="UBS218" s="376"/>
      <c r="UBT218" s="376"/>
      <c r="UBU218" s="376"/>
      <c r="UBV218" s="376"/>
      <c r="UBW218" s="376"/>
      <c r="UBX218" s="376"/>
      <c r="UBY218" s="376"/>
      <c r="UBZ218" s="376"/>
      <c r="UCA218" s="376"/>
      <c r="UCB218" s="376"/>
      <c r="UCC218" s="376"/>
      <c r="UCD218" s="376"/>
      <c r="UCE218" s="376"/>
      <c r="UCF218" s="376"/>
      <c r="UCG218" s="376"/>
      <c r="UCH218" s="376"/>
      <c r="UCI218" s="376"/>
      <c r="UCJ218" s="376"/>
      <c r="UCK218" s="376"/>
      <c r="UCL218" s="376"/>
      <c r="UCM218" s="376"/>
      <c r="UCN218" s="376"/>
      <c r="UCO218" s="376"/>
      <c r="UCP218" s="376"/>
      <c r="UCQ218" s="376"/>
      <c r="UCR218" s="376"/>
      <c r="UCS218" s="376"/>
      <c r="UCT218" s="376"/>
      <c r="UCU218" s="376"/>
      <c r="UCV218" s="376"/>
      <c r="UCW218" s="376"/>
      <c r="UCX218" s="376"/>
      <c r="UCY218" s="376"/>
      <c r="UCZ218" s="376"/>
      <c r="UDA218" s="376"/>
      <c r="UDB218" s="376"/>
      <c r="UDC218" s="376"/>
      <c r="UDD218" s="376"/>
      <c r="UDE218" s="376"/>
      <c r="UDF218" s="376"/>
      <c r="UDG218" s="376"/>
      <c r="UDH218" s="376"/>
      <c r="UDI218" s="376"/>
      <c r="UDJ218" s="376"/>
      <c r="UDK218" s="376"/>
      <c r="UDL218" s="376"/>
      <c r="UDM218" s="376"/>
      <c r="UDN218" s="376"/>
      <c r="UDO218" s="376"/>
      <c r="UDP218" s="376"/>
      <c r="UDQ218" s="376"/>
      <c r="UDR218" s="376"/>
      <c r="UDS218" s="376"/>
      <c r="UDT218" s="376"/>
      <c r="UDU218" s="376"/>
      <c r="UDV218" s="376"/>
      <c r="UDW218" s="376"/>
      <c r="UDX218" s="376"/>
      <c r="UDY218" s="376"/>
      <c r="UDZ218" s="376"/>
      <c r="UEA218" s="376"/>
      <c r="UEB218" s="376"/>
      <c r="UEC218" s="376"/>
      <c r="UED218" s="376"/>
      <c r="UEE218" s="376"/>
      <c r="UEF218" s="376"/>
      <c r="UEG218" s="376"/>
      <c r="UEH218" s="376"/>
      <c r="UEI218" s="376"/>
      <c r="UEJ218" s="376"/>
      <c r="UEK218" s="376"/>
      <c r="UEL218" s="376"/>
      <c r="UEM218" s="376"/>
      <c r="UEN218" s="376"/>
      <c r="UEO218" s="376"/>
      <c r="UEP218" s="376"/>
      <c r="UEQ218" s="376"/>
      <c r="UER218" s="376"/>
      <c r="UES218" s="376"/>
      <c r="UET218" s="376"/>
      <c r="UEU218" s="376"/>
      <c r="UEV218" s="376"/>
      <c r="UEW218" s="376"/>
      <c r="UEX218" s="376"/>
      <c r="UEY218" s="376"/>
      <c r="UEZ218" s="376"/>
      <c r="UFA218" s="376"/>
      <c r="UFB218" s="376"/>
      <c r="UFC218" s="376"/>
      <c r="UFD218" s="376"/>
      <c r="UFE218" s="376"/>
      <c r="UFF218" s="376"/>
      <c r="UFG218" s="376"/>
      <c r="UFH218" s="376"/>
      <c r="UFI218" s="376"/>
      <c r="UFJ218" s="376"/>
      <c r="UFK218" s="376"/>
      <c r="UFL218" s="376"/>
      <c r="UFM218" s="376"/>
      <c r="UFN218" s="376"/>
      <c r="UFO218" s="376"/>
      <c r="UFP218" s="376"/>
      <c r="UFQ218" s="376"/>
      <c r="UFR218" s="376"/>
      <c r="UFS218" s="376"/>
      <c r="UFT218" s="376"/>
      <c r="UFU218" s="376"/>
      <c r="UFV218" s="376"/>
      <c r="UFW218" s="376"/>
      <c r="UFX218" s="376"/>
      <c r="UFY218" s="376"/>
      <c r="UFZ218" s="376"/>
      <c r="UGA218" s="376"/>
      <c r="UGB218" s="376"/>
      <c r="UGC218" s="376"/>
      <c r="UGD218" s="376"/>
      <c r="UGE218" s="376"/>
      <c r="UGF218" s="376"/>
      <c r="UGG218" s="376"/>
      <c r="UGH218" s="376"/>
      <c r="UGI218" s="376"/>
      <c r="UGJ218" s="376"/>
      <c r="UGK218" s="376"/>
      <c r="UGL218" s="376"/>
      <c r="UGM218" s="376"/>
      <c r="UGN218" s="376"/>
      <c r="UGO218" s="376"/>
      <c r="UGP218" s="376"/>
      <c r="UGQ218" s="376"/>
      <c r="UGR218" s="376"/>
      <c r="UGS218" s="376"/>
      <c r="UGT218" s="376"/>
      <c r="UGU218" s="376"/>
      <c r="UGV218" s="376"/>
      <c r="UGW218" s="376"/>
      <c r="UGX218" s="376"/>
      <c r="UGY218" s="376"/>
      <c r="UGZ218" s="376"/>
      <c r="UHA218" s="376"/>
      <c r="UHB218" s="376"/>
      <c r="UHC218" s="376"/>
      <c r="UHD218" s="376"/>
      <c r="UHE218" s="376"/>
      <c r="UHF218" s="376"/>
      <c r="UHG218" s="376"/>
      <c r="UHH218" s="376"/>
      <c r="UHI218" s="376"/>
      <c r="UHJ218" s="376"/>
      <c r="UHK218" s="376"/>
      <c r="UHL218" s="376"/>
      <c r="UHM218" s="376"/>
      <c r="UHN218" s="376"/>
      <c r="UHO218" s="376"/>
      <c r="UHP218" s="376"/>
      <c r="UHQ218" s="376"/>
      <c r="UHR218" s="376"/>
      <c r="UHS218" s="376"/>
      <c r="UHT218" s="376"/>
      <c r="UHU218" s="376"/>
      <c r="UHV218" s="376"/>
      <c r="UHW218" s="376"/>
      <c r="UHX218" s="376"/>
      <c r="UHY218" s="376"/>
      <c r="UHZ218" s="376"/>
      <c r="UIA218" s="376"/>
      <c r="UIB218" s="376"/>
      <c r="UIC218" s="376"/>
      <c r="UID218" s="376"/>
      <c r="UIE218" s="376"/>
      <c r="UIF218" s="376"/>
      <c r="UIG218" s="376"/>
      <c r="UIH218" s="376"/>
      <c r="UII218" s="376"/>
      <c r="UIJ218" s="376"/>
      <c r="UIK218" s="376"/>
      <c r="UIL218" s="376"/>
      <c r="UIM218" s="376"/>
      <c r="UIN218" s="376"/>
      <c r="UIO218" s="376"/>
      <c r="UIP218" s="376"/>
      <c r="UIQ218" s="376"/>
      <c r="UIR218" s="376"/>
      <c r="UIS218" s="376"/>
      <c r="UIT218" s="376"/>
      <c r="UIU218" s="376"/>
      <c r="UIV218" s="376"/>
      <c r="UIW218" s="376"/>
      <c r="UIX218" s="376"/>
      <c r="UIY218" s="376"/>
      <c r="UIZ218" s="376"/>
      <c r="UJA218" s="376"/>
      <c r="UJB218" s="376"/>
      <c r="UJC218" s="376"/>
      <c r="UJD218" s="376"/>
      <c r="UJE218" s="376"/>
      <c r="UJF218" s="376"/>
      <c r="UJG218" s="376"/>
      <c r="UJH218" s="376"/>
      <c r="UJI218" s="376"/>
      <c r="UJJ218" s="376"/>
      <c r="UJK218" s="376"/>
      <c r="UJL218" s="376"/>
      <c r="UJM218" s="376"/>
      <c r="UJN218" s="376"/>
      <c r="UJO218" s="376"/>
      <c r="UJP218" s="376"/>
      <c r="UJQ218" s="376"/>
      <c r="UJR218" s="376"/>
      <c r="UJS218" s="376"/>
      <c r="UJT218" s="376"/>
      <c r="UJU218" s="376"/>
      <c r="UJV218" s="376"/>
      <c r="UJW218" s="376"/>
      <c r="UJX218" s="376"/>
      <c r="UJY218" s="376"/>
      <c r="UJZ218" s="376"/>
      <c r="UKA218" s="376"/>
      <c r="UKB218" s="376"/>
      <c r="UKC218" s="376"/>
      <c r="UKD218" s="376"/>
      <c r="UKE218" s="376"/>
      <c r="UKF218" s="376"/>
      <c r="UKG218" s="376"/>
      <c r="UKH218" s="376"/>
      <c r="UKI218" s="376"/>
      <c r="UKJ218" s="376"/>
      <c r="UKK218" s="376"/>
      <c r="UKL218" s="376"/>
      <c r="UKM218" s="376"/>
      <c r="UKN218" s="376"/>
      <c r="UKO218" s="376"/>
      <c r="UKP218" s="376"/>
      <c r="UKQ218" s="376"/>
      <c r="UKR218" s="376"/>
      <c r="UKS218" s="376"/>
      <c r="UKT218" s="376"/>
      <c r="UKU218" s="376"/>
      <c r="UKV218" s="376"/>
      <c r="UKW218" s="376"/>
      <c r="UKX218" s="376"/>
      <c r="UKY218" s="376"/>
      <c r="UKZ218" s="376"/>
      <c r="ULA218" s="376"/>
      <c r="ULB218" s="376"/>
      <c r="ULC218" s="376"/>
      <c r="ULD218" s="376"/>
      <c r="ULE218" s="376"/>
      <c r="ULF218" s="376"/>
      <c r="ULG218" s="376"/>
      <c r="ULH218" s="376"/>
      <c r="ULI218" s="376"/>
      <c r="ULJ218" s="376"/>
      <c r="ULK218" s="376"/>
      <c r="ULL218" s="376"/>
      <c r="ULM218" s="376"/>
      <c r="ULN218" s="376"/>
      <c r="ULO218" s="376"/>
      <c r="ULP218" s="376"/>
      <c r="ULQ218" s="376"/>
      <c r="ULR218" s="376"/>
      <c r="ULS218" s="376"/>
      <c r="ULT218" s="376"/>
      <c r="ULU218" s="376"/>
      <c r="ULV218" s="376"/>
      <c r="ULW218" s="376"/>
      <c r="ULX218" s="376"/>
      <c r="ULY218" s="376"/>
      <c r="ULZ218" s="376"/>
      <c r="UMA218" s="376"/>
      <c r="UMB218" s="376"/>
      <c r="UMC218" s="376"/>
      <c r="UMD218" s="376"/>
      <c r="UME218" s="376"/>
      <c r="UMF218" s="376"/>
      <c r="UMG218" s="376"/>
      <c r="UMH218" s="376"/>
      <c r="UMI218" s="376"/>
      <c r="UMJ218" s="376"/>
      <c r="UMK218" s="376"/>
      <c r="UML218" s="376"/>
      <c r="UMM218" s="376"/>
      <c r="UMN218" s="376"/>
      <c r="UMO218" s="376"/>
      <c r="UMP218" s="376"/>
      <c r="UMQ218" s="376"/>
      <c r="UMR218" s="376"/>
      <c r="UMS218" s="376"/>
      <c r="UMT218" s="376"/>
      <c r="UMU218" s="376"/>
      <c r="UMV218" s="376"/>
      <c r="UMW218" s="376"/>
      <c r="UMX218" s="376"/>
      <c r="UMY218" s="376"/>
      <c r="UMZ218" s="376"/>
      <c r="UNA218" s="376"/>
      <c r="UNB218" s="376"/>
      <c r="UNC218" s="376"/>
      <c r="UND218" s="376"/>
      <c r="UNE218" s="376"/>
      <c r="UNF218" s="376"/>
      <c r="UNG218" s="376"/>
      <c r="UNH218" s="376"/>
      <c r="UNI218" s="376"/>
      <c r="UNJ218" s="376"/>
      <c r="UNK218" s="376"/>
      <c r="UNL218" s="376"/>
      <c r="UNM218" s="376"/>
      <c r="UNN218" s="376"/>
      <c r="UNO218" s="376"/>
      <c r="UNP218" s="376"/>
      <c r="UNQ218" s="376"/>
      <c r="UNR218" s="376"/>
      <c r="UNS218" s="376"/>
      <c r="UNT218" s="376"/>
      <c r="UNU218" s="376"/>
      <c r="UNV218" s="376"/>
      <c r="UNW218" s="376"/>
      <c r="UNX218" s="376"/>
      <c r="UNY218" s="376"/>
      <c r="UNZ218" s="376"/>
      <c r="UOA218" s="376"/>
      <c r="UOB218" s="376"/>
      <c r="UOC218" s="376"/>
      <c r="UOD218" s="376"/>
      <c r="UOE218" s="376"/>
      <c r="UOF218" s="376"/>
      <c r="UOG218" s="376"/>
      <c r="UOH218" s="376"/>
      <c r="UOI218" s="376"/>
      <c r="UOJ218" s="376"/>
      <c r="UOK218" s="376"/>
      <c r="UOL218" s="376"/>
      <c r="UOM218" s="376"/>
      <c r="UON218" s="376"/>
      <c r="UOO218" s="376"/>
      <c r="UOP218" s="376"/>
      <c r="UOQ218" s="376"/>
      <c r="UOR218" s="376"/>
      <c r="UOS218" s="376"/>
      <c r="UOT218" s="376"/>
      <c r="UOU218" s="376"/>
      <c r="UOV218" s="376"/>
      <c r="UOW218" s="376"/>
      <c r="UOX218" s="376"/>
      <c r="UOY218" s="376"/>
      <c r="UOZ218" s="376"/>
      <c r="UPA218" s="376"/>
      <c r="UPB218" s="376"/>
      <c r="UPC218" s="376"/>
      <c r="UPD218" s="376"/>
      <c r="UPE218" s="376"/>
      <c r="UPF218" s="376"/>
      <c r="UPG218" s="376"/>
      <c r="UPH218" s="376"/>
      <c r="UPI218" s="376"/>
      <c r="UPJ218" s="376"/>
      <c r="UPK218" s="376"/>
      <c r="UPL218" s="376"/>
      <c r="UPM218" s="376"/>
      <c r="UPN218" s="376"/>
      <c r="UPO218" s="376"/>
      <c r="UPP218" s="376"/>
      <c r="UPQ218" s="376"/>
      <c r="UPR218" s="376"/>
      <c r="UPS218" s="376"/>
      <c r="UPT218" s="376"/>
      <c r="UPU218" s="376"/>
      <c r="UPV218" s="376"/>
      <c r="UPW218" s="376"/>
      <c r="UPX218" s="376"/>
      <c r="UPY218" s="376"/>
      <c r="UPZ218" s="376"/>
      <c r="UQA218" s="376"/>
      <c r="UQB218" s="376"/>
      <c r="UQC218" s="376"/>
      <c r="UQD218" s="376"/>
      <c r="UQE218" s="376"/>
      <c r="UQF218" s="376"/>
      <c r="UQG218" s="376"/>
      <c r="UQH218" s="376"/>
      <c r="UQI218" s="376"/>
      <c r="UQJ218" s="376"/>
      <c r="UQK218" s="376"/>
      <c r="UQL218" s="376"/>
      <c r="UQM218" s="376"/>
      <c r="UQN218" s="376"/>
      <c r="UQO218" s="376"/>
      <c r="UQP218" s="376"/>
      <c r="UQQ218" s="376"/>
      <c r="UQR218" s="376"/>
      <c r="UQS218" s="376"/>
      <c r="UQT218" s="376"/>
      <c r="UQU218" s="376"/>
      <c r="UQV218" s="376"/>
      <c r="UQW218" s="376"/>
      <c r="UQX218" s="376"/>
      <c r="UQY218" s="376"/>
      <c r="UQZ218" s="376"/>
      <c r="URA218" s="376"/>
      <c r="URB218" s="376"/>
      <c r="URC218" s="376"/>
      <c r="URD218" s="376"/>
      <c r="URE218" s="376"/>
      <c r="URF218" s="376"/>
      <c r="URG218" s="376"/>
      <c r="URH218" s="376"/>
      <c r="URI218" s="376"/>
      <c r="URJ218" s="376"/>
      <c r="URK218" s="376"/>
      <c r="URL218" s="376"/>
      <c r="URM218" s="376"/>
      <c r="URN218" s="376"/>
      <c r="URO218" s="376"/>
      <c r="URP218" s="376"/>
      <c r="URQ218" s="376"/>
      <c r="URR218" s="376"/>
      <c r="URS218" s="376"/>
      <c r="URT218" s="376"/>
      <c r="URU218" s="376"/>
      <c r="URV218" s="376"/>
      <c r="URW218" s="376"/>
      <c r="URX218" s="376"/>
      <c r="URY218" s="376"/>
      <c r="URZ218" s="376"/>
      <c r="USA218" s="376"/>
      <c r="USB218" s="376"/>
      <c r="USC218" s="376"/>
      <c r="USD218" s="376"/>
      <c r="USE218" s="376"/>
      <c r="USF218" s="376"/>
      <c r="USG218" s="376"/>
      <c r="USH218" s="376"/>
      <c r="USI218" s="376"/>
      <c r="USJ218" s="376"/>
      <c r="USK218" s="376"/>
      <c r="USL218" s="376"/>
      <c r="USM218" s="376"/>
      <c r="USN218" s="376"/>
      <c r="USO218" s="376"/>
      <c r="USP218" s="376"/>
      <c r="USQ218" s="376"/>
      <c r="USR218" s="376"/>
      <c r="USS218" s="376"/>
      <c r="UST218" s="376"/>
      <c r="USU218" s="376"/>
      <c r="USV218" s="376"/>
      <c r="USW218" s="376"/>
      <c r="USX218" s="376"/>
      <c r="USY218" s="376"/>
      <c r="USZ218" s="376"/>
      <c r="UTA218" s="376"/>
      <c r="UTB218" s="376"/>
      <c r="UTC218" s="376"/>
      <c r="UTD218" s="376"/>
      <c r="UTE218" s="376"/>
      <c r="UTF218" s="376"/>
      <c r="UTG218" s="376"/>
      <c r="UTH218" s="376"/>
      <c r="UTI218" s="376"/>
      <c r="UTJ218" s="376"/>
      <c r="UTK218" s="376"/>
      <c r="UTL218" s="376"/>
      <c r="UTM218" s="376"/>
      <c r="UTN218" s="376"/>
      <c r="UTO218" s="376"/>
      <c r="UTP218" s="376"/>
      <c r="UTQ218" s="376"/>
      <c r="UTR218" s="376"/>
      <c r="UTS218" s="376"/>
      <c r="UTT218" s="376"/>
      <c r="UTU218" s="376"/>
      <c r="UTV218" s="376"/>
      <c r="UTW218" s="376"/>
      <c r="UTX218" s="376"/>
      <c r="UTY218" s="376"/>
      <c r="UTZ218" s="376"/>
      <c r="UUA218" s="376"/>
      <c r="UUB218" s="376"/>
      <c r="UUC218" s="376"/>
      <c r="UUD218" s="376"/>
      <c r="UUE218" s="376"/>
      <c r="UUF218" s="376"/>
      <c r="UUG218" s="376"/>
      <c r="UUH218" s="376"/>
      <c r="UUI218" s="376"/>
      <c r="UUJ218" s="376"/>
      <c r="UUK218" s="376"/>
      <c r="UUL218" s="376"/>
      <c r="UUM218" s="376"/>
      <c r="UUN218" s="376"/>
      <c r="UUO218" s="376"/>
      <c r="UUP218" s="376"/>
      <c r="UUQ218" s="376"/>
      <c r="UUR218" s="376"/>
      <c r="UUS218" s="376"/>
      <c r="UUT218" s="376"/>
      <c r="UUU218" s="376"/>
      <c r="UUV218" s="376"/>
      <c r="UUW218" s="376"/>
      <c r="UUX218" s="376"/>
      <c r="UUY218" s="376"/>
      <c r="UUZ218" s="376"/>
      <c r="UVA218" s="376"/>
      <c r="UVB218" s="376"/>
      <c r="UVC218" s="376"/>
      <c r="UVD218" s="376"/>
      <c r="UVE218" s="376"/>
      <c r="UVF218" s="376"/>
      <c r="UVG218" s="376"/>
      <c r="UVH218" s="376"/>
      <c r="UVI218" s="376"/>
      <c r="UVJ218" s="376"/>
      <c r="UVK218" s="376"/>
      <c r="UVL218" s="376"/>
      <c r="UVM218" s="376"/>
      <c r="UVN218" s="376"/>
      <c r="UVO218" s="376"/>
      <c r="UVP218" s="376"/>
      <c r="UVQ218" s="376"/>
      <c r="UVR218" s="376"/>
      <c r="UVS218" s="376"/>
      <c r="UVT218" s="376"/>
      <c r="UVU218" s="376"/>
      <c r="UVV218" s="376"/>
      <c r="UVW218" s="376"/>
      <c r="UVX218" s="376"/>
      <c r="UVY218" s="376"/>
      <c r="UVZ218" s="376"/>
      <c r="UWA218" s="376"/>
      <c r="UWB218" s="376"/>
      <c r="UWC218" s="376"/>
      <c r="UWD218" s="376"/>
      <c r="UWE218" s="376"/>
      <c r="UWF218" s="376"/>
      <c r="UWG218" s="376"/>
      <c r="UWH218" s="376"/>
      <c r="UWI218" s="376"/>
      <c r="UWJ218" s="376"/>
      <c r="UWK218" s="376"/>
      <c r="UWL218" s="376"/>
      <c r="UWM218" s="376"/>
      <c r="UWN218" s="376"/>
      <c r="UWO218" s="376"/>
      <c r="UWP218" s="376"/>
      <c r="UWQ218" s="376"/>
      <c r="UWR218" s="376"/>
      <c r="UWS218" s="376"/>
      <c r="UWT218" s="376"/>
      <c r="UWU218" s="376"/>
      <c r="UWV218" s="376"/>
      <c r="UWW218" s="376"/>
      <c r="UWX218" s="376"/>
      <c r="UWY218" s="376"/>
      <c r="UWZ218" s="376"/>
      <c r="UXA218" s="376"/>
      <c r="UXB218" s="376"/>
      <c r="UXC218" s="376"/>
      <c r="UXD218" s="376"/>
      <c r="UXE218" s="376"/>
      <c r="UXF218" s="376"/>
      <c r="UXG218" s="376"/>
      <c r="UXH218" s="376"/>
      <c r="UXI218" s="376"/>
      <c r="UXJ218" s="376"/>
      <c r="UXK218" s="376"/>
      <c r="UXL218" s="376"/>
      <c r="UXM218" s="376"/>
      <c r="UXN218" s="376"/>
      <c r="UXO218" s="376"/>
      <c r="UXP218" s="376"/>
      <c r="UXQ218" s="376"/>
      <c r="UXR218" s="376"/>
      <c r="UXS218" s="376"/>
      <c r="UXT218" s="376"/>
      <c r="UXU218" s="376"/>
      <c r="UXV218" s="376"/>
      <c r="UXW218" s="376"/>
      <c r="UXX218" s="376"/>
      <c r="UXY218" s="376"/>
      <c r="UXZ218" s="376"/>
      <c r="UYA218" s="376"/>
      <c r="UYB218" s="376"/>
      <c r="UYC218" s="376"/>
      <c r="UYD218" s="376"/>
      <c r="UYE218" s="376"/>
      <c r="UYF218" s="376"/>
      <c r="UYG218" s="376"/>
      <c r="UYH218" s="376"/>
      <c r="UYI218" s="376"/>
      <c r="UYJ218" s="376"/>
      <c r="UYK218" s="376"/>
      <c r="UYL218" s="376"/>
      <c r="UYM218" s="376"/>
      <c r="UYN218" s="376"/>
      <c r="UYO218" s="376"/>
      <c r="UYP218" s="376"/>
      <c r="UYQ218" s="376"/>
      <c r="UYR218" s="376"/>
      <c r="UYS218" s="376"/>
      <c r="UYT218" s="376"/>
      <c r="UYU218" s="376"/>
      <c r="UYV218" s="376"/>
      <c r="UYW218" s="376"/>
      <c r="UYX218" s="376"/>
      <c r="UYY218" s="376"/>
      <c r="UYZ218" s="376"/>
      <c r="UZA218" s="376"/>
      <c r="UZB218" s="376"/>
      <c r="UZC218" s="376"/>
      <c r="UZD218" s="376"/>
      <c r="UZE218" s="376"/>
      <c r="UZF218" s="376"/>
      <c r="UZG218" s="376"/>
      <c r="UZH218" s="376"/>
      <c r="UZI218" s="376"/>
      <c r="UZJ218" s="376"/>
      <c r="UZK218" s="376"/>
      <c r="UZL218" s="376"/>
      <c r="UZM218" s="376"/>
      <c r="UZN218" s="376"/>
      <c r="UZO218" s="376"/>
      <c r="UZP218" s="376"/>
      <c r="UZQ218" s="376"/>
      <c r="UZR218" s="376"/>
      <c r="UZS218" s="376"/>
      <c r="UZT218" s="376"/>
      <c r="UZU218" s="376"/>
      <c r="UZV218" s="376"/>
      <c r="UZW218" s="376"/>
      <c r="UZX218" s="376"/>
      <c r="UZY218" s="376"/>
      <c r="UZZ218" s="376"/>
      <c r="VAA218" s="376"/>
      <c r="VAB218" s="376"/>
      <c r="VAC218" s="376"/>
      <c r="VAD218" s="376"/>
      <c r="VAE218" s="376"/>
      <c r="VAF218" s="376"/>
      <c r="VAG218" s="376"/>
      <c r="VAH218" s="376"/>
      <c r="VAI218" s="376"/>
      <c r="VAJ218" s="376"/>
      <c r="VAK218" s="376"/>
      <c r="VAL218" s="376"/>
      <c r="VAM218" s="376"/>
      <c r="VAN218" s="376"/>
      <c r="VAO218" s="376"/>
      <c r="VAP218" s="376"/>
      <c r="VAQ218" s="376"/>
      <c r="VAR218" s="376"/>
      <c r="VAS218" s="376"/>
      <c r="VAT218" s="376"/>
      <c r="VAU218" s="376"/>
      <c r="VAV218" s="376"/>
      <c r="VAW218" s="376"/>
      <c r="VAX218" s="376"/>
      <c r="VAY218" s="376"/>
      <c r="VAZ218" s="376"/>
      <c r="VBA218" s="376"/>
      <c r="VBB218" s="376"/>
      <c r="VBC218" s="376"/>
      <c r="VBD218" s="376"/>
      <c r="VBE218" s="376"/>
      <c r="VBF218" s="376"/>
      <c r="VBG218" s="376"/>
      <c r="VBH218" s="376"/>
      <c r="VBI218" s="376"/>
      <c r="VBJ218" s="376"/>
      <c r="VBK218" s="376"/>
      <c r="VBL218" s="376"/>
      <c r="VBM218" s="376"/>
      <c r="VBN218" s="376"/>
      <c r="VBO218" s="376"/>
      <c r="VBP218" s="376"/>
      <c r="VBQ218" s="376"/>
      <c r="VBR218" s="376"/>
      <c r="VBS218" s="376"/>
      <c r="VBT218" s="376"/>
      <c r="VBU218" s="376"/>
      <c r="VBV218" s="376"/>
      <c r="VBW218" s="376"/>
      <c r="VBX218" s="376"/>
      <c r="VBY218" s="376"/>
      <c r="VBZ218" s="376"/>
      <c r="VCA218" s="376"/>
      <c r="VCB218" s="376"/>
      <c r="VCC218" s="376"/>
      <c r="VCD218" s="376"/>
      <c r="VCE218" s="376"/>
      <c r="VCF218" s="376"/>
      <c r="VCG218" s="376"/>
      <c r="VCH218" s="376"/>
      <c r="VCI218" s="376"/>
      <c r="VCJ218" s="376"/>
      <c r="VCK218" s="376"/>
      <c r="VCL218" s="376"/>
      <c r="VCM218" s="376"/>
      <c r="VCN218" s="376"/>
      <c r="VCO218" s="376"/>
      <c r="VCP218" s="376"/>
      <c r="VCQ218" s="376"/>
      <c r="VCR218" s="376"/>
      <c r="VCS218" s="376"/>
      <c r="VCT218" s="376"/>
      <c r="VCU218" s="376"/>
      <c r="VCV218" s="376"/>
      <c r="VCW218" s="376"/>
      <c r="VCX218" s="376"/>
      <c r="VCY218" s="376"/>
      <c r="VCZ218" s="376"/>
      <c r="VDA218" s="376"/>
      <c r="VDB218" s="376"/>
      <c r="VDC218" s="376"/>
      <c r="VDD218" s="376"/>
      <c r="VDE218" s="376"/>
      <c r="VDF218" s="376"/>
      <c r="VDG218" s="376"/>
      <c r="VDH218" s="376"/>
      <c r="VDI218" s="376"/>
      <c r="VDJ218" s="376"/>
      <c r="VDK218" s="376"/>
      <c r="VDL218" s="376"/>
      <c r="VDM218" s="376"/>
      <c r="VDN218" s="376"/>
      <c r="VDO218" s="376"/>
      <c r="VDP218" s="376"/>
      <c r="VDQ218" s="376"/>
      <c r="VDR218" s="376"/>
      <c r="VDS218" s="376"/>
      <c r="VDT218" s="376"/>
      <c r="VDU218" s="376"/>
      <c r="VDV218" s="376"/>
      <c r="VDW218" s="376"/>
      <c r="VDX218" s="376"/>
      <c r="VDY218" s="376"/>
      <c r="VDZ218" s="376"/>
      <c r="VEA218" s="376"/>
      <c r="VEB218" s="376"/>
      <c r="VEC218" s="376"/>
      <c r="VED218" s="376"/>
      <c r="VEE218" s="376"/>
      <c r="VEF218" s="376"/>
      <c r="VEG218" s="376"/>
      <c r="VEH218" s="376"/>
      <c r="VEI218" s="376"/>
      <c r="VEJ218" s="376"/>
      <c r="VEK218" s="376"/>
      <c r="VEL218" s="376"/>
      <c r="VEM218" s="376"/>
      <c r="VEN218" s="376"/>
      <c r="VEO218" s="376"/>
      <c r="VEP218" s="376"/>
      <c r="VEQ218" s="376"/>
      <c r="VER218" s="376"/>
      <c r="VES218" s="376"/>
      <c r="VET218" s="376"/>
      <c r="VEU218" s="376"/>
      <c r="VEV218" s="376"/>
      <c r="VEW218" s="376"/>
      <c r="VEX218" s="376"/>
      <c r="VEY218" s="376"/>
      <c r="VEZ218" s="376"/>
      <c r="VFA218" s="376"/>
      <c r="VFB218" s="376"/>
      <c r="VFC218" s="376"/>
      <c r="VFD218" s="376"/>
      <c r="VFE218" s="376"/>
      <c r="VFF218" s="376"/>
      <c r="VFG218" s="376"/>
      <c r="VFH218" s="376"/>
      <c r="VFI218" s="376"/>
      <c r="VFJ218" s="376"/>
      <c r="VFK218" s="376"/>
      <c r="VFL218" s="376"/>
      <c r="VFM218" s="376"/>
      <c r="VFN218" s="376"/>
      <c r="VFO218" s="376"/>
      <c r="VFP218" s="376"/>
      <c r="VFQ218" s="376"/>
      <c r="VFR218" s="376"/>
      <c r="VFS218" s="376"/>
      <c r="VFT218" s="376"/>
      <c r="VFU218" s="376"/>
      <c r="VFV218" s="376"/>
      <c r="VFW218" s="376"/>
      <c r="VFX218" s="376"/>
      <c r="VFY218" s="376"/>
      <c r="VFZ218" s="376"/>
      <c r="VGA218" s="376"/>
      <c r="VGB218" s="376"/>
      <c r="VGC218" s="376"/>
      <c r="VGD218" s="376"/>
      <c r="VGE218" s="376"/>
      <c r="VGF218" s="376"/>
      <c r="VGG218" s="376"/>
      <c r="VGH218" s="376"/>
      <c r="VGI218" s="376"/>
      <c r="VGJ218" s="376"/>
      <c r="VGK218" s="376"/>
      <c r="VGL218" s="376"/>
      <c r="VGM218" s="376"/>
      <c r="VGN218" s="376"/>
      <c r="VGO218" s="376"/>
      <c r="VGP218" s="376"/>
      <c r="VGQ218" s="376"/>
      <c r="VGR218" s="376"/>
      <c r="VGS218" s="376"/>
      <c r="VGT218" s="376"/>
      <c r="VGU218" s="376"/>
      <c r="VGV218" s="376"/>
      <c r="VGW218" s="376"/>
      <c r="VGX218" s="376"/>
      <c r="VGY218" s="376"/>
      <c r="VGZ218" s="376"/>
      <c r="VHA218" s="376"/>
      <c r="VHB218" s="376"/>
      <c r="VHC218" s="376"/>
      <c r="VHD218" s="376"/>
      <c r="VHE218" s="376"/>
      <c r="VHF218" s="376"/>
      <c r="VHG218" s="376"/>
      <c r="VHH218" s="376"/>
      <c r="VHI218" s="376"/>
      <c r="VHJ218" s="376"/>
      <c r="VHK218" s="376"/>
      <c r="VHL218" s="376"/>
      <c r="VHM218" s="376"/>
      <c r="VHN218" s="376"/>
      <c r="VHO218" s="376"/>
      <c r="VHP218" s="376"/>
      <c r="VHQ218" s="376"/>
      <c r="VHR218" s="376"/>
      <c r="VHS218" s="376"/>
      <c r="VHT218" s="376"/>
      <c r="VHU218" s="376"/>
      <c r="VHV218" s="376"/>
      <c r="VHW218" s="376"/>
      <c r="VHX218" s="376"/>
      <c r="VHY218" s="376"/>
      <c r="VHZ218" s="376"/>
      <c r="VIA218" s="376"/>
      <c r="VIB218" s="376"/>
      <c r="VIC218" s="376"/>
      <c r="VID218" s="376"/>
      <c r="VIE218" s="376"/>
      <c r="VIF218" s="376"/>
      <c r="VIG218" s="376"/>
      <c r="VIH218" s="376"/>
      <c r="VII218" s="376"/>
      <c r="VIJ218" s="376"/>
      <c r="VIK218" s="376"/>
      <c r="VIL218" s="376"/>
      <c r="VIM218" s="376"/>
      <c r="VIN218" s="376"/>
      <c r="VIO218" s="376"/>
      <c r="VIP218" s="376"/>
      <c r="VIQ218" s="376"/>
      <c r="VIR218" s="376"/>
      <c r="VIS218" s="376"/>
      <c r="VIT218" s="376"/>
      <c r="VIU218" s="376"/>
      <c r="VIV218" s="376"/>
      <c r="VIW218" s="376"/>
      <c r="VIX218" s="376"/>
      <c r="VIY218" s="376"/>
      <c r="VIZ218" s="376"/>
      <c r="VJA218" s="376"/>
      <c r="VJB218" s="376"/>
      <c r="VJC218" s="376"/>
      <c r="VJD218" s="376"/>
      <c r="VJE218" s="376"/>
      <c r="VJF218" s="376"/>
      <c r="VJG218" s="376"/>
      <c r="VJH218" s="376"/>
      <c r="VJI218" s="376"/>
      <c r="VJJ218" s="376"/>
      <c r="VJK218" s="376"/>
      <c r="VJL218" s="376"/>
      <c r="VJM218" s="376"/>
      <c r="VJN218" s="376"/>
      <c r="VJO218" s="376"/>
      <c r="VJP218" s="376"/>
      <c r="VJQ218" s="376"/>
      <c r="VJR218" s="376"/>
      <c r="VJS218" s="376"/>
      <c r="VJT218" s="376"/>
      <c r="VJU218" s="376"/>
      <c r="VJV218" s="376"/>
      <c r="VJW218" s="376"/>
      <c r="VJX218" s="376"/>
      <c r="VJY218" s="376"/>
      <c r="VJZ218" s="376"/>
      <c r="VKA218" s="376"/>
      <c r="VKB218" s="376"/>
      <c r="VKC218" s="376"/>
      <c r="VKD218" s="376"/>
      <c r="VKE218" s="376"/>
      <c r="VKF218" s="376"/>
      <c r="VKG218" s="376"/>
      <c r="VKH218" s="376"/>
      <c r="VKI218" s="376"/>
      <c r="VKJ218" s="376"/>
      <c r="VKK218" s="376"/>
      <c r="VKL218" s="376"/>
      <c r="VKM218" s="376"/>
      <c r="VKN218" s="376"/>
      <c r="VKO218" s="376"/>
      <c r="VKP218" s="376"/>
      <c r="VKQ218" s="376"/>
      <c r="VKR218" s="376"/>
      <c r="VKS218" s="376"/>
      <c r="VKT218" s="376"/>
      <c r="VKU218" s="376"/>
      <c r="VKV218" s="376"/>
      <c r="VKW218" s="376"/>
      <c r="VKX218" s="376"/>
      <c r="VKY218" s="376"/>
      <c r="VKZ218" s="376"/>
      <c r="VLA218" s="376"/>
      <c r="VLB218" s="376"/>
      <c r="VLC218" s="376"/>
      <c r="VLD218" s="376"/>
      <c r="VLE218" s="376"/>
      <c r="VLF218" s="376"/>
      <c r="VLG218" s="376"/>
      <c r="VLH218" s="376"/>
      <c r="VLI218" s="376"/>
      <c r="VLJ218" s="376"/>
      <c r="VLK218" s="376"/>
      <c r="VLL218" s="376"/>
      <c r="VLM218" s="376"/>
      <c r="VLN218" s="376"/>
      <c r="VLO218" s="376"/>
      <c r="VLP218" s="376"/>
      <c r="VLQ218" s="376"/>
      <c r="VLR218" s="376"/>
      <c r="VLS218" s="376"/>
      <c r="VLT218" s="376"/>
      <c r="VLU218" s="376"/>
      <c r="VLV218" s="376"/>
      <c r="VLW218" s="376"/>
      <c r="VLX218" s="376"/>
      <c r="VLY218" s="376"/>
      <c r="VLZ218" s="376"/>
      <c r="VMA218" s="376"/>
      <c r="VMB218" s="376"/>
      <c r="VMC218" s="376"/>
      <c r="VMD218" s="376"/>
      <c r="VME218" s="376"/>
      <c r="VMF218" s="376"/>
      <c r="VMG218" s="376"/>
      <c r="VMH218" s="376"/>
      <c r="VMI218" s="376"/>
      <c r="VMJ218" s="376"/>
      <c r="VMK218" s="376"/>
      <c r="VML218" s="376"/>
      <c r="VMM218" s="376"/>
      <c r="VMN218" s="376"/>
      <c r="VMO218" s="376"/>
      <c r="VMP218" s="376"/>
      <c r="VMQ218" s="376"/>
      <c r="VMR218" s="376"/>
      <c r="VMS218" s="376"/>
      <c r="VMT218" s="376"/>
      <c r="VMU218" s="376"/>
      <c r="VMV218" s="376"/>
      <c r="VMW218" s="376"/>
      <c r="VMX218" s="376"/>
      <c r="VMY218" s="376"/>
      <c r="VMZ218" s="376"/>
      <c r="VNA218" s="376"/>
      <c r="VNB218" s="376"/>
      <c r="VNC218" s="376"/>
      <c r="VND218" s="376"/>
      <c r="VNE218" s="376"/>
      <c r="VNF218" s="376"/>
      <c r="VNG218" s="376"/>
      <c r="VNH218" s="376"/>
      <c r="VNI218" s="376"/>
      <c r="VNJ218" s="376"/>
      <c r="VNK218" s="376"/>
      <c r="VNL218" s="376"/>
      <c r="VNM218" s="376"/>
      <c r="VNN218" s="376"/>
      <c r="VNO218" s="376"/>
      <c r="VNP218" s="376"/>
      <c r="VNQ218" s="376"/>
      <c r="VNR218" s="376"/>
      <c r="VNS218" s="376"/>
      <c r="VNT218" s="376"/>
      <c r="VNU218" s="376"/>
      <c r="VNV218" s="376"/>
      <c r="VNW218" s="376"/>
      <c r="VNX218" s="376"/>
      <c r="VNY218" s="376"/>
      <c r="VNZ218" s="376"/>
      <c r="VOA218" s="376"/>
      <c r="VOB218" s="376"/>
      <c r="VOC218" s="376"/>
      <c r="VOD218" s="376"/>
      <c r="VOE218" s="376"/>
      <c r="VOF218" s="376"/>
      <c r="VOG218" s="376"/>
      <c r="VOH218" s="376"/>
      <c r="VOI218" s="376"/>
      <c r="VOJ218" s="376"/>
      <c r="VOK218" s="376"/>
      <c r="VOL218" s="376"/>
      <c r="VOM218" s="376"/>
      <c r="VON218" s="376"/>
      <c r="VOO218" s="376"/>
      <c r="VOP218" s="376"/>
      <c r="VOQ218" s="376"/>
      <c r="VOR218" s="376"/>
      <c r="VOS218" s="376"/>
      <c r="VOT218" s="376"/>
      <c r="VOU218" s="376"/>
      <c r="VOV218" s="376"/>
      <c r="VOW218" s="376"/>
      <c r="VOX218" s="376"/>
      <c r="VOY218" s="376"/>
      <c r="VOZ218" s="376"/>
      <c r="VPA218" s="376"/>
      <c r="VPB218" s="376"/>
      <c r="VPC218" s="376"/>
      <c r="VPD218" s="376"/>
      <c r="VPE218" s="376"/>
      <c r="VPF218" s="376"/>
      <c r="VPG218" s="376"/>
      <c r="VPH218" s="376"/>
      <c r="VPI218" s="376"/>
      <c r="VPJ218" s="376"/>
      <c r="VPK218" s="376"/>
      <c r="VPL218" s="376"/>
      <c r="VPM218" s="376"/>
      <c r="VPN218" s="376"/>
      <c r="VPO218" s="376"/>
      <c r="VPP218" s="376"/>
      <c r="VPQ218" s="376"/>
      <c r="VPR218" s="376"/>
      <c r="VPS218" s="376"/>
      <c r="VPT218" s="376"/>
      <c r="VPU218" s="376"/>
      <c r="VPV218" s="376"/>
      <c r="VPW218" s="376"/>
      <c r="VPX218" s="376"/>
      <c r="VPY218" s="376"/>
      <c r="VPZ218" s="376"/>
      <c r="VQA218" s="376"/>
      <c r="VQB218" s="376"/>
      <c r="VQC218" s="376"/>
      <c r="VQD218" s="376"/>
      <c r="VQE218" s="376"/>
      <c r="VQF218" s="376"/>
      <c r="VQG218" s="376"/>
      <c r="VQH218" s="376"/>
      <c r="VQI218" s="376"/>
      <c r="VQJ218" s="376"/>
      <c r="VQK218" s="376"/>
      <c r="VQL218" s="376"/>
      <c r="VQM218" s="376"/>
      <c r="VQN218" s="376"/>
      <c r="VQO218" s="376"/>
      <c r="VQP218" s="376"/>
      <c r="VQQ218" s="376"/>
      <c r="VQR218" s="376"/>
      <c r="VQS218" s="376"/>
      <c r="VQT218" s="376"/>
      <c r="VQU218" s="376"/>
      <c r="VQV218" s="376"/>
      <c r="VQW218" s="376"/>
      <c r="VQX218" s="376"/>
      <c r="VQY218" s="376"/>
      <c r="VQZ218" s="376"/>
      <c r="VRA218" s="376"/>
      <c r="VRB218" s="376"/>
      <c r="VRC218" s="376"/>
      <c r="VRD218" s="376"/>
      <c r="VRE218" s="376"/>
      <c r="VRF218" s="376"/>
      <c r="VRG218" s="376"/>
      <c r="VRH218" s="376"/>
      <c r="VRI218" s="376"/>
      <c r="VRJ218" s="376"/>
      <c r="VRK218" s="376"/>
      <c r="VRL218" s="376"/>
      <c r="VRM218" s="376"/>
      <c r="VRN218" s="376"/>
      <c r="VRO218" s="376"/>
      <c r="VRP218" s="376"/>
      <c r="VRQ218" s="376"/>
      <c r="VRR218" s="376"/>
      <c r="VRS218" s="376"/>
      <c r="VRT218" s="376"/>
      <c r="VRU218" s="376"/>
      <c r="VRV218" s="376"/>
      <c r="VRW218" s="376"/>
      <c r="VRX218" s="376"/>
      <c r="VRY218" s="376"/>
      <c r="VRZ218" s="376"/>
      <c r="VSA218" s="376"/>
      <c r="VSB218" s="376"/>
      <c r="VSC218" s="376"/>
      <c r="VSD218" s="376"/>
      <c r="VSE218" s="376"/>
      <c r="VSF218" s="376"/>
      <c r="VSG218" s="376"/>
      <c r="VSH218" s="376"/>
      <c r="VSI218" s="376"/>
      <c r="VSJ218" s="376"/>
      <c r="VSK218" s="376"/>
      <c r="VSL218" s="376"/>
      <c r="VSM218" s="376"/>
      <c r="VSN218" s="376"/>
      <c r="VSO218" s="376"/>
      <c r="VSP218" s="376"/>
      <c r="VSQ218" s="376"/>
      <c r="VSR218" s="376"/>
      <c r="VSS218" s="376"/>
      <c r="VST218" s="376"/>
      <c r="VSU218" s="376"/>
      <c r="VSV218" s="376"/>
      <c r="VSW218" s="376"/>
      <c r="VSX218" s="376"/>
      <c r="VSY218" s="376"/>
      <c r="VSZ218" s="376"/>
      <c r="VTA218" s="376"/>
      <c r="VTB218" s="376"/>
      <c r="VTC218" s="376"/>
      <c r="VTD218" s="376"/>
      <c r="VTE218" s="376"/>
      <c r="VTF218" s="376"/>
      <c r="VTG218" s="376"/>
      <c r="VTH218" s="376"/>
      <c r="VTI218" s="376"/>
      <c r="VTJ218" s="376"/>
      <c r="VTK218" s="376"/>
      <c r="VTL218" s="376"/>
      <c r="VTM218" s="376"/>
      <c r="VTN218" s="376"/>
      <c r="VTO218" s="376"/>
      <c r="VTP218" s="376"/>
      <c r="VTQ218" s="376"/>
      <c r="VTR218" s="376"/>
      <c r="VTS218" s="376"/>
      <c r="VTT218" s="376"/>
      <c r="VTU218" s="376"/>
      <c r="VTV218" s="376"/>
      <c r="VTW218" s="376"/>
      <c r="VTX218" s="376"/>
      <c r="VTY218" s="376"/>
      <c r="VTZ218" s="376"/>
      <c r="VUA218" s="376"/>
      <c r="VUB218" s="376"/>
      <c r="VUC218" s="376"/>
      <c r="VUD218" s="376"/>
      <c r="VUE218" s="376"/>
      <c r="VUF218" s="376"/>
      <c r="VUG218" s="376"/>
      <c r="VUH218" s="376"/>
      <c r="VUI218" s="376"/>
      <c r="VUJ218" s="376"/>
      <c r="VUK218" s="376"/>
      <c r="VUL218" s="376"/>
      <c r="VUM218" s="376"/>
      <c r="VUN218" s="376"/>
      <c r="VUO218" s="376"/>
      <c r="VUP218" s="376"/>
      <c r="VUQ218" s="376"/>
      <c r="VUR218" s="376"/>
      <c r="VUS218" s="376"/>
      <c r="VUT218" s="376"/>
      <c r="VUU218" s="376"/>
      <c r="VUV218" s="376"/>
      <c r="VUW218" s="376"/>
      <c r="VUX218" s="376"/>
      <c r="VUY218" s="376"/>
      <c r="VUZ218" s="376"/>
      <c r="VVA218" s="376"/>
      <c r="VVB218" s="376"/>
      <c r="VVC218" s="376"/>
      <c r="VVD218" s="376"/>
      <c r="VVE218" s="376"/>
      <c r="VVF218" s="376"/>
      <c r="VVG218" s="376"/>
      <c r="VVH218" s="376"/>
      <c r="VVI218" s="376"/>
      <c r="VVJ218" s="376"/>
      <c r="VVK218" s="376"/>
      <c r="VVL218" s="376"/>
      <c r="VVM218" s="376"/>
      <c r="VVN218" s="376"/>
      <c r="VVO218" s="376"/>
      <c r="VVP218" s="376"/>
      <c r="VVQ218" s="376"/>
      <c r="VVR218" s="376"/>
      <c r="VVS218" s="376"/>
      <c r="VVT218" s="376"/>
      <c r="VVU218" s="376"/>
      <c r="VVV218" s="376"/>
      <c r="VVW218" s="376"/>
      <c r="VVX218" s="376"/>
      <c r="VVY218" s="376"/>
      <c r="VVZ218" s="376"/>
      <c r="VWA218" s="376"/>
      <c r="VWB218" s="376"/>
      <c r="VWC218" s="376"/>
      <c r="VWD218" s="376"/>
      <c r="VWE218" s="376"/>
      <c r="VWF218" s="376"/>
      <c r="VWG218" s="376"/>
      <c r="VWH218" s="376"/>
      <c r="VWI218" s="376"/>
      <c r="VWJ218" s="376"/>
      <c r="VWK218" s="376"/>
      <c r="VWL218" s="376"/>
      <c r="VWM218" s="376"/>
      <c r="VWN218" s="376"/>
      <c r="VWO218" s="376"/>
      <c r="VWP218" s="376"/>
      <c r="VWQ218" s="376"/>
      <c r="VWR218" s="376"/>
      <c r="VWS218" s="376"/>
      <c r="VWT218" s="376"/>
      <c r="VWU218" s="376"/>
      <c r="VWV218" s="376"/>
      <c r="VWW218" s="376"/>
      <c r="VWX218" s="376"/>
      <c r="VWY218" s="376"/>
      <c r="VWZ218" s="376"/>
      <c r="VXA218" s="376"/>
      <c r="VXB218" s="376"/>
      <c r="VXC218" s="376"/>
      <c r="VXD218" s="376"/>
      <c r="VXE218" s="376"/>
      <c r="VXF218" s="376"/>
      <c r="VXG218" s="376"/>
      <c r="VXH218" s="376"/>
      <c r="VXI218" s="376"/>
      <c r="VXJ218" s="376"/>
      <c r="VXK218" s="376"/>
      <c r="VXL218" s="376"/>
      <c r="VXM218" s="376"/>
      <c r="VXN218" s="376"/>
      <c r="VXO218" s="376"/>
      <c r="VXP218" s="376"/>
      <c r="VXQ218" s="376"/>
      <c r="VXR218" s="376"/>
      <c r="VXS218" s="376"/>
      <c r="VXT218" s="376"/>
      <c r="VXU218" s="376"/>
      <c r="VXV218" s="376"/>
      <c r="VXW218" s="376"/>
      <c r="VXX218" s="376"/>
      <c r="VXY218" s="376"/>
      <c r="VXZ218" s="376"/>
      <c r="VYA218" s="376"/>
      <c r="VYB218" s="376"/>
      <c r="VYC218" s="376"/>
      <c r="VYD218" s="376"/>
      <c r="VYE218" s="376"/>
      <c r="VYF218" s="376"/>
      <c r="VYG218" s="376"/>
      <c r="VYH218" s="376"/>
      <c r="VYI218" s="376"/>
      <c r="VYJ218" s="376"/>
      <c r="VYK218" s="376"/>
      <c r="VYL218" s="376"/>
      <c r="VYM218" s="376"/>
      <c r="VYN218" s="376"/>
      <c r="VYO218" s="376"/>
      <c r="VYP218" s="376"/>
      <c r="VYQ218" s="376"/>
      <c r="VYR218" s="376"/>
      <c r="VYS218" s="376"/>
      <c r="VYT218" s="376"/>
      <c r="VYU218" s="376"/>
      <c r="VYV218" s="376"/>
      <c r="VYW218" s="376"/>
      <c r="VYX218" s="376"/>
      <c r="VYY218" s="376"/>
      <c r="VYZ218" s="376"/>
      <c r="VZA218" s="376"/>
      <c r="VZB218" s="376"/>
      <c r="VZC218" s="376"/>
      <c r="VZD218" s="376"/>
      <c r="VZE218" s="376"/>
      <c r="VZF218" s="376"/>
      <c r="VZG218" s="376"/>
      <c r="VZH218" s="376"/>
      <c r="VZI218" s="376"/>
      <c r="VZJ218" s="376"/>
      <c r="VZK218" s="376"/>
      <c r="VZL218" s="376"/>
      <c r="VZM218" s="376"/>
      <c r="VZN218" s="376"/>
      <c r="VZO218" s="376"/>
      <c r="VZP218" s="376"/>
      <c r="VZQ218" s="376"/>
      <c r="VZR218" s="376"/>
      <c r="VZS218" s="376"/>
      <c r="VZT218" s="376"/>
      <c r="VZU218" s="376"/>
      <c r="VZV218" s="376"/>
      <c r="VZW218" s="376"/>
      <c r="VZX218" s="376"/>
      <c r="VZY218" s="376"/>
      <c r="VZZ218" s="376"/>
      <c r="WAA218" s="376"/>
      <c r="WAB218" s="376"/>
      <c r="WAC218" s="376"/>
      <c r="WAD218" s="376"/>
      <c r="WAE218" s="376"/>
      <c r="WAF218" s="376"/>
      <c r="WAG218" s="376"/>
      <c r="WAH218" s="376"/>
      <c r="WAI218" s="376"/>
      <c r="WAJ218" s="376"/>
      <c r="WAK218" s="376"/>
      <c r="WAL218" s="376"/>
      <c r="WAM218" s="376"/>
      <c r="WAN218" s="376"/>
      <c r="WAO218" s="376"/>
      <c r="WAP218" s="376"/>
      <c r="WAQ218" s="376"/>
      <c r="WAR218" s="376"/>
      <c r="WAS218" s="376"/>
      <c r="WAT218" s="376"/>
      <c r="WAU218" s="376"/>
      <c r="WAV218" s="376"/>
      <c r="WAW218" s="376"/>
      <c r="WAX218" s="376"/>
      <c r="WAY218" s="376"/>
      <c r="WAZ218" s="376"/>
      <c r="WBA218" s="376"/>
      <c r="WBB218" s="376"/>
      <c r="WBC218" s="376"/>
      <c r="WBD218" s="376"/>
      <c r="WBE218" s="376"/>
      <c r="WBF218" s="376"/>
      <c r="WBG218" s="376"/>
      <c r="WBH218" s="376"/>
      <c r="WBI218" s="376"/>
      <c r="WBJ218" s="376"/>
      <c r="WBK218" s="376"/>
      <c r="WBL218" s="376"/>
      <c r="WBM218" s="376"/>
      <c r="WBN218" s="376"/>
      <c r="WBO218" s="376"/>
      <c r="WBP218" s="376"/>
      <c r="WBQ218" s="376"/>
      <c r="WBR218" s="376"/>
      <c r="WBS218" s="376"/>
      <c r="WBT218" s="376"/>
      <c r="WBU218" s="376"/>
      <c r="WBV218" s="376"/>
      <c r="WBW218" s="376"/>
      <c r="WBX218" s="376"/>
      <c r="WBY218" s="376"/>
      <c r="WBZ218" s="376"/>
      <c r="WCA218" s="376"/>
      <c r="WCB218" s="376"/>
      <c r="WCC218" s="376"/>
      <c r="WCD218" s="376"/>
      <c r="WCE218" s="376"/>
      <c r="WCF218" s="376"/>
      <c r="WCG218" s="376"/>
      <c r="WCH218" s="376"/>
      <c r="WCI218" s="376"/>
      <c r="WCJ218" s="376"/>
      <c r="WCK218" s="376"/>
      <c r="WCL218" s="376"/>
      <c r="WCM218" s="376"/>
      <c r="WCN218" s="376"/>
      <c r="WCO218" s="376"/>
      <c r="WCP218" s="376"/>
      <c r="WCQ218" s="376"/>
      <c r="WCR218" s="376"/>
      <c r="WCS218" s="376"/>
      <c r="WCT218" s="376"/>
      <c r="WCU218" s="376"/>
      <c r="WCV218" s="376"/>
      <c r="WCW218" s="376"/>
      <c r="WCX218" s="376"/>
      <c r="WCY218" s="376"/>
      <c r="WCZ218" s="376"/>
      <c r="WDA218" s="376"/>
      <c r="WDB218" s="376"/>
      <c r="WDC218" s="376"/>
      <c r="WDD218" s="376"/>
      <c r="WDE218" s="376"/>
      <c r="WDF218" s="376"/>
      <c r="WDG218" s="376"/>
      <c r="WDH218" s="376"/>
      <c r="WDI218" s="376"/>
      <c r="WDJ218" s="376"/>
      <c r="WDK218" s="376"/>
      <c r="WDL218" s="376"/>
      <c r="WDM218" s="376"/>
      <c r="WDN218" s="376"/>
      <c r="WDO218" s="376"/>
      <c r="WDP218" s="376"/>
      <c r="WDQ218" s="376"/>
      <c r="WDR218" s="376"/>
      <c r="WDS218" s="376"/>
      <c r="WDT218" s="376"/>
      <c r="WDU218" s="376"/>
      <c r="WDV218" s="376"/>
      <c r="WDW218" s="376"/>
      <c r="WDX218" s="376"/>
      <c r="WDY218" s="376"/>
      <c r="WDZ218" s="376"/>
      <c r="WEA218" s="376"/>
      <c r="WEB218" s="376"/>
      <c r="WEC218" s="376"/>
      <c r="WED218" s="376"/>
      <c r="WEE218" s="376"/>
      <c r="WEF218" s="376"/>
      <c r="WEG218" s="376"/>
      <c r="WEH218" s="376"/>
      <c r="WEI218" s="376"/>
      <c r="WEJ218" s="376"/>
      <c r="WEK218" s="376"/>
      <c r="WEL218" s="376"/>
      <c r="WEM218" s="376"/>
      <c r="WEN218" s="376"/>
      <c r="WEO218" s="376"/>
      <c r="WEP218" s="376"/>
      <c r="WEQ218" s="376"/>
      <c r="WER218" s="376"/>
      <c r="WES218" s="376"/>
      <c r="WET218" s="376"/>
      <c r="WEU218" s="376"/>
      <c r="WEV218" s="376"/>
      <c r="WEW218" s="376"/>
      <c r="WEX218" s="376"/>
      <c r="WEY218" s="376"/>
      <c r="WEZ218" s="376"/>
      <c r="WFA218" s="376"/>
      <c r="WFB218" s="376"/>
      <c r="WFC218" s="376"/>
      <c r="WFD218" s="376"/>
      <c r="WFE218" s="376"/>
      <c r="WFF218" s="376"/>
      <c r="WFG218" s="376"/>
      <c r="WFH218" s="376"/>
      <c r="WFI218" s="376"/>
      <c r="WFJ218" s="376"/>
      <c r="WFK218" s="376"/>
      <c r="WFL218" s="376"/>
      <c r="WFM218" s="376"/>
      <c r="WFN218" s="376"/>
      <c r="WFO218" s="376"/>
      <c r="WFP218" s="376"/>
      <c r="WFQ218" s="376"/>
      <c r="WFR218" s="376"/>
      <c r="WFS218" s="376"/>
      <c r="WFT218" s="376"/>
      <c r="WFU218" s="376"/>
      <c r="WFV218" s="376"/>
      <c r="WFW218" s="376"/>
      <c r="WFX218" s="376"/>
      <c r="WFY218" s="376"/>
      <c r="WFZ218" s="376"/>
      <c r="WGA218" s="376"/>
      <c r="WGB218" s="376"/>
      <c r="WGC218" s="376"/>
      <c r="WGD218" s="376"/>
      <c r="WGE218" s="376"/>
      <c r="WGF218" s="376"/>
      <c r="WGG218" s="376"/>
      <c r="WGH218" s="376"/>
      <c r="WGI218" s="376"/>
      <c r="WGJ218" s="376"/>
      <c r="WGK218" s="376"/>
      <c r="WGL218" s="376"/>
      <c r="WGM218" s="376"/>
      <c r="WGN218" s="376"/>
      <c r="WGO218" s="376"/>
      <c r="WGP218" s="376"/>
      <c r="WGQ218" s="376"/>
      <c r="WGR218" s="376"/>
      <c r="WGS218" s="376"/>
      <c r="WGT218" s="376"/>
      <c r="WGU218" s="376"/>
      <c r="WGV218" s="376"/>
      <c r="WGW218" s="376"/>
      <c r="WGX218" s="376"/>
      <c r="WGY218" s="376"/>
      <c r="WGZ218" s="376"/>
      <c r="WHA218" s="376"/>
      <c r="WHB218" s="376"/>
      <c r="WHC218" s="376"/>
      <c r="WHD218" s="376"/>
      <c r="WHE218" s="376"/>
      <c r="WHF218" s="376"/>
      <c r="WHG218" s="376"/>
      <c r="WHH218" s="376"/>
      <c r="WHI218" s="376"/>
      <c r="WHJ218" s="376"/>
      <c r="WHK218" s="376"/>
      <c r="WHL218" s="376"/>
      <c r="WHM218" s="376"/>
      <c r="WHN218" s="376"/>
      <c r="WHO218" s="376"/>
      <c r="WHP218" s="376"/>
      <c r="WHQ218" s="376"/>
      <c r="WHR218" s="376"/>
      <c r="WHS218" s="376"/>
      <c r="WHT218" s="376"/>
      <c r="WHU218" s="376"/>
      <c r="WHV218" s="376"/>
      <c r="WHW218" s="376"/>
      <c r="WHX218" s="376"/>
      <c r="WHY218" s="376"/>
      <c r="WHZ218" s="376"/>
      <c r="WIA218" s="376"/>
      <c r="WIB218" s="376"/>
      <c r="WIC218" s="376"/>
      <c r="WID218" s="376"/>
      <c r="WIE218" s="376"/>
      <c r="WIF218" s="376"/>
      <c r="WIG218" s="376"/>
      <c r="WIH218" s="376"/>
      <c r="WII218" s="376"/>
      <c r="WIJ218" s="376"/>
      <c r="WIK218" s="376"/>
      <c r="WIL218" s="376"/>
      <c r="WIM218" s="376"/>
      <c r="WIN218" s="376"/>
      <c r="WIO218" s="376"/>
      <c r="WIP218" s="376"/>
      <c r="WIQ218" s="376"/>
      <c r="WIR218" s="376"/>
      <c r="WIS218" s="376"/>
      <c r="WIT218" s="376"/>
      <c r="WIU218" s="376"/>
      <c r="WIV218" s="376"/>
      <c r="WIW218" s="376"/>
      <c r="WIX218" s="376"/>
      <c r="WIY218" s="376"/>
      <c r="WIZ218" s="376"/>
      <c r="WJA218" s="376"/>
      <c r="WJB218" s="376"/>
      <c r="WJC218" s="376"/>
      <c r="WJD218" s="376"/>
      <c r="WJE218" s="376"/>
      <c r="WJF218" s="376"/>
      <c r="WJG218" s="376"/>
      <c r="WJH218" s="376"/>
      <c r="WJI218" s="376"/>
      <c r="WJJ218" s="376"/>
      <c r="WJK218" s="376"/>
      <c r="WJL218" s="376"/>
      <c r="WJM218" s="376"/>
      <c r="WJN218" s="376"/>
      <c r="WJO218" s="376"/>
      <c r="WJP218" s="376"/>
      <c r="WJQ218" s="376"/>
      <c r="WJR218" s="376"/>
      <c r="WJS218" s="376"/>
      <c r="WJT218" s="376"/>
      <c r="WJU218" s="376"/>
      <c r="WJV218" s="376"/>
      <c r="WJW218" s="376"/>
      <c r="WJX218" s="376"/>
      <c r="WJY218" s="376"/>
      <c r="WJZ218" s="376"/>
      <c r="WKA218" s="376"/>
      <c r="WKB218" s="376"/>
      <c r="WKC218" s="376"/>
      <c r="WKD218" s="376"/>
      <c r="WKE218" s="376"/>
      <c r="WKF218" s="376"/>
      <c r="WKG218" s="376"/>
      <c r="WKH218" s="376"/>
      <c r="WKI218" s="376"/>
      <c r="WKJ218" s="376"/>
      <c r="WKK218" s="376"/>
      <c r="WKL218" s="376"/>
      <c r="WKM218" s="376"/>
      <c r="WKN218" s="376"/>
      <c r="WKO218" s="376"/>
      <c r="WKP218" s="376"/>
      <c r="WKQ218" s="376"/>
      <c r="WKR218" s="376"/>
      <c r="WKS218" s="376"/>
      <c r="WKT218" s="376"/>
      <c r="WKU218" s="376"/>
      <c r="WKV218" s="376"/>
      <c r="WKW218" s="376"/>
      <c r="WKX218" s="376"/>
      <c r="WKY218" s="376"/>
      <c r="WKZ218" s="376"/>
      <c r="WLA218" s="376"/>
      <c r="WLB218" s="376"/>
      <c r="WLC218" s="376"/>
      <c r="WLD218" s="376"/>
      <c r="WLE218" s="376"/>
      <c r="WLF218" s="376"/>
      <c r="WLG218" s="376"/>
      <c r="WLH218" s="376"/>
      <c r="WLI218" s="376"/>
      <c r="WLJ218" s="376"/>
      <c r="WLK218" s="376"/>
      <c r="WLL218" s="376"/>
      <c r="WLM218" s="376"/>
      <c r="WLN218" s="376"/>
      <c r="WLO218" s="376"/>
      <c r="WLP218" s="376"/>
      <c r="WLQ218" s="376"/>
      <c r="WLR218" s="376"/>
      <c r="WLS218" s="376"/>
      <c r="WLT218" s="376"/>
      <c r="WLU218" s="376"/>
      <c r="WLV218" s="376"/>
      <c r="WLW218" s="376"/>
      <c r="WLX218" s="376"/>
      <c r="WLY218" s="376"/>
      <c r="WLZ218" s="376"/>
      <c r="WMA218" s="376"/>
      <c r="WMB218" s="376"/>
      <c r="WMC218" s="376"/>
      <c r="WMD218" s="376"/>
      <c r="WME218" s="376"/>
      <c r="WMF218" s="376"/>
      <c r="WMG218" s="376"/>
      <c r="WMH218" s="376"/>
      <c r="WMI218" s="376"/>
      <c r="WMJ218" s="376"/>
      <c r="WMK218" s="376"/>
      <c r="WML218" s="376"/>
      <c r="WMM218" s="376"/>
      <c r="WMN218" s="376"/>
      <c r="WMO218" s="376"/>
      <c r="WMP218" s="376"/>
      <c r="WMQ218" s="376"/>
      <c r="WMR218" s="376"/>
      <c r="WMS218" s="376"/>
      <c r="WMT218" s="376"/>
      <c r="WMU218" s="376"/>
      <c r="WMV218" s="376"/>
      <c r="WMW218" s="376"/>
      <c r="WMX218" s="376"/>
      <c r="WMY218" s="376"/>
      <c r="WMZ218" s="376"/>
      <c r="WNA218" s="376"/>
      <c r="WNB218" s="376"/>
      <c r="WNC218" s="376"/>
      <c r="WND218" s="376"/>
      <c r="WNE218" s="376"/>
      <c r="WNF218" s="376"/>
      <c r="WNG218" s="376"/>
      <c r="WNH218" s="376"/>
      <c r="WNI218" s="376"/>
      <c r="WNJ218" s="376"/>
      <c r="WNK218" s="376"/>
      <c r="WNL218" s="376"/>
      <c r="WNM218" s="376"/>
      <c r="WNN218" s="376"/>
      <c r="WNO218" s="376"/>
      <c r="WNP218" s="376"/>
      <c r="WNQ218" s="376"/>
      <c r="WNR218" s="376"/>
      <c r="WNS218" s="376"/>
      <c r="WNT218" s="376"/>
      <c r="WNU218" s="376"/>
      <c r="WNV218" s="376"/>
      <c r="WNW218" s="376"/>
      <c r="WNX218" s="376"/>
      <c r="WNY218" s="376"/>
      <c r="WNZ218" s="376"/>
      <c r="WOA218" s="376"/>
      <c r="WOB218" s="376"/>
      <c r="WOC218" s="376"/>
      <c r="WOD218" s="376"/>
      <c r="WOE218" s="376"/>
      <c r="WOF218" s="376"/>
      <c r="WOG218" s="376"/>
      <c r="WOH218" s="376"/>
      <c r="WOI218" s="376"/>
      <c r="WOJ218" s="376"/>
      <c r="WOK218" s="376"/>
      <c r="WOL218" s="376"/>
      <c r="WOM218" s="376"/>
      <c r="WON218" s="376"/>
      <c r="WOO218" s="376"/>
      <c r="WOP218" s="376"/>
      <c r="WOQ218" s="376"/>
      <c r="WOR218" s="376"/>
      <c r="WOS218" s="376"/>
      <c r="WOT218" s="376"/>
      <c r="WOU218" s="376"/>
      <c r="WOV218" s="376"/>
      <c r="WOW218" s="376"/>
      <c r="WOX218" s="376"/>
      <c r="WOY218" s="376"/>
      <c r="WOZ218" s="376"/>
      <c r="WPA218" s="376"/>
      <c r="WPB218" s="376"/>
      <c r="WPC218" s="376"/>
      <c r="WPD218" s="376"/>
      <c r="WPE218" s="376"/>
      <c r="WPF218" s="376"/>
      <c r="WPG218" s="376"/>
      <c r="WPH218" s="376"/>
      <c r="WPI218" s="376"/>
      <c r="WPJ218" s="376"/>
      <c r="WPK218" s="376"/>
      <c r="WPL218" s="376"/>
      <c r="WPM218" s="376"/>
      <c r="WPN218" s="376"/>
      <c r="WPO218" s="376"/>
      <c r="WPP218" s="376"/>
      <c r="WPQ218" s="376"/>
      <c r="WPR218" s="376"/>
      <c r="WPS218" s="376"/>
      <c r="WPT218" s="376"/>
      <c r="WPU218" s="376"/>
      <c r="WPV218" s="376"/>
      <c r="WPW218" s="376"/>
      <c r="WPX218" s="376"/>
      <c r="WPY218" s="376"/>
      <c r="WPZ218" s="376"/>
      <c r="WQA218" s="376"/>
      <c r="WQB218" s="376"/>
      <c r="WQC218" s="376"/>
      <c r="WQD218" s="376"/>
      <c r="WQE218" s="376"/>
      <c r="WQF218" s="376"/>
      <c r="WQG218" s="376"/>
      <c r="WQH218" s="376"/>
      <c r="WQI218" s="376"/>
      <c r="WQJ218" s="376"/>
      <c r="WQK218" s="376"/>
      <c r="WQL218" s="376"/>
      <c r="WQM218" s="376"/>
      <c r="WQN218" s="376"/>
      <c r="WQO218" s="376"/>
      <c r="WQP218" s="376"/>
      <c r="WQQ218" s="376"/>
      <c r="WQR218" s="376"/>
      <c r="WQS218" s="376"/>
      <c r="WQT218" s="376"/>
      <c r="WQU218" s="376"/>
      <c r="WQV218" s="376"/>
      <c r="WQW218" s="376"/>
      <c r="WQX218" s="376"/>
      <c r="WQY218" s="376"/>
      <c r="WQZ218" s="376"/>
      <c r="WRA218" s="376"/>
      <c r="WRB218" s="376"/>
      <c r="WRC218" s="376"/>
      <c r="WRD218" s="376"/>
      <c r="WRE218" s="376"/>
      <c r="WRF218" s="376"/>
      <c r="WRG218" s="376"/>
      <c r="WRH218" s="376"/>
      <c r="WRI218" s="376"/>
      <c r="WRJ218" s="376"/>
      <c r="WRK218" s="376"/>
      <c r="WRL218" s="376"/>
      <c r="WRM218" s="376"/>
      <c r="WRN218" s="376"/>
      <c r="WRO218" s="376"/>
      <c r="WRP218" s="376"/>
      <c r="WRQ218" s="376"/>
      <c r="WRR218" s="376"/>
      <c r="WRS218" s="376"/>
      <c r="WRT218" s="376"/>
      <c r="WRU218" s="376"/>
      <c r="WRV218" s="376"/>
      <c r="WRW218" s="376"/>
      <c r="WRX218" s="376"/>
      <c r="WRY218" s="376"/>
      <c r="WRZ218" s="376"/>
      <c r="WSA218" s="376"/>
      <c r="WSB218" s="376"/>
      <c r="WSC218" s="376"/>
      <c r="WSD218" s="376"/>
      <c r="WSE218" s="376"/>
      <c r="WSF218" s="376"/>
      <c r="WSG218" s="376"/>
      <c r="WSH218" s="376"/>
      <c r="WSI218" s="376"/>
      <c r="WSJ218" s="376"/>
      <c r="WSK218" s="376"/>
      <c r="WSL218" s="376"/>
      <c r="WSM218" s="376"/>
      <c r="WSN218" s="376"/>
      <c r="WSO218" s="376"/>
      <c r="WSP218" s="376"/>
      <c r="WSQ218" s="376"/>
      <c r="WSR218" s="376"/>
      <c r="WSS218" s="376"/>
      <c r="WST218" s="376"/>
      <c r="WSU218" s="376"/>
      <c r="WSV218" s="376"/>
      <c r="WSW218" s="376"/>
      <c r="WSX218" s="376"/>
      <c r="WSY218" s="376"/>
      <c r="WSZ218" s="376"/>
      <c r="WTA218" s="376"/>
      <c r="WTB218" s="376"/>
      <c r="WTC218" s="376"/>
      <c r="WTD218" s="376"/>
      <c r="WTE218" s="376"/>
      <c r="WTF218" s="376"/>
      <c r="WTG218" s="376"/>
      <c r="WTH218" s="376"/>
      <c r="WTI218" s="376"/>
      <c r="WTJ218" s="376"/>
      <c r="WTK218" s="376"/>
      <c r="WTL218" s="376"/>
      <c r="WTM218" s="376"/>
      <c r="WTN218" s="376"/>
      <c r="WTO218" s="376"/>
      <c r="WTP218" s="376"/>
      <c r="WTQ218" s="376"/>
      <c r="WTR218" s="376"/>
      <c r="WTS218" s="376"/>
      <c r="WTT218" s="376"/>
      <c r="WTU218" s="376"/>
      <c r="WTV218" s="376"/>
      <c r="WTW218" s="376"/>
      <c r="WTX218" s="376"/>
      <c r="WTY218" s="376"/>
      <c r="WTZ218" s="376"/>
      <c r="WUA218" s="376"/>
      <c r="WUB218" s="376"/>
      <c r="WUC218" s="376"/>
      <c r="WUD218" s="376"/>
      <c r="WUE218" s="376"/>
      <c r="WUF218" s="376"/>
      <c r="WUG218" s="376"/>
      <c r="WUH218" s="376"/>
      <c r="WUI218" s="376"/>
      <c r="WUJ218" s="376"/>
      <c r="WUK218" s="376"/>
      <c r="WUL218" s="376"/>
      <c r="WUM218" s="376"/>
      <c r="WUN218" s="376"/>
      <c r="WUO218" s="376"/>
      <c r="WUP218" s="376"/>
      <c r="WUQ218" s="376"/>
      <c r="WUR218" s="376"/>
      <c r="WUS218" s="376"/>
      <c r="WUT218" s="376"/>
      <c r="WUU218" s="376"/>
      <c r="WUV218" s="376"/>
      <c r="WUW218" s="376"/>
      <c r="WUX218" s="376"/>
      <c r="WUY218" s="376"/>
      <c r="WUZ218" s="376"/>
      <c r="WVA218" s="376"/>
      <c r="WVB218" s="376"/>
      <c r="WVC218" s="376"/>
      <c r="WVD218" s="376"/>
      <c r="WVE218" s="376"/>
      <c r="WVF218" s="376"/>
      <c r="WVG218" s="376"/>
      <c r="WVH218" s="376"/>
      <c r="WVI218" s="376"/>
      <c r="WVJ218" s="376"/>
      <c r="WVK218" s="376"/>
      <c r="WVL218" s="376"/>
      <c r="WVM218" s="376"/>
      <c r="WVN218" s="376"/>
      <c r="WVO218" s="376"/>
      <c r="WVP218" s="376"/>
      <c r="WVQ218" s="376"/>
      <c r="WVR218" s="376"/>
      <c r="WVS218" s="376"/>
      <c r="WVT218" s="376"/>
      <c r="WVU218" s="376"/>
      <c r="WVV218" s="376"/>
      <c r="WVW218" s="376"/>
      <c r="WVX218" s="376"/>
      <c r="WVY218" s="376"/>
      <c r="WVZ218" s="376"/>
      <c r="WWA218" s="376"/>
      <c r="WWB218" s="376"/>
      <c r="WWC218" s="376"/>
      <c r="WWD218" s="376"/>
      <c r="WWE218" s="376"/>
      <c r="WWF218" s="376"/>
      <c r="WWG218" s="376"/>
      <c r="WWH218" s="376"/>
      <c r="WWI218" s="376"/>
      <c r="WWJ218" s="376"/>
      <c r="WWK218" s="376"/>
      <c r="WWL218" s="376"/>
      <c r="WWM218" s="376"/>
      <c r="WWN218" s="376"/>
      <c r="WWO218" s="376"/>
      <c r="WWP218" s="376"/>
      <c r="WWQ218" s="376"/>
      <c r="WWR218" s="376"/>
      <c r="WWS218" s="376"/>
      <c r="WWT218" s="376"/>
      <c r="WWU218" s="376"/>
      <c r="WWV218" s="376"/>
      <c r="WWW218" s="376"/>
      <c r="WWX218" s="376"/>
      <c r="WWY218" s="376"/>
      <c r="WWZ218" s="376"/>
      <c r="WXA218" s="376"/>
      <c r="WXB218" s="376"/>
      <c r="WXC218" s="376"/>
      <c r="WXD218" s="376"/>
      <c r="WXE218" s="376"/>
      <c r="WXF218" s="376"/>
      <c r="WXG218" s="376"/>
      <c r="WXH218" s="376"/>
      <c r="WXI218" s="376"/>
      <c r="WXJ218" s="376"/>
      <c r="WXK218" s="376"/>
      <c r="WXL218" s="376"/>
      <c r="WXM218" s="376"/>
      <c r="WXN218" s="376"/>
      <c r="WXO218" s="376"/>
      <c r="WXP218" s="376"/>
      <c r="WXQ218" s="376"/>
      <c r="WXR218" s="376"/>
      <c r="WXS218" s="376"/>
      <c r="WXT218" s="376"/>
      <c r="WXU218" s="376"/>
      <c r="WXV218" s="376"/>
      <c r="WXW218" s="376"/>
      <c r="WXX218" s="376"/>
      <c r="WXY218" s="376"/>
      <c r="WXZ218" s="376"/>
      <c r="WYA218" s="376"/>
      <c r="WYB218" s="376"/>
      <c r="WYC218" s="376"/>
      <c r="WYD218" s="376"/>
      <c r="WYE218" s="376"/>
      <c r="WYF218" s="376"/>
      <c r="WYG218" s="376"/>
      <c r="WYH218" s="376"/>
      <c r="WYI218" s="376"/>
      <c r="WYJ218" s="376"/>
      <c r="WYK218" s="376"/>
      <c r="WYL218" s="376"/>
      <c r="WYM218" s="376"/>
      <c r="WYN218" s="376"/>
      <c r="WYO218" s="376"/>
      <c r="WYP218" s="376"/>
      <c r="WYQ218" s="376"/>
      <c r="WYR218" s="376"/>
      <c r="WYS218" s="376"/>
      <c r="WYT218" s="376"/>
      <c r="WYU218" s="376"/>
      <c r="WYV218" s="376"/>
      <c r="WYW218" s="376"/>
      <c r="WYX218" s="376"/>
      <c r="WYY218" s="376"/>
      <c r="WYZ218" s="376"/>
      <c r="WZA218" s="376"/>
      <c r="WZB218" s="376"/>
      <c r="WZC218" s="376"/>
      <c r="WZD218" s="376"/>
      <c r="WZE218" s="376"/>
      <c r="WZF218" s="376"/>
      <c r="WZG218" s="376"/>
      <c r="WZH218" s="376"/>
      <c r="WZI218" s="376"/>
      <c r="WZJ218" s="376"/>
      <c r="WZK218" s="376"/>
      <c r="WZL218" s="376"/>
      <c r="WZM218" s="376"/>
      <c r="WZN218" s="376"/>
      <c r="WZO218" s="376"/>
      <c r="WZP218" s="376"/>
      <c r="WZQ218" s="376"/>
      <c r="WZR218" s="376"/>
      <c r="WZS218" s="376"/>
      <c r="WZT218" s="376"/>
      <c r="WZU218" s="376"/>
      <c r="WZV218" s="376"/>
      <c r="WZW218" s="376"/>
      <c r="WZX218" s="376"/>
      <c r="WZY218" s="376"/>
      <c r="WZZ218" s="376"/>
      <c r="XAA218" s="376"/>
      <c r="XAB218" s="376"/>
      <c r="XAC218" s="376"/>
      <c r="XAD218" s="376"/>
      <c r="XAE218" s="376"/>
      <c r="XAF218" s="376"/>
      <c r="XAG218" s="376"/>
      <c r="XAH218" s="376"/>
      <c r="XAI218" s="376"/>
      <c r="XAJ218" s="376"/>
      <c r="XAK218" s="376"/>
      <c r="XAL218" s="376"/>
      <c r="XAM218" s="376"/>
      <c r="XAN218" s="376"/>
      <c r="XAO218" s="376"/>
      <c r="XAP218" s="376"/>
      <c r="XAQ218" s="376"/>
      <c r="XAR218" s="376"/>
      <c r="XAS218" s="376"/>
      <c r="XAT218" s="376"/>
      <c r="XAU218" s="376"/>
      <c r="XAV218" s="376"/>
      <c r="XAW218" s="376"/>
      <c r="XAX218" s="376"/>
      <c r="XAY218" s="376"/>
      <c r="XAZ218" s="376"/>
      <c r="XBA218" s="376"/>
      <c r="XBB218" s="376"/>
      <c r="XBC218" s="376"/>
      <c r="XBD218" s="376"/>
      <c r="XBE218" s="376"/>
      <c r="XBF218" s="376"/>
      <c r="XBG218" s="376"/>
      <c r="XBH218" s="376"/>
      <c r="XBI218" s="376"/>
      <c r="XBJ218" s="376"/>
      <c r="XBK218" s="376"/>
      <c r="XBL218" s="376"/>
      <c r="XBM218" s="376"/>
      <c r="XBN218" s="376"/>
      <c r="XBO218" s="376"/>
      <c r="XBP218" s="376"/>
      <c r="XBQ218" s="376"/>
      <c r="XBR218" s="376"/>
      <c r="XBS218" s="376"/>
      <c r="XBT218" s="376"/>
      <c r="XBU218" s="376"/>
      <c r="XBV218" s="376"/>
      <c r="XBW218" s="376"/>
      <c r="XBX218" s="376"/>
      <c r="XBY218" s="376"/>
      <c r="XBZ218" s="376"/>
      <c r="XCA218" s="376"/>
      <c r="XCB218" s="376"/>
      <c r="XCC218" s="376"/>
      <c r="XCD218" s="376"/>
      <c r="XCE218" s="376"/>
      <c r="XCF218" s="376"/>
      <c r="XCG218" s="376"/>
      <c r="XCH218" s="376"/>
      <c r="XCI218" s="376"/>
      <c r="XCJ218" s="376"/>
      <c r="XCK218" s="376"/>
      <c r="XCL218" s="376"/>
      <c r="XCM218" s="376"/>
      <c r="XCN218" s="376"/>
      <c r="XCO218" s="376"/>
      <c r="XCP218" s="376"/>
      <c r="XCQ218" s="376"/>
      <c r="XCR218" s="376"/>
      <c r="XCS218" s="376"/>
      <c r="XCT218" s="376"/>
      <c r="XCU218" s="376"/>
      <c r="XCV218" s="376"/>
      <c r="XCW218" s="376"/>
      <c r="XCX218" s="376"/>
      <c r="XCY218" s="376"/>
      <c r="XCZ218" s="376"/>
      <c r="XDA218" s="376"/>
      <c r="XDB218" s="376"/>
      <c r="XDC218" s="376"/>
      <c r="XDD218" s="376"/>
      <c r="XDE218" s="376"/>
      <c r="XDF218" s="376"/>
      <c r="XDG218" s="376"/>
      <c r="XDH218" s="376"/>
      <c r="XDI218" s="376"/>
      <c r="XDJ218" s="376"/>
      <c r="XDK218" s="376"/>
      <c r="XDL218" s="376"/>
      <c r="XDM218" s="376"/>
      <c r="XDN218" s="376"/>
      <c r="XDO218" s="376"/>
      <c r="XDP218" s="376"/>
      <c r="XDQ218" s="376"/>
      <c r="XDR218" s="376"/>
      <c r="XDS218" s="376"/>
      <c r="XDT218" s="376"/>
      <c r="XDU218" s="376"/>
      <c r="XDV218" s="376"/>
      <c r="XDW218" s="376"/>
      <c r="XDX218" s="376"/>
      <c r="XDY218" s="376"/>
      <c r="XDZ218" s="376"/>
      <c r="XEA218" s="376"/>
      <c r="XEB218" s="376"/>
      <c r="XEC218" s="376"/>
      <c r="XED218" s="376"/>
      <c r="XEE218" s="376"/>
      <c r="XEF218" s="376"/>
      <c r="XEG218" s="376"/>
      <c r="XEH218" s="376"/>
      <c r="XEI218" s="376"/>
      <c r="XEJ218" s="376"/>
      <c r="XEK218" s="376"/>
      <c r="XEL218" s="376"/>
      <c r="XEM218" s="376"/>
    </row>
    <row r="219" spans="1:16367" ht="171.75" customHeight="1" x14ac:dyDescent="0.3">
      <c r="A219" s="388">
        <v>149</v>
      </c>
      <c r="B219" s="120" t="s">
        <v>841</v>
      </c>
      <c r="C219" s="200" t="s">
        <v>76</v>
      </c>
      <c r="D219" s="200" t="s">
        <v>1582</v>
      </c>
      <c r="E219" s="205" t="s">
        <v>1696</v>
      </c>
      <c r="F219" s="205" t="s">
        <v>124</v>
      </c>
      <c r="G219" s="205" t="s">
        <v>124</v>
      </c>
      <c r="H219" s="205" t="s">
        <v>124</v>
      </c>
      <c r="I219" s="205" t="s">
        <v>159</v>
      </c>
      <c r="J219" s="205" t="s">
        <v>1697</v>
      </c>
      <c r="K219" s="205" t="s">
        <v>159</v>
      </c>
      <c r="L219" s="205" t="s">
        <v>159</v>
      </c>
      <c r="M219" s="246" t="s">
        <v>1698</v>
      </c>
      <c r="N219" s="341" t="s">
        <v>1699</v>
      </c>
      <c r="O219" s="199" t="s">
        <v>159</v>
      </c>
      <c r="P219" s="199" t="s">
        <v>159</v>
      </c>
      <c r="Q219" s="133" t="s">
        <v>42</v>
      </c>
      <c r="R219" s="133" t="s">
        <v>1026</v>
      </c>
      <c r="S219" s="133">
        <v>4</v>
      </c>
      <c r="T219" s="208">
        <v>5</v>
      </c>
      <c r="U219" s="564" t="s">
        <v>404</v>
      </c>
      <c r="V219" s="382"/>
      <c r="W219" s="383" t="s">
        <v>1703</v>
      </c>
      <c r="X219" s="200" t="s">
        <v>405</v>
      </c>
      <c r="Y219" s="200">
        <v>15</v>
      </c>
      <c r="Z219" s="200">
        <v>15</v>
      </c>
      <c r="AA219" s="200"/>
      <c r="AB219" s="200">
        <v>15</v>
      </c>
      <c r="AC219" s="200"/>
      <c r="AD219" s="200">
        <v>15</v>
      </c>
      <c r="AE219" s="200"/>
      <c r="AF219" s="200"/>
      <c r="AG219" s="200">
        <v>15</v>
      </c>
      <c r="AH219" s="200"/>
      <c r="AI219" s="200">
        <v>15</v>
      </c>
      <c r="AJ219" s="200"/>
      <c r="AK219" s="200">
        <v>10</v>
      </c>
      <c r="AL219" s="200"/>
      <c r="AM219" s="384"/>
      <c r="AN219" s="385">
        <f>SUBTOTAL(9,Y219:AL219)</f>
        <v>100</v>
      </c>
      <c r="AO219" s="384"/>
      <c r="AP219" s="384"/>
      <c r="AQ219" s="385" t="s">
        <v>124</v>
      </c>
      <c r="AR219" s="385"/>
      <c r="AS219" s="385"/>
      <c r="AT219" s="385" t="s">
        <v>124</v>
      </c>
      <c r="AU219" s="385"/>
      <c r="AV219" s="385"/>
      <c r="AW219" s="385" t="s">
        <v>598</v>
      </c>
      <c r="AX219" s="385" t="s">
        <v>597</v>
      </c>
      <c r="AY219" s="200" t="s">
        <v>1585</v>
      </c>
      <c r="AZ219" s="200"/>
      <c r="BA219" s="200">
        <v>2</v>
      </c>
      <c r="BB219" s="200">
        <v>5</v>
      </c>
      <c r="BC219" s="200" t="s">
        <v>404</v>
      </c>
      <c r="BD219" s="386"/>
      <c r="BE219" s="200" t="s">
        <v>55</v>
      </c>
      <c r="BF219" s="372" t="s">
        <v>2293</v>
      </c>
      <c r="BG219" s="317">
        <v>1</v>
      </c>
      <c r="BH219" s="200" t="s">
        <v>1704</v>
      </c>
      <c r="BI219" s="133" t="s">
        <v>2328</v>
      </c>
      <c r="BJ219" s="68">
        <v>43831</v>
      </c>
      <c r="BK219" s="68">
        <v>44195</v>
      </c>
      <c r="BL219" s="200" t="s">
        <v>1371</v>
      </c>
      <c r="BM219" s="200">
        <v>2</v>
      </c>
      <c r="BN219" s="200" t="s">
        <v>1708</v>
      </c>
      <c r="BO219" s="208"/>
      <c r="BP219" s="208"/>
      <c r="BQ219" s="208"/>
      <c r="BR219" s="208"/>
      <c r="BS219" s="208"/>
      <c r="BT219" s="208"/>
      <c r="BU219" s="208"/>
      <c r="BV219" s="208"/>
      <c r="BW219" s="208"/>
      <c r="BX219" s="208"/>
      <c r="BY219" s="208"/>
      <c r="BZ219" s="208"/>
      <c r="CA219" s="208"/>
      <c r="CB219" s="208"/>
      <c r="CC219" s="208"/>
    </row>
    <row r="220" spans="1:16367" s="381" customFormat="1" ht="183.75" customHeight="1" x14ac:dyDescent="0.2">
      <c r="A220" s="308">
        <v>150</v>
      </c>
      <c r="B220" s="120" t="s">
        <v>841</v>
      </c>
      <c r="C220" s="133" t="s">
        <v>76</v>
      </c>
      <c r="D220" s="133" t="s">
        <v>1582</v>
      </c>
      <c r="E220" s="199" t="s">
        <v>1410</v>
      </c>
      <c r="F220" s="199" t="s">
        <v>124</v>
      </c>
      <c r="G220" s="199" t="s">
        <v>124</v>
      </c>
      <c r="H220" s="199" t="s">
        <v>124</v>
      </c>
      <c r="I220" s="199" t="s">
        <v>969</v>
      </c>
      <c r="J220" s="199" t="s">
        <v>1761</v>
      </c>
      <c r="K220" s="199" t="s">
        <v>969</v>
      </c>
      <c r="L220" s="199" t="s">
        <v>969</v>
      </c>
      <c r="M220" s="217" t="s">
        <v>1700</v>
      </c>
      <c r="N220" s="201" t="s">
        <v>1701</v>
      </c>
      <c r="O220" s="199" t="s">
        <v>969</v>
      </c>
      <c r="P220" s="199" t="s">
        <v>969</v>
      </c>
      <c r="Q220" s="133" t="s">
        <v>1758</v>
      </c>
      <c r="R220" s="133" t="s">
        <v>1368</v>
      </c>
      <c r="S220" s="133">
        <v>3</v>
      </c>
      <c r="T220" s="133">
        <v>5</v>
      </c>
      <c r="U220" s="562" t="s">
        <v>404</v>
      </c>
      <c r="V220" s="278"/>
      <c r="W220" s="389" t="s">
        <v>1383</v>
      </c>
      <c r="X220" s="379" t="s">
        <v>405</v>
      </c>
      <c r="Y220" s="208">
        <v>15</v>
      </c>
      <c r="Z220" s="208">
        <v>15</v>
      </c>
      <c r="AA220" s="208"/>
      <c r="AB220" s="208">
        <v>15</v>
      </c>
      <c r="AC220" s="208"/>
      <c r="AD220" s="208">
        <v>15</v>
      </c>
      <c r="AE220" s="208"/>
      <c r="AF220" s="208"/>
      <c r="AG220" s="208">
        <v>15</v>
      </c>
      <c r="AH220" s="208"/>
      <c r="AI220" s="208">
        <v>15</v>
      </c>
      <c r="AJ220" s="208"/>
      <c r="AK220" s="208">
        <v>10</v>
      </c>
      <c r="AL220" s="208"/>
      <c r="AM220" s="208"/>
      <c r="AN220" s="208">
        <f>SUBTOTAL(9,Y220:AL220)</f>
        <v>100</v>
      </c>
      <c r="AO220" s="208"/>
      <c r="AP220" s="208"/>
      <c r="AQ220" s="208" t="s">
        <v>124</v>
      </c>
      <c r="AR220" s="208"/>
      <c r="AS220" s="208"/>
      <c r="AT220" s="208" t="s">
        <v>124</v>
      </c>
      <c r="AU220" s="208"/>
      <c r="AV220" s="208"/>
      <c r="AW220" s="208" t="s">
        <v>598</v>
      </c>
      <c r="AX220" s="208" t="s">
        <v>597</v>
      </c>
      <c r="AY220" s="208" t="s">
        <v>124</v>
      </c>
      <c r="AZ220" s="208"/>
      <c r="BA220" s="208">
        <v>1</v>
      </c>
      <c r="BB220" s="208">
        <v>5</v>
      </c>
      <c r="BC220" s="212" t="s">
        <v>404</v>
      </c>
      <c r="BD220" s="278"/>
      <c r="BE220" s="208" t="s">
        <v>55</v>
      </c>
      <c r="BF220" s="188" t="s">
        <v>2294</v>
      </c>
      <c r="BG220" s="151">
        <v>1</v>
      </c>
      <c r="BH220" s="133" t="s">
        <v>1705</v>
      </c>
      <c r="BI220" s="133" t="s">
        <v>2328</v>
      </c>
      <c r="BJ220" s="68">
        <v>43831</v>
      </c>
      <c r="BK220" s="68">
        <v>44195</v>
      </c>
      <c r="BL220" s="146" t="s">
        <v>1706</v>
      </c>
      <c r="BM220" s="208">
        <v>2</v>
      </c>
      <c r="BN220" s="245" t="s">
        <v>1709</v>
      </c>
      <c r="BO220" s="208"/>
      <c r="BP220" s="208"/>
      <c r="BQ220" s="208"/>
      <c r="BR220" s="208"/>
      <c r="BS220" s="208"/>
      <c r="BT220" s="208"/>
      <c r="BU220" s="208"/>
      <c r="BV220" s="208"/>
      <c r="BW220" s="208"/>
      <c r="BX220" s="208"/>
      <c r="BY220" s="208"/>
      <c r="BZ220" s="208"/>
      <c r="CA220" s="208"/>
      <c r="CB220" s="208"/>
      <c r="CC220" s="208"/>
    </row>
    <row r="221" spans="1:16367" ht="42" customHeight="1" x14ac:dyDescent="0.3">
      <c r="A221" s="350">
        <v>151</v>
      </c>
      <c r="B221" s="120" t="s">
        <v>841</v>
      </c>
      <c r="C221" s="199" t="s">
        <v>76</v>
      </c>
      <c r="D221" s="118" t="s">
        <v>398</v>
      </c>
      <c r="E221" s="133" t="s">
        <v>857</v>
      </c>
      <c r="F221" s="118" t="s">
        <v>124</v>
      </c>
      <c r="G221" s="118" t="s">
        <v>124</v>
      </c>
      <c r="H221" s="199" t="s">
        <v>124</v>
      </c>
      <c r="I221" s="199" t="s">
        <v>159</v>
      </c>
      <c r="J221" s="133" t="s">
        <v>1762</v>
      </c>
      <c r="K221" s="134" t="s">
        <v>159</v>
      </c>
      <c r="L221" s="134" t="s">
        <v>167</v>
      </c>
      <c r="M221" s="217" t="s">
        <v>1763</v>
      </c>
      <c r="N221" s="201" t="s">
        <v>1764</v>
      </c>
      <c r="O221" s="199" t="s">
        <v>1644</v>
      </c>
      <c r="P221" s="199" t="s">
        <v>968</v>
      </c>
      <c r="Q221" s="199" t="s">
        <v>402</v>
      </c>
      <c r="R221" s="391" t="s">
        <v>1765</v>
      </c>
      <c r="S221" s="199">
        <v>4</v>
      </c>
      <c r="T221" s="199">
        <v>4</v>
      </c>
      <c r="U221" s="565" t="s">
        <v>404</v>
      </c>
      <c r="V221" s="314"/>
      <c r="W221" s="390" t="s">
        <v>1766</v>
      </c>
      <c r="X221" s="199" t="s">
        <v>415</v>
      </c>
      <c r="Y221" s="199">
        <v>15</v>
      </c>
      <c r="Z221" s="199">
        <v>15</v>
      </c>
      <c r="AA221" s="199"/>
      <c r="AB221" s="199">
        <v>15</v>
      </c>
      <c r="AC221" s="199"/>
      <c r="AD221" s="199">
        <v>15</v>
      </c>
      <c r="AE221" s="199"/>
      <c r="AF221" s="199"/>
      <c r="AG221" s="199">
        <v>15</v>
      </c>
      <c r="AH221" s="199"/>
      <c r="AI221" s="199">
        <v>15</v>
      </c>
      <c r="AJ221" s="199"/>
      <c r="AK221" s="199">
        <v>10</v>
      </c>
      <c r="AL221" s="199"/>
      <c r="AM221" s="199"/>
      <c r="AN221" s="118">
        <f t="shared" ref="AN221" si="11">SUM(Y221:AM221)</f>
        <v>100</v>
      </c>
      <c r="AO221" s="199"/>
      <c r="AP221" s="199"/>
      <c r="AQ221" s="199" t="s">
        <v>124</v>
      </c>
      <c r="AR221" s="199"/>
      <c r="AS221" s="199"/>
      <c r="AT221" s="199" t="s">
        <v>124</v>
      </c>
      <c r="AU221" s="199"/>
      <c r="AV221" s="199"/>
      <c r="AW221" s="133" t="s">
        <v>1713</v>
      </c>
      <c r="AX221" s="207" t="s">
        <v>598</v>
      </c>
      <c r="AY221" s="199" t="s">
        <v>1661</v>
      </c>
      <c r="AZ221" s="199" t="s">
        <v>1662</v>
      </c>
      <c r="BA221" s="199">
        <v>2</v>
      </c>
      <c r="BB221" s="199">
        <v>4</v>
      </c>
      <c r="BC221" s="311" t="s">
        <v>7</v>
      </c>
      <c r="BD221" s="285"/>
      <c r="BE221" s="365" t="s">
        <v>55</v>
      </c>
      <c r="BF221" s="188" t="s">
        <v>1767</v>
      </c>
      <c r="BG221" s="151">
        <v>1</v>
      </c>
      <c r="BH221" s="133" t="s">
        <v>1768</v>
      </c>
      <c r="BI221" s="133" t="s">
        <v>2387</v>
      </c>
      <c r="BJ221" s="68">
        <v>43831</v>
      </c>
      <c r="BK221" s="68">
        <v>44195</v>
      </c>
      <c r="BL221" s="133" t="s">
        <v>1769</v>
      </c>
      <c r="BM221" s="177">
        <v>1</v>
      </c>
      <c r="BN221" s="133" t="s">
        <v>1770</v>
      </c>
      <c r="BO221" s="208"/>
      <c r="BP221" s="208"/>
      <c r="BQ221" s="286"/>
      <c r="BR221" s="286"/>
      <c r="BS221" s="286"/>
      <c r="BT221" s="286"/>
      <c r="BU221" s="286"/>
      <c r="BV221" s="286"/>
      <c r="BW221" s="286"/>
      <c r="BX221" s="286"/>
      <c r="BY221" s="286"/>
      <c r="BZ221" s="286"/>
      <c r="CA221" s="286"/>
      <c r="CB221" s="286"/>
      <c r="CC221" s="286"/>
    </row>
    <row r="222" spans="1:16367" ht="49.5" customHeight="1" x14ac:dyDescent="0.3">
      <c r="A222" s="350">
        <v>152</v>
      </c>
      <c r="B222" s="392" t="s">
        <v>543</v>
      </c>
      <c r="C222" s="133" t="s">
        <v>80</v>
      </c>
      <c r="D222" s="118" t="s">
        <v>445</v>
      </c>
      <c r="E222" s="133" t="s">
        <v>1771</v>
      </c>
      <c r="F222" s="118" t="s">
        <v>124</v>
      </c>
      <c r="G222" s="118" t="s">
        <v>124</v>
      </c>
      <c r="H222" s="199" t="s">
        <v>124</v>
      </c>
      <c r="I222" s="199" t="s">
        <v>159</v>
      </c>
      <c r="J222" s="133" t="s">
        <v>1772</v>
      </c>
      <c r="K222" s="199" t="s">
        <v>159</v>
      </c>
      <c r="L222" s="199" t="s">
        <v>159</v>
      </c>
      <c r="M222" s="217" t="s">
        <v>1774</v>
      </c>
      <c r="N222" s="201" t="s">
        <v>1775</v>
      </c>
      <c r="O222" s="199" t="s">
        <v>159</v>
      </c>
      <c r="P222" s="199" t="s">
        <v>159</v>
      </c>
      <c r="Q222" s="245" t="s">
        <v>548</v>
      </c>
      <c r="R222" s="133" t="s">
        <v>1566</v>
      </c>
      <c r="S222" s="390">
        <v>3</v>
      </c>
      <c r="T222" s="390">
        <v>4</v>
      </c>
      <c r="U222" s="566" t="s">
        <v>404</v>
      </c>
      <c r="V222" s="314"/>
      <c r="W222" s="368" t="s">
        <v>1778</v>
      </c>
      <c r="X222" s="390" t="s">
        <v>415</v>
      </c>
      <c r="Y222" s="199">
        <v>15</v>
      </c>
      <c r="Z222" s="199">
        <v>15</v>
      </c>
      <c r="AA222" s="199"/>
      <c r="AB222" s="199">
        <v>15</v>
      </c>
      <c r="AC222" s="199"/>
      <c r="AD222" s="199">
        <v>15</v>
      </c>
      <c r="AE222" s="199"/>
      <c r="AF222" s="199"/>
      <c r="AG222" s="199">
        <v>15</v>
      </c>
      <c r="AH222" s="199"/>
      <c r="AI222" s="199">
        <v>15</v>
      </c>
      <c r="AJ222" s="199"/>
      <c r="AK222" s="199">
        <v>10</v>
      </c>
      <c r="AL222" s="199"/>
      <c r="AM222" s="199"/>
      <c r="AN222" s="118">
        <f t="shared" ref="AN222:AN228" si="12">SUM(Y222:AM222)</f>
        <v>100</v>
      </c>
      <c r="AO222" s="199"/>
      <c r="AP222" s="199"/>
      <c r="AQ222" s="199" t="s">
        <v>124</v>
      </c>
      <c r="AR222" s="199"/>
      <c r="AS222" s="199"/>
      <c r="AT222" s="199" t="s">
        <v>124</v>
      </c>
      <c r="AU222" s="199"/>
      <c r="AV222" s="199"/>
      <c r="AW222" s="133" t="s">
        <v>1713</v>
      </c>
      <c r="AX222" s="207" t="s">
        <v>598</v>
      </c>
      <c r="AY222" s="199" t="s">
        <v>1661</v>
      </c>
      <c r="AZ222" s="199" t="s">
        <v>1662</v>
      </c>
      <c r="BA222" s="208">
        <v>1</v>
      </c>
      <c r="BB222" s="208">
        <v>4</v>
      </c>
      <c r="BC222" s="311" t="s">
        <v>7</v>
      </c>
      <c r="BD222" s="285"/>
      <c r="BE222" s="365" t="s">
        <v>55</v>
      </c>
      <c r="BF222" s="188" t="s">
        <v>1779</v>
      </c>
      <c r="BG222" s="151">
        <v>0.5</v>
      </c>
      <c r="BH222" s="133" t="s">
        <v>1780</v>
      </c>
      <c r="BI222" s="133" t="s">
        <v>2385</v>
      </c>
      <c r="BJ222" s="68">
        <v>43831</v>
      </c>
      <c r="BK222" s="68">
        <v>44195</v>
      </c>
      <c r="BL222" s="133" t="s">
        <v>1781</v>
      </c>
      <c r="BM222" s="177">
        <v>1</v>
      </c>
      <c r="BN222" s="133" t="s">
        <v>1782</v>
      </c>
      <c r="BO222" s="208"/>
      <c r="BP222" s="208"/>
      <c r="BQ222" s="286"/>
      <c r="BR222" s="286"/>
      <c r="BS222" s="286"/>
      <c r="BT222" s="286"/>
      <c r="BU222" s="286"/>
      <c r="BV222" s="286"/>
      <c r="BW222" s="286"/>
      <c r="BX222" s="286"/>
      <c r="BY222" s="286"/>
      <c r="BZ222" s="286"/>
      <c r="CA222" s="286"/>
      <c r="CB222" s="286"/>
      <c r="CC222" s="286"/>
    </row>
    <row r="223" spans="1:16367" ht="48.75" customHeight="1" x14ac:dyDescent="0.3">
      <c r="A223" s="350">
        <v>152</v>
      </c>
      <c r="B223" s="392" t="s">
        <v>543</v>
      </c>
      <c r="C223" s="133" t="s">
        <v>80</v>
      </c>
      <c r="D223" s="118" t="s">
        <v>445</v>
      </c>
      <c r="E223" s="133" t="s">
        <v>1771</v>
      </c>
      <c r="F223" s="118" t="s">
        <v>124</v>
      </c>
      <c r="G223" s="118" t="s">
        <v>124</v>
      </c>
      <c r="H223" s="199" t="s">
        <v>124</v>
      </c>
      <c r="I223" s="199" t="s">
        <v>159</v>
      </c>
      <c r="J223" s="133" t="s">
        <v>1772</v>
      </c>
      <c r="K223" s="199" t="s">
        <v>159</v>
      </c>
      <c r="L223" s="199" t="s">
        <v>159</v>
      </c>
      <c r="M223" s="217" t="s">
        <v>1774</v>
      </c>
      <c r="N223" s="201" t="s">
        <v>1775</v>
      </c>
      <c r="O223" s="199" t="s">
        <v>159</v>
      </c>
      <c r="P223" s="199" t="s">
        <v>159</v>
      </c>
      <c r="Q223" s="245" t="s">
        <v>548</v>
      </c>
      <c r="R223" s="133" t="s">
        <v>1566</v>
      </c>
      <c r="S223" s="286"/>
      <c r="T223" s="286"/>
      <c r="U223" s="566"/>
      <c r="V223" s="286"/>
      <c r="W223" s="368" t="s">
        <v>1778</v>
      </c>
      <c r="X223" s="390" t="s">
        <v>415</v>
      </c>
      <c r="Y223" s="199">
        <v>15</v>
      </c>
      <c r="Z223" s="199">
        <v>15</v>
      </c>
      <c r="AA223" s="199"/>
      <c r="AB223" s="199">
        <v>15</v>
      </c>
      <c r="AC223" s="199"/>
      <c r="AD223" s="199">
        <v>15</v>
      </c>
      <c r="AE223" s="199"/>
      <c r="AF223" s="199"/>
      <c r="AG223" s="199">
        <v>15</v>
      </c>
      <c r="AH223" s="199"/>
      <c r="AI223" s="199">
        <v>15</v>
      </c>
      <c r="AJ223" s="199"/>
      <c r="AK223" s="199">
        <v>10</v>
      </c>
      <c r="AL223" s="199"/>
      <c r="AM223" s="199"/>
      <c r="AN223" s="118">
        <f t="shared" si="12"/>
        <v>100</v>
      </c>
      <c r="AO223" s="199"/>
      <c r="AP223" s="199"/>
      <c r="AQ223" s="199" t="s">
        <v>124</v>
      </c>
      <c r="AR223" s="199"/>
      <c r="AS223" s="199"/>
      <c r="AT223" s="199" t="s">
        <v>124</v>
      </c>
      <c r="AU223" s="199"/>
      <c r="AV223" s="199"/>
      <c r="AW223" s="133" t="s">
        <v>1713</v>
      </c>
      <c r="AX223" s="207" t="s">
        <v>598</v>
      </c>
      <c r="AY223" s="199" t="s">
        <v>1661</v>
      </c>
      <c r="AZ223" s="199" t="s">
        <v>1662</v>
      </c>
      <c r="BA223" s="208"/>
      <c r="BB223" s="208"/>
      <c r="BC223" s="375"/>
      <c r="BD223" s="286"/>
      <c r="BE223" s="365" t="s">
        <v>55</v>
      </c>
      <c r="BF223" s="188" t="s">
        <v>1783</v>
      </c>
      <c r="BG223" s="151">
        <v>0.5</v>
      </c>
      <c r="BH223" s="133" t="s">
        <v>1784</v>
      </c>
      <c r="BI223" s="133" t="s">
        <v>2385</v>
      </c>
      <c r="BJ223" s="68">
        <v>43831</v>
      </c>
      <c r="BK223" s="68">
        <v>44195</v>
      </c>
      <c r="BL223" s="133" t="s">
        <v>1781</v>
      </c>
      <c r="BM223" s="177">
        <v>1</v>
      </c>
      <c r="BN223" s="133" t="s">
        <v>1782</v>
      </c>
      <c r="BO223" s="208"/>
      <c r="BP223" s="208"/>
      <c r="BQ223" s="286"/>
      <c r="BR223" s="286"/>
      <c r="BS223" s="286"/>
      <c r="BT223" s="286"/>
      <c r="BU223" s="286"/>
      <c r="BV223" s="286"/>
      <c r="BW223" s="286"/>
      <c r="BX223" s="286"/>
      <c r="BY223" s="286"/>
      <c r="BZ223" s="286"/>
      <c r="CA223" s="286"/>
      <c r="CB223" s="286"/>
      <c r="CC223" s="286"/>
    </row>
    <row r="224" spans="1:16367" ht="47.25" customHeight="1" x14ac:dyDescent="0.3">
      <c r="A224" s="350">
        <v>153</v>
      </c>
      <c r="B224" s="120" t="s">
        <v>841</v>
      </c>
      <c r="C224" s="133" t="s">
        <v>76</v>
      </c>
      <c r="D224" s="118" t="s">
        <v>398</v>
      </c>
      <c r="E224" s="133" t="s">
        <v>1364</v>
      </c>
      <c r="F224" s="118" t="s">
        <v>124</v>
      </c>
      <c r="G224" s="118" t="s">
        <v>124</v>
      </c>
      <c r="H224" s="199" t="s">
        <v>124</v>
      </c>
      <c r="I224" s="199" t="s">
        <v>159</v>
      </c>
      <c r="J224" s="133" t="s">
        <v>1773</v>
      </c>
      <c r="K224" s="199" t="s">
        <v>159</v>
      </c>
      <c r="L224" s="199" t="s">
        <v>159</v>
      </c>
      <c r="M224" s="217" t="s">
        <v>1776</v>
      </c>
      <c r="N224" s="201" t="s">
        <v>1777</v>
      </c>
      <c r="O224" s="199" t="s">
        <v>159</v>
      </c>
      <c r="P224" s="199" t="s">
        <v>159</v>
      </c>
      <c r="Q224" s="245" t="s">
        <v>402</v>
      </c>
      <c r="R224" s="133" t="s">
        <v>1566</v>
      </c>
      <c r="S224" s="390">
        <v>3</v>
      </c>
      <c r="T224" s="390">
        <v>3</v>
      </c>
      <c r="U224" s="566" t="s">
        <v>7</v>
      </c>
      <c r="V224" s="285"/>
      <c r="W224" s="368" t="s">
        <v>1778</v>
      </c>
      <c r="X224" s="390" t="s">
        <v>415</v>
      </c>
      <c r="Y224" s="199">
        <v>15</v>
      </c>
      <c r="Z224" s="199">
        <v>15</v>
      </c>
      <c r="AA224" s="199"/>
      <c r="AB224" s="199">
        <v>15</v>
      </c>
      <c r="AC224" s="199"/>
      <c r="AD224" s="199">
        <v>15</v>
      </c>
      <c r="AE224" s="199"/>
      <c r="AF224" s="199"/>
      <c r="AG224" s="199">
        <v>15</v>
      </c>
      <c r="AH224" s="199"/>
      <c r="AI224" s="199">
        <v>15</v>
      </c>
      <c r="AJ224" s="199"/>
      <c r="AK224" s="199">
        <v>10</v>
      </c>
      <c r="AL224" s="199"/>
      <c r="AM224" s="199"/>
      <c r="AN224" s="118">
        <f t="shared" si="12"/>
        <v>100</v>
      </c>
      <c r="AO224" s="199"/>
      <c r="AP224" s="199"/>
      <c r="AQ224" s="199" t="s">
        <v>124</v>
      </c>
      <c r="AR224" s="199"/>
      <c r="AS224" s="199"/>
      <c r="AT224" s="199" t="s">
        <v>124</v>
      </c>
      <c r="AU224" s="199"/>
      <c r="AV224" s="199"/>
      <c r="AW224" s="133" t="s">
        <v>1713</v>
      </c>
      <c r="AX224" s="207" t="s">
        <v>598</v>
      </c>
      <c r="AY224" s="199" t="s">
        <v>1661</v>
      </c>
      <c r="AZ224" s="199" t="s">
        <v>1662</v>
      </c>
      <c r="BA224" s="208">
        <v>1</v>
      </c>
      <c r="BB224" s="208">
        <v>3</v>
      </c>
      <c r="BC224" s="375" t="s">
        <v>2</v>
      </c>
      <c r="BD224" s="315"/>
      <c r="BE224" s="365" t="s">
        <v>55</v>
      </c>
      <c r="BF224" s="368" t="s">
        <v>1785</v>
      </c>
      <c r="BG224" s="151">
        <v>0.5</v>
      </c>
      <c r="BH224" s="133" t="s">
        <v>1786</v>
      </c>
      <c r="BI224" s="133" t="s">
        <v>2385</v>
      </c>
      <c r="BJ224" s="68">
        <v>43831</v>
      </c>
      <c r="BK224" s="68">
        <v>44195</v>
      </c>
      <c r="BL224" s="133" t="s">
        <v>1084</v>
      </c>
      <c r="BM224" s="177">
        <v>1</v>
      </c>
      <c r="BN224" s="133" t="s">
        <v>1782</v>
      </c>
      <c r="BO224" s="208"/>
      <c r="BP224" s="208"/>
      <c r="BQ224" s="286"/>
      <c r="BR224" s="286"/>
      <c r="BS224" s="286"/>
      <c r="BT224" s="286"/>
      <c r="BU224" s="286"/>
      <c r="BV224" s="286"/>
      <c r="BW224" s="286"/>
      <c r="BX224" s="286"/>
      <c r="BY224" s="286"/>
      <c r="BZ224" s="286"/>
      <c r="CA224" s="286"/>
      <c r="CB224" s="286"/>
      <c r="CC224" s="286"/>
    </row>
    <row r="225" spans="1:81" ht="54.75" customHeight="1" x14ac:dyDescent="0.3">
      <c r="A225" s="350">
        <v>153</v>
      </c>
      <c r="B225" s="120" t="s">
        <v>841</v>
      </c>
      <c r="C225" s="133" t="s">
        <v>76</v>
      </c>
      <c r="D225" s="118" t="s">
        <v>398</v>
      </c>
      <c r="E225" s="133" t="s">
        <v>1364</v>
      </c>
      <c r="F225" s="118" t="s">
        <v>124</v>
      </c>
      <c r="G225" s="118" t="s">
        <v>124</v>
      </c>
      <c r="H225" s="199" t="s">
        <v>124</v>
      </c>
      <c r="I225" s="199" t="s">
        <v>159</v>
      </c>
      <c r="J225" s="133" t="s">
        <v>1773</v>
      </c>
      <c r="K225" s="199" t="s">
        <v>159</v>
      </c>
      <c r="L225" s="199" t="s">
        <v>159</v>
      </c>
      <c r="M225" s="217" t="s">
        <v>1776</v>
      </c>
      <c r="N225" s="201" t="s">
        <v>1777</v>
      </c>
      <c r="O225" s="199" t="s">
        <v>159</v>
      </c>
      <c r="P225" s="199" t="s">
        <v>159</v>
      </c>
      <c r="Q225" s="245" t="s">
        <v>402</v>
      </c>
      <c r="R225" s="133" t="s">
        <v>1566</v>
      </c>
      <c r="S225" s="286"/>
      <c r="T225" s="286"/>
      <c r="U225" s="566"/>
      <c r="V225" s="286"/>
      <c r="W225" s="368" t="s">
        <v>1778</v>
      </c>
      <c r="X225" s="390" t="s">
        <v>415</v>
      </c>
      <c r="Y225" s="199">
        <v>15</v>
      </c>
      <c r="Z225" s="199">
        <v>15</v>
      </c>
      <c r="AA225" s="199"/>
      <c r="AB225" s="199">
        <v>15</v>
      </c>
      <c r="AC225" s="199"/>
      <c r="AD225" s="199">
        <v>15</v>
      </c>
      <c r="AE225" s="199"/>
      <c r="AF225" s="199"/>
      <c r="AG225" s="199">
        <v>15</v>
      </c>
      <c r="AH225" s="199"/>
      <c r="AI225" s="199">
        <v>15</v>
      </c>
      <c r="AJ225" s="199"/>
      <c r="AK225" s="199">
        <v>10</v>
      </c>
      <c r="AL225" s="199"/>
      <c r="AM225" s="199"/>
      <c r="AN225" s="118">
        <f t="shared" si="12"/>
        <v>100</v>
      </c>
      <c r="AO225" s="199"/>
      <c r="AP225" s="199"/>
      <c r="AQ225" s="199" t="s">
        <v>124</v>
      </c>
      <c r="AR225" s="199"/>
      <c r="AS225" s="199"/>
      <c r="AT225" s="199" t="s">
        <v>124</v>
      </c>
      <c r="AU225" s="199"/>
      <c r="AV225" s="199"/>
      <c r="AW225" s="133" t="s">
        <v>1713</v>
      </c>
      <c r="AX225" s="207" t="s">
        <v>598</v>
      </c>
      <c r="AY225" s="199" t="s">
        <v>1661</v>
      </c>
      <c r="AZ225" s="199" t="s">
        <v>1662</v>
      </c>
      <c r="BA225" s="208"/>
      <c r="BB225" s="208"/>
      <c r="BC225" s="375"/>
      <c r="BD225" s="286"/>
      <c r="BE225" s="365" t="s">
        <v>55</v>
      </c>
      <c r="BF225" s="368" t="s">
        <v>1787</v>
      </c>
      <c r="BG225" s="151">
        <v>0.25</v>
      </c>
      <c r="BH225" s="133" t="s">
        <v>1788</v>
      </c>
      <c r="BI225" s="133" t="s">
        <v>2385</v>
      </c>
      <c r="BJ225" s="68">
        <v>43831</v>
      </c>
      <c r="BK225" s="68">
        <v>44195</v>
      </c>
      <c r="BL225" s="133" t="s">
        <v>1084</v>
      </c>
      <c r="BM225" s="177">
        <v>1</v>
      </c>
      <c r="BN225" s="133" t="s">
        <v>1782</v>
      </c>
      <c r="BO225" s="208"/>
      <c r="BP225" s="208"/>
      <c r="BQ225" s="286"/>
      <c r="BR225" s="286"/>
      <c r="BS225" s="286"/>
      <c r="BT225" s="286"/>
      <c r="BU225" s="286"/>
      <c r="BV225" s="286"/>
      <c r="BW225" s="286"/>
      <c r="BX225" s="286"/>
      <c r="BY225" s="286"/>
      <c r="BZ225" s="286"/>
      <c r="CA225" s="286"/>
      <c r="CB225" s="286"/>
      <c r="CC225" s="286"/>
    </row>
    <row r="226" spans="1:81" ht="72" customHeight="1" x14ac:dyDescent="0.3">
      <c r="A226" s="350">
        <v>153</v>
      </c>
      <c r="B226" s="120" t="s">
        <v>841</v>
      </c>
      <c r="C226" s="133" t="s">
        <v>76</v>
      </c>
      <c r="D226" s="118" t="s">
        <v>398</v>
      </c>
      <c r="E226" s="133" t="s">
        <v>1364</v>
      </c>
      <c r="F226" s="118" t="s">
        <v>124</v>
      </c>
      <c r="G226" s="118" t="s">
        <v>124</v>
      </c>
      <c r="H226" s="199" t="s">
        <v>124</v>
      </c>
      <c r="I226" s="199" t="s">
        <v>159</v>
      </c>
      <c r="J226" s="133" t="s">
        <v>1773</v>
      </c>
      <c r="K226" s="199" t="s">
        <v>159</v>
      </c>
      <c r="L226" s="199" t="s">
        <v>159</v>
      </c>
      <c r="M226" s="217" t="s">
        <v>1776</v>
      </c>
      <c r="N226" s="201" t="s">
        <v>1777</v>
      </c>
      <c r="O226" s="199" t="s">
        <v>159</v>
      </c>
      <c r="P226" s="199" t="s">
        <v>159</v>
      </c>
      <c r="Q226" s="245" t="s">
        <v>402</v>
      </c>
      <c r="R226" s="133" t="s">
        <v>1566</v>
      </c>
      <c r="S226" s="286"/>
      <c r="T226" s="286"/>
      <c r="U226" s="566"/>
      <c r="V226" s="286"/>
      <c r="W226" s="368" t="s">
        <v>1778</v>
      </c>
      <c r="X226" s="390" t="s">
        <v>415</v>
      </c>
      <c r="Y226" s="199">
        <v>15</v>
      </c>
      <c r="Z226" s="199">
        <v>15</v>
      </c>
      <c r="AA226" s="199"/>
      <c r="AB226" s="199">
        <v>15</v>
      </c>
      <c r="AC226" s="199"/>
      <c r="AD226" s="199">
        <v>15</v>
      </c>
      <c r="AE226" s="199"/>
      <c r="AF226" s="199"/>
      <c r="AG226" s="199">
        <v>15</v>
      </c>
      <c r="AH226" s="199"/>
      <c r="AI226" s="199">
        <v>15</v>
      </c>
      <c r="AJ226" s="199"/>
      <c r="AK226" s="199">
        <v>10</v>
      </c>
      <c r="AL226" s="199"/>
      <c r="AM226" s="199"/>
      <c r="AN226" s="118">
        <f t="shared" si="12"/>
        <v>100</v>
      </c>
      <c r="AO226" s="199"/>
      <c r="AP226" s="199"/>
      <c r="AQ226" s="199" t="s">
        <v>124</v>
      </c>
      <c r="AR226" s="199"/>
      <c r="AS226" s="199"/>
      <c r="AT226" s="199" t="s">
        <v>124</v>
      </c>
      <c r="AU226" s="199"/>
      <c r="AV226" s="199"/>
      <c r="AW226" s="133" t="s">
        <v>1713</v>
      </c>
      <c r="AX226" s="207" t="s">
        <v>598</v>
      </c>
      <c r="AY226" s="199" t="s">
        <v>1661</v>
      </c>
      <c r="AZ226" s="199" t="s">
        <v>1662</v>
      </c>
      <c r="BA226" s="208"/>
      <c r="BB226" s="208"/>
      <c r="BC226" s="375"/>
      <c r="BD226" s="286"/>
      <c r="BE226" s="365" t="s">
        <v>55</v>
      </c>
      <c r="BF226" s="368" t="s">
        <v>1789</v>
      </c>
      <c r="BG226" s="151">
        <v>0.25</v>
      </c>
      <c r="BH226" s="133" t="s">
        <v>1790</v>
      </c>
      <c r="BI226" s="133" t="s">
        <v>2385</v>
      </c>
      <c r="BJ226" s="68">
        <v>43831</v>
      </c>
      <c r="BK226" s="68">
        <v>44195</v>
      </c>
      <c r="BL226" s="133" t="s">
        <v>1084</v>
      </c>
      <c r="BM226" s="177">
        <v>1</v>
      </c>
      <c r="BN226" s="133" t="s">
        <v>1782</v>
      </c>
      <c r="BO226" s="208"/>
      <c r="BP226" s="208"/>
      <c r="BQ226" s="286"/>
      <c r="BR226" s="286"/>
      <c r="BS226" s="286"/>
      <c r="BT226" s="286"/>
      <c r="BU226" s="286"/>
      <c r="BV226" s="286"/>
      <c r="BW226" s="286"/>
      <c r="BX226" s="286"/>
      <c r="BY226" s="286"/>
      <c r="BZ226" s="286"/>
      <c r="CA226" s="286"/>
      <c r="CB226" s="286"/>
      <c r="CC226" s="286"/>
    </row>
    <row r="227" spans="1:81" ht="42" customHeight="1" x14ac:dyDescent="0.3">
      <c r="A227" s="350">
        <v>154</v>
      </c>
      <c r="B227" s="120" t="s">
        <v>841</v>
      </c>
      <c r="C227" s="199" t="s">
        <v>76</v>
      </c>
      <c r="D227" s="118" t="s">
        <v>398</v>
      </c>
      <c r="E227" s="133" t="s">
        <v>857</v>
      </c>
      <c r="F227" s="118" t="s">
        <v>124</v>
      </c>
      <c r="G227" s="118" t="s">
        <v>124</v>
      </c>
      <c r="H227" s="199" t="s">
        <v>124</v>
      </c>
      <c r="I227" s="199" t="s">
        <v>159</v>
      </c>
      <c r="J227" s="133" t="s">
        <v>1791</v>
      </c>
      <c r="K227" s="134" t="s">
        <v>159</v>
      </c>
      <c r="L227" s="134" t="s">
        <v>167</v>
      </c>
      <c r="M227" s="217" t="s">
        <v>1792</v>
      </c>
      <c r="N227" s="201" t="s">
        <v>1793</v>
      </c>
      <c r="O227" s="199" t="s">
        <v>1644</v>
      </c>
      <c r="P227" s="199" t="s">
        <v>968</v>
      </c>
      <c r="Q227" s="245" t="s">
        <v>402</v>
      </c>
      <c r="R227" s="134" t="s">
        <v>1332</v>
      </c>
      <c r="S227" s="199">
        <v>3</v>
      </c>
      <c r="T227" s="199">
        <v>4</v>
      </c>
      <c r="U227" s="565" t="s">
        <v>404</v>
      </c>
      <c r="V227" s="314"/>
      <c r="W227" s="393" t="s">
        <v>1794</v>
      </c>
      <c r="X227" s="199" t="s">
        <v>415</v>
      </c>
      <c r="Y227" s="199">
        <v>15</v>
      </c>
      <c r="Z227" s="199">
        <v>15</v>
      </c>
      <c r="AA227" s="199"/>
      <c r="AB227" s="199">
        <v>15</v>
      </c>
      <c r="AC227" s="199"/>
      <c r="AD227" s="199">
        <v>15</v>
      </c>
      <c r="AE227" s="199"/>
      <c r="AF227" s="199"/>
      <c r="AG227" s="199">
        <v>15</v>
      </c>
      <c r="AH227" s="199"/>
      <c r="AI227" s="199">
        <v>15</v>
      </c>
      <c r="AJ227" s="199"/>
      <c r="AK227" s="199">
        <v>10</v>
      </c>
      <c r="AL227" s="199"/>
      <c r="AM227" s="199"/>
      <c r="AN227" s="118">
        <f t="shared" si="12"/>
        <v>100</v>
      </c>
      <c r="AO227" s="199"/>
      <c r="AP227" s="199"/>
      <c r="AQ227" s="199" t="s">
        <v>124</v>
      </c>
      <c r="AR227" s="199"/>
      <c r="AS227" s="199"/>
      <c r="AT227" s="199" t="s">
        <v>124</v>
      </c>
      <c r="AU227" s="199"/>
      <c r="AV227" s="199"/>
      <c r="AW227" s="133" t="s">
        <v>1713</v>
      </c>
      <c r="AX227" s="207" t="s">
        <v>598</v>
      </c>
      <c r="AY227" s="199" t="s">
        <v>1661</v>
      </c>
      <c r="AZ227" s="199" t="s">
        <v>1662</v>
      </c>
      <c r="BA227" s="199">
        <v>1</v>
      </c>
      <c r="BB227" s="199">
        <v>4</v>
      </c>
      <c r="BC227" s="311" t="s">
        <v>7</v>
      </c>
      <c r="BD227" s="285"/>
      <c r="BE227" s="365" t="s">
        <v>55</v>
      </c>
      <c r="BF227" s="368" t="s">
        <v>2295</v>
      </c>
      <c r="BG227" s="151">
        <v>0.5</v>
      </c>
      <c r="BH227" s="210" t="s">
        <v>1795</v>
      </c>
      <c r="BI227" s="394" t="s">
        <v>2389</v>
      </c>
      <c r="BJ227" s="68">
        <v>43831</v>
      </c>
      <c r="BK227" s="68">
        <v>44195</v>
      </c>
      <c r="BL227" s="201" t="s">
        <v>1796</v>
      </c>
      <c r="BM227" s="177">
        <v>1</v>
      </c>
      <c r="BN227" s="133" t="s">
        <v>1797</v>
      </c>
      <c r="BO227" s="208"/>
      <c r="BP227" s="208"/>
      <c r="BQ227" s="286"/>
      <c r="BR227" s="286"/>
      <c r="BS227" s="286"/>
      <c r="BT227" s="286"/>
      <c r="BU227" s="286"/>
      <c r="BV227" s="286"/>
      <c r="BW227" s="286"/>
      <c r="BX227" s="286"/>
      <c r="BY227" s="286"/>
      <c r="BZ227" s="286"/>
      <c r="CA227" s="286"/>
      <c r="CB227" s="286"/>
      <c r="CC227" s="286"/>
    </row>
    <row r="228" spans="1:81" ht="42" customHeight="1" x14ac:dyDescent="0.3">
      <c r="A228" s="350">
        <v>154</v>
      </c>
      <c r="B228" s="120" t="s">
        <v>841</v>
      </c>
      <c r="C228" s="199" t="s">
        <v>76</v>
      </c>
      <c r="D228" s="118" t="s">
        <v>398</v>
      </c>
      <c r="E228" s="133" t="s">
        <v>857</v>
      </c>
      <c r="F228" s="118" t="s">
        <v>124</v>
      </c>
      <c r="G228" s="118" t="s">
        <v>124</v>
      </c>
      <c r="H228" s="199" t="s">
        <v>124</v>
      </c>
      <c r="I228" s="199" t="s">
        <v>159</v>
      </c>
      <c r="J228" s="133" t="s">
        <v>1791</v>
      </c>
      <c r="K228" s="134" t="s">
        <v>159</v>
      </c>
      <c r="L228" s="134" t="s">
        <v>167</v>
      </c>
      <c r="M228" s="217" t="s">
        <v>1792</v>
      </c>
      <c r="N228" s="201" t="s">
        <v>1793</v>
      </c>
      <c r="O228" s="199" t="s">
        <v>1644</v>
      </c>
      <c r="P228" s="199" t="s">
        <v>968</v>
      </c>
      <c r="Q228" s="245" t="s">
        <v>402</v>
      </c>
      <c r="R228" s="134" t="s">
        <v>1332</v>
      </c>
      <c r="S228" s="199"/>
      <c r="T228" s="199"/>
      <c r="U228" s="565"/>
      <c r="V228" s="375"/>
      <c r="W228" s="393" t="s">
        <v>1794</v>
      </c>
      <c r="X228" s="199" t="s">
        <v>415</v>
      </c>
      <c r="Y228" s="199">
        <v>15</v>
      </c>
      <c r="Z228" s="199">
        <v>15</v>
      </c>
      <c r="AA228" s="199"/>
      <c r="AB228" s="199">
        <v>15</v>
      </c>
      <c r="AC228" s="199"/>
      <c r="AD228" s="199">
        <v>15</v>
      </c>
      <c r="AE228" s="199"/>
      <c r="AF228" s="199"/>
      <c r="AG228" s="199">
        <v>15</v>
      </c>
      <c r="AH228" s="199"/>
      <c r="AI228" s="199">
        <v>15</v>
      </c>
      <c r="AJ228" s="199"/>
      <c r="AK228" s="199">
        <v>10</v>
      </c>
      <c r="AL228" s="199"/>
      <c r="AM228" s="199"/>
      <c r="AN228" s="118">
        <f t="shared" si="12"/>
        <v>100</v>
      </c>
      <c r="AO228" s="199"/>
      <c r="AP228" s="199"/>
      <c r="AQ228" s="199" t="s">
        <v>124</v>
      </c>
      <c r="AR228" s="199"/>
      <c r="AS228" s="199"/>
      <c r="AT228" s="199" t="s">
        <v>124</v>
      </c>
      <c r="AU228" s="199"/>
      <c r="AV228" s="199"/>
      <c r="AW228" s="133" t="s">
        <v>1713</v>
      </c>
      <c r="AX228" s="207" t="s">
        <v>598</v>
      </c>
      <c r="AY228" s="199"/>
      <c r="AZ228" s="199"/>
      <c r="BA228" s="199"/>
      <c r="BB228" s="199"/>
      <c r="BC228" s="377"/>
      <c r="BD228" s="375"/>
      <c r="BE228" s="365" t="s">
        <v>55</v>
      </c>
      <c r="BF228" s="368" t="s">
        <v>2296</v>
      </c>
      <c r="BG228" s="151">
        <v>0.5</v>
      </c>
      <c r="BH228" s="210" t="s">
        <v>1798</v>
      </c>
      <c r="BI228" s="394" t="s">
        <v>2389</v>
      </c>
      <c r="BJ228" s="68">
        <v>43831</v>
      </c>
      <c r="BK228" s="68">
        <v>44195</v>
      </c>
      <c r="BL228" s="201" t="s">
        <v>1796</v>
      </c>
      <c r="BM228" s="177">
        <v>1</v>
      </c>
      <c r="BN228" s="133" t="s">
        <v>1799</v>
      </c>
      <c r="BO228" s="208"/>
      <c r="BP228" s="208"/>
      <c r="BQ228" s="286"/>
      <c r="BR228" s="286"/>
      <c r="BS228" s="286"/>
      <c r="BT228" s="286"/>
      <c r="BU228" s="286"/>
      <c r="BV228" s="286"/>
      <c r="BW228" s="286"/>
      <c r="BX228" s="286"/>
      <c r="BY228" s="286"/>
      <c r="BZ228" s="286"/>
      <c r="CA228" s="286"/>
      <c r="CB228" s="286"/>
      <c r="CC228" s="286"/>
    </row>
    <row r="229" spans="1:81" ht="42" customHeight="1" x14ac:dyDescent="0.3">
      <c r="A229" s="350">
        <v>155</v>
      </c>
      <c r="B229" s="120" t="s">
        <v>841</v>
      </c>
      <c r="C229" s="199" t="s">
        <v>76</v>
      </c>
      <c r="D229" s="118" t="s">
        <v>398</v>
      </c>
      <c r="E229" s="133" t="s">
        <v>857</v>
      </c>
      <c r="F229" s="118" t="s">
        <v>124</v>
      </c>
      <c r="G229" s="118" t="s">
        <v>124</v>
      </c>
      <c r="H229" s="199" t="s">
        <v>124</v>
      </c>
      <c r="I229" s="199" t="s">
        <v>159</v>
      </c>
      <c r="J229" s="153" t="s">
        <v>1802</v>
      </c>
      <c r="K229" s="134" t="s">
        <v>159</v>
      </c>
      <c r="L229" s="134" t="s">
        <v>167</v>
      </c>
      <c r="M229" s="610" t="s">
        <v>1804</v>
      </c>
      <c r="N229" s="548" t="s">
        <v>1805</v>
      </c>
      <c r="O229" s="199" t="s">
        <v>1644</v>
      </c>
      <c r="P229" s="199" t="s">
        <v>968</v>
      </c>
      <c r="Q229" s="245" t="s">
        <v>402</v>
      </c>
      <c r="R229" s="133" t="s">
        <v>1800</v>
      </c>
      <c r="S229" s="199">
        <v>3</v>
      </c>
      <c r="T229" s="199">
        <v>4</v>
      </c>
      <c r="U229" s="565" t="s">
        <v>404</v>
      </c>
      <c r="V229" s="314"/>
      <c r="W229" s="153" t="s">
        <v>1808</v>
      </c>
      <c r="X229" s="199" t="s">
        <v>415</v>
      </c>
      <c r="Y229" s="199">
        <v>15</v>
      </c>
      <c r="Z229" s="199">
        <v>15</v>
      </c>
      <c r="AA229" s="199"/>
      <c r="AB229" s="199">
        <v>15</v>
      </c>
      <c r="AC229" s="199"/>
      <c r="AD229" s="199">
        <v>15</v>
      </c>
      <c r="AE229" s="199"/>
      <c r="AF229" s="199"/>
      <c r="AG229" s="199">
        <v>15</v>
      </c>
      <c r="AH229" s="199"/>
      <c r="AI229" s="199">
        <v>15</v>
      </c>
      <c r="AJ229" s="199"/>
      <c r="AK229" s="199">
        <v>10</v>
      </c>
      <c r="AL229" s="199"/>
      <c r="AM229" s="199"/>
      <c r="AN229" s="118">
        <f t="shared" ref="AN229:AN230" si="13">SUM(Y229:AM229)</f>
        <v>100</v>
      </c>
      <c r="AO229" s="199"/>
      <c r="AP229" s="199"/>
      <c r="AQ229" s="199" t="s">
        <v>124</v>
      </c>
      <c r="AR229" s="199"/>
      <c r="AS229" s="199"/>
      <c r="AT229" s="199" t="s">
        <v>124</v>
      </c>
      <c r="AU229" s="199"/>
      <c r="AV229" s="199"/>
      <c r="AW229" s="133" t="s">
        <v>1713</v>
      </c>
      <c r="AX229" s="207" t="s">
        <v>598</v>
      </c>
      <c r="AY229" s="199" t="s">
        <v>1661</v>
      </c>
      <c r="AZ229" s="199" t="s">
        <v>1662</v>
      </c>
      <c r="BA229" s="199">
        <v>1</v>
      </c>
      <c r="BB229" s="199">
        <v>4</v>
      </c>
      <c r="BC229" s="311" t="s">
        <v>7</v>
      </c>
      <c r="BD229" s="285"/>
      <c r="BE229" s="365" t="s">
        <v>55</v>
      </c>
      <c r="BF229" s="163" t="s">
        <v>2297</v>
      </c>
      <c r="BG229" s="151">
        <v>0.5</v>
      </c>
      <c r="BH229" s="153" t="s">
        <v>1810</v>
      </c>
      <c r="BI229" s="396" t="s">
        <v>2386</v>
      </c>
      <c r="BJ229" s="68">
        <v>43831</v>
      </c>
      <c r="BK229" s="68">
        <v>44195</v>
      </c>
      <c r="BL229" s="153" t="s">
        <v>1813</v>
      </c>
      <c r="BM229" s="177">
        <v>1</v>
      </c>
      <c r="BN229" s="133" t="s">
        <v>1815</v>
      </c>
      <c r="BO229" s="208"/>
      <c r="BP229" s="208"/>
      <c r="BQ229" s="286"/>
      <c r="BR229" s="286"/>
      <c r="BS229" s="286"/>
      <c r="BT229" s="286"/>
      <c r="BU229" s="286"/>
      <c r="BV229" s="286"/>
      <c r="BW229" s="286"/>
      <c r="BX229" s="286"/>
      <c r="BY229" s="286"/>
      <c r="BZ229" s="286"/>
      <c r="CA229" s="286"/>
      <c r="CB229" s="286"/>
      <c r="CC229" s="286"/>
    </row>
    <row r="230" spans="1:81" ht="42" customHeight="1" x14ac:dyDescent="0.3">
      <c r="A230" s="350">
        <v>155</v>
      </c>
      <c r="B230" s="120" t="s">
        <v>841</v>
      </c>
      <c r="C230" s="199" t="s">
        <v>76</v>
      </c>
      <c r="D230" s="118" t="s">
        <v>398</v>
      </c>
      <c r="E230" s="133" t="s">
        <v>857</v>
      </c>
      <c r="F230" s="118" t="s">
        <v>124</v>
      </c>
      <c r="G230" s="118" t="s">
        <v>124</v>
      </c>
      <c r="H230" s="199" t="s">
        <v>124</v>
      </c>
      <c r="I230" s="199" t="s">
        <v>159</v>
      </c>
      <c r="J230" s="153" t="s">
        <v>1802</v>
      </c>
      <c r="K230" s="134" t="s">
        <v>159</v>
      </c>
      <c r="L230" s="134" t="s">
        <v>167</v>
      </c>
      <c r="M230" s="610" t="s">
        <v>1804</v>
      </c>
      <c r="N230" s="548" t="s">
        <v>1805</v>
      </c>
      <c r="O230" s="199" t="s">
        <v>1644</v>
      </c>
      <c r="P230" s="199" t="s">
        <v>968</v>
      </c>
      <c r="Q230" s="245" t="s">
        <v>402</v>
      </c>
      <c r="R230" s="133" t="s">
        <v>1800</v>
      </c>
      <c r="S230" s="199"/>
      <c r="T230" s="199"/>
      <c r="U230" s="565"/>
      <c r="V230" s="375"/>
      <c r="W230" s="153" t="s">
        <v>1808</v>
      </c>
      <c r="X230" s="199" t="s">
        <v>415</v>
      </c>
      <c r="Y230" s="199">
        <v>15</v>
      </c>
      <c r="Z230" s="199">
        <v>15</v>
      </c>
      <c r="AA230" s="199"/>
      <c r="AB230" s="199">
        <v>15</v>
      </c>
      <c r="AC230" s="199"/>
      <c r="AD230" s="199">
        <v>15</v>
      </c>
      <c r="AE230" s="199"/>
      <c r="AF230" s="199"/>
      <c r="AG230" s="199">
        <v>15</v>
      </c>
      <c r="AH230" s="199"/>
      <c r="AI230" s="199">
        <v>15</v>
      </c>
      <c r="AJ230" s="199"/>
      <c r="AK230" s="199">
        <v>10</v>
      </c>
      <c r="AL230" s="199"/>
      <c r="AM230" s="199"/>
      <c r="AN230" s="118">
        <f t="shared" si="13"/>
        <v>100</v>
      </c>
      <c r="AO230" s="199"/>
      <c r="AP230" s="199"/>
      <c r="AQ230" s="199" t="s">
        <v>124</v>
      </c>
      <c r="AR230" s="199"/>
      <c r="AS230" s="199"/>
      <c r="AT230" s="199" t="s">
        <v>124</v>
      </c>
      <c r="AU230" s="199"/>
      <c r="AV230" s="199"/>
      <c r="AW230" s="133" t="s">
        <v>1713</v>
      </c>
      <c r="AX230" s="207" t="s">
        <v>598</v>
      </c>
      <c r="AY230" s="199"/>
      <c r="AZ230" s="199"/>
      <c r="BA230" s="199"/>
      <c r="BB230" s="199"/>
      <c r="BC230" s="377"/>
      <c r="BD230" s="375"/>
      <c r="BE230" s="365" t="s">
        <v>55</v>
      </c>
      <c r="BF230" s="163" t="s">
        <v>2298</v>
      </c>
      <c r="BG230" s="151">
        <v>0.5</v>
      </c>
      <c r="BH230" s="153" t="s">
        <v>1811</v>
      </c>
      <c r="BI230" s="133" t="s">
        <v>1800</v>
      </c>
      <c r="BJ230" s="68">
        <v>43831</v>
      </c>
      <c r="BK230" s="68">
        <v>44195</v>
      </c>
      <c r="BL230" s="153" t="s">
        <v>1813</v>
      </c>
      <c r="BM230" s="177">
        <v>1</v>
      </c>
      <c r="BN230" s="133" t="s">
        <v>1816</v>
      </c>
      <c r="BO230" s="208"/>
      <c r="BP230" s="208"/>
      <c r="BQ230" s="286"/>
      <c r="BR230" s="286"/>
      <c r="BS230" s="286"/>
      <c r="BT230" s="286"/>
      <c r="BU230" s="286"/>
      <c r="BV230" s="286"/>
      <c r="BW230" s="286"/>
      <c r="BX230" s="286"/>
      <c r="BY230" s="286"/>
      <c r="BZ230" s="286"/>
      <c r="CA230" s="286"/>
      <c r="CB230" s="286"/>
      <c r="CC230" s="286"/>
    </row>
    <row r="231" spans="1:81" ht="42" customHeight="1" x14ac:dyDescent="0.3">
      <c r="A231" s="350">
        <v>156</v>
      </c>
      <c r="B231" s="120" t="s">
        <v>841</v>
      </c>
      <c r="C231" s="199" t="s">
        <v>76</v>
      </c>
      <c r="D231" s="118" t="s">
        <v>398</v>
      </c>
      <c r="E231" s="153" t="s">
        <v>1801</v>
      </c>
      <c r="F231" s="118" t="s">
        <v>124</v>
      </c>
      <c r="G231" s="118" t="s">
        <v>124</v>
      </c>
      <c r="H231" s="199" t="s">
        <v>124</v>
      </c>
      <c r="I231" s="199" t="s">
        <v>159</v>
      </c>
      <c r="J231" s="153" t="s">
        <v>1803</v>
      </c>
      <c r="K231" s="134" t="s">
        <v>159</v>
      </c>
      <c r="L231" s="134" t="s">
        <v>167</v>
      </c>
      <c r="M231" s="610" t="s">
        <v>1806</v>
      </c>
      <c r="N231" s="548" t="s">
        <v>1807</v>
      </c>
      <c r="O231" s="199" t="s">
        <v>1644</v>
      </c>
      <c r="P231" s="199" t="s">
        <v>968</v>
      </c>
      <c r="Q231" s="245" t="s">
        <v>488</v>
      </c>
      <c r="R231" s="133" t="s">
        <v>1800</v>
      </c>
      <c r="S231" s="199">
        <v>3</v>
      </c>
      <c r="T231" s="199">
        <v>4</v>
      </c>
      <c r="U231" s="565" t="s">
        <v>404</v>
      </c>
      <c r="V231" s="314"/>
      <c r="W231" s="153" t="s">
        <v>1809</v>
      </c>
      <c r="X231" s="199" t="s">
        <v>415</v>
      </c>
      <c r="Y231" s="199">
        <v>15</v>
      </c>
      <c r="Z231" s="199">
        <v>15</v>
      </c>
      <c r="AA231" s="199"/>
      <c r="AB231" s="199">
        <v>15</v>
      </c>
      <c r="AC231" s="199"/>
      <c r="AD231" s="199">
        <v>15</v>
      </c>
      <c r="AE231" s="199"/>
      <c r="AF231" s="199"/>
      <c r="AG231" s="199">
        <v>15</v>
      </c>
      <c r="AH231" s="199"/>
      <c r="AI231" s="199">
        <v>15</v>
      </c>
      <c r="AJ231" s="199"/>
      <c r="AK231" s="199">
        <v>10</v>
      </c>
      <c r="AL231" s="199"/>
      <c r="AM231" s="199"/>
      <c r="AN231" s="118">
        <f t="shared" ref="AN231" si="14">SUM(Y231:AM231)</f>
        <v>100</v>
      </c>
      <c r="AO231" s="199"/>
      <c r="AP231" s="199"/>
      <c r="AQ231" s="199" t="s">
        <v>124</v>
      </c>
      <c r="AR231" s="199"/>
      <c r="AS231" s="199"/>
      <c r="AT231" s="199" t="s">
        <v>124</v>
      </c>
      <c r="AU231" s="199"/>
      <c r="AV231" s="199"/>
      <c r="AW231" s="133" t="s">
        <v>1713</v>
      </c>
      <c r="AX231" s="395" t="s">
        <v>598</v>
      </c>
      <c r="AY231" s="199" t="s">
        <v>1661</v>
      </c>
      <c r="AZ231" s="199" t="s">
        <v>1662</v>
      </c>
      <c r="BA231" s="199">
        <v>1</v>
      </c>
      <c r="BB231" s="199">
        <v>4</v>
      </c>
      <c r="BC231" s="311" t="s">
        <v>7</v>
      </c>
      <c r="BD231" s="285"/>
      <c r="BE231" s="365" t="s">
        <v>55</v>
      </c>
      <c r="BF231" s="163" t="s">
        <v>2299</v>
      </c>
      <c r="BG231" s="151">
        <v>1</v>
      </c>
      <c r="BH231" s="153" t="s">
        <v>1812</v>
      </c>
      <c r="BI231" s="133" t="s">
        <v>1800</v>
      </c>
      <c r="BJ231" s="68">
        <v>43831</v>
      </c>
      <c r="BK231" s="68">
        <v>44195</v>
      </c>
      <c r="BL231" s="153" t="s">
        <v>1814</v>
      </c>
      <c r="BM231" s="177">
        <v>1</v>
      </c>
      <c r="BN231" s="133" t="s">
        <v>1817</v>
      </c>
      <c r="BO231" s="208"/>
      <c r="BP231" s="208"/>
      <c r="BQ231" s="286"/>
      <c r="BR231" s="286"/>
      <c r="BS231" s="286"/>
      <c r="BT231" s="286"/>
      <c r="BU231" s="286"/>
      <c r="BV231" s="286"/>
      <c r="BW231" s="286"/>
      <c r="BX231" s="286"/>
      <c r="BY231" s="286"/>
      <c r="BZ231" s="286"/>
      <c r="CA231" s="286"/>
      <c r="CB231" s="286"/>
      <c r="CC231" s="286"/>
    </row>
    <row r="232" spans="1:81" ht="86.25" customHeight="1" x14ac:dyDescent="0.3">
      <c r="A232" s="350">
        <v>157</v>
      </c>
      <c r="B232" s="120" t="s">
        <v>841</v>
      </c>
      <c r="C232" s="133" t="s">
        <v>76</v>
      </c>
      <c r="D232" s="118" t="s">
        <v>398</v>
      </c>
      <c r="E232" s="133" t="s">
        <v>1364</v>
      </c>
      <c r="F232" s="118" t="s">
        <v>124</v>
      </c>
      <c r="G232" s="118" t="s">
        <v>124</v>
      </c>
      <c r="H232" s="199" t="s">
        <v>124</v>
      </c>
      <c r="I232" s="199" t="s">
        <v>159</v>
      </c>
      <c r="J232" s="133" t="s">
        <v>1365</v>
      </c>
      <c r="K232" s="199" t="s">
        <v>159</v>
      </c>
      <c r="L232" s="199" t="s">
        <v>159</v>
      </c>
      <c r="M232" s="217" t="s">
        <v>1366</v>
      </c>
      <c r="N232" s="561" t="s">
        <v>1367</v>
      </c>
      <c r="O232" s="199" t="s">
        <v>159</v>
      </c>
      <c r="P232" s="199" t="s">
        <v>159</v>
      </c>
      <c r="Q232" s="245" t="s">
        <v>402</v>
      </c>
      <c r="R232" s="133" t="s">
        <v>1326</v>
      </c>
      <c r="S232" s="208">
        <v>4</v>
      </c>
      <c r="T232" s="208">
        <v>4</v>
      </c>
      <c r="U232" s="565" t="s">
        <v>404</v>
      </c>
      <c r="V232" s="314"/>
      <c r="W232" s="397" t="s">
        <v>1819</v>
      </c>
      <c r="X232" s="390" t="s">
        <v>415</v>
      </c>
      <c r="Y232" s="199">
        <v>15</v>
      </c>
      <c r="Z232" s="199">
        <v>15</v>
      </c>
      <c r="AA232" s="199"/>
      <c r="AB232" s="199">
        <v>15</v>
      </c>
      <c r="AC232" s="199"/>
      <c r="AD232" s="199">
        <v>15</v>
      </c>
      <c r="AE232" s="199"/>
      <c r="AF232" s="199"/>
      <c r="AG232" s="199">
        <v>15</v>
      </c>
      <c r="AH232" s="199"/>
      <c r="AI232" s="199">
        <v>15</v>
      </c>
      <c r="AJ232" s="199"/>
      <c r="AK232" s="199">
        <v>10</v>
      </c>
      <c r="AL232" s="199"/>
      <c r="AM232" s="199"/>
      <c r="AN232" s="118">
        <v>100</v>
      </c>
      <c r="AO232" s="199"/>
      <c r="AP232" s="199"/>
      <c r="AQ232" s="199" t="s">
        <v>124</v>
      </c>
      <c r="AR232" s="199"/>
      <c r="AS232" s="199"/>
      <c r="AT232" s="199" t="s">
        <v>124</v>
      </c>
      <c r="AU232" s="199"/>
      <c r="AV232" s="199"/>
      <c r="AW232" s="133" t="s">
        <v>1713</v>
      </c>
      <c r="AX232" s="207" t="s">
        <v>598</v>
      </c>
      <c r="AY232" s="199" t="s">
        <v>1661</v>
      </c>
      <c r="AZ232" s="199" t="s">
        <v>1662</v>
      </c>
      <c r="BA232" s="212">
        <v>2</v>
      </c>
      <c r="BB232" s="208">
        <v>4</v>
      </c>
      <c r="BC232" s="311" t="s">
        <v>7</v>
      </c>
      <c r="BD232" s="285"/>
      <c r="BE232" s="365" t="s">
        <v>55</v>
      </c>
      <c r="BF232" s="368" t="s">
        <v>2300</v>
      </c>
      <c r="BG232" s="151">
        <v>0.5</v>
      </c>
      <c r="BH232" s="133" t="s">
        <v>1820</v>
      </c>
      <c r="BI232" s="133" t="s">
        <v>1326</v>
      </c>
      <c r="BJ232" s="68">
        <v>43831</v>
      </c>
      <c r="BK232" s="68">
        <v>44195</v>
      </c>
      <c r="BL232" s="133" t="s">
        <v>1821</v>
      </c>
      <c r="BM232" s="134">
        <v>1</v>
      </c>
      <c r="BN232" s="133" t="s">
        <v>1822</v>
      </c>
      <c r="BO232" s="286"/>
      <c r="BP232" s="286"/>
      <c r="BQ232" s="286"/>
      <c r="BR232" s="286"/>
      <c r="BS232" s="286"/>
      <c r="BT232" s="286"/>
      <c r="BU232" s="286"/>
      <c r="BV232" s="286"/>
      <c r="BW232" s="286"/>
      <c r="BX232" s="286"/>
      <c r="BY232" s="286"/>
      <c r="BZ232" s="286"/>
      <c r="CA232" s="286"/>
      <c r="CB232" s="298"/>
      <c r="CC232" s="298"/>
    </row>
    <row r="233" spans="1:81" ht="86.25" customHeight="1" x14ac:dyDescent="0.3">
      <c r="A233" s="350">
        <v>157</v>
      </c>
      <c r="B233" s="120" t="s">
        <v>841</v>
      </c>
      <c r="C233" s="133" t="s">
        <v>76</v>
      </c>
      <c r="D233" s="118" t="s">
        <v>398</v>
      </c>
      <c r="E233" s="133" t="s">
        <v>1364</v>
      </c>
      <c r="F233" s="118" t="s">
        <v>124</v>
      </c>
      <c r="G233" s="118" t="s">
        <v>124</v>
      </c>
      <c r="H233" s="199" t="s">
        <v>124</v>
      </c>
      <c r="I233" s="199" t="s">
        <v>159</v>
      </c>
      <c r="J233" s="133" t="s">
        <v>1365</v>
      </c>
      <c r="K233" s="199" t="s">
        <v>159</v>
      </c>
      <c r="L233" s="199" t="s">
        <v>159</v>
      </c>
      <c r="M233" s="217" t="s">
        <v>1366</v>
      </c>
      <c r="N233" s="561" t="s">
        <v>1367</v>
      </c>
      <c r="O233" s="199" t="s">
        <v>159</v>
      </c>
      <c r="P233" s="199" t="s">
        <v>159</v>
      </c>
      <c r="Q233" s="245" t="s">
        <v>402</v>
      </c>
      <c r="R233" s="133" t="s">
        <v>1326</v>
      </c>
      <c r="S233" s="286"/>
      <c r="T233" s="286"/>
      <c r="U233" s="566"/>
      <c r="V233" s="286"/>
      <c r="W233" s="397" t="s">
        <v>1819</v>
      </c>
      <c r="X233" s="390" t="s">
        <v>415</v>
      </c>
      <c r="Y233" s="199">
        <v>15</v>
      </c>
      <c r="Z233" s="199">
        <v>15</v>
      </c>
      <c r="AA233" s="199"/>
      <c r="AB233" s="199">
        <v>15</v>
      </c>
      <c r="AC233" s="199"/>
      <c r="AD233" s="199">
        <v>15</v>
      </c>
      <c r="AE233" s="199"/>
      <c r="AF233" s="199"/>
      <c r="AG233" s="199">
        <v>15</v>
      </c>
      <c r="AH233" s="199"/>
      <c r="AI233" s="199">
        <v>15</v>
      </c>
      <c r="AJ233" s="199"/>
      <c r="AK233" s="199">
        <v>10</v>
      </c>
      <c r="AL233" s="199"/>
      <c r="AM233" s="199"/>
      <c r="AN233" s="118">
        <v>100</v>
      </c>
      <c r="AO233" s="199"/>
      <c r="AP233" s="199"/>
      <c r="AQ233" s="199" t="s">
        <v>124</v>
      </c>
      <c r="AR233" s="199"/>
      <c r="AS233" s="199"/>
      <c r="AT233" s="199" t="s">
        <v>124</v>
      </c>
      <c r="AU233" s="199"/>
      <c r="AV233" s="199"/>
      <c r="AW233" s="133" t="s">
        <v>1713</v>
      </c>
      <c r="AX233" s="395" t="s">
        <v>598</v>
      </c>
      <c r="AY233" s="199" t="s">
        <v>1661</v>
      </c>
      <c r="AZ233" s="199" t="s">
        <v>1662</v>
      </c>
      <c r="BA233" s="375"/>
      <c r="BB233" s="286"/>
      <c r="BC233" s="311"/>
      <c r="BD233" s="375"/>
      <c r="BE233" s="365" t="s">
        <v>55</v>
      </c>
      <c r="BF233" s="368" t="s">
        <v>2301</v>
      </c>
      <c r="BG233" s="151">
        <v>0.5</v>
      </c>
      <c r="BH233" s="133" t="s">
        <v>1823</v>
      </c>
      <c r="BI233" s="133" t="s">
        <v>1326</v>
      </c>
      <c r="BJ233" s="68">
        <v>43831</v>
      </c>
      <c r="BK233" s="68">
        <v>44195</v>
      </c>
      <c r="BL233" s="133" t="s">
        <v>1821</v>
      </c>
      <c r="BM233" s="177">
        <v>1</v>
      </c>
      <c r="BN233" s="133" t="s">
        <v>1824</v>
      </c>
      <c r="BO233" s="286"/>
      <c r="BP233" s="286"/>
      <c r="BQ233" s="286"/>
      <c r="BR233" s="286"/>
      <c r="BS233" s="286"/>
      <c r="BT233" s="286"/>
      <c r="BU233" s="286"/>
      <c r="BV233" s="286"/>
      <c r="BW233" s="286"/>
      <c r="BX233" s="286"/>
      <c r="BY233" s="286"/>
      <c r="BZ233" s="286"/>
      <c r="CA233" s="286"/>
      <c r="CB233" s="298"/>
      <c r="CC233" s="298"/>
    </row>
    <row r="234" spans="1:81" ht="42" customHeight="1" x14ac:dyDescent="0.3">
      <c r="A234" s="350">
        <v>158</v>
      </c>
      <c r="B234" s="120" t="s">
        <v>841</v>
      </c>
      <c r="C234" s="199" t="s">
        <v>76</v>
      </c>
      <c r="D234" s="118" t="s">
        <v>398</v>
      </c>
      <c r="E234" s="133" t="s">
        <v>857</v>
      </c>
      <c r="F234" s="118" t="s">
        <v>124</v>
      </c>
      <c r="G234" s="118" t="s">
        <v>124</v>
      </c>
      <c r="H234" s="199" t="s">
        <v>124</v>
      </c>
      <c r="I234" s="199" t="s">
        <v>159</v>
      </c>
      <c r="J234" s="133" t="s">
        <v>1825</v>
      </c>
      <c r="K234" s="134" t="s">
        <v>159</v>
      </c>
      <c r="L234" s="134" t="s">
        <v>167</v>
      </c>
      <c r="M234" s="217" t="s">
        <v>1826</v>
      </c>
      <c r="N234" s="201" t="s">
        <v>1827</v>
      </c>
      <c r="O234" s="199" t="s">
        <v>1644</v>
      </c>
      <c r="P234" s="199" t="s">
        <v>968</v>
      </c>
      <c r="Q234" s="245" t="s">
        <v>402</v>
      </c>
      <c r="R234" s="133" t="s">
        <v>1345</v>
      </c>
      <c r="S234" s="199">
        <v>4</v>
      </c>
      <c r="T234" s="199">
        <v>4</v>
      </c>
      <c r="U234" s="565" t="s">
        <v>404</v>
      </c>
      <c r="V234" s="314"/>
      <c r="W234" s="133" t="s">
        <v>1829</v>
      </c>
      <c r="X234" s="199" t="s">
        <v>415</v>
      </c>
      <c r="Y234" s="199">
        <v>15</v>
      </c>
      <c r="Z234" s="199">
        <v>15</v>
      </c>
      <c r="AA234" s="199"/>
      <c r="AB234" s="199">
        <v>15</v>
      </c>
      <c r="AC234" s="199"/>
      <c r="AD234" s="199">
        <v>15</v>
      </c>
      <c r="AE234" s="199"/>
      <c r="AF234" s="199"/>
      <c r="AG234" s="199">
        <v>15</v>
      </c>
      <c r="AH234" s="199"/>
      <c r="AI234" s="199">
        <v>15</v>
      </c>
      <c r="AJ234" s="199"/>
      <c r="AK234" s="199">
        <v>10</v>
      </c>
      <c r="AL234" s="199"/>
      <c r="AM234" s="199"/>
      <c r="AN234" s="118">
        <f t="shared" ref="AN234:AN235" si="15">SUM(Y234:AM234)</f>
        <v>100</v>
      </c>
      <c r="AO234" s="199"/>
      <c r="AP234" s="199"/>
      <c r="AQ234" s="199" t="s">
        <v>124</v>
      </c>
      <c r="AR234" s="199"/>
      <c r="AS234" s="199"/>
      <c r="AT234" s="199" t="s">
        <v>124</v>
      </c>
      <c r="AU234" s="199"/>
      <c r="AV234" s="199"/>
      <c r="AW234" s="133" t="s">
        <v>1713</v>
      </c>
      <c r="AX234" s="207" t="s">
        <v>598</v>
      </c>
      <c r="AY234" s="199" t="s">
        <v>1661</v>
      </c>
      <c r="AZ234" s="199" t="s">
        <v>1662</v>
      </c>
      <c r="BA234" s="199">
        <v>1</v>
      </c>
      <c r="BB234" s="199">
        <v>4</v>
      </c>
      <c r="BC234" s="311" t="s">
        <v>7</v>
      </c>
      <c r="BD234" s="285"/>
      <c r="BE234" s="365" t="s">
        <v>55</v>
      </c>
      <c r="BF234" s="368" t="s">
        <v>1830</v>
      </c>
      <c r="BG234" s="151">
        <v>0.5</v>
      </c>
      <c r="BH234" s="133" t="s">
        <v>1831</v>
      </c>
      <c r="BI234" s="134" t="s">
        <v>2368</v>
      </c>
      <c r="BJ234" s="68">
        <v>43831</v>
      </c>
      <c r="BK234" s="68">
        <v>44195</v>
      </c>
      <c r="BL234" s="133" t="s">
        <v>1796</v>
      </c>
      <c r="BM234" s="177">
        <v>1</v>
      </c>
      <c r="BN234" s="133" t="s">
        <v>1832</v>
      </c>
      <c r="BO234" s="208"/>
      <c r="BP234" s="208"/>
      <c r="BQ234" s="286"/>
      <c r="BR234" s="286"/>
      <c r="BS234" s="286"/>
      <c r="BT234" s="286"/>
      <c r="BU234" s="286"/>
      <c r="BV234" s="286"/>
      <c r="BW234" s="286"/>
      <c r="BX234" s="286"/>
      <c r="BY234" s="286"/>
      <c r="BZ234" s="286"/>
      <c r="CA234" s="286"/>
      <c r="CB234" s="286"/>
      <c r="CC234" s="286"/>
    </row>
    <row r="235" spans="1:81" ht="42" customHeight="1" x14ac:dyDescent="0.3">
      <c r="A235" s="350">
        <v>158</v>
      </c>
      <c r="B235" s="120" t="s">
        <v>841</v>
      </c>
      <c r="C235" s="199" t="s">
        <v>76</v>
      </c>
      <c r="D235" s="118" t="s">
        <v>398</v>
      </c>
      <c r="E235" s="133" t="s">
        <v>857</v>
      </c>
      <c r="F235" s="118" t="s">
        <v>124</v>
      </c>
      <c r="G235" s="118" t="s">
        <v>124</v>
      </c>
      <c r="H235" s="199" t="s">
        <v>124</v>
      </c>
      <c r="I235" s="199" t="s">
        <v>159</v>
      </c>
      <c r="J235" s="133" t="s">
        <v>1825</v>
      </c>
      <c r="K235" s="134" t="s">
        <v>159</v>
      </c>
      <c r="L235" s="134" t="s">
        <v>167</v>
      </c>
      <c r="M235" s="217" t="s">
        <v>1826</v>
      </c>
      <c r="N235" s="201" t="s">
        <v>1827</v>
      </c>
      <c r="O235" s="199" t="s">
        <v>1644</v>
      </c>
      <c r="P235" s="199" t="s">
        <v>968</v>
      </c>
      <c r="Q235" s="245" t="s">
        <v>402</v>
      </c>
      <c r="R235" s="133" t="s">
        <v>1828</v>
      </c>
      <c r="S235" s="199"/>
      <c r="T235" s="199"/>
      <c r="U235" s="565"/>
      <c r="V235" s="375"/>
      <c r="W235" s="133" t="s">
        <v>1829</v>
      </c>
      <c r="X235" s="199" t="s">
        <v>415</v>
      </c>
      <c r="Y235" s="199">
        <v>15</v>
      </c>
      <c r="Z235" s="199">
        <v>15</v>
      </c>
      <c r="AA235" s="199"/>
      <c r="AB235" s="199">
        <v>15</v>
      </c>
      <c r="AC235" s="199"/>
      <c r="AD235" s="199">
        <v>15</v>
      </c>
      <c r="AE235" s="199"/>
      <c r="AF235" s="199"/>
      <c r="AG235" s="199">
        <v>15</v>
      </c>
      <c r="AH235" s="199"/>
      <c r="AI235" s="199">
        <v>15</v>
      </c>
      <c r="AJ235" s="199"/>
      <c r="AK235" s="199">
        <v>10</v>
      </c>
      <c r="AL235" s="199"/>
      <c r="AM235" s="199"/>
      <c r="AN235" s="118">
        <f t="shared" si="15"/>
        <v>100</v>
      </c>
      <c r="AO235" s="199"/>
      <c r="AP235" s="199"/>
      <c r="AQ235" s="199" t="s">
        <v>124</v>
      </c>
      <c r="AR235" s="199"/>
      <c r="AS235" s="199"/>
      <c r="AT235" s="199" t="s">
        <v>124</v>
      </c>
      <c r="AU235" s="199"/>
      <c r="AV235" s="199"/>
      <c r="AW235" s="133" t="s">
        <v>1713</v>
      </c>
      <c r="AX235" s="207" t="s">
        <v>598</v>
      </c>
      <c r="AY235" s="199"/>
      <c r="AZ235" s="199"/>
      <c r="BA235" s="199"/>
      <c r="BB235" s="199"/>
      <c r="BC235" s="377"/>
      <c r="BD235" s="375"/>
      <c r="BE235" s="365" t="s">
        <v>55</v>
      </c>
      <c r="BF235" s="368" t="s">
        <v>1833</v>
      </c>
      <c r="BG235" s="151">
        <v>0.5</v>
      </c>
      <c r="BH235" s="133" t="s">
        <v>1834</v>
      </c>
      <c r="BI235" s="134" t="s">
        <v>2368</v>
      </c>
      <c r="BJ235" s="68">
        <v>43831</v>
      </c>
      <c r="BK235" s="68">
        <v>44195</v>
      </c>
      <c r="BL235" s="133" t="s">
        <v>1796</v>
      </c>
      <c r="BM235" s="177">
        <v>1</v>
      </c>
      <c r="BN235" s="134" t="s">
        <v>1835</v>
      </c>
      <c r="BO235" s="208"/>
      <c r="BP235" s="208"/>
      <c r="BQ235" s="286"/>
      <c r="BR235" s="286"/>
      <c r="BS235" s="286"/>
      <c r="BT235" s="286"/>
      <c r="BU235" s="286"/>
      <c r="BV235" s="286"/>
      <c r="BW235" s="286"/>
      <c r="BX235" s="286"/>
      <c r="BY235" s="286"/>
      <c r="BZ235" s="286"/>
      <c r="CA235" s="286"/>
      <c r="CB235" s="286"/>
      <c r="CC235" s="286"/>
    </row>
    <row r="236" spans="1:81" ht="81.75" customHeight="1" x14ac:dyDescent="0.3">
      <c r="A236" s="337">
        <v>159</v>
      </c>
      <c r="B236" s="120" t="s">
        <v>77</v>
      </c>
      <c r="C236" s="120" t="s">
        <v>816</v>
      </c>
      <c r="D236" s="118" t="s">
        <v>398</v>
      </c>
      <c r="E236" s="241" t="s">
        <v>958</v>
      </c>
      <c r="F236" s="118" t="s">
        <v>167</v>
      </c>
      <c r="G236" s="118" t="s">
        <v>124</v>
      </c>
      <c r="H236" s="118" t="s">
        <v>167</v>
      </c>
      <c r="I236" s="118" t="s">
        <v>167</v>
      </c>
      <c r="J236" s="368" t="s">
        <v>1281</v>
      </c>
      <c r="K236" s="134" t="s">
        <v>159</v>
      </c>
      <c r="L236" s="134" t="s">
        <v>167</v>
      </c>
      <c r="M236" s="217" t="s">
        <v>1282</v>
      </c>
      <c r="N236" s="561" t="s">
        <v>1283</v>
      </c>
      <c r="O236" s="134" t="s">
        <v>167</v>
      </c>
      <c r="P236" s="134" t="s">
        <v>167</v>
      </c>
      <c r="Q236" s="245" t="s">
        <v>402</v>
      </c>
      <c r="R236" s="133" t="s">
        <v>1345</v>
      </c>
      <c r="S236" s="208">
        <v>3</v>
      </c>
      <c r="T236" s="208">
        <v>2</v>
      </c>
      <c r="U236" s="567" t="s">
        <v>2</v>
      </c>
      <c r="V236" s="398"/>
      <c r="W236" s="133" t="s">
        <v>1284</v>
      </c>
      <c r="X236" s="120" t="s">
        <v>415</v>
      </c>
      <c r="Y236" s="118">
        <v>15</v>
      </c>
      <c r="Z236" s="118">
        <v>15</v>
      </c>
      <c r="AA236" s="118"/>
      <c r="AB236" s="118">
        <v>15</v>
      </c>
      <c r="AC236" s="118"/>
      <c r="AD236" s="118">
        <v>15</v>
      </c>
      <c r="AE236" s="118"/>
      <c r="AF236" s="118"/>
      <c r="AG236" s="118">
        <v>15</v>
      </c>
      <c r="AH236" s="118"/>
      <c r="AI236" s="118">
        <v>15</v>
      </c>
      <c r="AJ236" s="118"/>
      <c r="AK236" s="118">
        <v>10</v>
      </c>
      <c r="AL236" s="69"/>
      <c r="AM236" s="69"/>
      <c r="AN236" s="118">
        <v>100</v>
      </c>
      <c r="AO236" s="118"/>
      <c r="AP236" s="118"/>
      <c r="AQ236" s="118" t="s">
        <v>124</v>
      </c>
      <c r="AR236" s="118"/>
      <c r="AS236" s="69"/>
      <c r="AT236" s="118" t="s">
        <v>124</v>
      </c>
      <c r="AU236" s="118"/>
      <c r="AV236" s="69"/>
      <c r="AW236" s="120" t="s">
        <v>597</v>
      </c>
      <c r="AX236" s="118" t="s">
        <v>598</v>
      </c>
      <c r="AY236" s="118" t="s">
        <v>124</v>
      </c>
      <c r="AZ236" s="118"/>
      <c r="BA236" s="400">
        <v>1</v>
      </c>
      <c r="BB236" s="400">
        <v>2</v>
      </c>
      <c r="BC236" s="399" t="s">
        <v>1285</v>
      </c>
      <c r="BD236" s="401"/>
      <c r="BE236" s="153" t="s">
        <v>55</v>
      </c>
      <c r="BF236" s="368" t="s">
        <v>963</v>
      </c>
      <c r="BG236" s="151">
        <v>0.5</v>
      </c>
      <c r="BH236" s="133" t="s">
        <v>837</v>
      </c>
      <c r="BI236" s="134" t="s">
        <v>2368</v>
      </c>
      <c r="BJ236" s="68">
        <v>43831</v>
      </c>
      <c r="BK236" s="68">
        <v>44195</v>
      </c>
      <c r="BL236" s="133" t="s">
        <v>1287</v>
      </c>
      <c r="BM236" s="177">
        <v>1</v>
      </c>
      <c r="BN236" s="133" t="s">
        <v>1288</v>
      </c>
      <c r="BO236" s="286"/>
      <c r="BP236" s="286"/>
      <c r="BQ236" s="286"/>
      <c r="BR236" s="286"/>
      <c r="BS236" s="286"/>
      <c r="BT236" s="286"/>
      <c r="BU236" s="286"/>
      <c r="BV236" s="286"/>
      <c r="BW236" s="286"/>
      <c r="BX236" s="286"/>
      <c r="BY236" s="286"/>
      <c r="BZ236" s="286"/>
      <c r="CA236" s="286"/>
      <c r="CB236" s="298"/>
      <c r="CC236" s="298"/>
    </row>
    <row r="237" spans="1:81" ht="81.75" customHeight="1" x14ac:dyDescent="0.3">
      <c r="A237" s="337">
        <v>159</v>
      </c>
      <c r="B237" s="120" t="s">
        <v>77</v>
      </c>
      <c r="C237" s="120" t="s">
        <v>816</v>
      </c>
      <c r="D237" s="209" t="s">
        <v>398</v>
      </c>
      <c r="E237" s="304" t="s">
        <v>958</v>
      </c>
      <c r="F237" s="204" t="s">
        <v>167</v>
      </c>
      <c r="G237" s="118" t="s">
        <v>124</v>
      </c>
      <c r="H237" s="118" t="s">
        <v>167</v>
      </c>
      <c r="I237" s="118" t="s">
        <v>167</v>
      </c>
      <c r="J237" s="368" t="s">
        <v>1281</v>
      </c>
      <c r="K237" s="134" t="s">
        <v>159</v>
      </c>
      <c r="L237" s="134" t="s">
        <v>167</v>
      </c>
      <c r="M237" s="217" t="s">
        <v>1282</v>
      </c>
      <c r="N237" s="561" t="s">
        <v>1283</v>
      </c>
      <c r="O237" s="134" t="s">
        <v>167</v>
      </c>
      <c r="P237" s="134" t="s">
        <v>167</v>
      </c>
      <c r="Q237" s="245" t="s">
        <v>402</v>
      </c>
      <c r="R237" s="133" t="s">
        <v>1345</v>
      </c>
      <c r="S237" s="208"/>
      <c r="T237" s="208"/>
      <c r="U237" s="204"/>
      <c r="V237" s="118"/>
      <c r="W237" s="133" t="s">
        <v>1284</v>
      </c>
      <c r="X237" s="120" t="s">
        <v>415</v>
      </c>
      <c r="Y237" s="118">
        <v>15</v>
      </c>
      <c r="Z237" s="118">
        <v>15</v>
      </c>
      <c r="AA237" s="118"/>
      <c r="AB237" s="118">
        <v>15</v>
      </c>
      <c r="AC237" s="118"/>
      <c r="AD237" s="118">
        <v>15</v>
      </c>
      <c r="AE237" s="118"/>
      <c r="AF237" s="118"/>
      <c r="AG237" s="118">
        <v>15</v>
      </c>
      <c r="AH237" s="118"/>
      <c r="AI237" s="118">
        <v>15</v>
      </c>
      <c r="AJ237" s="118"/>
      <c r="AK237" s="118">
        <v>10</v>
      </c>
      <c r="AL237" s="69"/>
      <c r="AM237" s="69"/>
      <c r="AN237" s="118">
        <v>100</v>
      </c>
      <c r="AO237" s="118"/>
      <c r="AP237" s="118"/>
      <c r="AQ237" s="118" t="s">
        <v>124</v>
      </c>
      <c r="AR237" s="118"/>
      <c r="AS237" s="69"/>
      <c r="AT237" s="118" t="s">
        <v>124</v>
      </c>
      <c r="AU237" s="118"/>
      <c r="AV237" s="69"/>
      <c r="AW237" s="120" t="s">
        <v>597</v>
      </c>
      <c r="AX237" s="118" t="s">
        <v>598</v>
      </c>
      <c r="AY237" s="118" t="s">
        <v>124</v>
      </c>
      <c r="AZ237" s="118"/>
      <c r="BA237" s="400"/>
      <c r="BB237" s="400"/>
      <c r="BC237" s="399"/>
      <c r="BD237" s="118"/>
      <c r="BE237" s="153" t="s">
        <v>55</v>
      </c>
      <c r="BF237" s="368" t="s">
        <v>964</v>
      </c>
      <c r="BG237" s="151">
        <v>0.5</v>
      </c>
      <c r="BH237" s="133" t="s">
        <v>1286</v>
      </c>
      <c r="BI237" s="134" t="s">
        <v>2368</v>
      </c>
      <c r="BJ237" s="68">
        <v>43831</v>
      </c>
      <c r="BK237" s="68">
        <v>44195</v>
      </c>
      <c r="BL237" s="133" t="s">
        <v>1287</v>
      </c>
      <c r="BM237" s="177">
        <v>1</v>
      </c>
      <c r="BN237" s="134" t="s">
        <v>1289</v>
      </c>
      <c r="BO237" s="286"/>
      <c r="BP237" s="286"/>
      <c r="BQ237" s="286"/>
      <c r="BR237" s="286"/>
      <c r="BS237" s="286"/>
      <c r="BT237" s="286"/>
      <c r="BU237" s="286"/>
      <c r="BV237" s="286"/>
      <c r="BW237" s="286"/>
      <c r="BX237" s="286"/>
      <c r="BY237" s="286"/>
      <c r="BZ237" s="286"/>
      <c r="CA237" s="286"/>
      <c r="CB237" s="298"/>
      <c r="CC237" s="298"/>
    </row>
    <row r="238" spans="1:81" ht="63.75" customHeight="1" x14ac:dyDescent="0.3">
      <c r="A238" s="350">
        <v>160</v>
      </c>
      <c r="B238" s="120" t="s">
        <v>841</v>
      </c>
      <c r="C238" s="199" t="s">
        <v>76</v>
      </c>
      <c r="D238" s="118" t="s">
        <v>398</v>
      </c>
      <c r="E238" s="133" t="s">
        <v>993</v>
      </c>
      <c r="F238" s="118" t="s">
        <v>124</v>
      </c>
      <c r="G238" s="118" t="s">
        <v>124</v>
      </c>
      <c r="H238" s="199" t="s">
        <v>124</v>
      </c>
      <c r="I238" s="199" t="s">
        <v>159</v>
      </c>
      <c r="J238" s="368" t="s">
        <v>1836</v>
      </c>
      <c r="K238" s="134" t="s">
        <v>159</v>
      </c>
      <c r="L238" s="134" t="s">
        <v>167</v>
      </c>
      <c r="M238" s="217" t="s">
        <v>1839</v>
      </c>
      <c r="N238" s="561" t="s">
        <v>1837</v>
      </c>
      <c r="O238" s="199" t="s">
        <v>1644</v>
      </c>
      <c r="P238" s="199" t="s">
        <v>968</v>
      </c>
      <c r="Q238" s="199" t="s">
        <v>402</v>
      </c>
      <c r="R238" s="391" t="s">
        <v>1765</v>
      </c>
      <c r="S238" s="199">
        <v>4</v>
      </c>
      <c r="T238" s="199">
        <v>4</v>
      </c>
      <c r="U238" s="565" t="s">
        <v>404</v>
      </c>
      <c r="V238" s="314"/>
      <c r="W238" s="133" t="s">
        <v>1840</v>
      </c>
      <c r="X238" s="199" t="s">
        <v>415</v>
      </c>
      <c r="Y238" s="199">
        <v>15</v>
      </c>
      <c r="Z238" s="199">
        <v>15</v>
      </c>
      <c r="AA238" s="199"/>
      <c r="AB238" s="199">
        <v>15</v>
      </c>
      <c r="AC238" s="199"/>
      <c r="AD238" s="199">
        <v>15</v>
      </c>
      <c r="AE238" s="199"/>
      <c r="AF238" s="199"/>
      <c r="AG238" s="199">
        <v>15</v>
      </c>
      <c r="AH238" s="199"/>
      <c r="AI238" s="199">
        <v>15</v>
      </c>
      <c r="AJ238" s="199"/>
      <c r="AK238" s="199">
        <v>10</v>
      </c>
      <c r="AL238" s="199"/>
      <c r="AM238" s="199"/>
      <c r="AN238" s="118">
        <f t="shared" ref="AN238" si="16">SUM(Y238:AM238)</f>
        <v>100</v>
      </c>
      <c r="AO238" s="199"/>
      <c r="AP238" s="199"/>
      <c r="AQ238" s="199" t="s">
        <v>124</v>
      </c>
      <c r="AR238" s="199"/>
      <c r="AS238" s="199"/>
      <c r="AT238" s="199" t="s">
        <v>124</v>
      </c>
      <c r="AU238" s="199"/>
      <c r="AV238" s="199"/>
      <c r="AW238" s="133" t="s">
        <v>1713</v>
      </c>
      <c r="AX238" s="207" t="s">
        <v>598</v>
      </c>
      <c r="AY238" s="199" t="s">
        <v>1661</v>
      </c>
      <c r="AZ238" s="199" t="s">
        <v>1662</v>
      </c>
      <c r="BA238" s="199">
        <v>2</v>
      </c>
      <c r="BB238" s="199">
        <v>4</v>
      </c>
      <c r="BC238" s="311" t="s">
        <v>7</v>
      </c>
      <c r="BD238" s="285"/>
      <c r="BE238" s="365" t="s">
        <v>55</v>
      </c>
      <c r="BF238" s="368" t="s">
        <v>1841</v>
      </c>
      <c r="BG238" s="151">
        <v>0.8</v>
      </c>
      <c r="BH238" s="133" t="s">
        <v>1842</v>
      </c>
      <c r="BI238" s="133" t="s">
        <v>2387</v>
      </c>
      <c r="BJ238" s="68">
        <v>43831</v>
      </c>
      <c r="BK238" s="68">
        <v>44195</v>
      </c>
      <c r="BL238" s="133" t="s">
        <v>1769</v>
      </c>
      <c r="BM238" s="177">
        <v>1</v>
      </c>
      <c r="BN238" s="133" t="s">
        <v>1843</v>
      </c>
      <c r="BO238" s="208"/>
      <c r="BP238" s="208"/>
      <c r="BQ238" s="286"/>
      <c r="BR238" s="286"/>
      <c r="BS238" s="286"/>
      <c r="BT238" s="286"/>
      <c r="BU238" s="286"/>
      <c r="BV238" s="286"/>
      <c r="BW238" s="286"/>
      <c r="BX238" s="286"/>
      <c r="BY238" s="286"/>
      <c r="BZ238" s="286"/>
      <c r="CA238" s="286"/>
      <c r="CB238" s="286"/>
      <c r="CC238" s="286"/>
    </row>
    <row r="239" spans="1:81" ht="75" customHeight="1" x14ac:dyDescent="0.3">
      <c r="A239" s="350">
        <v>160</v>
      </c>
      <c r="B239" s="120" t="s">
        <v>841</v>
      </c>
      <c r="C239" s="199" t="s">
        <v>76</v>
      </c>
      <c r="D239" s="118" t="s">
        <v>398</v>
      </c>
      <c r="E239" s="133" t="s">
        <v>993</v>
      </c>
      <c r="F239" s="118" t="s">
        <v>124</v>
      </c>
      <c r="G239" s="118" t="s">
        <v>124</v>
      </c>
      <c r="H239" s="199" t="s">
        <v>124</v>
      </c>
      <c r="I239" s="199" t="s">
        <v>159</v>
      </c>
      <c r="J239" s="368" t="s">
        <v>1836</v>
      </c>
      <c r="K239" s="134" t="s">
        <v>159</v>
      </c>
      <c r="L239" s="134" t="s">
        <v>167</v>
      </c>
      <c r="M239" s="217" t="s">
        <v>1838</v>
      </c>
      <c r="N239" s="561" t="s">
        <v>1837</v>
      </c>
      <c r="O239" s="199" t="s">
        <v>1644</v>
      </c>
      <c r="P239" s="199" t="s">
        <v>968</v>
      </c>
      <c r="Q239" s="199" t="s">
        <v>402</v>
      </c>
      <c r="R239" s="391" t="s">
        <v>1765</v>
      </c>
      <c r="S239" s="161"/>
      <c r="T239" s="161"/>
      <c r="U239" s="568"/>
      <c r="V239" s="375"/>
      <c r="W239" s="133" t="s">
        <v>1840</v>
      </c>
      <c r="X239" s="199" t="s">
        <v>415</v>
      </c>
      <c r="Y239" s="199">
        <v>15</v>
      </c>
      <c r="Z239" s="199">
        <v>15</v>
      </c>
      <c r="AA239" s="199"/>
      <c r="AB239" s="199">
        <v>15</v>
      </c>
      <c r="AC239" s="199"/>
      <c r="AD239" s="199">
        <v>15</v>
      </c>
      <c r="AE239" s="199"/>
      <c r="AF239" s="199"/>
      <c r="AG239" s="199">
        <v>15</v>
      </c>
      <c r="AH239" s="199"/>
      <c r="AI239" s="199">
        <v>15</v>
      </c>
      <c r="AJ239" s="199"/>
      <c r="AK239" s="199">
        <v>10</v>
      </c>
      <c r="AL239" s="199"/>
      <c r="AM239" s="199"/>
      <c r="AN239" s="118">
        <f t="shared" ref="AN239" si="17">SUM(Y239:AM239)</f>
        <v>100</v>
      </c>
      <c r="AO239" s="199"/>
      <c r="AP239" s="199"/>
      <c r="AQ239" s="199" t="s">
        <v>124</v>
      </c>
      <c r="AR239" s="199"/>
      <c r="AS239" s="199"/>
      <c r="AT239" s="199" t="s">
        <v>124</v>
      </c>
      <c r="AU239" s="199"/>
      <c r="AV239" s="199"/>
      <c r="AW239" s="133" t="s">
        <v>1713</v>
      </c>
      <c r="AX239" s="207" t="s">
        <v>598</v>
      </c>
      <c r="AY239" s="199" t="s">
        <v>1661</v>
      </c>
      <c r="AZ239" s="199" t="s">
        <v>1662</v>
      </c>
      <c r="BA239" s="161"/>
      <c r="BB239" s="161"/>
      <c r="BC239" s="377"/>
      <c r="BD239" s="375"/>
      <c r="BE239" s="365" t="s">
        <v>55</v>
      </c>
      <c r="BF239" s="368" t="s">
        <v>1844</v>
      </c>
      <c r="BG239" s="151">
        <v>0.2</v>
      </c>
      <c r="BH239" s="133" t="s">
        <v>1845</v>
      </c>
      <c r="BI239" s="133" t="s">
        <v>2387</v>
      </c>
      <c r="BJ239" s="68">
        <v>43831</v>
      </c>
      <c r="BK239" s="68">
        <v>44195</v>
      </c>
      <c r="BL239" s="133" t="s">
        <v>1769</v>
      </c>
      <c r="BM239" s="177">
        <v>1</v>
      </c>
      <c r="BN239" s="133" t="s">
        <v>1770</v>
      </c>
      <c r="BO239" s="208"/>
      <c r="BP239" s="208"/>
      <c r="BQ239" s="286"/>
      <c r="BR239" s="286"/>
      <c r="BS239" s="286"/>
      <c r="BT239" s="286"/>
      <c r="BU239" s="286"/>
      <c r="BV239" s="286"/>
      <c r="BW239" s="286"/>
      <c r="BX239" s="286"/>
      <c r="BY239" s="286"/>
      <c r="BZ239" s="286"/>
      <c r="CA239" s="286"/>
      <c r="CB239" s="286"/>
      <c r="CC239" s="286"/>
    </row>
    <row r="240" spans="1:81" s="342" customFormat="1" ht="195.75" customHeight="1" x14ac:dyDescent="0.3">
      <c r="A240" s="363">
        <v>161</v>
      </c>
      <c r="B240" s="120" t="s">
        <v>841</v>
      </c>
      <c r="C240" s="133" t="s">
        <v>1403</v>
      </c>
      <c r="D240" s="133" t="s">
        <v>1582</v>
      </c>
      <c r="E240" s="133" t="s">
        <v>1365</v>
      </c>
      <c r="F240" s="133" t="s">
        <v>167</v>
      </c>
      <c r="G240" s="133" t="s">
        <v>167</v>
      </c>
      <c r="H240" s="133" t="s">
        <v>124</v>
      </c>
      <c r="I240" s="133" t="s">
        <v>167</v>
      </c>
      <c r="J240" s="368" t="s">
        <v>1365</v>
      </c>
      <c r="K240" s="161" t="s">
        <v>159</v>
      </c>
      <c r="L240" s="161" t="s">
        <v>167</v>
      </c>
      <c r="M240" s="217" t="s">
        <v>1366</v>
      </c>
      <c r="N240" s="201" t="s">
        <v>1367</v>
      </c>
      <c r="O240" s="133" t="s">
        <v>232</v>
      </c>
      <c r="P240" s="133" t="s">
        <v>232</v>
      </c>
      <c r="Q240" s="133" t="s">
        <v>398</v>
      </c>
      <c r="R240" s="133" t="s">
        <v>1594</v>
      </c>
      <c r="S240" s="133">
        <v>4</v>
      </c>
      <c r="T240" s="133">
        <v>4</v>
      </c>
      <c r="U240" s="365" t="s">
        <v>404</v>
      </c>
      <c r="V240" s="265"/>
      <c r="W240" s="368" t="s">
        <v>1846</v>
      </c>
      <c r="X240" s="133" t="s">
        <v>1598</v>
      </c>
      <c r="Y240" s="134">
        <v>15</v>
      </c>
      <c r="Z240" s="134">
        <v>15</v>
      </c>
      <c r="AA240" s="134"/>
      <c r="AB240" s="134">
        <v>15</v>
      </c>
      <c r="AC240" s="134"/>
      <c r="AD240" s="134">
        <v>15</v>
      </c>
      <c r="AE240" s="134"/>
      <c r="AF240" s="134"/>
      <c r="AG240" s="134">
        <v>15</v>
      </c>
      <c r="AH240" s="134"/>
      <c r="AI240" s="134">
        <v>15</v>
      </c>
      <c r="AJ240" s="134"/>
      <c r="AK240" s="134">
        <v>10</v>
      </c>
      <c r="AL240" s="374"/>
      <c r="AM240" s="374"/>
      <c r="AN240" s="118">
        <f t="shared" ref="AN240:AN242" si="18">SUM(Y240:AM240)</f>
        <v>100</v>
      </c>
      <c r="AO240" s="134"/>
      <c r="AP240" s="134"/>
      <c r="AQ240" s="134" t="s">
        <v>124</v>
      </c>
      <c r="AR240" s="374"/>
      <c r="AS240" s="374"/>
      <c r="AT240" s="134" t="s">
        <v>124</v>
      </c>
      <c r="AU240" s="134"/>
      <c r="AV240" s="374"/>
      <c r="AW240" s="242" t="s">
        <v>597</v>
      </c>
      <c r="AX240" s="134" t="s">
        <v>598</v>
      </c>
      <c r="AY240" s="134" t="s">
        <v>1585</v>
      </c>
      <c r="AZ240" s="134" t="s">
        <v>653</v>
      </c>
      <c r="BA240" s="133">
        <v>2</v>
      </c>
      <c r="BB240" s="133">
        <v>4</v>
      </c>
      <c r="BC240" s="360" t="s">
        <v>7</v>
      </c>
      <c r="BD240" s="264"/>
      <c r="BE240" s="365" t="s">
        <v>55</v>
      </c>
      <c r="BF240" s="368" t="s">
        <v>1785</v>
      </c>
      <c r="BG240" s="151">
        <v>0.5</v>
      </c>
      <c r="BH240" s="133" t="s">
        <v>1786</v>
      </c>
      <c r="BI240" s="133" t="s">
        <v>2388</v>
      </c>
      <c r="BJ240" s="68">
        <v>43831</v>
      </c>
      <c r="BK240" s="68">
        <v>44195</v>
      </c>
      <c r="BL240" s="133" t="s">
        <v>1084</v>
      </c>
      <c r="BM240" s="177">
        <v>1</v>
      </c>
      <c r="BN240" s="133" t="s">
        <v>1782</v>
      </c>
      <c r="BO240" s="134"/>
      <c r="BP240" s="134"/>
      <c r="BQ240" s="374"/>
      <c r="BR240" s="374"/>
      <c r="BS240" s="374"/>
      <c r="BT240" s="374"/>
      <c r="BU240" s="374"/>
      <c r="BV240" s="374"/>
      <c r="BW240" s="374"/>
      <c r="BX240" s="374"/>
      <c r="BY240" s="374"/>
      <c r="BZ240" s="374"/>
      <c r="CA240" s="421"/>
      <c r="CB240" s="421"/>
      <c r="CC240" s="421"/>
    </row>
    <row r="241" spans="1:81" s="342" customFormat="1" ht="195.75" customHeight="1" x14ac:dyDescent="0.3">
      <c r="A241" s="363">
        <v>161</v>
      </c>
      <c r="B241" s="120" t="s">
        <v>841</v>
      </c>
      <c r="C241" s="133" t="s">
        <v>1403</v>
      </c>
      <c r="D241" s="133" t="s">
        <v>1582</v>
      </c>
      <c r="E241" s="133" t="s">
        <v>1365</v>
      </c>
      <c r="F241" s="133" t="s">
        <v>167</v>
      </c>
      <c r="G241" s="133" t="s">
        <v>167</v>
      </c>
      <c r="H241" s="133" t="s">
        <v>124</v>
      </c>
      <c r="I241" s="133" t="s">
        <v>167</v>
      </c>
      <c r="J241" s="368" t="s">
        <v>1365</v>
      </c>
      <c r="K241" s="161" t="s">
        <v>159</v>
      </c>
      <c r="L241" s="161" t="s">
        <v>167</v>
      </c>
      <c r="M241" s="217" t="s">
        <v>1366</v>
      </c>
      <c r="N241" s="201" t="s">
        <v>1367</v>
      </c>
      <c r="O241" s="133" t="s">
        <v>232</v>
      </c>
      <c r="P241" s="133" t="s">
        <v>232</v>
      </c>
      <c r="Q241" s="133" t="s">
        <v>398</v>
      </c>
      <c r="R241" s="133" t="s">
        <v>1594</v>
      </c>
      <c r="S241" s="161"/>
      <c r="T241" s="161"/>
      <c r="U241" s="569"/>
      <c r="V241" s="161"/>
      <c r="W241" s="368" t="s">
        <v>1846</v>
      </c>
      <c r="X241" s="133" t="s">
        <v>1598</v>
      </c>
      <c r="Y241" s="134">
        <v>15</v>
      </c>
      <c r="Z241" s="134">
        <v>15</v>
      </c>
      <c r="AA241" s="134"/>
      <c r="AB241" s="134">
        <v>15</v>
      </c>
      <c r="AC241" s="134"/>
      <c r="AD241" s="134">
        <v>15</v>
      </c>
      <c r="AE241" s="134"/>
      <c r="AF241" s="134"/>
      <c r="AG241" s="134">
        <v>15</v>
      </c>
      <c r="AH241" s="134"/>
      <c r="AI241" s="134">
        <v>15</v>
      </c>
      <c r="AJ241" s="134"/>
      <c r="AK241" s="134">
        <v>10</v>
      </c>
      <c r="AL241" s="374"/>
      <c r="AM241" s="374"/>
      <c r="AN241" s="118">
        <f t="shared" ref="AN241" si="19">SUM(Y241:AM241)</f>
        <v>100</v>
      </c>
      <c r="AO241" s="134"/>
      <c r="AP241" s="134"/>
      <c r="AQ241" s="134" t="s">
        <v>124</v>
      </c>
      <c r="AR241" s="374"/>
      <c r="AS241" s="374"/>
      <c r="AT241" s="134" t="s">
        <v>124</v>
      </c>
      <c r="AU241" s="134"/>
      <c r="AV241" s="374"/>
      <c r="AW241" s="242" t="s">
        <v>597</v>
      </c>
      <c r="AX241" s="134" t="s">
        <v>598</v>
      </c>
      <c r="AY241" s="134" t="s">
        <v>1585</v>
      </c>
      <c r="AZ241" s="134" t="s">
        <v>653</v>
      </c>
      <c r="BA241" s="200"/>
      <c r="BB241" s="200"/>
      <c r="BC241" s="360"/>
      <c r="BD241" s="360"/>
      <c r="BE241" s="365" t="s">
        <v>55</v>
      </c>
      <c r="BF241" s="368" t="s">
        <v>1787</v>
      </c>
      <c r="BG241" s="151">
        <v>0.25</v>
      </c>
      <c r="BH241" s="133" t="s">
        <v>1788</v>
      </c>
      <c r="BI241" s="133" t="s">
        <v>2388</v>
      </c>
      <c r="BJ241" s="68">
        <v>43831</v>
      </c>
      <c r="BK241" s="68">
        <v>44195</v>
      </c>
      <c r="BL241" s="133" t="s">
        <v>1084</v>
      </c>
      <c r="BM241" s="177">
        <v>1</v>
      </c>
      <c r="BN241" s="133" t="s">
        <v>1782</v>
      </c>
      <c r="BO241" s="134"/>
      <c r="BP241" s="134"/>
      <c r="BQ241" s="374"/>
      <c r="BR241" s="374"/>
      <c r="BS241" s="374"/>
      <c r="BT241" s="374"/>
      <c r="BU241" s="374"/>
      <c r="BV241" s="374"/>
      <c r="BW241" s="374"/>
      <c r="BX241" s="374"/>
      <c r="BY241" s="374"/>
      <c r="BZ241" s="374"/>
      <c r="CA241" s="421"/>
      <c r="CB241" s="421"/>
      <c r="CC241" s="421"/>
    </row>
    <row r="242" spans="1:81" s="342" customFormat="1" ht="159" customHeight="1" x14ac:dyDescent="0.3">
      <c r="A242" s="363">
        <v>161</v>
      </c>
      <c r="B242" s="120" t="s">
        <v>841</v>
      </c>
      <c r="C242" s="133" t="s">
        <v>1403</v>
      </c>
      <c r="D242" s="133" t="s">
        <v>1582</v>
      </c>
      <c r="E242" s="133" t="s">
        <v>1365</v>
      </c>
      <c r="F242" s="133" t="s">
        <v>167</v>
      </c>
      <c r="G242" s="133" t="s">
        <v>167</v>
      </c>
      <c r="H242" s="133" t="s">
        <v>124</v>
      </c>
      <c r="I242" s="133" t="s">
        <v>167</v>
      </c>
      <c r="J242" s="368" t="s">
        <v>1365</v>
      </c>
      <c r="K242" s="161" t="s">
        <v>159</v>
      </c>
      <c r="L242" s="161" t="s">
        <v>167</v>
      </c>
      <c r="M242" s="217" t="s">
        <v>1366</v>
      </c>
      <c r="N242" s="133" t="s">
        <v>1367</v>
      </c>
      <c r="O242" s="133" t="s">
        <v>232</v>
      </c>
      <c r="P242" s="133" t="s">
        <v>232</v>
      </c>
      <c r="Q242" s="133" t="s">
        <v>398</v>
      </c>
      <c r="R242" s="133" t="s">
        <v>1594</v>
      </c>
      <c r="S242" s="161"/>
      <c r="T242" s="161"/>
      <c r="U242" s="161"/>
      <c r="V242" s="161"/>
      <c r="W242" s="368" t="s">
        <v>1846</v>
      </c>
      <c r="X242" s="133" t="s">
        <v>1598</v>
      </c>
      <c r="Y242" s="134">
        <v>15</v>
      </c>
      <c r="Z242" s="134">
        <v>15</v>
      </c>
      <c r="AA242" s="134"/>
      <c r="AB242" s="134">
        <v>15</v>
      </c>
      <c r="AC242" s="134"/>
      <c r="AD242" s="134">
        <v>15</v>
      </c>
      <c r="AE242" s="134"/>
      <c r="AF242" s="134"/>
      <c r="AG242" s="134">
        <v>15</v>
      </c>
      <c r="AH242" s="134"/>
      <c r="AI242" s="134">
        <v>15</v>
      </c>
      <c r="AJ242" s="134"/>
      <c r="AK242" s="134">
        <v>10</v>
      </c>
      <c r="AL242" s="374"/>
      <c r="AM242" s="374"/>
      <c r="AN242" s="118">
        <f t="shared" si="18"/>
        <v>100</v>
      </c>
      <c r="AO242" s="134"/>
      <c r="AP242" s="134"/>
      <c r="AQ242" s="134" t="s">
        <v>124</v>
      </c>
      <c r="AR242" s="374"/>
      <c r="AS242" s="374"/>
      <c r="AT242" s="134" t="s">
        <v>124</v>
      </c>
      <c r="AU242" s="134"/>
      <c r="AV242" s="374"/>
      <c r="AW242" s="242" t="s">
        <v>597</v>
      </c>
      <c r="AX242" s="134" t="s">
        <v>598</v>
      </c>
      <c r="AY242" s="134" t="s">
        <v>1585</v>
      </c>
      <c r="AZ242" s="134" t="s">
        <v>653</v>
      </c>
      <c r="BA242" s="161"/>
      <c r="BB242" s="161"/>
      <c r="BC242" s="162"/>
      <c r="BD242" s="162"/>
      <c r="BE242" s="365" t="s">
        <v>55</v>
      </c>
      <c r="BF242" s="368" t="s">
        <v>1789</v>
      </c>
      <c r="BG242" s="151">
        <v>0.25</v>
      </c>
      <c r="BH242" s="133" t="s">
        <v>1790</v>
      </c>
      <c r="BI242" s="133" t="s">
        <v>2388</v>
      </c>
      <c r="BJ242" s="68">
        <v>43831</v>
      </c>
      <c r="BK242" s="68">
        <v>44195</v>
      </c>
      <c r="BL242" s="133" t="s">
        <v>1084</v>
      </c>
      <c r="BM242" s="177">
        <v>1</v>
      </c>
      <c r="BN242" s="133" t="s">
        <v>1782</v>
      </c>
      <c r="BO242" s="134"/>
      <c r="BP242" s="134"/>
      <c r="BQ242" s="374"/>
      <c r="BR242" s="374"/>
      <c r="BS242" s="374"/>
      <c r="BT242" s="374"/>
      <c r="BU242" s="374"/>
      <c r="BV242" s="374"/>
      <c r="BW242" s="374"/>
      <c r="BX242" s="374"/>
      <c r="BY242" s="374"/>
      <c r="BZ242" s="374"/>
      <c r="CA242" s="421"/>
      <c r="CB242" s="421"/>
      <c r="CC242" s="421"/>
    </row>
    <row r="243" spans="1:81" s="342" customFormat="1" ht="159" customHeight="1" x14ac:dyDescent="0.3">
      <c r="A243" s="665">
        <v>163</v>
      </c>
      <c r="B243" s="120" t="s">
        <v>89</v>
      </c>
      <c r="C243" s="120" t="s">
        <v>84</v>
      </c>
      <c r="D243" s="133" t="s">
        <v>1582</v>
      </c>
      <c r="E243" s="150" t="s">
        <v>2453</v>
      </c>
      <c r="F243" s="133" t="s">
        <v>124</v>
      </c>
      <c r="G243" s="133" t="s">
        <v>167</v>
      </c>
      <c r="H243" s="133" t="s">
        <v>167</v>
      </c>
      <c r="I243" s="133" t="s">
        <v>167</v>
      </c>
      <c r="J243" s="150" t="s">
        <v>2454</v>
      </c>
      <c r="K243" s="161" t="s">
        <v>159</v>
      </c>
      <c r="L243" s="161" t="s">
        <v>167</v>
      </c>
      <c r="M243" s="149" t="s">
        <v>2456</v>
      </c>
      <c r="N243" s="666" t="s">
        <v>2455</v>
      </c>
      <c r="O243" s="133" t="s">
        <v>232</v>
      </c>
      <c r="P243" s="133" t="s">
        <v>232</v>
      </c>
      <c r="Q243" s="133" t="s">
        <v>488</v>
      </c>
      <c r="R243" s="150" t="s">
        <v>2458</v>
      </c>
      <c r="S243" s="161">
        <v>5</v>
      </c>
      <c r="T243" s="161">
        <v>3</v>
      </c>
      <c r="U243" s="311" t="s">
        <v>404</v>
      </c>
      <c r="V243" s="314"/>
      <c r="W243" s="368" t="s">
        <v>2459</v>
      </c>
      <c r="X243" s="133" t="s">
        <v>2461</v>
      </c>
      <c r="Y243" s="134">
        <v>15</v>
      </c>
      <c r="Z243" s="134">
        <v>15</v>
      </c>
      <c r="AA243" s="134"/>
      <c r="AB243" s="134">
        <v>15</v>
      </c>
      <c r="AC243" s="134"/>
      <c r="AD243" s="134"/>
      <c r="AE243" s="134">
        <v>10</v>
      </c>
      <c r="AF243" s="134"/>
      <c r="AG243" s="134">
        <v>15</v>
      </c>
      <c r="AH243" s="134"/>
      <c r="AI243" s="134">
        <v>15</v>
      </c>
      <c r="AJ243" s="134"/>
      <c r="AK243" s="134">
        <v>10</v>
      </c>
      <c r="AL243" s="646"/>
      <c r="AM243" s="646"/>
      <c r="AN243" s="118"/>
      <c r="AO243" s="118">
        <f>SUM(Y243:AN243)</f>
        <v>95</v>
      </c>
      <c r="AP243" s="134"/>
      <c r="AQ243" s="134" t="s">
        <v>124</v>
      </c>
      <c r="AR243" s="646"/>
      <c r="AS243" s="646"/>
      <c r="AT243" s="134"/>
      <c r="AU243" s="134" t="s">
        <v>124</v>
      </c>
      <c r="AV243" s="646"/>
      <c r="AW243" s="242" t="s">
        <v>465</v>
      </c>
      <c r="AX243" s="134" t="s">
        <v>2</v>
      </c>
      <c r="AY243" s="134" t="s">
        <v>124</v>
      </c>
      <c r="AZ243" s="134"/>
      <c r="BA243" s="161">
        <v>4</v>
      </c>
      <c r="BB243" s="161">
        <v>3</v>
      </c>
      <c r="BC243" s="162" t="s">
        <v>7</v>
      </c>
      <c r="BD243" s="152"/>
      <c r="BE243" s="365" t="s">
        <v>55</v>
      </c>
      <c r="BF243" s="368" t="s">
        <v>2462</v>
      </c>
      <c r="BG243" s="151">
        <v>1</v>
      </c>
      <c r="BH243" s="133" t="s">
        <v>2464</v>
      </c>
      <c r="BI243" s="133" t="s">
        <v>2465</v>
      </c>
      <c r="BJ243" s="68">
        <v>43831</v>
      </c>
      <c r="BK243" s="68">
        <v>44195</v>
      </c>
      <c r="BL243" s="133" t="s">
        <v>2466</v>
      </c>
      <c r="BM243" s="133">
        <v>1</v>
      </c>
      <c r="BN243" s="133" t="s">
        <v>2467</v>
      </c>
      <c r="BO243" s="134"/>
      <c r="BP243" s="134"/>
      <c r="BQ243" s="646"/>
      <c r="BR243" s="646"/>
      <c r="BS243" s="646"/>
      <c r="BT243" s="646"/>
      <c r="BU243" s="646"/>
      <c r="BV243" s="646"/>
      <c r="BW243" s="646"/>
      <c r="BX243" s="646"/>
      <c r="BY243" s="646"/>
      <c r="BZ243" s="646"/>
      <c r="CA243" s="646"/>
      <c r="CB243" s="646"/>
      <c r="CC243" s="646"/>
    </row>
    <row r="244" spans="1:81" s="342" customFormat="1" ht="159" customHeight="1" x14ac:dyDescent="0.3">
      <c r="A244" s="665">
        <v>163</v>
      </c>
      <c r="B244" s="120" t="s">
        <v>89</v>
      </c>
      <c r="C244" s="120" t="s">
        <v>84</v>
      </c>
      <c r="D244" s="133" t="s">
        <v>1582</v>
      </c>
      <c r="E244" s="150" t="s">
        <v>2453</v>
      </c>
      <c r="F244" s="133" t="s">
        <v>124</v>
      </c>
      <c r="G244" s="133" t="s">
        <v>167</v>
      </c>
      <c r="H244" s="133" t="s">
        <v>167</v>
      </c>
      <c r="I244" s="133" t="s">
        <v>167</v>
      </c>
      <c r="J244" s="150" t="s">
        <v>2454</v>
      </c>
      <c r="K244" s="161" t="s">
        <v>159</v>
      </c>
      <c r="L244" s="161" t="s">
        <v>167</v>
      </c>
      <c r="M244" s="149" t="s">
        <v>2457</v>
      </c>
      <c r="N244" s="666" t="s">
        <v>2455</v>
      </c>
      <c r="O244" s="133" t="s">
        <v>232</v>
      </c>
      <c r="P244" s="133" t="s">
        <v>232</v>
      </c>
      <c r="Q244" s="133" t="s">
        <v>488</v>
      </c>
      <c r="R244" s="150" t="s">
        <v>2458</v>
      </c>
      <c r="S244" s="161"/>
      <c r="T244" s="161"/>
      <c r="U244" s="161"/>
      <c r="V244" s="161"/>
      <c r="W244" s="368" t="s">
        <v>2460</v>
      </c>
      <c r="X244" s="133" t="s">
        <v>415</v>
      </c>
      <c r="Y244" s="134">
        <v>15</v>
      </c>
      <c r="Z244" s="134">
        <v>15</v>
      </c>
      <c r="AA244" s="134"/>
      <c r="AB244" s="134">
        <v>15</v>
      </c>
      <c r="AC244" s="134"/>
      <c r="AD244" s="134">
        <v>15</v>
      </c>
      <c r="AE244" s="134"/>
      <c r="AF244" s="134"/>
      <c r="AG244" s="134">
        <v>15</v>
      </c>
      <c r="AH244" s="134"/>
      <c r="AI244" s="134">
        <v>15</v>
      </c>
      <c r="AJ244" s="134"/>
      <c r="AK244" s="134">
        <v>10</v>
      </c>
      <c r="AL244" s="646"/>
      <c r="AM244" s="646"/>
      <c r="AN244" s="118">
        <f t="shared" ref="AN244" si="20">SUM(Y244:AM244)</f>
        <v>100</v>
      </c>
      <c r="AO244" s="134"/>
      <c r="AP244" s="134"/>
      <c r="AQ244" s="134" t="s">
        <v>124</v>
      </c>
      <c r="AR244" s="646"/>
      <c r="AS244" s="646"/>
      <c r="AT244" s="134" t="s">
        <v>124</v>
      </c>
      <c r="AU244" s="134"/>
      <c r="AV244" s="646"/>
      <c r="AW244" s="667" t="s">
        <v>597</v>
      </c>
      <c r="AX244" s="134" t="s">
        <v>598</v>
      </c>
      <c r="AY244" s="134" t="s">
        <v>124</v>
      </c>
      <c r="AZ244" s="134"/>
      <c r="BA244" s="161"/>
      <c r="BB244" s="161"/>
      <c r="BC244" s="162"/>
      <c r="BD244" s="162"/>
      <c r="BE244" s="365" t="s">
        <v>232</v>
      </c>
      <c r="BF244" s="368" t="s">
        <v>232</v>
      </c>
      <c r="BG244" s="151" t="s">
        <v>2463</v>
      </c>
      <c r="BH244" s="133" t="s">
        <v>2463</v>
      </c>
      <c r="BI244" s="133" t="s">
        <v>2463</v>
      </c>
      <c r="BJ244" s="68" t="s">
        <v>2463</v>
      </c>
      <c r="BK244" s="68" t="s">
        <v>2463</v>
      </c>
      <c r="BL244" s="133" t="s">
        <v>2463</v>
      </c>
      <c r="BM244" s="177" t="s">
        <v>2463</v>
      </c>
      <c r="BN244" s="133" t="s">
        <v>167</v>
      </c>
      <c r="BO244" s="134"/>
      <c r="BP244" s="134"/>
      <c r="BQ244" s="646"/>
      <c r="BR244" s="646"/>
      <c r="BS244" s="646"/>
      <c r="BT244" s="646"/>
      <c r="BU244" s="646"/>
      <c r="BV244" s="646"/>
      <c r="BW244" s="646"/>
      <c r="BX244" s="646"/>
      <c r="BY244" s="646"/>
      <c r="BZ244" s="646"/>
      <c r="CA244" s="646"/>
      <c r="CB244" s="646"/>
      <c r="CC244" s="646"/>
    </row>
    <row r="245" spans="1:81" ht="181.5" customHeight="1" x14ac:dyDescent="0.3">
      <c r="A245" s="272">
        <v>164</v>
      </c>
      <c r="B245" s="120" t="s">
        <v>422</v>
      </c>
      <c r="C245" s="120" t="s">
        <v>423</v>
      </c>
      <c r="D245" s="118" t="s">
        <v>398</v>
      </c>
      <c r="E245" s="120" t="s">
        <v>2469</v>
      </c>
      <c r="F245" s="120" t="s">
        <v>124</v>
      </c>
      <c r="G245" s="120" t="s">
        <v>167</v>
      </c>
      <c r="H245" s="120" t="s">
        <v>167</v>
      </c>
      <c r="I245" s="120" t="s">
        <v>167</v>
      </c>
      <c r="J245" s="133" t="s">
        <v>2470</v>
      </c>
      <c r="K245" s="120" t="s">
        <v>167</v>
      </c>
      <c r="L245" s="120" t="s">
        <v>167</v>
      </c>
      <c r="M245" s="149" t="s">
        <v>2471</v>
      </c>
      <c r="N245" s="149" t="s">
        <v>2473</v>
      </c>
      <c r="O245" s="120" t="s">
        <v>232</v>
      </c>
      <c r="P245" s="120" t="s">
        <v>232</v>
      </c>
      <c r="Q245" s="120" t="s">
        <v>1711</v>
      </c>
      <c r="R245" s="120" t="s">
        <v>428</v>
      </c>
      <c r="S245" s="120">
        <v>4</v>
      </c>
      <c r="T245" s="120">
        <v>3</v>
      </c>
      <c r="U245" s="120" t="s">
        <v>7</v>
      </c>
      <c r="V245" s="285"/>
      <c r="W245" s="368" t="s">
        <v>2474</v>
      </c>
      <c r="X245" s="120" t="s">
        <v>415</v>
      </c>
      <c r="Y245" s="118">
        <v>15</v>
      </c>
      <c r="Z245" s="118">
        <v>15</v>
      </c>
      <c r="AA245" s="118"/>
      <c r="AB245" s="118">
        <v>15</v>
      </c>
      <c r="AC245" s="118"/>
      <c r="AD245" s="118">
        <v>15</v>
      </c>
      <c r="AE245" s="118"/>
      <c r="AF245" s="118"/>
      <c r="AG245" s="118">
        <v>15</v>
      </c>
      <c r="AH245" s="118"/>
      <c r="AI245" s="118">
        <v>15</v>
      </c>
      <c r="AJ245" s="118"/>
      <c r="AK245" s="118">
        <v>10</v>
      </c>
      <c r="AL245" s="69"/>
      <c r="AM245" s="69"/>
      <c r="AN245" s="118">
        <f t="shared" ref="AN245:AN246" si="21">SUM(Y245:AM245)</f>
        <v>100</v>
      </c>
      <c r="AO245" s="118"/>
      <c r="AP245" s="118"/>
      <c r="AQ245" s="118" t="s">
        <v>124</v>
      </c>
      <c r="AR245" s="69"/>
      <c r="AS245" s="69"/>
      <c r="AT245" s="118" t="s">
        <v>124</v>
      </c>
      <c r="AU245" s="118"/>
      <c r="AV245" s="69"/>
      <c r="AW245" s="120" t="s">
        <v>406</v>
      </c>
      <c r="AX245" s="118" t="s">
        <v>393</v>
      </c>
      <c r="AY245" s="118" t="s">
        <v>124</v>
      </c>
      <c r="AZ245" s="69"/>
      <c r="BA245" s="118">
        <v>2</v>
      </c>
      <c r="BB245" s="118">
        <v>3</v>
      </c>
      <c r="BC245" s="274" t="s">
        <v>2</v>
      </c>
      <c r="BD245" s="315"/>
      <c r="BE245" s="120" t="s">
        <v>430</v>
      </c>
      <c r="BF245" s="368" t="s">
        <v>2476</v>
      </c>
      <c r="BG245" s="70">
        <v>0.5</v>
      </c>
      <c r="BH245" s="133" t="s">
        <v>2478</v>
      </c>
      <c r="BI245" s="120" t="s">
        <v>428</v>
      </c>
      <c r="BJ245" s="68">
        <v>43831</v>
      </c>
      <c r="BK245" s="68">
        <v>44195</v>
      </c>
      <c r="BL245" s="368" t="s">
        <v>2480</v>
      </c>
      <c r="BM245" s="118">
        <v>3</v>
      </c>
      <c r="BN245" s="343" t="s">
        <v>434</v>
      </c>
      <c r="BO245" s="286"/>
      <c r="BP245" s="286"/>
      <c r="BQ245" s="286"/>
      <c r="BR245" s="286"/>
      <c r="BS245" s="286"/>
      <c r="BT245" s="286"/>
      <c r="BU245" s="286"/>
      <c r="BV245" s="286"/>
      <c r="BW245" s="286"/>
      <c r="BX245" s="286"/>
      <c r="BY245" s="286"/>
      <c r="BZ245" s="286"/>
      <c r="CA245" s="286"/>
      <c r="CB245" s="286"/>
      <c r="CC245" s="286"/>
    </row>
    <row r="246" spans="1:81" ht="181.5" customHeight="1" x14ac:dyDescent="0.3">
      <c r="A246" s="272">
        <v>164</v>
      </c>
      <c r="B246" s="120" t="s">
        <v>422</v>
      </c>
      <c r="C246" s="120" t="s">
        <v>423</v>
      </c>
      <c r="D246" s="118" t="s">
        <v>398</v>
      </c>
      <c r="E246" s="120" t="s">
        <v>2469</v>
      </c>
      <c r="F246" s="120" t="s">
        <v>124</v>
      </c>
      <c r="G246" s="120" t="s">
        <v>167</v>
      </c>
      <c r="H246" s="120" t="s">
        <v>167</v>
      </c>
      <c r="I246" s="120" t="s">
        <v>167</v>
      </c>
      <c r="J246" s="133" t="s">
        <v>2470</v>
      </c>
      <c r="K246" s="120" t="s">
        <v>167</v>
      </c>
      <c r="L246" s="120" t="s">
        <v>167</v>
      </c>
      <c r="M246" s="149" t="s">
        <v>2472</v>
      </c>
      <c r="N246" s="149" t="s">
        <v>2473</v>
      </c>
      <c r="O246" s="120" t="s">
        <v>232</v>
      </c>
      <c r="P246" s="120" t="s">
        <v>232</v>
      </c>
      <c r="Q246" s="120" t="s">
        <v>1711</v>
      </c>
      <c r="R246" s="120" t="s">
        <v>428</v>
      </c>
      <c r="S246" s="120"/>
      <c r="T246" s="120"/>
      <c r="U246" s="69"/>
      <c r="V246" s="120"/>
      <c r="W246" s="368" t="s">
        <v>2475</v>
      </c>
      <c r="X246" s="120" t="s">
        <v>415</v>
      </c>
      <c r="Y246" s="118">
        <v>15</v>
      </c>
      <c r="Z246" s="118">
        <v>15</v>
      </c>
      <c r="AA246" s="118"/>
      <c r="AB246" s="118">
        <v>15</v>
      </c>
      <c r="AC246" s="118"/>
      <c r="AD246" s="118">
        <v>15</v>
      </c>
      <c r="AE246" s="118"/>
      <c r="AF246" s="118"/>
      <c r="AG246" s="118">
        <v>15</v>
      </c>
      <c r="AH246" s="118"/>
      <c r="AI246" s="118">
        <v>15</v>
      </c>
      <c r="AJ246" s="118"/>
      <c r="AK246" s="118">
        <v>10</v>
      </c>
      <c r="AL246" s="69"/>
      <c r="AM246" s="69"/>
      <c r="AN246" s="118">
        <f t="shared" si="21"/>
        <v>100</v>
      </c>
      <c r="AO246" s="118"/>
      <c r="AP246" s="118"/>
      <c r="AQ246" s="118" t="s">
        <v>124</v>
      </c>
      <c r="AR246" s="69"/>
      <c r="AS246" s="69"/>
      <c r="AT246" s="118" t="s">
        <v>124</v>
      </c>
      <c r="AU246" s="118"/>
      <c r="AV246" s="69"/>
      <c r="AW246" s="120" t="s">
        <v>406</v>
      </c>
      <c r="AX246" s="118" t="s">
        <v>393</v>
      </c>
      <c r="AY246" s="118" t="s">
        <v>124</v>
      </c>
      <c r="AZ246" s="69"/>
      <c r="BA246" s="69"/>
      <c r="BB246" s="69"/>
      <c r="BC246" s="274"/>
      <c r="BD246" s="120"/>
      <c r="BE246" s="69"/>
      <c r="BF246" s="368" t="s">
        <v>2477</v>
      </c>
      <c r="BG246" s="70">
        <v>0.5</v>
      </c>
      <c r="BH246" s="133" t="s">
        <v>2479</v>
      </c>
      <c r="BI246" s="120" t="s">
        <v>428</v>
      </c>
      <c r="BJ246" s="68">
        <v>43831</v>
      </c>
      <c r="BK246" s="68">
        <v>44195</v>
      </c>
      <c r="BL246" s="368" t="s">
        <v>2480</v>
      </c>
      <c r="BM246" s="130">
        <v>1</v>
      </c>
      <c r="BN246" s="343" t="s">
        <v>439</v>
      </c>
      <c r="BO246" s="286"/>
      <c r="BP246" s="286"/>
      <c r="BQ246" s="286"/>
      <c r="BR246" s="286"/>
      <c r="BS246" s="286"/>
      <c r="BT246" s="286"/>
      <c r="BU246" s="286"/>
      <c r="BV246" s="286"/>
      <c r="BW246" s="286"/>
      <c r="BX246" s="286"/>
      <c r="BY246" s="286"/>
      <c r="BZ246" s="286"/>
      <c r="CA246" s="286"/>
      <c r="CB246" s="286"/>
      <c r="CC246" s="286"/>
    </row>
    <row r="247" spans="1:81" ht="16.5" customHeight="1" x14ac:dyDescent="0.3">
      <c r="A247" s="309"/>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309"/>
      <c r="AE247" s="309"/>
      <c r="AF247" s="309"/>
      <c r="AG247" s="309"/>
      <c r="AH247" s="309"/>
      <c r="AI247" s="309"/>
      <c r="AJ247" s="309"/>
      <c r="AK247" s="309"/>
      <c r="AL247" s="309"/>
      <c r="AM247" s="309"/>
      <c r="AN247" s="309"/>
      <c r="AO247" s="309"/>
      <c r="AP247" s="309"/>
      <c r="AQ247" s="309"/>
      <c r="AR247" s="309"/>
      <c r="AS247" s="309"/>
      <c r="AT247" s="309"/>
      <c r="AU247" s="309"/>
      <c r="AV247" s="309"/>
      <c r="AW247" s="309"/>
      <c r="AX247" s="309"/>
      <c r="AY247" s="309"/>
      <c r="AZ247" s="309"/>
      <c r="BA247" s="309"/>
      <c r="BB247" s="309"/>
      <c r="BC247" s="361"/>
      <c r="BD247" s="309"/>
      <c r="BE247" s="309"/>
      <c r="BF247" s="309"/>
      <c r="BG247" s="309"/>
      <c r="BH247" s="309"/>
      <c r="BI247" s="309"/>
      <c r="BJ247" s="309"/>
      <c r="BK247" s="309"/>
      <c r="BL247" s="309"/>
      <c r="BM247" s="309"/>
      <c r="BN247" s="309"/>
      <c r="BO247" s="309"/>
      <c r="BP247" s="309"/>
      <c r="BQ247" s="309"/>
      <c r="BR247" s="309"/>
      <c r="BS247" s="309"/>
      <c r="BT247" s="309"/>
      <c r="BU247" s="309"/>
      <c r="BV247" s="309"/>
      <c r="BW247" s="309"/>
      <c r="BX247" s="309"/>
      <c r="BY247" s="309"/>
      <c r="BZ247" s="309"/>
      <c r="CA247" s="309"/>
      <c r="CB247" s="309"/>
      <c r="CC247" s="309"/>
    </row>
    <row r="248" spans="1:81" ht="16.5" customHeight="1" x14ac:dyDescent="0.3">
      <c r="A248" s="309"/>
      <c r="B248" s="309"/>
      <c r="C248" s="309"/>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9"/>
      <c r="AR248" s="309"/>
      <c r="AS248" s="309"/>
      <c r="AT248" s="309"/>
      <c r="AU248" s="309"/>
      <c r="AV248" s="309"/>
      <c r="AW248" s="309"/>
      <c r="AX248" s="309"/>
      <c r="AY248" s="309"/>
      <c r="AZ248" s="309"/>
      <c r="BA248" s="309"/>
      <c r="BB248" s="309"/>
      <c r="BC248" s="361"/>
      <c r="BD248" s="309"/>
      <c r="BE248" s="309"/>
      <c r="BF248" s="309"/>
      <c r="BG248" s="309"/>
      <c r="BH248" s="309"/>
      <c r="BI248" s="309"/>
      <c r="BJ248" s="309"/>
      <c r="BK248" s="309"/>
      <c r="BL248" s="309"/>
      <c r="BM248" s="309"/>
      <c r="BN248" s="309"/>
      <c r="BO248" s="309"/>
      <c r="BP248" s="309"/>
      <c r="BQ248" s="309"/>
      <c r="BR248" s="309"/>
      <c r="BS248" s="309"/>
      <c r="BT248" s="309"/>
      <c r="BU248" s="309"/>
      <c r="BV248" s="309"/>
      <c r="BW248" s="309"/>
      <c r="BX248" s="309"/>
      <c r="BY248" s="309"/>
      <c r="BZ248" s="309"/>
      <c r="CA248" s="309"/>
      <c r="CB248" s="309"/>
      <c r="CC248" s="309"/>
    </row>
    <row r="249" spans="1:81" ht="16.5" customHeight="1" x14ac:dyDescent="0.3">
      <c r="A249" s="309"/>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309"/>
      <c r="AF249" s="309"/>
      <c r="AG249" s="309"/>
      <c r="AH249" s="309"/>
      <c r="AI249" s="309"/>
      <c r="AJ249" s="309"/>
      <c r="AK249" s="309"/>
      <c r="AL249" s="309"/>
      <c r="AM249" s="309"/>
      <c r="AN249" s="309"/>
      <c r="AO249" s="309"/>
      <c r="AP249" s="309"/>
      <c r="AQ249" s="309"/>
      <c r="AR249" s="309"/>
      <c r="AS249" s="309"/>
      <c r="AT249" s="309"/>
      <c r="AU249" s="309"/>
      <c r="AV249" s="309"/>
      <c r="AW249" s="309"/>
      <c r="AX249" s="309"/>
      <c r="AY249" s="309"/>
      <c r="AZ249" s="309"/>
      <c r="BA249" s="309"/>
      <c r="BB249" s="309"/>
      <c r="BC249" s="361"/>
      <c r="BD249" s="309"/>
      <c r="BE249" s="309"/>
      <c r="BF249" s="309"/>
      <c r="BG249" s="309"/>
      <c r="BH249" s="309"/>
      <c r="BI249" s="309"/>
      <c r="BJ249" s="309"/>
      <c r="BK249" s="309"/>
      <c r="BL249" s="309"/>
      <c r="BM249" s="309"/>
      <c r="BN249" s="309"/>
      <c r="BO249" s="309"/>
      <c r="BP249" s="309"/>
      <c r="BQ249" s="309"/>
      <c r="BR249" s="309"/>
      <c r="BS249" s="309"/>
      <c r="BT249" s="309"/>
      <c r="BU249" s="309"/>
      <c r="BV249" s="309"/>
      <c r="BW249" s="309"/>
      <c r="BX249" s="309"/>
      <c r="BY249" s="309"/>
      <c r="BZ249" s="309"/>
      <c r="CA249" s="309"/>
      <c r="CB249" s="309"/>
      <c r="CC249" s="309"/>
    </row>
    <row r="250" spans="1:81" ht="16.5" customHeight="1" x14ac:dyDescent="0.3">
      <c r="A250" s="309"/>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09"/>
      <c r="AY250" s="309"/>
      <c r="AZ250" s="309"/>
      <c r="BA250" s="309"/>
      <c r="BB250" s="309"/>
      <c r="BC250" s="361"/>
      <c r="BD250" s="309"/>
      <c r="BE250" s="309"/>
      <c r="BF250" s="309"/>
      <c r="BG250" s="309"/>
      <c r="BH250" s="309"/>
      <c r="BI250" s="309"/>
      <c r="BJ250" s="309"/>
      <c r="BK250" s="309"/>
      <c r="BL250" s="309"/>
      <c r="BM250" s="309"/>
      <c r="BN250" s="309"/>
      <c r="BO250" s="309"/>
      <c r="BP250" s="309"/>
      <c r="BQ250" s="309"/>
      <c r="BR250" s="309"/>
      <c r="BS250" s="309"/>
      <c r="BT250" s="309"/>
      <c r="BU250" s="309"/>
      <c r="BV250" s="309"/>
      <c r="BW250" s="309"/>
      <c r="BX250" s="309"/>
      <c r="BY250" s="309"/>
      <c r="BZ250" s="309"/>
      <c r="CA250" s="309"/>
      <c r="CB250" s="309"/>
      <c r="CC250" s="309"/>
    </row>
    <row r="251" spans="1:81" ht="16.5" customHeight="1" x14ac:dyDescent="0.3">
      <c r="A251" s="309"/>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309"/>
      <c r="AE251" s="309"/>
      <c r="AF251" s="309"/>
      <c r="AG251" s="309"/>
      <c r="AH251" s="309"/>
      <c r="AI251" s="309"/>
      <c r="AJ251" s="309"/>
      <c r="AK251" s="309"/>
      <c r="AL251" s="309"/>
      <c r="AM251" s="309"/>
      <c r="AN251" s="309"/>
      <c r="AO251" s="309"/>
      <c r="AP251" s="309"/>
      <c r="AQ251" s="309"/>
      <c r="AR251" s="309"/>
      <c r="AS251" s="309"/>
      <c r="AT251" s="309"/>
      <c r="AU251" s="309"/>
      <c r="AV251" s="309"/>
      <c r="AW251" s="309"/>
      <c r="AX251" s="309"/>
      <c r="AY251" s="309"/>
      <c r="AZ251" s="309"/>
      <c r="BA251" s="309"/>
      <c r="BB251" s="309"/>
      <c r="BC251" s="361"/>
      <c r="BD251" s="309"/>
      <c r="BE251" s="309"/>
      <c r="BF251" s="309"/>
      <c r="BG251" s="309"/>
      <c r="BH251" s="309"/>
      <c r="BI251" s="309"/>
      <c r="BJ251" s="309"/>
      <c r="BK251" s="309"/>
      <c r="BL251" s="309"/>
      <c r="BM251" s="309"/>
      <c r="BN251" s="309"/>
      <c r="BO251" s="309"/>
      <c r="BP251" s="309"/>
      <c r="BQ251" s="309"/>
      <c r="BR251" s="309"/>
      <c r="BS251" s="309"/>
      <c r="BT251" s="309"/>
      <c r="BU251" s="309"/>
      <c r="BV251" s="309"/>
      <c r="BW251" s="309"/>
      <c r="BX251" s="309"/>
      <c r="BY251" s="309"/>
      <c r="BZ251" s="309"/>
      <c r="CA251" s="309"/>
      <c r="CB251" s="309"/>
      <c r="CC251" s="309"/>
    </row>
    <row r="252" spans="1:81" ht="16.5" customHeight="1" x14ac:dyDescent="0.3">
      <c r="A252" s="309"/>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309"/>
      <c r="AF252" s="309"/>
      <c r="AG252" s="309"/>
      <c r="AH252" s="309"/>
      <c r="AI252" s="309"/>
      <c r="AJ252" s="309"/>
      <c r="AK252" s="309"/>
      <c r="AL252" s="309"/>
      <c r="AM252" s="309"/>
      <c r="AN252" s="309"/>
      <c r="AO252" s="309"/>
      <c r="AP252" s="309"/>
      <c r="AQ252" s="309"/>
      <c r="AR252" s="309"/>
      <c r="AS252" s="309"/>
      <c r="AT252" s="309"/>
      <c r="AU252" s="309"/>
      <c r="AV252" s="309"/>
      <c r="AW252" s="309"/>
      <c r="AX252" s="309"/>
      <c r="AY252" s="309"/>
      <c r="AZ252" s="309"/>
      <c r="BA252" s="309"/>
      <c r="BB252" s="309"/>
      <c r="BC252" s="361"/>
      <c r="BD252" s="309"/>
      <c r="BE252" s="309"/>
      <c r="BF252" s="309"/>
      <c r="BG252" s="309"/>
      <c r="BH252" s="309"/>
      <c r="BI252" s="309"/>
      <c r="BJ252" s="309"/>
      <c r="BK252" s="309"/>
      <c r="BL252" s="309"/>
      <c r="BM252" s="309"/>
      <c r="BN252" s="309"/>
      <c r="BO252" s="309"/>
      <c r="BP252" s="309"/>
      <c r="BQ252" s="309"/>
      <c r="BR252" s="309"/>
      <c r="BS252" s="309"/>
      <c r="BT252" s="309"/>
      <c r="BU252" s="309"/>
      <c r="BV252" s="309"/>
      <c r="BW252" s="309"/>
      <c r="BX252" s="309"/>
      <c r="BY252" s="309"/>
      <c r="BZ252" s="309"/>
      <c r="CA252" s="309"/>
      <c r="CB252" s="309"/>
      <c r="CC252" s="309"/>
    </row>
    <row r="253" spans="1:81" ht="16.5" customHeight="1" x14ac:dyDescent="0.3">
      <c r="A253" s="309"/>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c r="AA253" s="309"/>
      <c r="AB253" s="309"/>
      <c r="AC253" s="309"/>
      <c r="AD253" s="309"/>
      <c r="AE253" s="309"/>
      <c r="AF253" s="309"/>
      <c r="AG253" s="309"/>
      <c r="AH253" s="309"/>
      <c r="AI253" s="309"/>
      <c r="AJ253" s="309"/>
      <c r="AK253" s="309"/>
      <c r="AL253" s="309"/>
      <c r="AM253" s="309"/>
      <c r="AN253" s="309"/>
      <c r="AO253" s="309"/>
      <c r="AP253" s="309"/>
      <c r="AQ253" s="309"/>
      <c r="AR253" s="309"/>
      <c r="AS253" s="309"/>
      <c r="AT253" s="309"/>
      <c r="AU253" s="309"/>
      <c r="AV253" s="309"/>
      <c r="AW253" s="309"/>
      <c r="AX253" s="309"/>
      <c r="AY253" s="309"/>
      <c r="AZ253" s="309"/>
      <c r="BA253" s="309"/>
      <c r="BB253" s="309"/>
      <c r="BC253" s="361"/>
      <c r="BD253" s="309"/>
      <c r="BE253" s="309"/>
      <c r="BF253" s="309"/>
      <c r="BG253" s="309"/>
      <c r="BH253" s="309"/>
      <c r="BI253" s="309"/>
      <c r="BJ253" s="309"/>
      <c r="BK253" s="309"/>
      <c r="BL253" s="309"/>
      <c r="BM253" s="309"/>
      <c r="BN253" s="309"/>
      <c r="BO253" s="309"/>
      <c r="BP253" s="309"/>
      <c r="BQ253" s="309"/>
      <c r="BR253" s="309"/>
      <c r="BS253" s="309"/>
      <c r="BT253" s="309"/>
      <c r="BU253" s="309"/>
      <c r="BV253" s="309"/>
      <c r="BW253" s="309"/>
      <c r="BX253" s="309"/>
      <c r="BY253" s="309"/>
      <c r="BZ253" s="309"/>
      <c r="CA253" s="309"/>
      <c r="CB253" s="309"/>
      <c r="CC253" s="309"/>
    </row>
    <row r="254" spans="1:81" ht="16.5" customHeight="1" x14ac:dyDescent="0.3">
      <c r="A254" s="309"/>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c r="AK254" s="309"/>
      <c r="AL254" s="309"/>
      <c r="AM254" s="309"/>
      <c r="AN254" s="309"/>
      <c r="AO254" s="309"/>
      <c r="AP254" s="309"/>
      <c r="AQ254" s="309"/>
      <c r="AR254" s="309"/>
      <c r="AS254" s="309"/>
      <c r="AT254" s="309"/>
      <c r="AU254" s="309"/>
      <c r="AV254" s="309"/>
      <c r="AW254" s="309"/>
      <c r="AX254" s="309"/>
      <c r="AY254" s="309"/>
      <c r="AZ254" s="309"/>
      <c r="BA254" s="309"/>
      <c r="BB254" s="309"/>
      <c r="BC254" s="361"/>
      <c r="BD254" s="309"/>
      <c r="BE254" s="309"/>
      <c r="BF254" s="309"/>
      <c r="BG254" s="309"/>
      <c r="BH254" s="309"/>
      <c r="BI254" s="309"/>
      <c r="BJ254" s="309"/>
      <c r="BK254" s="309"/>
      <c r="BL254" s="309"/>
      <c r="BM254" s="309"/>
      <c r="BN254" s="309"/>
      <c r="BO254" s="309"/>
      <c r="BP254" s="309"/>
      <c r="BQ254" s="309"/>
      <c r="BR254" s="309"/>
      <c r="BS254" s="309"/>
      <c r="BT254" s="309"/>
      <c r="BU254" s="309"/>
      <c r="BV254" s="309"/>
      <c r="BW254" s="309"/>
      <c r="BX254" s="309"/>
      <c r="BY254" s="309"/>
      <c r="BZ254" s="309"/>
      <c r="CA254" s="309"/>
      <c r="CB254" s="309"/>
      <c r="CC254" s="309"/>
    </row>
    <row r="255" spans="1:81" ht="16.5" customHeight="1" x14ac:dyDescent="0.3">
      <c r="A255" s="309"/>
      <c r="B255" s="30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c r="AA255" s="309"/>
      <c r="AB255" s="309"/>
      <c r="AC255" s="309"/>
      <c r="AD255" s="309"/>
      <c r="AE255" s="309"/>
      <c r="AF255" s="309"/>
      <c r="AG255" s="309"/>
      <c r="AH255" s="309"/>
      <c r="AI255" s="309"/>
      <c r="AJ255" s="309"/>
      <c r="AK255" s="309"/>
      <c r="AL255" s="309"/>
      <c r="AM255" s="309"/>
      <c r="AN255" s="309"/>
      <c r="AO255" s="309"/>
      <c r="AP255" s="309"/>
      <c r="AQ255" s="309"/>
      <c r="AR255" s="309"/>
      <c r="AS255" s="309"/>
      <c r="AT255" s="309"/>
      <c r="AU255" s="309"/>
      <c r="AV255" s="309"/>
      <c r="AW255" s="309"/>
      <c r="AX255" s="309"/>
      <c r="AY255" s="309"/>
      <c r="AZ255" s="309"/>
      <c r="BA255" s="309"/>
      <c r="BB255" s="309"/>
      <c r="BC255" s="361"/>
      <c r="BD255" s="309"/>
      <c r="BE255" s="309"/>
      <c r="BF255" s="309"/>
      <c r="BG255" s="309"/>
      <c r="BH255" s="309"/>
      <c r="BI255" s="309"/>
      <c r="BJ255" s="309"/>
      <c r="BK255" s="309"/>
      <c r="BL255" s="309"/>
      <c r="BM255" s="309"/>
      <c r="BN255" s="309"/>
      <c r="BO255" s="309"/>
      <c r="BP255" s="309"/>
      <c r="BQ255" s="309"/>
      <c r="BR255" s="309"/>
      <c r="BS255" s="309"/>
      <c r="BT255" s="309"/>
      <c r="BU255" s="309"/>
      <c r="BV255" s="309"/>
      <c r="BW255" s="309"/>
      <c r="BX255" s="309"/>
      <c r="BY255" s="309"/>
      <c r="BZ255" s="309"/>
      <c r="CA255" s="309"/>
      <c r="CB255" s="309"/>
      <c r="CC255" s="309"/>
    </row>
    <row r="256" spans="1:81" ht="16.5" customHeight="1" x14ac:dyDescent="0.3">
      <c r="A256" s="309"/>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c r="AA256" s="309"/>
      <c r="AB256" s="309"/>
      <c r="AC256" s="309"/>
      <c r="AD256" s="309"/>
      <c r="AE256" s="309"/>
      <c r="AF256" s="309"/>
      <c r="AG256" s="309"/>
      <c r="AH256" s="309"/>
      <c r="AI256" s="309"/>
      <c r="AJ256" s="309"/>
      <c r="AK256" s="309"/>
      <c r="AL256" s="309"/>
      <c r="AM256" s="309"/>
      <c r="AN256" s="309"/>
      <c r="AO256" s="309"/>
      <c r="AP256" s="309"/>
      <c r="AQ256" s="309"/>
      <c r="AR256" s="309"/>
      <c r="AS256" s="309"/>
      <c r="AT256" s="309"/>
      <c r="AU256" s="309"/>
      <c r="AV256" s="309"/>
      <c r="AW256" s="309"/>
      <c r="AX256" s="309"/>
      <c r="AY256" s="309"/>
      <c r="AZ256" s="309"/>
      <c r="BA256" s="309"/>
      <c r="BB256" s="309"/>
      <c r="BC256" s="361"/>
      <c r="BD256" s="309"/>
      <c r="BE256" s="309"/>
      <c r="BF256" s="309"/>
      <c r="BG256" s="309"/>
      <c r="BH256" s="309"/>
      <c r="BI256" s="309"/>
      <c r="BJ256" s="309"/>
      <c r="BK256" s="309"/>
      <c r="BL256" s="309"/>
      <c r="BM256" s="309"/>
      <c r="BN256" s="309"/>
      <c r="BO256" s="309"/>
      <c r="BP256" s="309"/>
      <c r="BQ256" s="309"/>
      <c r="BR256" s="309"/>
      <c r="BS256" s="309"/>
      <c r="BT256" s="309"/>
      <c r="BU256" s="309"/>
      <c r="BV256" s="309"/>
      <c r="BW256" s="309"/>
      <c r="BX256" s="309"/>
      <c r="BY256" s="309"/>
      <c r="BZ256" s="309"/>
      <c r="CA256" s="309"/>
      <c r="CB256" s="309"/>
      <c r="CC256" s="309"/>
    </row>
    <row r="257" spans="1:81" ht="16.5" customHeight="1" x14ac:dyDescent="0.3">
      <c r="A257" s="309"/>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309"/>
      <c r="AE257" s="309"/>
      <c r="AF257" s="309"/>
      <c r="AG257" s="309"/>
      <c r="AH257" s="309"/>
      <c r="AI257" s="309"/>
      <c r="AJ257" s="309"/>
      <c r="AK257" s="309"/>
      <c r="AL257" s="309"/>
      <c r="AM257" s="309"/>
      <c r="AN257" s="309"/>
      <c r="AO257" s="309"/>
      <c r="AP257" s="309"/>
      <c r="AQ257" s="309"/>
      <c r="AR257" s="309"/>
      <c r="AS257" s="309"/>
      <c r="AT257" s="309"/>
      <c r="AU257" s="309"/>
      <c r="AV257" s="309"/>
      <c r="AW257" s="309"/>
      <c r="AX257" s="309"/>
      <c r="AY257" s="309"/>
      <c r="AZ257" s="309"/>
      <c r="BA257" s="309"/>
      <c r="BB257" s="309"/>
      <c r="BC257" s="361"/>
      <c r="BD257" s="309"/>
      <c r="BE257" s="309"/>
      <c r="BF257" s="309"/>
      <c r="BG257" s="309"/>
      <c r="BH257" s="309"/>
      <c r="BI257" s="309"/>
      <c r="BJ257" s="309"/>
      <c r="BK257" s="309"/>
      <c r="BL257" s="309"/>
      <c r="BM257" s="309"/>
      <c r="BN257" s="309"/>
      <c r="BO257" s="309"/>
      <c r="BP257" s="309"/>
      <c r="BQ257" s="309"/>
      <c r="BR257" s="309"/>
      <c r="BS257" s="309"/>
      <c r="BT257" s="309"/>
      <c r="BU257" s="309"/>
      <c r="BV257" s="309"/>
      <c r="BW257" s="309"/>
      <c r="BX257" s="309"/>
      <c r="BY257" s="309"/>
      <c r="BZ257" s="309"/>
      <c r="CA257" s="309"/>
      <c r="CB257" s="309"/>
      <c r="CC257" s="309"/>
    </row>
    <row r="258" spans="1:81" ht="16.5" customHeight="1" x14ac:dyDescent="0.3">
      <c r="A258" s="309"/>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309"/>
      <c r="AF258" s="309"/>
      <c r="AG258" s="309"/>
      <c r="AH258" s="309"/>
      <c r="AI258" s="309"/>
      <c r="AJ258" s="309"/>
      <c r="AK258" s="309"/>
      <c r="AL258" s="309"/>
      <c r="AM258" s="309"/>
      <c r="AN258" s="309"/>
      <c r="AO258" s="309"/>
      <c r="AP258" s="309"/>
      <c r="AQ258" s="309"/>
      <c r="AR258" s="309"/>
      <c r="AS258" s="309"/>
      <c r="AT258" s="309"/>
      <c r="AU258" s="309"/>
      <c r="AV258" s="309"/>
      <c r="AW258" s="309"/>
      <c r="AX258" s="309"/>
      <c r="AY258" s="309"/>
      <c r="AZ258" s="309"/>
      <c r="BA258" s="309"/>
      <c r="BB258" s="309"/>
      <c r="BC258" s="361"/>
      <c r="BD258" s="309"/>
      <c r="BE258" s="309"/>
      <c r="BF258" s="309"/>
      <c r="BG258" s="309"/>
      <c r="BH258" s="309"/>
      <c r="BI258" s="309"/>
      <c r="BJ258" s="309"/>
      <c r="BK258" s="309"/>
      <c r="BL258" s="309"/>
      <c r="BM258" s="309"/>
      <c r="BN258" s="309"/>
      <c r="BO258" s="309"/>
      <c r="BP258" s="309"/>
      <c r="BQ258" s="309"/>
      <c r="BR258" s="309"/>
      <c r="BS258" s="309"/>
      <c r="BT258" s="309"/>
      <c r="BU258" s="309"/>
      <c r="BV258" s="309"/>
      <c r="BW258" s="309"/>
      <c r="BX258" s="309"/>
      <c r="BY258" s="309"/>
      <c r="BZ258" s="309"/>
      <c r="CA258" s="309"/>
      <c r="CB258" s="309"/>
      <c r="CC258" s="309"/>
    </row>
    <row r="259" spans="1:81" ht="16.5" customHeight="1" x14ac:dyDescent="0.3">
      <c r="A259" s="309"/>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c r="AF259" s="309"/>
      <c r="AG259" s="309"/>
      <c r="AH259" s="309"/>
      <c r="AI259" s="309"/>
      <c r="AJ259" s="309"/>
      <c r="AK259" s="309"/>
      <c r="AL259" s="309"/>
      <c r="AM259" s="309"/>
      <c r="AN259" s="309"/>
      <c r="AO259" s="309"/>
      <c r="AP259" s="309"/>
      <c r="AQ259" s="309"/>
      <c r="AR259" s="309"/>
      <c r="AS259" s="309"/>
      <c r="AT259" s="309"/>
      <c r="AU259" s="309"/>
      <c r="AV259" s="309"/>
      <c r="AW259" s="309"/>
      <c r="AX259" s="309"/>
      <c r="AY259" s="309"/>
      <c r="AZ259" s="309"/>
      <c r="BA259" s="309"/>
      <c r="BB259" s="309"/>
      <c r="BC259" s="361"/>
      <c r="BD259" s="309"/>
      <c r="BE259" s="309"/>
      <c r="BF259" s="309"/>
      <c r="BG259" s="309"/>
      <c r="BH259" s="309"/>
      <c r="BI259" s="309"/>
      <c r="BJ259" s="309"/>
      <c r="BK259" s="309"/>
      <c r="BL259" s="309"/>
      <c r="BM259" s="309"/>
      <c r="BN259" s="309"/>
      <c r="BO259" s="309"/>
      <c r="BP259" s="309"/>
      <c r="BQ259" s="309"/>
      <c r="BR259" s="309"/>
      <c r="BS259" s="309"/>
      <c r="BT259" s="309"/>
      <c r="BU259" s="309"/>
      <c r="BV259" s="309"/>
      <c r="BW259" s="309"/>
      <c r="BX259" s="309"/>
      <c r="BY259" s="309"/>
      <c r="BZ259" s="309"/>
      <c r="CA259" s="309"/>
      <c r="CB259" s="309"/>
      <c r="CC259" s="309"/>
    </row>
    <row r="260" spans="1:81" ht="16.5" customHeight="1" x14ac:dyDescent="0.3">
      <c r="A260" s="309"/>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c r="AA260" s="309"/>
      <c r="AB260" s="309"/>
      <c r="AC260" s="309"/>
      <c r="AD260" s="309"/>
      <c r="AE260" s="309"/>
      <c r="AF260" s="309"/>
      <c r="AG260" s="309"/>
      <c r="AH260" s="309"/>
      <c r="AI260" s="309"/>
      <c r="AJ260" s="309"/>
      <c r="AK260" s="309"/>
      <c r="AL260" s="309"/>
      <c r="AM260" s="309"/>
      <c r="AN260" s="309"/>
      <c r="AO260" s="309"/>
      <c r="AP260" s="309"/>
      <c r="AQ260" s="309"/>
      <c r="AR260" s="309"/>
      <c r="AS260" s="309"/>
      <c r="AT260" s="309"/>
      <c r="AU260" s="309"/>
      <c r="AV260" s="309"/>
      <c r="AW260" s="309"/>
      <c r="AX260" s="309"/>
      <c r="AY260" s="309"/>
      <c r="AZ260" s="309"/>
      <c r="BA260" s="309"/>
      <c r="BB260" s="309"/>
      <c r="BC260" s="361"/>
      <c r="BD260" s="309"/>
      <c r="BE260" s="309"/>
      <c r="BF260" s="309"/>
      <c r="BG260" s="309"/>
      <c r="BH260" s="309"/>
      <c r="BI260" s="309"/>
      <c r="BJ260" s="309"/>
      <c r="BK260" s="309"/>
      <c r="BL260" s="309"/>
      <c r="BM260" s="309"/>
      <c r="BN260" s="309"/>
      <c r="BO260" s="309"/>
      <c r="BP260" s="309"/>
      <c r="BQ260" s="309"/>
      <c r="BR260" s="309"/>
      <c r="BS260" s="309"/>
      <c r="BT260" s="309"/>
      <c r="BU260" s="309"/>
      <c r="BV260" s="309"/>
      <c r="BW260" s="309"/>
      <c r="BX260" s="309"/>
      <c r="BY260" s="309"/>
      <c r="BZ260" s="309"/>
      <c r="CA260" s="309"/>
      <c r="CB260" s="309"/>
      <c r="CC260" s="309"/>
    </row>
    <row r="261" spans="1:81" ht="16.5" customHeight="1" x14ac:dyDescent="0.3">
      <c r="A261" s="309"/>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61"/>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row>
    <row r="262" spans="1:81" ht="16.5" customHeight="1" x14ac:dyDescent="0.3">
      <c r="A262" s="309"/>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c r="AS262" s="309"/>
      <c r="AT262" s="309"/>
      <c r="AU262" s="309"/>
      <c r="AV262" s="309"/>
      <c r="AW262" s="309"/>
      <c r="AX262" s="309"/>
      <c r="AY262" s="309"/>
      <c r="AZ262" s="309"/>
      <c r="BA262" s="309"/>
      <c r="BB262" s="309"/>
      <c r="BC262" s="361"/>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row>
    <row r="263" spans="1:81" ht="16.5" customHeight="1" x14ac:dyDescent="0.3">
      <c r="A263" s="309"/>
      <c r="B263" s="309"/>
      <c r="C263" s="309"/>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c r="AA263" s="309"/>
      <c r="AB263" s="309"/>
      <c r="AC263" s="309"/>
      <c r="AD263" s="309"/>
      <c r="AE263" s="309"/>
      <c r="AF263" s="309"/>
      <c r="AG263" s="309"/>
      <c r="AH263" s="309"/>
      <c r="AI263" s="309"/>
      <c r="AJ263" s="309"/>
      <c r="AK263" s="309"/>
      <c r="AL263" s="309"/>
      <c r="AM263" s="309"/>
      <c r="AN263" s="309"/>
      <c r="AO263" s="309"/>
      <c r="AP263" s="309"/>
      <c r="AQ263" s="309"/>
      <c r="AR263" s="309"/>
      <c r="AS263" s="309"/>
      <c r="AT263" s="309"/>
      <c r="AU263" s="309"/>
      <c r="AV263" s="309"/>
      <c r="AW263" s="309"/>
      <c r="AX263" s="309"/>
      <c r="AY263" s="309"/>
      <c r="AZ263" s="309"/>
      <c r="BA263" s="309"/>
      <c r="BB263" s="309"/>
      <c r="BC263" s="361"/>
      <c r="BD263" s="309"/>
      <c r="BE263" s="309"/>
      <c r="BF263" s="309"/>
      <c r="BG263" s="309"/>
      <c r="BH263" s="309"/>
      <c r="BI263" s="309"/>
      <c r="BJ263" s="309"/>
      <c r="BK263" s="309"/>
      <c r="BL263" s="309"/>
      <c r="BM263" s="309"/>
      <c r="BN263" s="309"/>
      <c r="BO263" s="309"/>
      <c r="BP263" s="309"/>
      <c r="BQ263" s="309"/>
      <c r="BR263" s="309"/>
      <c r="BS263" s="309"/>
      <c r="BT263" s="309"/>
      <c r="BU263" s="309"/>
      <c r="BV263" s="309"/>
      <c r="BW263" s="309"/>
      <c r="BX263" s="309"/>
      <c r="BY263" s="309"/>
      <c r="BZ263" s="309"/>
      <c r="CA263" s="309"/>
      <c r="CB263" s="309"/>
      <c r="CC263" s="309"/>
    </row>
    <row r="264" spans="1:81" ht="16.5" customHeight="1" x14ac:dyDescent="0.3">
      <c r="A264" s="309"/>
      <c r="B264" s="309"/>
      <c r="C264" s="309"/>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c r="AA264" s="309"/>
      <c r="AB264" s="309"/>
      <c r="AC264" s="309"/>
      <c r="AD264" s="309"/>
      <c r="AE264" s="309"/>
      <c r="AF264" s="309"/>
      <c r="AG264" s="309"/>
      <c r="AH264" s="309"/>
      <c r="AI264" s="309"/>
      <c r="AJ264" s="309"/>
      <c r="AK264" s="309"/>
      <c r="AL264" s="309"/>
      <c r="AM264" s="309"/>
      <c r="AN264" s="309"/>
      <c r="AO264" s="309"/>
      <c r="AP264" s="309"/>
      <c r="AQ264" s="309"/>
      <c r="AR264" s="309"/>
      <c r="AS264" s="309"/>
      <c r="AT264" s="309"/>
      <c r="AU264" s="309"/>
      <c r="AV264" s="309"/>
      <c r="AW264" s="309"/>
      <c r="AX264" s="309"/>
      <c r="AY264" s="309"/>
      <c r="AZ264" s="309"/>
      <c r="BA264" s="309"/>
      <c r="BB264" s="309"/>
      <c r="BC264" s="361"/>
      <c r="BD264" s="309"/>
      <c r="BE264" s="309"/>
      <c r="BF264" s="309"/>
      <c r="BG264" s="309"/>
      <c r="BH264" s="309"/>
      <c r="BI264" s="309"/>
      <c r="BJ264" s="309"/>
      <c r="BK264" s="309"/>
      <c r="BL264" s="309"/>
      <c r="BM264" s="309"/>
      <c r="BN264" s="309"/>
      <c r="BO264" s="309"/>
      <c r="BP264" s="309"/>
      <c r="BQ264" s="309"/>
      <c r="BR264" s="309"/>
      <c r="BS264" s="309"/>
      <c r="BT264" s="309"/>
      <c r="BU264" s="309"/>
      <c r="BV264" s="309"/>
      <c r="BW264" s="309"/>
      <c r="BX264" s="309"/>
      <c r="BY264" s="309"/>
      <c r="BZ264" s="309"/>
      <c r="CA264" s="309"/>
      <c r="CB264" s="309"/>
      <c r="CC264" s="309"/>
    </row>
    <row r="265" spans="1:81" ht="16.5" customHeight="1" x14ac:dyDescent="0.3">
      <c r="A265" s="309"/>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c r="AA265" s="309"/>
      <c r="AB265" s="309"/>
      <c r="AC265" s="309"/>
      <c r="AD265" s="309"/>
      <c r="AE265" s="309"/>
      <c r="AF265" s="309"/>
      <c r="AG265" s="309"/>
      <c r="AH265" s="309"/>
      <c r="AI265" s="309"/>
      <c r="AJ265" s="309"/>
      <c r="AK265" s="309"/>
      <c r="AL265" s="309"/>
      <c r="AM265" s="309"/>
      <c r="AN265" s="309"/>
      <c r="AO265" s="309"/>
      <c r="AP265" s="309"/>
      <c r="AQ265" s="309"/>
      <c r="AR265" s="309"/>
      <c r="AS265" s="309"/>
      <c r="AT265" s="309"/>
      <c r="AU265" s="309"/>
      <c r="AV265" s="309"/>
      <c r="AW265" s="309"/>
      <c r="AX265" s="309"/>
      <c r="AY265" s="309"/>
      <c r="AZ265" s="309"/>
      <c r="BA265" s="309"/>
      <c r="BB265" s="309"/>
      <c r="BC265" s="361"/>
      <c r="BD265" s="309"/>
      <c r="BE265" s="309"/>
      <c r="BF265" s="309"/>
      <c r="BG265" s="309"/>
      <c r="BH265" s="309"/>
      <c r="BI265" s="309"/>
      <c r="BJ265" s="309"/>
      <c r="BK265" s="309"/>
      <c r="BL265" s="309"/>
      <c r="BM265" s="309"/>
      <c r="BN265" s="309"/>
      <c r="BO265" s="309"/>
      <c r="BP265" s="309"/>
      <c r="BQ265" s="309"/>
      <c r="BR265" s="309"/>
      <c r="BS265" s="309"/>
      <c r="BT265" s="309"/>
      <c r="BU265" s="309"/>
      <c r="BV265" s="309"/>
      <c r="BW265" s="309"/>
      <c r="BX265" s="309"/>
      <c r="BY265" s="309"/>
      <c r="BZ265" s="309"/>
      <c r="CA265" s="309"/>
      <c r="CB265" s="309"/>
      <c r="CC265" s="309"/>
    </row>
    <row r="266" spans="1:81" ht="16.5" customHeight="1" x14ac:dyDescent="0.3">
      <c r="A266" s="309"/>
      <c r="B266" s="309"/>
      <c r="C266" s="309"/>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c r="AA266" s="309"/>
      <c r="AB266" s="309"/>
      <c r="AC266" s="309"/>
      <c r="AD266" s="309"/>
      <c r="AE266" s="309"/>
      <c r="AF266" s="309"/>
      <c r="AG266" s="309"/>
      <c r="AH266" s="309"/>
      <c r="AI266" s="309"/>
      <c r="AJ266" s="309"/>
      <c r="AK266" s="309"/>
      <c r="AL266" s="309"/>
      <c r="AM266" s="309"/>
      <c r="AN266" s="309"/>
      <c r="AO266" s="309"/>
      <c r="AP266" s="309"/>
      <c r="AQ266" s="309"/>
      <c r="AR266" s="309"/>
      <c r="AS266" s="309"/>
      <c r="AT266" s="309"/>
      <c r="AU266" s="309"/>
      <c r="AV266" s="309"/>
      <c r="AW266" s="309"/>
      <c r="AX266" s="309"/>
      <c r="AY266" s="309"/>
      <c r="AZ266" s="309"/>
      <c r="BA266" s="309"/>
      <c r="BB266" s="309"/>
      <c r="BC266" s="361"/>
      <c r="BD266" s="309"/>
      <c r="BE266" s="309"/>
      <c r="BF266" s="309"/>
      <c r="BG266" s="309"/>
      <c r="BH266" s="309"/>
      <c r="BI266" s="309"/>
      <c r="BJ266" s="309"/>
      <c r="BK266" s="309"/>
      <c r="BL266" s="309"/>
      <c r="BM266" s="309"/>
      <c r="BN266" s="309"/>
      <c r="BO266" s="309"/>
      <c r="BP266" s="309"/>
      <c r="BQ266" s="309"/>
      <c r="BR266" s="309"/>
      <c r="BS266" s="309"/>
      <c r="BT266" s="309"/>
      <c r="BU266" s="309"/>
      <c r="BV266" s="309"/>
      <c r="BW266" s="309"/>
      <c r="BX266" s="309"/>
      <c r="BY266" s="309"/>
      <c r="BZ266" s="309"/>
      <c r="CA266" s="309"/>
      <c r="CB266" s="309"/>
      <c r="CC266" s="309"/>
    </row>
    <row r="267" spans="1:81" ht="16.5" customHeight="1" x14ac:dyDescent="0.3">
      <c r="A267" s="309"/>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c r="AA267" s="309"/>
      <c r="AB267" s="309"/>
      <c r="AC267" s="309"/>
      <c r="AD267" s="309"/>
      <c r="AE267" s="309"/>
      <c r="AF267" s="309"/>
      <c r="AG267" s="309"/>
      <c r="AH267" s="309"/>
      <c r="AI267" s="309"/>
      <c r="AJ267" s="309"/>
      <c r="AK267" s="309"/>
      <c r="AL267" s="309"/>
      <c r="AM267" s="309"/>
      <c r="AN267" s="309"/>
      <c r="AO267" s="309"/>
      <c r="AP267" s="309"/>
      <c r="AQ267" s="309"/>
      <c r="AR267" s="309"/>
      <c r="AS267" s="309"/>
      <c r="AT267" s="309"/>
      <c r="AU267" s="309"/>
      <c r="AV267" s="309"/>
      <c r="AW267" s="309"/>
      <c r="AX267" s="309"/>
      <c r="AY267" s="309"/>
      <c r="AZ267" s="309"/>
      <c r="BA267" s="309"/>
      <c r="BB267" s="309"/>
      <c r="BC267" s="361"/>
      <c r="BD267" s="309"/>
      <c r="BE267" s="309"/>
      <c r="BF267" s="309"/>
      <c r="BG267" s="309"/>
      <c r="BH267" s="309"/>
      <c r="BI267" s="309"/>
      <c r="BJ267" s="309"/>
      <c r="BK267" s="309"/>
      <c r="BL267" s="309"/>
      <c r="BM267" s="309"/>
      <c r="BN267" s="309"/>
      <c r="BO267" s="309"/>
      <c r="BP267" s="309"/>
      <c r="BQ267" s="309"/>
      <c r="BR267" s="309"/>
      <c r="BS267" s="309"/>
      <c r="BT267" s="309"/>
      <c r="BU267" s="309"/>
      <c r="BV267" s="309"/>
      <c r="BW267" s="309"/>
      <c r="BX267" s="309"/>
      <c r="BY267" s="309"/>
      <c r="BZ267" s="309"/>
      <c r="CA267" s="309"/>
      <c r="CB267" s="309"/>
      <c r="CC267" s="309"/>
    </row>
    <row r="268" spans="1:81" ht="16.5" customHeight="1" x14ac:dyDescent="0.3">
      <c r="A268" s="309"/>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309"/>
      <c r="AF268" s="309"/>
      <c r="AG268" s="309"/>
      <c r="AH268" s="309"/>
      <c r="AI268" s="309"/>
      <c r="AJ268" s="309"/>
      <c r="AK268" s="309"/>
      <c r="AL268" s="309"/>
      <c r="AM268" s="309"/>
      <c r="AN268" s="309"/>
      <c r="AO268" s="309"/>
      <c r="AP268" s="309"/>
      <c r="AQ268" s="309"/>
      <c r="AR268" s="309"/>
      <c r="AS268" s="309"/>
      <c r="AT268" s="309"/>
      <c r="AU268" s="309"/>
      <c r="AV268" s="309"/>
      <c r="AW268" s="309"/>
      <c r="AX268" s="309"/>
      <c r="AY268" s="309"/>
      <c r="AZ268" s="309"/>
      <c r="BA268" s="309"/>
      <c r="BB268" s="309"/>
      <c r="BC268" s="361"/>
      <c r="BD268" s="309"/>
      <c r="BE268" s="309"/>
      <c r="BF268" s="309"/>
      <c r="BG268" s="309"/>
      <c r="BH268" s="309"/>
      <c r="BI268" s="309"/>
      <c r="BJ268" s="309"/>
      <c r="BK268" s="309"/>
      <c r="BL268" s="309"/>
      <c r="BM268" s="309"/>
      <c r="BN268" s="309"/>
      <c r="BO268" s="309"/>
      <c r="BP268" s="309"/>
      <c r="BQ268" s="309"/>
      <c r="BR268" s="309"/>
      <c r="BS268" s="309"/>
      <c r="BT268" s="309"/>
      <c r="BU268" s="309"/>
      <c r="BV268" s="309"/>
      <c r="BW268" s="309"/>
      <c r="BX268" s="309"/>
      <c r="BY268" s="309"/>
      <c r="BZ268" s="309"/>
      <c r="CA268" s="309"/>
      <c r="CB268" s="309"/>
      <c r="CC268" s="309"/>
    </row>
    <row r="269" spans="1:81" ht="16.5" customHeight="1" x14ac:dyDescent="0.3">
      <c r="A269" s="309"/>
      <c r="B269" s="309"/>
      <c r="C269" s="309"/>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c r="AA269" s="309"/>
      <c r="AB269" s="309"/>
      <c r="AC269" s="309"/>
      <c r="AD269" s="309"/>
      <c r="AE269" s="309"/>
      <c r="AF269" s="309"/>
      <c r="AG269" s="309"/>
      <c r="AH269" s="309"/>
      <c r="AI269" s="309"/>
      <c r="AJ269" s="309"/>
      <c r="AK269" s="309"/>
      <c r="AL269" s="309"/>
      <c r="AM269" s="309"/>
      <c r="AN269" s="309"/>
      <c r="AO269" s="309"/>
      <c r="AP269" s="309"/>
      <c r="AQ269" s="309"/>
      <c r="AR269" s="309"/>
      <c r="AS269" s="309"/>
      <c r="AT269" s="309"/>
      <c r="AU269" s="309"/>
      <c r="AV269" s="309"/>
      <c r="AW269" s="309"/>
      <c r="AX269" s="309"/>
      <c r="AY269" s="309"/>
      <c r="AZ269" s="309"/>
      <c r="BA269" s="309"/>
      <c r="BB269" s="309"/>
      <c r="BC269" s="361"/>
      <c r="BD269" s="309"/>
      <c r="BE269" s="309"/>
      <c r="BF269" s="309"/>
      <c r="BG269" s="309"/>
      <c r="BH269" s="309"/>
      <c r="BI269" s="309"/>
      <c r="BJ269" s="309"/>
      <c r="BK269" s="309"/>
      <c r="BL269" s="309"/>
      <c r="BM269" s="309"/>
      <c r="BN269" s="309"/>
      <c r="BO269" s="309"/>
      <c r="BP269" s="309"/>
      <c r="BQ269" s="309"/>
      <c r="BR269" s="309"/>
      <c r="BS269" s="309"/>
      <c r="BT269" s="309"/>
      <c r="BU269" s="309"/>
      <c r="BV269" s="309"/>
      <c r="BW269" s="309"/>
      <c r="BX269" s="309"/>
      <c r="BY269" s="309"/>
      <c r="BZ269" s="309"/>
      <c r="CA269" s="309"/>
      <c r="CB269" s="309"/>
      <c r="CC269" s="309"/>
    </row>
    <row r="270" spans="1:81" ht="16.5" customHeight="1" x14ac:dyDescent="0.3">
      <c r="A270" s="309"/>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309"/>
      <c r="AE270" s="309"/>
      <c r="AF270" s="309"/>
      <c r="AG270" s="309"/>
      <c r="AH270" s="309"/>
      <c r="AI270" s="309"/>
      <c r="AJ270" s="309"/>
      <c r="AK270" s="309"/>
      <c r="AL270" s="309"/>
      <c r="AM270" s="309"/>
      <c r="AN270" s="309"/>
      <c r="AO270" s="309"/>
      <c r="AP270" s="309"/>
      <c r="AQ270" s="309"/>
      <c r="AR270" s="309"/>
      <c r="AS270" s="309"/>
      <c r="AT270" s="309"/>
      <c r="AU270" s="309"/>
      <c r="AV270" s="309"/>
      <c r="AW270" s="309"/>
      <c r="AX270" s="309"/>
      <c r="AY270" s="309"/>
      <c r="AZ270" s="309"/>
      <c r="BA270" s="309"/>
      <c r="BB270" s="309"/>
      <c r="BC270" s="361"/>
      <c r="BD270" s="309"/>
      <c r="BE270" s="309"/>
      <c r="BF270" s="309"/>
      <c r="BG270" s="309"/>
      <c r="BH270" s="309"/>
      <c r="BI270" s="309"/>
      <c r="BJ270" s="309"/>
      <c r="BK270" s="309"/>
      <c r="BL270" s="309"/>
      <c r="BM270" s="309"/>
      <c r="BN270" s="309"/>
      <c r="BO270" s="309"/>
      <c r="BP270" s="309"/>
      <c r="BQ270" s="309"/>
      <c r="BR270" s="309"/>
      <c r="BS270" s="309"/>
      <c r="BT270" s="309"/>
      <c r="BU270" s="309"/>
      <c r="BV270" s="309"/>
      <c r="BW270" s="309"/>
      <c r="BX270" s="309"/>
      <c r="BY270" s="309"/>
      <c r="BZ270" s="309"/>
      <c r="CA270" s="309"/>
      <c r="CB270" s="309"/>
      <c r="CC270" s="309"/>
    </row>
    <row r="271" spans="1:81" ht="16.5" customHeight="1" x14ac:dyDescent="0.3">
      <c r="A271" s="309"/>
      <c r="B271" s="30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309"/>
      <c r="AH271" s="309"/>
      <c r="AI271" s="309"/>
      <c r="AJ271" s="309"/>
      <c r="AK271" s="309"/>
      <c r="AL271" s="309"/>
      <c r="AM271" s="309"/>
      <c r="AN271" s="309"/>
      <c r="AO271" s="309"/>
      <c r="AP271" s="309"/>
      <c r="AQ271" s="309"/>
      <c r="AR271" s="309"/>
      <c r="AS271" s="309"/>
      <c r="AT271" s="309"/>
      <c r="AU271" s="309"/>
      <c r="AV271" s="309"/>
      <c r="AW271" s="309"/>
      <c r="AX271" s="309"/>
      <c r="AY271" s="309"/>
      <c r="AZ271" s="309"/>
      <c r="BA271" s="309"/>
      <c r="BB271" s="309"/>
      <c r="BC271" s="361"/>
      <c r="BD271" s="309"/>
      <c r="BE271" s="309"/>
      <c r="BF271" s="309"/>
      <c r="BG271" s="309"/>
      <c r="BH271" s="309"/>
      <c r="BI271" s="309"/>
      <c r="BJ271" s="309"/>
      <c r="BK271" s="309"/>
      <c r="BL271" s="309"/>
      <c r="BM271" s="309"/>
      <c r="BN271" s="309"/>
      <c r="BO271" s="309"/>
      <c r="BP271" s="309"/>
      <c r="BQ271" s="309"/>
      <c r="BR271" s="309"/>
      <c r="BS271" s="309"/>
      <c r="BT271" s="309"/>
      <c r="BU271" s="309"/>
      <c r="BV271" s="309"/>
      <c r="BW271" s="309"/>
      <c r="BX271" s="309"/>
      <c r="BY271" s="309"/>
      <c r="BZ271" s="309"/>
      <c r="CA271" s="309"/>
      <c r="CB271" s="309"/>
      <c r="CC271" s="309"/>
    </row>
    <row r="272" spans="1:81" ht="16.5" customHeight="1" x14ac:dyDescent="0.3">
      <c r="A272" s="309"/>
      <c r="B272" s="309"/>
      <c r="C272" s="309"/>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c r="AA272" s="309"/>
      <c r="AB272" s="309"/>
      <c r="AC272" s="309"/>
      <c r="AD272" s="309"/>
      <c r="AE272" s="309"/>
      <c r="AF272" s="309"/>
      <c r="AG272" s="309"/>
      <c r="AH272" s="309"/>
      <c r="AI272" s="309"/>
      <c r="AJ272" s="309"/>
      <c r="AK272" s="309"/>
      <c r="AL272" s="309"/>
      <c r="AM272" s="309"/>
      <c r="AN272" s="309"/>
      <c r="AO272" s="309"/>
      <c r="AP272" s="309"/>
      <c r="AQ272" s="309"/>
      <c r="AR272" s="309"/>
      <c r="AS272" s="309"/>
      <c r="AT272" s="309"/>
      <c r="AU272" s="309"/>
      <c r="AV272" s="309"/>
      <c r="AW272" s="309"/>
      <c r="AX272" s="309"/>
      <c r="AY272" s="309"/>
      <c r="AZ272" s="309"/>
      <c r="BA272" s="309"/>
      <c r="BB272" s="309"/>
      <c r="BC272" s="361"/>
      <c r="BD272" s="309"/>
      <c r="BE272" s="309"/>
      <c r="BF272" s="309"/>
      <c r="BG272" s="309"/>
      <c r="BH272" s="309"/>
      <c r="BI272" s="309"/>
      <c r="BJ272" s="309"/>
      <c r="BK272" s="309"/>
      <c r="BL272" s="309"/>
      <c r="BM272" s="309"/>
      <c r="BN272" s="309"/>
      <c r="BO272" s="309"/>
      <c r="BP272" s="309"/>
      <c r="BQ272" s="309"/>
      <c r="BR272" s="309"/>
      <c r="BS272" s="309"/>
      <c r="BT272" s="309"/>
      <c r="BU272" s="309"/>
      <c r="BV272" s="309"/>
      <c r="BW272" s="309"/>
      <c r="BX272" s="309"/>
      <c r="BY272" s="309"/>
      <c r="BZ272" s="309"/>
      <c r="CA272" s="309"/>
      <c r="CB272" s="309"/>
      <c r="CC272" s="309"/>
    </row>
    <row r="273" spans="1:81" ht="16.5" customHeight="1" x14ac:dyDescent="0.3">
      <c r="A273" s="309"/>
      <c r="B273" s="309"/>
      <c r="C273" s="309"/>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c r="AA273" s="309"/>
      <c r="AB273" s="309"/>
      <c r="AC273" s="309"/>
      <c r="AD273" s="309"/>
      <c r="AE273" s="309"/>
      <c r="AF273" s="309"/>
      <c r="AG273" s="309"/>
      <c r="AH273" s="309"/>
      <c r="AI273" s="309"/>
      <c r="AJ273" s="309"/>
      <c r="AK273" s="309"/>
      <c r="AL273" s="309"/>
      <c r="AM273" s="309"/>
      <c r="AN273" s="309"/>
      <c r="AO273" s="309"/>
      <c r="AP273" s="309"/>
      <c r="AQ273" s="309"/>
      <c r="AR273" s="309"/>
      <c r="AS273" s="309"/>
      <c r="AT273" s="309"/>
      <c r="AU273" s="309"/>
      <c r="AV273" s="309"/>
      <c r="AW273" s="309"/>
      <c r="AX273" s="309"/>
      <c r="AY273" s="309"/>
      <c r="AZ273" s="309"/>
      <c r="BA273" s="309"/>
      <c r="BB273" s="309"/>
      <c r="BC273" s="361"/>
      <c r="BD273" s="309"/>
      <c r="BE273" s="309"/>
      <c r="BF273" s="309"/>
      <c r="BG273" s="309"/>
      <c r="BH273" s="309"/>
      <c r="BI273" s="309"/>
      <c r="BJ273" s="309"/>
      <c r="BK273" s="309"/>
      <c r="BL273" s="309"/>
      <c r="BM273" s="309"/>
      <c r="BN273" s="309"/>
      <c r="BO273" s="309"/>
      <c r="BP273" s="309"/>
      <c r="BQ273" s="309"/>
      <c r="BR273" s="309"/>
      <c r="BS273" s="309"/>
      <c r="BT273" s="309"/>
      <c r="BU273" s="309"/>
      <c r="BV273" s="309"/>
      <c r="BW273" s="309"/>
      <c r="BX273" s="309"/>
      <c r="BY273" s="309"/>
      <c r="BZ273" s="309"/>
      <c r="CA273" s="309"/>
      <c r="CB273" s="309"/>
      <c r="CC273" s="309"/>
    </row>
    <row r="274" spans="1:81" ht="16.5" customHeight="1" x14ac:dyDescent="0.3">
      <c r="A274" s="309"/>
      <c r="B274" s="309"/>
      <c r="C274" s="309"/>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c r="AA274" s="309"/>
      <c r="AB274" s="309"/>
      <c r="AC274" s="309"/>
      <c r="AD274" s="309"/>
      <c r="AE274" s="309"/>
      <c r="AF274" s="309"/>
      <c r="AG274" s="309"/>
      <c r="AH274" s="309"/>
      <c r="AI274" s="309"/>
      <c r="AJ274" s="309"/>
      <c r="AK274" s="309"/>
      <c r="AL274" s="309"/>
      <c r="AM274" s="309"/>
      <c r="AN274" s="309"/>
      <c r="AO274" s="309"/>
      <c r="AP274" s="309"/>
      <c r="AQ274" s="309"/>
      <c r="AR274" s="309"/>
      <c r="AS274" s="309"/>
      <c r="AT274" s="309"/>
      <c r="AU274" s="309"/>
      <c r="AV274" s="309"/>
      <c r="AW274" s="309"/>
      <c r="AX274" s="309"/>
      <c r="AY274" s="309"/>
      <c r="AZ274" s="309"/>
      <c r="BA274" s="309"/>
      <c r="BB274" s="309"/>
      <c r="BC274" s="361"/>
      <c r="BD274" s="309"/>
      <c r="BE274" s="309"/>
      <c r="BF274" s="309"/>
      <c r="BG274" s="309"/>
      <c r="BH274" s="309"/>
      <c r="BI274" s="309"/>
      <c r="BJ274" s="309"/>
      <c r="BK274" s="309"/>
      <c r="BL274" s="309"/>
      <c r="BM274" s="309"/>
      <c r="BN274" s="309"/>
      <c r="BO274" s="309"/>
      <c r="BP274" s="309"/>
      <c r="BQ274" s="309"/>
      <c r="BR274" s="309"/>
      <c r="BS274" s="309"/>
      <c r="BT274" s="309"/>
      <c r="BU274" s="309"/>
      <c r="BV274" s="309"/>
      <c r="BW274" s="309"/>
      <c r="BX274" s="309"/>
      <c r="BY274" s="309"/>
      <c r="BZ274" s="309"/>
      <c r="CA274" s="309"/>
      <c r="CB274" s="309"/>
      <c r="CC274" s="309"/>
    </row>
    <row r="275" spans="1:81" ht="16.5" customHeight="1" x14ac:dyDescent="0.3">
      <c r="A275" s="309"/>
      <c r="B275" s="309"/>
      <c r="C275" s="309"/>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c r="AA275" s="309"/>
      <c r="AB275" s="309"/>
      <c r="AC275" s="309"/>
      <c r="AD275" s="309"/>
      <c r="AE275" s="309"/>
      <c r="AF275" s="309"/>
      <c r="AG275" s="309"/>
      <c r="AH275" s="309"/>
      <c r="AI275" s="309"/>
      <c r="AJ275" s="309"/>
      <c r="AK275" s="309"/>
      <c r="AL275" s="309"/>
      <c r="AM275" s="309"/>
      <c r="AN275" s="309"/>
      <c r="AO275" s="309"/>
      <c r="AP275" s="309"/>
      <c r="AQ275" s="309"/>
      <c r="AR275" s="309"/>
      <c r="AS275" s="309"/>
      <c r="AT275" s="309"/>
      <c r="AU275" s="309"/>
      <c r="AV275" s="309"/>
      <c r="AW275" s="309"/>
      <c r="AX275" s="309"/>
      <c r="AY275" s="309"/>
      <c r="AZ275" s="309"/>
      <c r="BA275" s="309"/>
      <c r="BB275" s="309"/>
      <c r="BC275" s="361"/>
      <c r="BD275" s="309"/>
      <c r="BE275" s="309"/>
      <c r="BF275" s="309"/>
      <c r="BG275" s="309"/>
      <c r="BH275" s="309"/>
      <c r="BI275" s="309"/>
      <c r="BJ275" s="309"/>
      <c r="BK275" s="309"/>
      <c r="BL275" s="309"/>
      <c r="BM275" s="309"/>
      <c r="BN275" s="309"/>
      <c r="BO275" s="309"/>
      <c r="BP275" s="309"/>
      <c r="BQ275" s="309"/>
      <c r="BR275" s="309"/>
      <c r="BS275" s="309"/>
      <c r="BT275" s="309"/>
      <c r="BU275" s="309"/>
      <c r="BV275" s="309"/>
      <c r="BW275" s="309"/>
      <c r="BX275" s="309"/>
      <c r="BY275" s="309"/>
      <c r="BZ275" s="309"/>
      <c r="CA275" s="309"/>
      <c r="CB275" s="309"/>
      <c r="CC275" s="309"/>
    </row>
    <row r="276" spans="1:81" ht="16.5" customHeight="1" x14ac:dyDescent="0.3">
      <c r="A276" s="309"/>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c r="AA276" s="309"/>
      <c r="AB276" s="309"/>
      <c r="AC276" s="309"/>
      <c r="AD276" s="309"/>
      <c r="AE276" s="309"/>
      <c r="AF276" s="309"/>
      <c r="AG276" s="309"/>
      <c r="AH276" s="309"/>
      <c r="AI276" s="309"/>
      <c r="AJ276" s="309"/>
      <c r="AK276" s="309"/>
      <c r="AL276" s="309"/>
      <c r="AM276" s="309"/>
      <c r="AN276" s="309"/>
      <c r="AO276" s="309"/>
      <c r="AP276" s="309"/>
      <c r="AQ276" s="309"/>
      <c r="AR276" s="309"/>
      <c r="AS276" s="309"/>
      <c r="AT276" s="309"/>
      <c r="AU276" s="309"/>
      <c r="AV276" s="309"/>
      <c r="AW276" s="309"/>
      <c r="AX276" s="309"/>
      <c r="AY276" s="309"/>
      <c r="AZ276" s="309"/>
      <c r="BA276" s="309"/>
      <c r="BB276" s="309"/>
      <c r="BC276" s="361"/>
      <c r="BD276" s="309"/>
      <c r="BE276" s="309"/>
      <c r="BF276" s="309"/>
      <c r="BG276" s="309"/>
      <c r="BH276" s="309"/>
      <c r="BI276" s="309"/>
      <c r="BJ276" s="309"/>
      <c r="BK276" s="309"/>
      <c r="BL276" s="309"/>
      <c r="BM276" s="309"/>
      <c r="BN276" s="309"/>
      <c r="BO276" s="309"/>
      <c r="BP276" s="309"/>
      <c r="BQ276" s="309"/>
      <c r="BR276" s="309"/>
      <c r="BS276" s="309"/>
      <c r="BT276" s="309"/>
      <c r="BU276" s="309"/>
      <c r="BV276" s="309"/>
      <c r="BW276" s="309"/>
      <c r="BX276" s="309"/>
      <c r="BY276" s="309"/>
      <c r="BZ276" s="309"/>
      <c r="CA276" s="309"/>
      <c r="CB276" s="309"/>
      <c r="CC276" s="309"/>
    </row>
    <row r="277" spans="1:81" ht="16.5" customHeight="1" x14ac:dyDescent="0.3">
      <c r="A277" s="309"/>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309"/>
      <c r="AF277" s="309"/>
      <c r="AG277" s="309"/>
      <c r="AH277" s="309"/>
      <c r="AI277" s="309"/>
      <c r="AJ277" s="309"/>
      <c r="AK277" s="309"/>
      <c r="AL277" s="309"/>
      <c r="AM277" s="309"/>
      <c r="AN277" s="309"/>
      <c r="AO277" s="309"/>
      <c r="AP277" s="309"/>
      <c r="AQ277" s="309"/>
      <c r="AR277" s="309"/>
      <c r="AS277" s="309"/>
      <c r="AT277" s="309"/>
      <c r="AU277" s="309"/>
      <c r="AV277" s="309"/>
      <c r="AW277" s="309"/>
      <c r="AX277" s="309"/>
      <c r="AY277" s="309"/>
      <c r="AZ277" s="309"/>
      <c r="BA277" s="309"/>
      <c r="BB277" s="309"/>
      <c r="BC277" s="361"/>
      <c r="BD277" s="309"/>
      <c r="BE277" s="309"/>
      <c r="BF277" s="309"/>
      <c r="BG277" s="309"/>
      <c r="BH277" s="309"/>
      <c r="BI277" s="309"/>
      <c r="BJ277" s="309"/>
      <c r="BK277" s="309"/>
      <c r="BL277" s="309"/>
      <c r="BM277" s="309"/>
      <c r="BN277" s="309"/>
      <c r="BO277" s="309"/>
      <c r="BP277" s="309"/>
      <c r="BQ277" s="309"/>
      <c r="BR277" s="309"/>
      <c r="BS277" s="309"/>
      <c r="BT277" s="309"/>
      <c r="BU277" s="309"/>
      <c r="BV277" s="309"/>
      <c r="BW277" s="309"/>
      <c r="BX277" s="309"/>
      <c r="BY277" s="309"/>
      <c r="BZ277" s="309"/>
      <c r="CA277" s="309"/>
      <c r="CB277" s="309"/>
      <c r="CC277" s="309"/>
    </row>
    <row r="278" spans="1:81" ht="16.5" customHeight="1" x14ac:dyDescent="0.3">
      <c r="A278" s="309"/>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c r="AK278" s="309"/>
      <c r="AL278" s="309"/>
      <c r="AM278" s="309"/>
      <c r="AN278" s="309"/>
      <c r="AO278" s="309"/>
      <c r="AP278" s="309"/>
      <c r="AQ278" s="309"/>
      <c r="AR278" s="309"/>
      <c r="AS278" s="309"/>
      <c r="AT278" s="309"/>
      <c r="AU278" s="309"/>
      <c r="AV278" s="309"/>
      <c r="AW278" s="309"/>
      <c r="AX278" s="309"/>
      <c r="AY278" s="309"/>
      <c r="AZ278" s="309"/>
      <c r="BA278" s="309"/>
      <c r="BB278" s="309"/>
      <c r="BC278" s="361"/>
      <c r="BD278" s="309"/>
      <c r="BE278" s="309"/>
      <c r="BF278" s="309"/>
      <c r="BG278" s="309"/>
      <c r="BH278" s="309"/>
      <c r="BI278" s="309"/>
      <c r="BJ278" s="309"/>
      <c r="BK278" s="309"/>
      <c r="BL278" s="309"/>
      <c r="BM278" s="309"/>
      <c r="BN278" s="309"/>
      <c r="BO278" s="309"/>
      <c r="BP278" s="309"/>
      <c r="BQ278" s="309"/>
      <c r="BR278" s="309"/>
      <c r="BS278" s="309"/>
      <c r="BT278" s="309"/>
      <c r="BU278" s="309"/>
      <c r="BV278" s="309"/>
      <c r="BW278" s="309"/>
      <c r="BX278" s="309"/>
      <c r="BY278" s="309"/>
      <c r="BZ278" s="309"/>
      <c r="CA278" s="309"/>
      <c r="CB278" s="309"/>
      <c r="CC278" s="309"/>
    </row>
    <row r="279" spans="1:81" ht="16.5" customHeight="1" x14ac:dyDescent="0.3">
      <c r="A279" s="309"/>
      <c r="B279" s="309"/>
      <c r="C279" s="309"/>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09"/>
      <c r="AN279" s="309"/>
      <c r="AO279" s="309"/>
      <c r="AP279" s="309"/>
      <c r="AQ279" s="309"/>
      <c r="AR279" s="309"/>
      <c r="AS279" s="309"/>
      <c r="AT279" s="309"/>
      <c r="AU279" s="309"/>
      <c r="AV279" s="309"/>
      <c r="AW279" s="309"/>
      <c r="AX279" s="309"/>
      <c r="AY279" s="309"/>
      <c r="AZ279" s="309"/>
      <c r="BA279" s="309"/>
      <c r="BB279" s="309"/>
      <c r="BC279" s="361"/>
      <c r="BD279" s="309"/>
      <c r="BE279" s="309"/>
      <c r="BF279" s="309"/>
      <c r="BG279" s="309"/>
      <c r="BH279" s="309"/>
      <c r="BI279" s="309"/>
      <c r="BJ279" s="309"/>
      <c r="BK279" s="309"/>
      <c r="BL279" s="309"/>
      <c r="BM279" s="309"/>
      <c r="BN279" s="309"/>
      <c r="BO279" s="309"/>
      <c r="BP279" s="309"/>
      <c r="BQ279" s="309"/>
      <c r="BR279" s="309"/>
      <c r="BS279" s="309"/>
      <c r="BT279" s="309"/>
      <c r="BU279" s="309"/>
      <c r="BV279" s="309"/>
      <c r="BW279" s="309"/>
      <c r="BX279" s="309"/>
      <c r="BY279" s="309"/>
      <c r="BZ279" s="309"/>
      <c r="CA279" s="309"/>
      <c r="CB279" s="309"/>
      <c r="CC279" s="309"/>
    </row>
    <row r="280" spans="1:81" ht="16.5" customHeight="1" x14ac:dyDescent="0.3">
      <c r="A280" s="309"/>
      <c r="B280" s="309"/>
      <c r="C280" s="309"/>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c r="AA280" s="309"/>
      <c r="AB280" s="309"/>
      <c r="AC280" s="309"/>
      <c r="AD280" s="309"/>
      <c r="AE280" s="309"/>
      <c r="AF280" s="309"/>
      <c r="AG280" s="309"/>
      <c r="AH280" s="309"/>
      <c r="AI280" s="309"/>
      <c r="AJ280" s="309"/>
      <c r="AK280" s="309"/>
      <c r="AL280" s="309"/>
      <c r="AM280" s="309"/>
      <c r="AN280" s="309"/>
      <c r="AO280" s="309"/>
      <c r="AP280" s="309"/>
      <c r="AQ280" s="309"/>
      <c r="AR280" s="309"/>
      <c r="AS280" s="309"/>
      <c r="AT280" s="309"/>
      <c r="AU280" s="309"/>
      <c r="AV280" s="309"/>
      <c r="AW280" s="309"/>
      <c r="AX280" s="309"/>
      <c r="AY280" s="309"/>
      <c r="AZ280" s="309"/>
      <c r="BA280" s="309"/>
      <c r="BB280" s="309"/>
      <c r="BC280" s="361"/>
      <c r="BD280" s="309"/>
      <c r="BE280" s="309"/>
      <c r="BF280" s="309"/>
      <c r="BG280" s="309"/>
      <c r="BH280" s="309"/>
      <c r="BI280" s="309"/>
      <c r="BJ280" s="309"/>
      <c r="BK280" s="309"/>
      <c r="BL280" s="309"/>
      <c r="BM280" s="309"/>
      <c r="BN280" s="309"/>
      <c r="BO280" s="309"/>
      <c r="BP280" s="309"/>
      <c r="BQ280" s="309"/>
      <c r="BR280" s="309"/>
      <c r="BS280" s="309"/>
      <c r="BT280" s="309"/>
      <c r="BU280" s="309"/>
      <c r="BV280" s="309"/>
      <c r="BW280" s="309"/>
      <c r="BX280" s="309"/>
      <c r="BY280" s="309"/>
      <c r="BZ280" s="309"/>
      <c r="CA280" s="309"/>
      <c r="CB280" s="309"/>
      <c r="CC280" s="309"/>
    </row>
    <row r="281" spans="1:81" ht="16.5" customHeight="1" x14ac:dyDescent="0.3">
      <c r="A281" s="309"/>
      <c r="B281" s="309"/>
      <c r="C281" s="309"/>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c r="AA281" s="309"/>
      <c r="AB281" s="309"/>
      <c r="AC281" s="309"/>
      <c r="AD281" s="309"/>
      <c r="AE281" s="309"/>
      <c r="AF281" s="309"/>
      <c r="AG281" s="309"/>
      <c r="AH281" s="309"/>
      <c r="AI281" s="309"/>
      <c r="AJ281" s="309"/>
      <c r="AK281" s="309"/>
      <c r="AL281" s="309"/>
      <c r="AM281" s="309"/>
      <c r="AN281" s="309"/>
      <c r="AO281" s="309"/>
      <c r="AP281" s="309"/>
      <c r="AQ281" s="309"/>
      <c r="AR281" s="309"/>
      <c r="AS281" s="309"/>
      <c r="AT281" s="309"/>
      <c r="AU281" s="309"/>
      <c r="AV281" s="309"/>
      <c r="AW281" s="309"/>
      <c r="AX281" s="309"/>
      <c r="AY281" s="309"/>
      <c r="AZ281" s="309"/>
      <c r="BA281" s="309"/>
      <c r="BB281" s="309"/>
      <c r="BC281" s="361"/>
      <c r="BD281" s="309"/>
      <c r="BE281" s="309"/>
      <c r="BF281" s="309"/>
      <c r="BG281" s="309"/>
      <c r="BH281" s="309"/>
      <c r="BI281" s="309"/>
      <c r="BJ281" s="309"/>
      <c r="BK281" s="309"/>
      <c r="BL281" s="309"/>
      <c r="BM281" s="309"/>
      <c r="BN281" s="309"/>
      <c r="BO281" s="309"/>
      <c r="BP281" s="309"/>
      <c r="BQ281" s="309"/>
      <c r="BR281" s="309"/>
      <c r="BS281" s="309"/>
      <c r="BT281" s="309"/>
      <c r="BU281" s="309"/>
      <c r="BV281" s="309"/>
      <c r="BW281" s="309"/>
      <c r="BX281" s="309"/>
      <c r="BY281" s="309"/>
      <c r="BZ281" s="309"/>
      <c r="CA281" s="309"/>
      <c r="CB281" s="309"/>
      <c r="CC281" s="309"/>
    </row>
    <row r="282" spans="1:81" ht="16.5" customHeight="1" x14ac:dyDescent="0.3">
      <c r="A282" s="309"/>
      <c r="B282" s="309"/>
      <c r="C282" s="309"/>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c r="AA282" s="309"/>
      <c r="AB282" s="309"/>
      <c r="AC282" s="309"/>
      <c r="AD282" s="309"/>
      <c r="AE282" s="309"/>
      <c r="AF282" s="309"/>
      <c r="AG282" s="309"/>
      <c r="AH282" s="309"/>
      <c r="AI282" s="309"/>
      <c r="AJ282" s="309"/>
      <c r="AK282" s="309"/>
      <c r="AL282" s="309"/>
      <c r="AM282" s="309"/>
      <c r="AN282" s="309"/>
      <c r="AO282" s="309"/>
      <c r="AP282" s="309"/>
      <c r="AQ282" s="309"/>
      <c r="AR282" s="309"/>
      <c r="AS282" s="309"/>
      <c r="AT282" s="309"/>
      <c r="AU282" s="309"/>
      <c r="AV282" s="309"/>
      <c r="AW282" s="309"/>
      <c r="AX282" s="309"/>
      <c r="AY282" s="309"/>
      <c r="AZ282" s="309"/>
      <c r="BA282" s="309"/>
      <c r="BB282" s="309"/>
      <c r="BC282" s="361"/>
      <c r="BD282" s="309"/>
      <c r="BE282" s="309"/>
      <c r="BF282" s="309"/>
      <c r="BG282" s="309"/>
      <c r="BH282" s="309"/>
      <c r="BI282" s="309"/>
      <c r="BJ282" s="309"/>
      <c r="BK282" s="309"/>
      <c r="BL282" s="309"/>
      <c r="BM282" s="309"/>
      <c r="BN282" s="309"/>
      <c r="BO282" s="309"/>
      <c r="BP282" s="309"/>
      <c r="BQ282" s="309"/>
      <c r="BR282" s="309"/>
      <c r="BS282" s="309"/>
      <c r="BT282" s="309"/>
      <c r="BU282" s="309"/>
      <c r="BV282" s="309"/>
      <c r="BW282" s="309"/>
      <c r="BX282" s="309"/>
      <c r="BY282" s="309"/>
      <c r="BZ282" s="309"/>
      <c r="CA282" s="309"/>
      <c r="CB282" s="309"/>
      <c r="CC282" s="309"/>
    </row>
    <row r="283" spans="1:81" ht="16.5" customHeight="1" x14ac:dyDescent="0.3">
      <c r="A283" s="309"/>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c r="AA283" s="309"/>
      <c r="AB283" s="309"/>
      <c r="AC283" s="309"/>
      <c r="AD283" s="309"/>
      <c r="AE283" s="309"/>
      <c r="AF283" s="309"/>
      <c r="AG283" s="309"/>
      <c r="AH283" s="309"/>
      <c r="AI283" s="309"/>
      <c r="AJ283" s="309"/>
      <c r="AK283" s="309"/>
      <c r="AL283" s="309"/>
      <c r="AM283" s="309"/>
      <c r="AN283" s="309"/>
      <c r="AO283" s="309"/>
      <c r="AP283" s="309"/>
      <c r="AQ283" s="309"/>
      <c r="AR283" s="309"/>
      <c r="AS283" s="309"/>
      <c r="AT283" s="309"/>
      <c r="AU283" s="309"/>
      <c r="AV283" s="309"/>
      <c r="AW283" s="309"/>
      <c r="AX283" s="309"/>
      <c r="AY283" s="309"/>
      <c r="AZ283" s="309"/>
      <c r="BA283" s="309"/>
      <c r="BB283" s="309"/>
      <c r="BC283" s="361"/>
      <c r="BD283" s="309"/>
      <c r="BE283" s="309"/>
      <c r="BF283" s="309"/>
      <c r="BG283" s="309"/>
      <c r="BH283" s="309"/>
      <c r="BI283" s="309"/>
      <c r="BJ283" s="309"/>
      <c r="BK283" s="309"/>
      <c r="BL283" s="309"/>
      <c r="BM283" s="309"/>
      <c r="BN283" s="309"/>
      <c r="BO283" s="309"/>
      <c r="BP283" s="309"/>
      <c r="BQ283" s="309"/>
      <c r="BR283" s="309"/>
      <c r="BS283" s="309"/>
      <c r="BT283" s="309"/>
      <c r="BU283" s="309"/>
      <c r="BV283" s="309"/>
      <c r="BW283" s="309"/>
      <c r="BX283" s="309"/>
      <c r="BY283" s="309"/>
      <c r="BZ283" s="309"/>
      <c r="CA283" s="309"/>
      <c r="CB283" s="309"/>
      <c r="CC283" s="309"/>
    </row>
    <row r="284" spans="1:81" ht="16.5" customHeight="1" x14ac:dyDescent="0.3">
      <c r="A284" s="309"/>
      <c r="B284" s="309"/>
      <c r="C284" s="309"/>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c r="AA284" s="309"/>
      <c r="AB284" s="309"/>
      <c r="AC284" s="309"/>
      <c r="AD284" s="309"/>
      <c r="AE284" s="309"/>
      <c r="AF284" s="309"/>
      <c r="AG284" s="309"/>
      <c r="AH284" s="309"/>
      <c r="AI284" s="309"/>
      <c r="AJ284" s="309"/>
      <c r="AK284" s="309"/>
      <c r="AL284" s="309"/>
      <c r="AM284" s="309"/>
      <c r="AN284" s="309"/>
      <c r="AO284" s="309"/>
      <c r="AP284" s="309"/>
      <c r="AQ284" s="309"/>
      <c r="AR284" s="309"/>
      <c r="AS284" s="309"/>
      <c r="AT284" s="309"/>
      <c r="AU284" s="309"/>
      <c r="AV284" s="309"/>
      <c r="AW284" s="309"/>
      <c r="AX284" s="309"/>
      <c r="AY284" s="309"/>
      <c r="AZ284" s="309"/>
      <c r="BA284" s="309"/>
      <c r="BB284" s="309"/>
      <c r="BC284" s="361"/>
      <c r="BD284" s="309"/>
      <c r="BE284" s="309"/>
      <c r="BF284" s="309"/>
      <c r="BG284" s="309"/>
      <c r="BH284" s="309"/>
      <c r="BI284" s="309"/>
      <c r="BJ284" s="309"/>
      <c r="BK284" s="309"/>
      <c r="BL284" s="309"/>
      <c r="BM284" s="309"/>
      <c r="BN284" s="309"/>
      <c r="BO284" s="309"/>
      <c r="BP284" s="309"/>
      <c r="BQ284" s="309"/>
      <c r="BR284" s="309"/>
      <c r="BS284" s="309"/>
      <c r="BT284" s="309"/>
      <c r="BU284" s="309"/>
      <c r="BV284" s="309"/>
      <c r="BW284" s="309"/>
      <c r="BX284" s="309"/>
      <c r="BY284" s="309"/>
      <c r="BZ284" s="309"/>
      <c r="CA284" s="309"/>
      <c r="CB284" s="309"/>
      <c r="CC284" s="309"/>
    </row>
    <row r="285" spans="1:81" ht="16.5" customHeight="1" x14ac:dyDescent="0.3">
      <c r="A285" s="309"/>
      <c r="B285" s="309"/>
      <c r="C285" s="309"/>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c r="AA285" s="309"/>
      <c r="AB285" s="309"/>
      <c r="AC285" s="309"/>
      <c r="AD285" s="309"/>
      <c r="AE285" s="309"/>
      <c r="AF285" s="309"/>
      <c r="AG285" s="309"/>
      <c r="AH285" s="309"/>
      <c r="AI285" s="309"/>
      <c r="AJ285" s="309"/>
      <c r="AK285" s="309"/>
      <c r="AL285" s="309"/>
      <c r="AM285" s="309"/>
      <c r="AN285" s="309"/>
      <c r="AO285" s="309"/>
      <c r="AP285" s="309"/>
      <c r="AQ285" s="309"/>
      <c r="AR285" s="309"/>
      <c r="AS285" s="309"/>
      <c r="AT285" s="309"/>
      <c r="AU285" s="309"/>
      <c r="AV285" s="309"/>
      <c r="AW285" s="309"/>
      <c r="AX285" s="309"/>
      <c r="AY285" s="309"/>
      <c r="AZ285" s="309"/>
      <c r="BA285" s="309"/>
      <c r="BB285" s="309"/>
      <c r="BC285" s="361"/>
      <c r="BD285" s="309"/>
      <c r="BE285" s="309"/>
      <c r="BF285" s="309"/>
      <c r="BG285" s="309"/>
      <c r="BH285" s="309"/>
      <c r="BI285" s="309"/>
      <c r="BJ285" s="309"/>
      <c r="BK285" s="309"/>
      <c r="BL285" s="309"/>
      <c r="BM285" s="309"/>
      <c r="BN285" s="309"/>
      <c r="BO285" s="309"/>
      <c r="BP285" s="309"/>
      <c r="BQ285" s="309"/>
      <c r="BR285" s="309"/>
      <c r="BS285" s="309"/>
      <c r="BT285" s="309"/>
      <c r="BU285" s="309"/>
      <c r="BV285" s="309"/>
      <c r="BW285" s="309"/>
      <c r="BX285" s="309"/>
      <c r="BY285" s="309"/>
      <c r="BZ285" s="309"/>
      <c r="CA285" s="309"/>
      <c r="CB285" s="309"/>
      <c r="CC285" s="309"/>
    </row>
    <row r="286" spans="1:81" ht="16.5" customHeight="1" x14ac:dyDescent="0.3">
      <c r="A286" s="309"/>
      <c r="B286" s="309"/>
      <c r="C286" s="309"/>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c r="AA286" s="309"/>
      <c r="AB286" s="309"/>
      <c r="AC286" s="309"/>
      <c r="AD286" s="309"/>
      <c r="AE286" s="309"/>
      <c r="AF286" s="309"/>
      <c r="AG286" s="309"/>
      <c r="AH286" s="309"/>
      <c r="AI286" s="309"/>
      <c r="AJ286" s="309"/>
      <c r="AK286" s="309"/>
      <c r="AL286" s="309"/>
      <c r="AM286" s="309"/>
      <c r="AN286" s="309"/>
      <c r="AO286" s="309"/>
      <c r="AP286" s="309"/>
      <c r="AQ286" s="309"/>
      <c r="AR286" s="309"/>
      <c r="AS286" s="309"/>
      <c r="AT286" s="309"/>
      <c r="AU286" s="309"/>
      <c r="AV286" s="309"/>
      <c r="AW286" s="309"/>
      <c r="AX286" s="309"/>
      <c r="AY286" s="309"/>
      <c r="AZ286" s="309"/>
      <c r="BA286" s="309"/>
      <c r="BB286" s="309"/>
      <c r="BC286" s="361"/>
      <c r="BD286" s="309"/>
      <c r="BE286" s="309"/>
      <c r="BF286" s="309"/>
      <c r="BG286" s="309"/>
      <c r="BH286" s="309"/>
      <c r="BI286" s="309"/>
      <c r="BJ286" s="309"/>
      <c r="BK286" s="309"/>
      <c r="BL286" s="309"/>
      <c r="BM286" s="309"/>
      <c r="BN286" s="309"/>
      <c r="BO286" s="309"/>
      <c r="BP286" s="309"/>
      <c r="BQ286" s="309"/>
      <c r="BR286" s="309"/>
      <c r="BS286" s="309"/>
      <c r="BT286" s="309"/>
      <c r="BU286" s="309"/>
      <c r="BV286" s="309"/>
      <c r="BW286" s="309"/>
      <c r="BX286" s="309"/>
      <c r="BY286" s="309"/>
      <c r="BZ286" s="309"/>
      <c r="CA286" s="309"/>
      <c r="CB286" s="309"/>
      <c r="CC286" s="309"/>
    </row>
    <row r="287" spans="1:81" ht="16.5" customHeight="1" x14ac:dyDescent="0.3">
      <c r="A287" s="309"/>
      <c r="B287" s="309"/>
      <c r="C287" s="309"/>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309"/>
      <c r="AH287" s="309"/>
      <c r="AI287" s="309"/>
      <c r="AJ287" s="309"/>
      <c r="AK287" s="309"/>
      <c r="AL287" s="309"/>
      <c r="AM287" s="309"/>
      <c r="AN287" s="309"/>
      <c r="AO287" s="309"/>
      <c r="AP287" s="309"/>
      <c r="AQ287" s="309"/>
      <c r="AR287" s="309"/>
      <c r="AS287" s="309"/>
      <c r="AT287" s="309"/>
      <c r="AU287" s="309"/>
      <c r="AV287" s="309"/>
      <c r="AW287" s="309"/>
      <c r="AX287" s="309"/>
      <c r="AY287" s="309"/>
      <c r="AZ287" s="309"/>
      <c r="BA287" s="309"/>
      <c r="BB287" s="309"/>
      <c r="BC287" s="361"/>
      <c r="BD287" s="309"/>
      <c r="BE287" s="309"/>
      <c r="BF287" s="309"/>
      <c r="BG287" s="309"/>
      <c r="BH287" s="309"/>
      <c r="BI287" s="309"/>
      <c r="BJ287" s="309"/>
      <c r="BK287" s="309"/>
      <c r="BL287" s="309"/>
      <c r="BM287" s="309"/>
      <c r="BN287" s="309"/>
      <c r="BO287" s="309"/>
      <c r="BP287" s="309"/>
      <c r="BQ287" s="309"/>
      <c r="BR287" s="309"/>
      <c r="BS287" s="309"/>
      <c r="BT287" s="309"/>
      <c r="BU287" s="309"/>
      <c r="BV287" s="309"/>
      <c r="BW287" s="309"/>
      <c r="BX287" s="309"/>
      <c r="BY287" s="309"/>
      <c r="BZ287" s="309"/>
      <c r="CA287" s="309"/>
      <c r="CB287" s="309"/>
      <c r="CC287" s="309"/>
    </row>
    <row r="288" spans="1:81" ht="16.5" customHeight="1" x14ac:dyDescent="0.3">
      <c r="A288" s="309"/>
      <c r="B288" s="30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c r="AA288" s="309"/>
      <c r="AB288" s="309"/>
      <c r="AC288" s="309"/>
      <c r="AD288" s="309"/>
      <c r="AE288" s="309"/>
      <c r="AF288" s="309"/>
      <c r="AG288" s="309"/>
      <c r="AH288" s="309"/>
      <c r="AI288" s="309"/>
      <c r="AJ288" s="309"/>
      <c r="AK288" s="309"/>
      <c r="AL288" s="309"/>
      <c r="AM288" s="309"/>
      <c r="AN288" s="309"/>
      <c r="AO288" s="309"/>
      <c r="AP288" s="309"/>
      <c r="AQ288" s="309"/>
      <c r="AR288" s="309"/>
      <c r="AS288" s="309"/>
      <c r="AT288" s="309"/>
      <c r="AU288" s="309"/>
      <c r="AV288" s="309"/>
      <c r="AW288" s="309"/>
      <c r="AX288" s="309"/>
      <c r="AY288" s="309"/>
      <c r="AZ288" s="309"/>
      <c r="BA288" s="309"/>
      <c r="BB288" s="309"/>
      <c r="BC288" s="361"/>
      <c r="BD288" s="309"/>
      <c r="BE288" s="309"/>
      <c r="BF288" s="309"/>
      <c r="BG288" s="309"/>
      <c r="BH288" s="309"/>
      <c r="BI288" s="309"/>
      <c r="BJ288" s="309"/>
      <c r="BK288" s="309"/>
      <c r="BL288" s="309"/>
      <c r="BM288" s="309"/>
      <c r="BN288" s="309"/>
      <c r="BO288" s="309"/>
      <c r="BP288" s="309"/>
      <c r="BQ288" s="309"/>
      <c r="BR288" s="309"/>
      <c r="BS288" s="309"/>
      <c r="BT288" s="309"/>
      <c r="BU288" s="309"/>
      <c r="BV288" s="309"/>
      <c r="BW288" s="309"/>
      <c r="BX288" s="309"/>
      <c r="BY288" s="309"/>
      <c r="BZ288" s="309"/>
      <c r="CA288" s="309"/>
      <c r="CB288" s="309"/>
      <c r="CC288" s="309"/>
    </row>
    <row r="289" spans="1:81" ht="16.5" customHeight="1" x14ac:dyDescent="0.3">
      <c r="A289" s="309"/>
      <c r="B289" s="309"/>
      <c r="C289" s="309"/>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c r="AA289" s="309"/>
      <c r="AB289" s="309"/>
      <c r="AC289" s="309"/>
      <c r="AD289" s="309"/>
      <c r="AE289" s="309"/>
      <c r="AF289" s="309"/>
      <c r="AG289" s="309"/>
      <c r="AH289" s="309"/>
      <c r="AI289" s="309"/>
      <c r="AJ289" s="309"/>
      <c r="AK289" s="309"/>
      <c r="AL289" s="309"/>
      <c r="AM289" s="309"/>
      <c r="AN289" s="309"/>
      <c r="AO289" s="309"/>
      <c r="AP289" s="309"/>
      <c r="AQ289" s="309"/>
      <c r="AR289" s="309"/>
      <c r="AS289" s="309"/>
      <c r="AT289" s="309"/>
      <c r="AU289" s="309"/>
      <c r="AV289" s="309"/>
      <c r="AW289" s="309"/>
      <c r="AX289" s="309"/>
      <c r="AY289" s="309"/>
      <c r="AZ289" s="309"/>
      <c r="BA289" s="309"/>
      <c r="BB289" s="309"/>
      <c r="BC289" s="361"/>
      <c r="BD289" s="309"/>
      <c r="BE289" s="309"/>
      <c r="BF289" s="309"/>
      <c r="BG289" s="309"/>
      <c r="BH289" s="309"/>
      <c r="BI289" s="309"/>
      <c r="BJ289" s="309"/>
      <c r="BK289" s="309"/>
      <c r="BL289" s="309"/>
      <c r="BM289" s="309"/>
      <c r="BN289" s="309"/>
      <c r="BO289" s="309"/>
      <c r="BP289" s="309"/>
      <c r="BQ289" s="309"/>
      <c r="BR289" s="309"/>
      <c r="BS289" s="309"/>
      <c r="BT289" s="309"/>
      <c r="BU289" s="309"/>
      <c r="BV289" s="309"/>
      <c r="BW289" s="309"/>
      <c r="BX289" s="309"/>
      <c r="BY289" s="309"/>
      <c r="BZ289" s="309"/>
      <c r="CA289" s="309"/>
      <c r="CB289" s="309"/>
      <c r="CC289" s="309"/>
    </row>
    <row r="290" spans="1:81" ht="16.5" customHeight="1" x14ac:dyDescent="0.3">
      <c r="A290" s="309"/>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c r="AA290" s="309"/>
      <c r="AB290" s="309"/>
      <c r="AC290" s="309"/>
      <c r="AD290" s="309"/>
      <c r="AE290" s="309"/>
      <c r="AF290" s="309"/>
      <c r="AG290" s="309"/>
      <c r="AH290" s="309"/>
      <c r="AI290" s="309"/>
      <c r="AJ290" s="309"/>
      <c r="AK290" s="309"/>
      <c r="AL290" s="309"/>
      <c r="AM290" s="309"/>
      <c r="AN290" s="309"/>
      <c r="AO290" s="309"/>
      <c r="AP290" s="309"/>
      <c r="AQ290" s="309"/>
      <c r="AR290" s="309"/>
      <c r="AS290" s="309"/>
      <c r="AT290" s="309"/>
      <c r="AU290" s="309"/>
      <c r="AV290" s="309"/>
      <c r="AW290" s="309"/>
      <c r="AX290" s="309"/>
      <c r="AY290" s="309"/>
      <c r="AZ290" s="309"/>
      <c r="BA290" s="309"/>
      <c r="BB290" s="309"/>
      <c r="BC290" s="361"/>
      <c r="BD290" s="309"/>
      <c r="BE290" s="309"/>
      <c r="BF290" s="309"/>
      <c r="BG290" s="309"/>
      <c r="BH290" s="309"/>
      <c r="BI290" s="309"/>
      <c r="BJ290" s="309"/>
      <c r="BK290" s="309"/>
      <c r="BL290" s="309"/>
      <c r="BM290" s="309"/>
      <c r="BN290" s="309"/>
      <c r="BO290" s="309"/>
      <c r="BP290" s="309"/>
      <c r="BQ290" s="309"/>
      <c r="BR290" s="309"/>
      <c r="BS290" s="309"/>
      <c r="BT290" s="309"/>
      <c r="BU290" s="309"/>
      <c r="BV290" s="309"/>
      <c r="BW290" s="309"/>
      <c r="BX290" s="309"/>
      <c r="BY290" s="309"/>
      <c r="BZ290" s="309"/>
      <c r="CA290" s="309"/>
      <c r="CB290" s="309"/>
      <c r="CC290" s="309"/>
    </row>
    <row r="291" spans="1:81" ht="16.5" customHeight="1" x14ac:dyDescent="0.3">
      <c r="A291" s="309"/>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309"/>
      <c r="AF291" s="309"/>
      <c r="AG291" s="309"/>
      <c r="AH291" s="309"/>
      <c r="AI291" s="309"/>
      <c r="AJ291" s="309"/>
      <c r="AK291" s="309"/>
      <c r="AL291" s="309"/>
      <c r="AM291" s="309"/>
      <c r="AN291" s="309"/>
      <c r="AO291" s="309"/>
      <c r="AP291" s="309"/>
      <c r="AQ291" s="309"/>
      <c r="AR291" s="309"/>
      <c r="AS291" s="309"/>
      <c r="AT291" s="309"/>
      <c r="AU291" s="309"/>
      <c r="AV291" s="309"/>
      <c r="AW291" s="309"/>
      <c r="AX291" s="309"/>
      <c r="AY291" s="309"/>
      <c r="AZ291" s="309"/>
      <c r="BA291" s="309"/>
      <c r="BB291" s="309"/>
      <c r="BC291" s="361"/>
      <c r="BD291" s="309"/>
      <c r="BE291" s="309"/>
      <c r="BF291" s="309"/>
      <c r="BG291" s="309"/>
      <c r="BH291" s="309"/>
      <c r="BI291" s="309"/>
      <c r="BJ291" s="309"/>
      <c r="BK291" s="309"/>
      <c r="BL291" s="309"/>
      <c r="BM291" s="309"/>
      <c r="BN291" s="309"/>
      <c r="BO291" s="309"/>
      <c r="BP291" s="309"/>
      <c r="BQ291" s="309"/>
      <c r="BR291" s="309"/>
      <c r="BS291" s="309"/>
      <c r="BT291" s="309"/>
      <c r="BU291" s="309"/>
      <c r="BV291" s="309"/>
      <c r="BW291" s="309"/>
      <c r="BX291" s="309"/>
      <c r="BY291" s="309"/>
      <c r="BZ291" s="309"/>
      <c r="CA291" s="309"/>
      <c r="CB291" s="309"/>
      <c r="CC291" s="309"/>
    </row>
    <row r="292" spans="1:81" ht="16.5" customHeight="1" x14ac:dyDescent="0.3">
      <c r="A292" s="309"/>
      <c r="B292" s="309"/>
      <c r="C292" s="309"/>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c r="AA292" s="309"/>
      <c r="AB292" s="309"/>
      <c r="AC292" s="309"/>
      <c r="AD292" s="309"/>
      <c r="AE292" s="309"/>
      <c r="AF292" s="309"/>
      <c r="AG292" s="309"/>
      <c r="AH292" s="309"/>
      <c r="AI292" s="309"/>
      <c r="AJ292" s="309"/>
      <c r="AK292" s="309"/>
      <c r="AL292" s="309"/>
      <c r="AM292" s="309"/>
      <c r="AN292" s="309"/>
      <c r="AO292" s="309"/>
      <c r="AP292" s="309"/>
      <c r="AQ292" s="309"/>
      <c r="AR292" s="309"/>
      <c r="AS292" s="309"/>
      <c r="AT292" s="309"/>
      <c r="AU292" s="309"/>
      <c r="AV292" s="309"/>
      <c r="AW292" s="309"/>
      <c r="AX292" s="309"/>
      <c r="AY292" s="309"/>
      <c r="AZ292" s="309"/>
      <c r="BA292" s="309"/>
      <c r="BB292" s="309"/>
      <c r="BC292" s="361"/>
      <c r="BD292" s="309"/>
      <c r="BE292" s="309"/>
      <c r="BF292" s="309"/>
      <c r="BG292" s="309"/>
      <c r="BH292" s="309"/>
      <c r="BI292" s="309"/>
      <c r="BJ292" s="309"/>
      <c r="BK292" s="309"/>
      <c r="BL292" s="309"/>
      <c r="BM292" s="309"/>
      <c r="BN292" s="309"/>
      <c r="BO292" s="309"/>
      <c r="BP292" s="309"/>
      <c r="BQ292" s="309"/>
      <c r="BR292" s="309"/>
      <c r="BS292" s="309"/>
      <c r="BT292" s="309"/>
      <c r="BU292" s="309"/>
      <c r="BV292" s="309"/>
      <c r="BW292" s="309"/>
      <c r="BX292" s="309"/>
      <c r="BY292" s="309"/>
      <c r="BZ292" s="309"/>
      <c r="CA292" s="309"/>
      <c r="CB292" s="309"/>
      <c r="CC292" s="309"/>
    </row>
    <row r="293" spans="1:81" ht="16.5" customHeight="1" x14ac:dyDescent="0.3">
      <c r="A293" s="309"/>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309"/>
      <c r="AE293" s="309"/>
      <c r="AF293" s="309"/>
      <c r="AG293" s="309"/>
      <c r="AH293" s="309"/>
      <c r="AI293" s="309"/>
      <c r="AJ293" s="309"/>
      <c r="AK293" s="309"/>
      <c r="AL293" s="309"/>
      <c r="AM293" s="309"/>
      <c r="AN293" s="309"/>
      <c r="AO293" s="309"/>
      <c r="AP293" s="309"/>
      <c r="AQ293" s="309"/>
      <c r="AR293" s="309"/>
      <c r="AS293" s="309"/>
      <c r="AT293" s="309"/>
      <c r="AU293" s="309"/>
      <c r="AV293" s="309"/>
      <c r="AW293" s="309"/>
      <c r="AX293" s="309"/>
      <c r="AY293" s="309"/>
      <c r="AZ293" s="309"/>
      <c r="BA293" s="309"/>
      <c r="BB293" s="309"/>
      <c r="BC293" s="361"/>
      <c r="BD293" s="309"/>
      <c r="BE293" s="309"/>
      <c r="BF293" s="309"/>
      <c r="BG293" s="309"/>
      <c r="BH293" s="309"/>
      <c r="BI293" s="309"/>
      <c r="BJ293" s="309"/>
      <c r="BK293" s="309"/>
      <c r="BL293" s="309"/>
      <c r="BM293" s="309"/>
      <c r="BN293" s="309"/>
      <c r="BO293" s="309"/>
      <c r="BP293" s="309"/>
      <c r="BQ293" s="309"/>
      <c r="BR293" s="309"/>
      <c r="BS293" s="309"/>
      <c r="BT293" s="309"/>
      <c r="BU293" s="309"/>
      <c r="BV293" s="309"/>
      <c r="BW293" s="309"/>
      <c r="BX293" s="309"/>
      <c r="BY293" s="309"/>
      <c r="BZ293" s="309"/>
      <c r="CA293" s="309"/>
      <c r="CB293" s="309"/>
      <c r="CC293" s="309"/>
    </row>
    <row r="294" spans="1:81" ht="16.5" customHeight="1" x14ac:dyDescent="0.3">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c r="AA294" s="309"/>
      <c r="AB294" s="309"/>
      <c r="AC294" s="309"/>
      <c r="AD294" s="309"/>
      <c r="AE294" s="309"/>
      <c r="AF294" s="309"/>
      <c r="AG294" s="309"/>
      <c r="AH294" s="309"/>
      <c r="AI294" s="309"/>
      <c r="AJ294" s="309"/>
      <c r="AK294" s="309"/>
      <c r="AL294" s="309"/>
      <c r="AM294" s="309"/>
      <c r="AN294" s="309"/>
      <c r="AO294" s="309"/>
      <c r="AP294" s="309"/>
      <c r="AQ294" s="309"/>
      <c r="AR294" s="309"/>
      <c r="AS294" s="309"/>
      <c r="AT294" s="309"/>
      <c r="AU294" s="309"/>
      <c r="AV294" s="309"/>
      <c r="AW294" s="309"/>
      <c r="AX294" s="309"/>
      <c r="AY294" s="309"/>
      <c r="AZ294" s="309"/>
      <c r="BA294" s="309"/>
      <c r="BB294" s="309"/>
      <c r="BC294" s="361"/>
      <c r="BD294" s="309"/>
      <c r="BE294" s="309"/>
      <c r="BF294" s="309"/>
      <c r="BG294" s="309"/>
      <c r="BH294" s="309"/>
      <c r="BI294" s="309"/>
      <c r="BJ294" s="309"/>
      <c r="BK294" s="309"/>
      <c r="BL294" s="309"/>
      <c r="BM294" s="309"/>
      <c r="BN294" s="309"/>
      <c r="BO294" s="309"/>
      <c r="BP294" s="309"/>
      <c r="BQ294" s="309"/>
      <c r="BR294" s="309"/>
      <c r="BS294" s="309"/>
      <c r="BT294" s="309"/>
      <c r="BU294" s="309"/>
      <c r="BV294" s="309"/>
      <c r="BW294" s="309"/>
      <c r="BX294" s="309"/>
      <c r="BY294" s="309"/>
      <c r="BZ294" s="309"/>
      <c r="CA294" s="309"/>
      <c r="CB294" s="309"/>
      <c r="CC294" s="309"/>
    </row>
    <row r="295" spans="1:81" ht="16.5" customHeight="1" x14ac:dyDescent="0.3">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c r="AA295" s="309"/>
      <c r="AB295" s="309"/>
      <c r="AC295" s="309"/>
      <c r="AD295" s="309"/>
      <c r="AE295" s="309"/>
      <c r="AF295" s="309"/>
      <c r="AG295" s="309"/>
      <c r="AH295" s="309"/>
      <c r="AI295" s="309"/>
      <c r="AJ295" s="309"/>
      <c r="AK295" s="309"/>
      <c r="AL295" s="309"/>
      <c r="AM295" s="309"/>
      <c r="AN295" s="309"/>
      <c r="AO295" s="309"/>
      <c r="AP295" s="309"/>
      <c r="AQ295" s="309"/>
      <c r="AR295" s="309"/>
      <c r="AS295" s="309"/>
      <c r="AT295" s="309"/>
      <c r="AU295" s="309"/>
      <c r="AV295" s="309"/>
      <c r="AW295" s="309"/>
      <c r="AX295" s="309"/>
      <c r="AY295" s="309"/>
      <c r="AZ295" s="309"/>
      <c r="BA295" s="309"/>
      <c r="BB295" s="309"/>
      <c r="BC295" s="361"/>
      <c r="BD295" s="309"/>
      <c r="BE295" s="309"/>
      <c r="BF295" s="309"/>
      <c r="BG295" s="309"/>
      <c r="BH295" s="309"/>
      <c r="BI295" s="309"/>
      <c r="BJ295" s="309"/>
      <c r="BK295" s="309"/>
      <c r="BL295" s="309"/>
      <c r="BM295" s="309"/>
      <c r="BN295" s="309"/>
      <c r="BO295" s="309"/>
      <c r="BP295" s="309"/>
      <c r="BQ295" s="309"/>
      <c r="BR295" s="309"/>
      <c r="BS295" s="309"/>
      <c r="BT295" s="309"/>
      <c r="BU295" s="309"/>
      <c r="BV295" s="309"/>
      <c r="BW295" s="309"/>
      <c r="BX295" s="309"/>
      <c r="BY295" s="309"/>
      <c r="BZ295" s="309"/>
      <c r="CA295" s="309"/>
      <c r="CB295" s="309"/>
      <c r="CC295" s="309"/>
    </row>
    <row r="296" spans="1:81" ht="16.5" customHeight="1" x14ac:dyDescent="0.3">
      <c r="A296" s="309"/>
      <c r="B296" s="309"/>
      <c r="C296" s="309"/>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c r="AA296" s="309"/>
      <c r="AB296" s="309"/>
      <c r="AC296" s="309"/>
      <c r="AD296" s="309"/>
      <c r="AE296" s="309"/>
      <c r="AF296" s="309"/>
      <c r="AG296" s="309"/>
      <c r="AH296" s="309"/>
      <c r="AI296" s="309"/>
      <c r="AJ296" s="309"/>
      <c r="AK296" s="309"/>
      <c r="AL296" s="309"/>
      <c r="AM296" s="309"/>
      <c r="AN296" s="309"/>
      <c r="AO296" s="309"/>
      <c r="AP296" s="309"/>
      <c r="AQ296" s="309"/>
      <c r="AR296" s="309"/>
      <c r="AS296" s="309"/>
      <c r="AT296" s="309"/>
      <c r="AU296" s="309"/>
      <c r="AV296" s="309"/>
      <c r="AW296" s="309"/>
      <c r="AX296" s="309"/>
      <c r="AY296" s="309"/>
      <c r="AZ296" s="309"/>
      <c r="BA296" s="309"/>
      <c r="BB296" s="309"/>
      <c r="BC296" s="361"/>
      <c r="BD296" s="309"/>
      <c r="BE296" s="309"/>
      <c r="BF296" s="309"/>
      <c r="BG296" s="309"/>
      <c r="BH296" s="309"/>
      <c r="BI296" s="309"/>
      <c r="BJ296" s="309"/>
      <c r="BK296" s="309"/>
      <c r="BL296" s="309"/>
      <c r="BM296" s="309"/>
      <c r="BN296" s="309"/>
      <c r="BO296" s="309"/>
      <c r="BP296" s="309"/>
      <c r="BQ296" s="309"/>
      <c r="BR296" s="309"/>
      <c r="BS296" s="309"/>
      <c r="BT296" s="309"/>
      <c r="BU296" s="309"/>
      <c r="BV296" s="309"/>
      <c r="BW296" s="309"/>
      <c r="BX296" s="309"/>
      <c r="BY296" s="309"/>
      <c r="BZ296" s="309"/>
      <c r="CA296" s="309"/>
      <c r="CB296" s="309"/>
      <c r="CC296" s="309"/>
    </row>
    <row r="297" spans="1:81" ht="16.5" customHeight="1" x14ac:dyDescent="0.3">
      <c r="A297" s="309"/>
      <c r="B297" s="309"/>
      <c r="C297" s="309"/>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c r="AA297" s="309"/>
      <c r="AB297" s="309"/>
      <c r="AC297" s="309"/>
      <c r="AD297" s="309"/>
      <c r="AE297" s="309"/>
      <c r="AF297" s="309"/>
      <c r="AG297" s="309"/>
      <c r="AH297" s="309"/>
      <c r="AI297" s="309"/>
      <c r="AJ297" s="309"/>
      <c r="AK297" s="309"/>
      <c r="AL297" s="309"/>
      <c r="AM297" s="309"/>
      <c r="AN297" s="309"/>
      <c r="AO297" s="309"/>
      <c r="AP297" s="309"/>
      <c r="AQ297" s="309"/>
      <c r="AR297" s="309"/>
      <c r="AS297" s="309"/>
      <c r="AT297" s="309"/>
      <c r="AU297" s="309"/>
      <c r="AV297" s="309"/>
      <c r="AW297" s="309"/>
      <c r="AX297" s="309"/>
      <c r="AY297" s="309"/>
      <c r="AZ297" s="309"/>
      <c r="BA297" s="309"/>
      <c r="BB297" s="309"/>
      <c r="BC297" s="361"/>
      <c r="BD297" s="309"/>
      <c r="BE297" s="309"/>
      <c r="BF297" s="309"/>
      <c r="BG297" s="309"/>
      <c r="BH297" s="309"/>
      <c r="BI297" s="309"/>
      <c r="BJ297" s="309"/>
      <c r="BK297" s="309"/>
      <c r="BL297" s="309"/>
      <c r="BM297" s="309"/>
      <c r="BN297" s="309"/>
      <c r="BO297" s="309"/>
      <c r="BP297" s="309"/>
      <c r="BQ297" s="309"/>
      <c r="BR297" s="309"/>
      <c r="BS297" s="309"/>
      <c r="BT297" s="309"/>
      <c r="BU297" s="309"/>
      <c r="BV297" s="309"/>
      <c r="BW297" s="309"/>
      <c r="BX297" s="309"/>
      <c r="BY297" s="309"/>
      <c r="BZ297" s="309"/>
      <c r="CA297" s="309"/>
      <c r="CB297" s="309"/>
      <c r="CC297" s="309"/>
    </row>
    <row r="298" spans="1:81" ht="16.5" customHeight="1" x14ac:dyDescent="0.3">
      <c r="A298" s="309"/>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309"/>
      <c r="AE298" s="309"/>
      <c r="AF298" s="309"/>
      <c r="AG298" s="309"/>
      <c r="AH298" s="309"/>
      <c r="AI298" s="309"/>
      <c r="AJ298" s="309"/>
      <c r="AK298" s="309"/>
      <c r="AL298" s="309"/>
      <c r="AM298" s="309"/>
      <c r="AN298" s="309"/>
      <c r="AO298" s="309"/>
      <c r="AP298" s="309"/>
      <c r="AQ298" s="309"/>
      <c r="AR298" s="309"/>
      <c r="AS298" s="309"/>
      <c r="AT298" s="309"/>
      <c r="AU298" s="309"/>
      <c r="AV298" s="309"/>
      <c r="AW298" s="309"/>
      <c r="AX298" s="309"/>
      <c r="AY298" s="309"/>
      <c r="AZ298" s="309"/>
      <c r="BA298" s="309"/>
      <c r="BB298" s="309"/>
      <c r="BC298" s="361"/>
      <c r="BD298" s="309"/>
      <c r="BE298" s="309"/>
      <c r="BF298" s="309"/>
      <c r="BG298" s="309"/>
      <c r="BH298" s="309"/>
      <c r="BI298" s="309"/>
      <c r="BJ298" s="309"/>
      <c r="BK298" s="309"/>
      <c r="BL298" s="309"/>
      <c r="BM298" s="309"/>
      <c r="BN298" s="309"/>
      <c r="BO298" s="309"/>
      <c r="BP298" s="309"/>
      <c r="BQ298" s="309"/>
      <c r="BR298" s="309"/>
      <c r="BS298" s="309"/>
      <c r="BT298" s="309"/>
      <c r="BU298" s="309"/>
      <c r="BV298" s="309"/>
      <c r="BW298" s="309"/>
      <c r="BX298" s="309"/>
      <c r="BY298" s="309"/>
      <c r="BZ298" s="309"/>
      <c r="CA298" s="309"/>
      <c r="CB298" s="309"/>
      <c r="CC298" s="309"/>
    </row>
    <row r="299" spans="1:81" ht="16.5" customHeight="1" x14ac:dyDescent="0.3">
      <c r="A299" s="309"/>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c r="AA299" s="309"/>
      <c r="AB299" s="309"/>
      <c r="AC299" s="309"/>
      <c r="AD299" s="309"/>
      <c r="AE299" s="309"/>
      <c r="AF299" s="309"/>
      <c r="AG299" s="309"/>
      <c r="AH299" s="309"/>
      <c r="AI299" s="309"/>
      <c r="AJ299" s="309"/>
      <c r="AK299" s="309"/>
      <c r="AL299" s="309"/>
      <c r="AM299" s="309"/>
      <c r="AN299" s="309"/>
      <c r="AO299" s="309"/>
      <c r="AP299" s="309"/>
      <c r="AQ299" s="309"/>
      <c r="AR299" s="309"/>
      <c r="AS299" s="309"/>
      <c r="AT299" s="309"/>
      <c r="AU299" s="309"/>
      <c r="AV299" s="309"/>
      <c r="AW299" s="309"/>
      <c r="AX299" s="309"/>
      <c r="AY299" s="309"/>
      <c r="AZ299" s="309"/>
      <c r="BA299" s="309"/>
      <c r="BB299" s="309"/>
      <c r="BC299" s="361"/>
      <c r="BD299" s="309"/>
      <c r="BE299" s="309"/>
      <c r="BF299" s="309"/>
      <c r="BG299" s="309"/>
      <c r="BH299" s="309"/>
      <c r="BI299" s="309"/>
      <c r="BJ299" s="309"/>
      <c r="BK299" s="309"/>
      <c r="BL299" s="309"/>
      <c r="BM299" s="309"/>
      <c r="BN299" s="309"/>
      <c r="BO299" s="309"/>
      <c r="BP299" s="309"/>
      <c r="BQ299" s="309"/>
      <c r="BR299" s="309"/>
      <c r="BS299" s="309"/>
      <c r="BT299" s="309"/>
      <c r="BU299" s="309"/>
      <c r="BV299" s="309"/>
      <c r="BW299" s="309"/>
      <c r="BX299" s="309"/>
      <c r="BY299" s="309"/>
      <c r="BZ299" s="309"/>
      <c r="CA299" s="309"/>
      <c r="CB299" s="309"/>
      <c r="CC299" s="309"/>
    </row>
    <row r="300" spans="1:81" ht="16.5" customHeight="1" x14ac:dyDescent="0.3">
      <c r="A300" s="309"/>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309"/>
      <c r="AF300" s="309"/>
      <c r="AG300" s="309"/>
      <c r="AH300" s="309"/>
      <c r="AI300" s="309"/>
      <c r="AJ300" s="309"/>
      <c r="AK300" s="309"/>
      <c r="AL300" s="309"/>
      <c r="AM300" s="309"/>
      <c r="AN300" s="309"/>
      <c r="AO300" s="309"/>
      <c r="AP300" s="309"/>
      <c r="AQ300" s="309"/>
      <c r="AR300" s="309"/>
      <c r="AS300" s="309"/>
      <c r="AT300" s="309"/>
      <c r="AU300" s="309"/>
      <c r="AV300" s="309"/>
      <c r="AW300" s="309"/>
      <c r="AX300" s="309"/>
      <c r="AY300" s="309"/>
      <c r="AZ300" s="309"/>
      <c r="BA300" s="309"/>
      <c r="BB300" s="309"/>
      <c r="BC300" s="361"/>
      <c r="BD300" s="309"/>
      <c r="BE300" s="309"/>
      <c r="BF300" s="309"/>
      <c r="BG300" s="309"/>
      <c r="BH300" s="309"/>
      <c r="BI300" s="309"/>
      <c r="BJ300" s="309"/>
      <c r="BK300" s="309"/>
      <c r="BL300" s="309"/>
      <c r="BM300" s="309"/>
      <c r="BN300" s="309"/>
      <c r="BO300" s="309"/>
      <c r="BP300" s="309"/>
      <c r="BQ300" s="309"/>
      <c r="BR300" s="309"/>
      <c r="BS300" s="309"/>
      <c r="BT300" s="309"/>
      <c r="BU300" s="309"/>
      <c r="BV300" s="309"/>
      <c r="BW300" s="309"/>
      <c r="BX300" s="309"/>
      <c r="BY300" s="309"/>
      <c r="BZ300" s="309"/>
      <c r="CA300" s="309"/>
      <c r="CB300" s="309"/>
      <c r="CC300" s="309"/>
    </row>
    <row r="301" spans="1:81" ht="16.5" customHeight="1" x14ac:dyDescent="0.3">
      <c r="A301" s="309"/>
      <c r="B301" s="309"/>
      <c r="C301" s="309"/>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c r="AA301" s="309"/>
      <c r="AB301" s="309"/>
      <c r="AC301" s="309"/>
      <c r="AD301" s="309"/>
      <c r="AE301" s="309"/>
      <c r="AF301" s="309"/>
      <c r="AG301" s="309"/>
      <c r="AH301" s="309"/>
      <c r="AI301" s="309"/>
      <c r="AJ301" s="309"/>
      <c r="AK301" s="309"/>
      <c r="AL301" s="309"/>
      <c r="AM301" s="309"/>
      <c r="AN301" s="309"/>
      <c r="AO301" s="309"/>
      <c r="AP301" s="309"/>
      <c r="AQ301" s="309"/>
      <c r="AR301" s="309"/>
      <c r="AS301" s="309"/>
      <c r="AT301" s="309"/>
      <c r="AU301" s="309"/>
      <c r="AV301" s="309"/>
      <c r="AW301" s="309"/>
      <c r="AX301" s="309"/>
      <c r="AY301" s="309"/>
      <c r="AZ301" s="309"/>
      <c r="BA301" s="309"/>
      <c r="BB301" s="309"/>
      <c r="BC301" s="361"/>
      <c r="BD301" s="309"/>
      <c r="BE301" s="309"/>
      <c r="BF301" s="309"/>
      <c r="BG301" s="309"/>
      <c r="BH301" s="309"/>
      <c r="BI301" s="309"/>
      <c r="BJ301" s="309"/>
      <c r="BK301" s="309"/>
      <c r="BL301" s="309"/>
      <c r="BM301" s="309"/>
      <c r="BN301" s="309"/>
      <c r="BO301" s="309"/>
      <c r="BP301" s="309"/>
      <c r="BQ301" s="309"/>
      <c r="BR301" s="309"/>
      <c r="BS301" s="309"/>
      <c r="BT301" s="309"/>
      <c r="BU301" s="309"/>
      <c r="BV301" s="309"/>
      <c r="BW301" s="309"/>
      <c r="BX301" s="309"/>
      <c r="BY301" s="309"/>
      <c r="BZ301" s="309"/>
      <c r="CA301" s="309"/>
      <c r="CB301" s="309"/>
      <c r="CC301" s="309"/>
    </row>
    <row r="302" spans="1:81" ht="16.5" customHeight="1" x14ac:dyDescent="0.3">
      <c r="A302" s="309"/>
      <c r="B302" s="309"/>
      <c r="C302" s="309"/>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c r="AA302" s="309"/>
      <c r="AB302" s="309"/>
      <c r="AC302" s="309"/>
      <c r="AD302" s="309"/>
      <c r="AE302" s="309"/>
      <c r="AF302" s="309"/>
      <c r="AG302" s="309"/>
      <c r="AH302" s="309"/>
      <c r="AI302" s="309"/>
      <c r="AJ302" s="309"/>
      <c r="AK302" s="309"/>
      <c r="AL302" s="309"/>
      <c r="AM302" s="309"/>
      <c r="AN302" s="309"/>
      <c r="AO302" s="309"/>
      <c r="AP302" s="309"/>
      <c r="AQ302" s="309"/>
      <c r="AR302" s="309"/>
      <c r="AS302" s="309"/>
      <c r="AT302" s="309"/>
      <c r="AU302" s="309"/>
      <c r="AV302" s="309"/>
      <c r="AW302" s="309"/>
      <c r="AX302" s="309"/>
      <c r="AY302" s="309"/>
      <c r="AZ302" s="309"/>
      <c r="BA302" s="309"/>
      <c r="BB302" s="309"/>
      <c r="BC302" s="361"/>
      <c r="BD302" s="309"/>
      <c r="BE302" s="309"/>
      <c r="BF302" s="309"/>
      <c r="BG302" s="309"/>
      <c r="BH302" s="309"/>
      <c r="BI302" s="309"/>
      <c r="BJ302" s="309"/>
      <c r="BK302" s="309"/>
      <c r="BL302" s="309"/>
      <c r="BM302" s="309"/>
      <c r="BN302" s="309"/>
      <c r="BO302" s="309"/>
      <c r="BP302" s="309"/>
      <c r="BQ302" s="309"/>
      <c r="BR302" s="309"/>
      <c r="BS302" s="309"/>
      <c r="BT302" s="309"/>
      <c r="BU302" s="309"/>
      <c r="BV302" s="309"/>
      <c r="BW302" s="309"/>
      <c r="BX302" s="309"/>
      <c r="BY302" s="309"/>
      <c r="BZ302" s="309"/>
      <c r="CA302" s="309"/>
      <c r="CB302" s="309"/>
      <c r="CC302" s="309"/>
    </row>
    <row r="303" spans="1:81" ht="16.5" customHeight="1" x14ac:dyDescent="0.3">
      <c r="A303" s="309"/>
      <c r="B303" s="309"/>
      <c r="C303" s="309"/>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c r="AA303" s="309"/>
      <c r="AB303" s="309"/>
      <c r="AC303" s="309"/>
      <c r="AD303" s="309"/>
      <c r="AE303" s="309"/>
      <c r="AF303" s="309"/>
      <c r="AG303" s="309"/>
      <c r="AH303" s="309"/>
      <c r="AI303" s="309"/>
      <c r="AJ303" s="309"/>
      <c r="AK303" s="309"/>
      <c r="AL303" s="309"/>
      <c r="AM303" s="309"/>
      <c r="AN303" s="309"/>
      <c r="AO303" s="309"/>
      <c r="AP303" s="309"/>
      <c r="AQ303" s="309"/>
      <c r="AR303" s="309"/>
      <c r="AS303" s="309"/>
      <c r="AT303" s="309"/>
      <c r="AU303" s="309"/>
      <c r="AV303" s="309"/>
      <c r="AW303" s="309"/>
      <c r="AX303" s="309"/>
      <c r="AY303" s="309"/>
      <c r="AZ303" s="309"/>
      <c r="BA303" s="309"/>
      <c r="BB303" s="309"/>
      <c r="BC303" s="361"/>
      <c r="BD303" s="309"/>
      <c r="BE303" s="309"/>
      <c r="BF303" s="309"/>
      <c r="BG303" s="309"/>
      <c r="BH303" s="309"/>
      <c r="BI303" s="309"/>
      <c r="BJ303" s="309"/>
      <c r="BK303" s="309"/>
      <c r="BL303" s="309"/>
      <c r="BM303" s="309"/>
      <c r="BN303" s="309"/>
      <c r="BO303" s="309"/>
      <c r="BP303" s="309"/>
      <c r="BQ303" s="309"/>
      <c r="BR303" s="309"/>
      <c r="BS303" s="309"/>
      <c r="BT303" s="309"/>
      <c r="BU303" s="309"/>
      <c r="BV303" s="309"/>
      <c r="BW303" s="309"/>
      <c r="BX303" s="309"/>
      <c r="BY303" s="309"/>
      <c r="BZ303" s="309"/>
      <c r="CA303" s="309"/>
      <c r="CB303" s="309"/>
      <c r="CC303" s="309"/>
    </row>
    <row r="304" spans="1:81" ht="16.5" customHeight="1" x14ac:dyDescent="0.3">
      <c r="A304" s="309"/>
      <c r="B304" s="309"/>
      <c r="C304" s="309"/>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c r="AA304" s="309"/>
      <c r="AB304" s="309"/>
      <c r="AC304" s="309"/>
      <c r="AD304" s="309"/>
      <c r="AE304" s="309"/>
      <c r="AF304" s="309"/>
      <c r="AG304" s="309"/>
      <c r="AH304" s="309"/>
      <c r="AI304" s="309"/>
      <c r="AJ304" s="309"/>
      <c r="AK304" s="309"/>
      <c r="AL304" s="309"/>
      <c r="AM304" s="309"/>
      <c r="AN304" s="309"/>
      <c r="AO304" s="309"/>
      <c r="AP304" s="309"/>
      <c r="AQ304" s="309"/>
      <c r="AR304" s="309"/>
      <c r="AS304" s="309"/>
      <c r="AT304" s="309"/>
      <c r="AU304" s="309"/>
      <c r="AV304" s="309"/>
      <c r="AW304" s="309"/>
      <c r="AX304" s="309"/>
      <c r="AY304" s="309"/>
      <c r="AZ304" s="309"/>
      <c r="BA304" s="309"/>
      <c r="BB304" s="309"/>
      <c r="BC304" s="361"/>
      <c r="BD304" s="309"/>
      <c r="BE304" s="309"/>
      <c r="BF304" s="309"/>
      <c r="BG304" s="309"/>
      <c r="BH304" s="309"/>
      <c r="BI304" s="309"/>
      <c r="BJ304" s="309"/>
      <c r="BK304" s="309"/>
      <c r="BL304" s="309"/>
      <c r="BM304" s="309"/>
      <c r="BN304" s="309"/>
      <c r="BO304" s="309"/>
      <c r="BP304" s="309"/>
      <c r="BQ304" s="309"/>
      <c r="BR304" s="309"/>
      <c r="BS304" s="309"/>
      <c r="BT304" s="309"/>
      <c r="BU304" s="309"/>
      <c r="BV304" s="309"/>
      <c r="BW304" s="309"/>
      <c r="BX304" s="309"/>
      <c r="BY304" s="309"/>
      <c r="BZ304" s="309"/>
      <c r="CA304" s="309"/>
      <c r="CB304" s="309"/>
      <c r="CC304" s="309"/>
    </row>
    <row r="305" spans="1:81" ht="16.5" customHeight="1" x14ac:dyDescent="0.3">
      <c r="A305" s="309"/>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c r="AF305" s="309"/>
      <c r="AG305" s="309"/>
      <c r="AH305" s="309"/>
      <c r="AI305" s="309"/>
      <c r="AJ305" s="309"/>
      <c r="AK305" s="309"/>
      <c r="AL305" s="309"/>
      <c r="AM305" s="309"/>
      <c r="AN305" s="309"/>
      <c r="AO305" s="309"/>
      <c r="AP305" s="309"/>
      <c r="AQ305" s="309"/>
      <c r="AR305" s="309"/>
      <c r="AS305" s="309"/>
      <c r="AT305" s="309"/>
      <c r="AU305" s="309"/>
      <c r="AV305" s="309"/>
      <c r="AW305" s="309"/>
      <c r="AX305" s="309"/>
      <c r="AY305" s="309"/>
      <c r="AZ305" s="309"/>
      <c r="BA305" s="309"/>
      <c r="BB305" s="309"/>
      <c r="BC305" s="361"/>
      <c r="BD305" s="309"/>
      <c r="BE305" s="309"/>
      <c r="BF305" s="309"/>
      <c r="BG305" s="309"/>
      <c r="BH305" s="309"/>
      <c r="BI305" s="309"/>
      <c r="BJ305" s="309"/>
      <c r="BK305" s="309"/>
      <c r="BL305" s="309"/>
      <c r="BM305" s="309"/>
      <c r="BN305" s="309"/>
      <c r="BO305" s="309"/>
      <c r="BP305" s="309"/>
      <c r="BQ305" s="309"/>
      <c r="BR305" s="309"/>
      <c r="BS305" s="309"/>
      <c r="BT305" s="309"/>
      <c r="BU305" s="309"/>
      <c r="BV305" s="309"/>
      <c r="BW305" s="309"/>
      <c r="BX305" s="309"/>
      <c r="BY305" s="309"/>
      <c r="BZ305" s="309"/>
      <c r="CA305" s="309"/>
      <c r="CB305" s="309"/>
      <c r="CC305" s="309"/>
    </row>
    <row r="306" spans="1:81" ht="16.5" customHeight="1" x14ac:dyDescent="0.3">
      <c r="A306" s="309"/>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c r="AA306" s="309"/>
      <c r="AB306" s="309"/>
      <c r="AC306" s="309"/>
      <c r="AD306" s="309"/>
      <c r="AE306" s="309"/>
      <c r="AF306" s="309"/>
      <c r="AG306" s="309"/>
      <c r="AH306" s="309"/>
      <c r="AI306" s="309"/>
      <c r="AJ306" s="309"/>
      <c r="AK306" s="309"/>
      <c r="AL306" s="309"/>
      <c r="AM306" s="309"/>
      <c r="AN306" s="309"/>
      <c r="AO306" s="309"/>
      <c r="AP306" s="309"/>
      <c r="AQ306" s="309"/>
      <c r="AR306" s="309"/>
      <c r="AS306" s="309"/>
      <c r="AT306" s="309"/>
      <c r="AU306" s="309"/>
      <c r="AV306" s="309"/>
      <c r="AW306" s="309"/>
      <c r="AX306" s="309"/>
      <c r="AY306" s="309"/>
      <c r="AZ306" s="309"/>
      <c r="BA306" s="309"/>
      <c r="BB306" s="309"/>
      <c r="BC306" s="361"/>
      <c r="BD306" s="309"/>
      <c r="BE306" s="309"/>
      <c r="BF306" s="309"/>
      <c r="BG306" s="309"/>
      <c r="BH306" s="309"/>
      <c r="BI306" s="309"/>
      <c r="BJ306" s="309"/>
      <c r="BK306" s="309"/>
      <c r="BL306" s="309"/>
      <c r="BM306" s="309"/>
      <c r="BN306" s="309"/>
      <c r="BO306" s="309"/>
      <c r="BP306" s="309"/>
      <c r="BQ306" s="309"/>
      <c r="BR306" s="309"/>
      <c r="BS306" s="309"/>
      <c r="BT306" s="309"/>
      <c r="BU306" s="309"/>
      <c r="BV306" s="309"/>
      <c r="BW306" s="309"/>
      <c r="BX306" s="309"/>
      <c r="BY306" s="309"/>
      <c r="BZ306" s="309"/>
      <c r="CA306" s="309"/>
      <c r="CB306" s="309"/>
      <c r="CC306" s="309"/>
    </row>
    <row r="307" spans="1:81" ht="16.5" customHeight="1" x14ac:dyDescent="0.3">
      <c r="A307" s="309"/>
      <c r="B307" s="309"/>
      <c r="C307" s="309"/>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c r="AA307" s="309"/>
      <c r="AB307" s="309"/>
      <c r="AC307" s="309"/>
      <c r="AD307" s="309"/>
      <c r="AE307" s="309"/>
      <c r="AF307" s="309"/>
      <c r="AG307" s="309"/>
      <c r="AH307" s="309"/>
      <c r="AI307" s="309"/>
      <c r="AJ307" s="309"/>
      <c r="AK307" s="309"/>
      <c r="AL307" s="309"/>
      <c r="AM307" s="309"/>
      <c r="AN307" s="309"/>
      <c r="AO307" s="309"/>
      <c r="AP307" s="309"/>
      <c r="AQ307" s="309"/>
      <c r="AR307" s="309"/>
      <c r="AS307" s="309"/>
      <c r="AT307" s="309"/>
      <c r="AU307" s="309"/>
      <c r="AV307" s="309"/>
      <c r="AW307" s="309"/>
      <c r="AX307" s="309"/>
      <c r="AY307" s="309"/>
      <c r="AZ307" s="309"/>
      <c r="BA307" s="309"/>
      <c r="BB307" s="309"/>
      <c r="BC307" s="361"/>
      <c r="BD307" s="309"/>
      <c r="BE307" s="309"/>
      <c r="BF307" s="309"/>
      <c r="BG307" s="309"/>
      <c r="BH307" s="309"/>
      <c r="BI307" s="309"/>
      <c r="BJ307" s="309"/>
      <c r="BK307" s="309"/>
      <c r="BL307" s="309"/>
      <c r="BM307" s="309"/>
      <c r="BN307" s="309"/>
      <c r="BO307" s="309"/>
      <c r="BP307" s="309"/>
      <c r="BQ307" s="309"/>
      <c r="BR307" s="309"/>
      <c r="BS307" s="309"/>
      <c r="BT307" s="309"/>
      <c r="BU307" s="309"/>
      <c r="BV307" s="309"/>
      <c r="BW307" s="309"/>
      <c r="BX307" s="309"/>
      <c r="BY307" s="309"/>
      <c r="BZ307" s="309"/>
      <c r="CA307" s="309"/>
      <c r="CB307" s="309"/>
      <c r="CC307" s="309"/>
    </row>
    <row r="308" spans="1:81" ht="16.5" customHeight="1" x14ac:dyDescent="0.3">
      <c r="A308" s="309"/>
      <c r="B308" s="309"/>
      <c r="C308" s="309"/>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c r="AA308" s="309"/>
      <c r="AB308" s="309"/>
      <c r="AC308" s="309"/>
      <c r="AD308" s="309"/>
      <c r="AE308" s="309"/>
      <c r="AF308" s="309"/>
      <c r="AG308" s="309"/>
      <c r="AH308" s="309"/>
      <c r="AI308" s="309"/>
      <c r="AJ308" s="309"/>
      <c r="AK308" s="309"/>
      <c r="AL308" s="309"/>
      <c r="AM308" s="309"/>
      <c r="AN308" s="309"/>
      <c r="AO308" s="309"/>
      <c r="AP308" s="309"/>
      <c r="AQ308" s="309"/>
      <c r="AR308" s="309"/>
      <c r="AS308" s="309"/>
      <c r="AT308" s="309"/>
      <c r="AU308" s="309"/>
      <c r="AV308" s="309"/>
      <c r="AW308" s="309"/>
      <c r="AX308" s="309"/>
      <c r="AY308" s="309"/>
      <c r="AZ308" s="309"/>
      <c r="BA308" s="309"/>
      <c r="BB308" s="309"/>
      <c r="BC308" s="361"/>
      <c r="BD308" s="309"/>
      <c r="BE308" s="309"/>
      <c r="BF308" s="309"/>
      <c r="BG308" s="309"/>
      <c r="BH308" s="309"/>
      <c r="BI308" s="309"/>
      <c r="BJ308" s="309"/>
      <c r="BK308" s="309"/>
      <c r="BL308" s="309"/>
      <c r="BM308" s="309"/>
      <c r="BN308" s="309"/>
      <c r="BO308" s="309"/>
      <c r="BP308" s="309"/>
      <c r="BQ308" s="309"/>
      <c r="BR308" s="309"/>
      <c r="BS308" s="309"/>
      <c r="BT308" s="309"/>
      <c r="BU308" s="309"/>
      <c r="BV308" s="309"/>
      <c r="BW308" s="309"/>
      <c r="BX308" s="309"/>
      <c r="BY308" s="309"/>
      <c r="BZ308" s="309"/>
      <c r="CA308" s="309"/>
      <c r="CB308" s="309"/>
      <c r="CC308" s="309"/>
    </row>
    <row r="309" spans="1:81" ht="16.5" customHeight="1" x14ac:dyDescent="0.3">
      <c r="A309" s="309"/>
      <c r="B309" s="309"/>
      <c r="C309" s="309"/>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c r="AA309" s="309"/>
      <c r="AB309" s="309"/>
      <c r="AC309" s="309"/>
      <c r="AD309" s="309"/>
      <c r="AE309" s="309"/>
      <c r="AF309" s="309"/>
      <c r="AG309" s="309"/>
      <c r="AH309" s="309"/>
      <c r="AI309" s="309"/>
      <c r="AJ309" s="309"/>
      <c r="AK309" s="309"/>
      <c r="AL309" s="309"/>
      <c r="AM309" s="309"/>
      <c r="AN309" s="309"/>
      <c r="AO309" s="309"/>
      <c r="AP309" s="309"/>
      <c r="AQ309" s="309"/>
      <c r="AR309" s="309"/>
      <c r="AS309" s="309"/>
      <c r="AT309" s="309"/>
      <c r="AU309" s="309"/>
      <c r="AV309" s="309"/>
      <c r="AW309" s="309"/>
      <c r="AX309" s="309"/>
      <c r="AY309" s="309"/>
      <c r="AZ309" s="309"/>
      <c r="BA309" s="309"/>
      <c r="BB309" s="309"/>
      <c r="BC309" s="361"/>
      <c r="BD309" s="309"/>
      <c r="BE309" s="309"/>
      <c r="BF309" s="309"/>
      <c r="BG309" s="309"/>
      <c r="BH309" s="309"/>
      <c r="BI309" s="309"/>
      <c r="BJ309" s="309"/>
      <c r="BK309" s="309"/>
      <c r="BL309" s="309"/>
      <c r="BM309" s="309"/>
      <c r="BN309" s="309"/>
      <c r="BO309" s="309"/>
      <c r="BP309" s="309"/>
      <c r="BQ309" s="309"/>
      <c r="BR309" s="309"/>
      <c r="BS309" s="309"/>
      <c r="BT309" s="309"/>
      <c r="BU309" s="309"/>
      <c r="BV309" s="309"/>
      <c r="BW309" s="309"/>
      <c r="BX309" s="309"/>
      <c r="BY309" s="309"/>
      <c r="BZ309" s="309"/>
      <c r="CA309" s="309"/>
      <c r="CB309" s="309"/>
      <c r="CC309" s="309"/>
    </row>
    <row r="310" spans="1:81" ht="16.5" customHeight="1" x14ac:dyDescent="0.3">
      <c r="A310" s="309"/>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09"/>
      <c r="AY310" s="309"/>
      <c r="AZ310" s="309"/>
      <c r="BA310" s="309"/>
      <c r="BB310" s="309"/>
      <c r="BC310" s="361"/>
      <c r="BD310" s="309"/>
      <c r="BE310" s="309"/>
      <c r="BF310" s="309"/>
      <c r="BG310" s="309"/>
      <c r="BH310" s="309"/>
      <c r="BI310" s="309"/>
      <c r="BJ310" s="309"/>
      <c r="BK310" s="309"/>
      <c r="BL310" s="309"/>
      <c r="BM310" s="309"/>
      <c r="BN310" s="309"/>
      <c r="BO310" s="309"/>
      <c r="BP310" s="309"/>
      <c r="BQ310" s="309"/>
      <c r="BR310" s="309"/>
      <c r="BS310" s="309"/>
      <c r="BT310" s="309"/>
      <c r="BU310" s="309"/>
      <c r="BV310" s="309"/>
      <c r="BW310" s="309"/>
      <c r="BX310" s="309"/>
      <c r="BY310" s="309"/>
      <c r="BZ310" s="309"/>
      <c r="CA310" s="309"/>
      <c r="CB310" s="309"/>
      <c r="CC310" s="309"/>
    </row>
    <row r="311" spans="1:81" ht="16.5" customHeight="1" x14ac:dyDescent="0.3">
      <c r="A311" s="309"/>
      <c r="B311" s="309"/>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c r="AA311" s="309"/>
      <c r="AB311" s="309"/>
      <c r="AC311" s="309"/>
      <c r="AD311" s="309"/>
      <c r="AE311" s="309"/>
      <c r="AF311" s="309"/>
      <c r="AG311" s="309"/>
      <c r="AH311" s="309"/>
      <c r="AI311" s="309"/>
      <c r="AJ311" s="309"/>
      <c r="AK311" s="309"/>
      <c r="AL311" s="309"/>
      <c r="AM311" s="309"/>
      <c r="AN311" s="309"/>
      <c r="AO311" s="309"/>
      <c r="AP311" s="309"/>
      <c r="AQ311" s="309"/>
      <c r="AR311" s="309"/>
      <c r="AS311" s="309"/>
      <c r="AT311" s="309"/>
      <c r="AU311" s="309"/>
      <c r="AV311" s="309"/>
      <c r="AW311" s="309"/>
      <c r="AX311" s="309"/>
      <c r="AY311" s="309"/>
      <c r="AZ311" s="309"/>
      <c r="BA311" s="309"/>
      <c r="BB311" s="309"/>
      <c r="BC311" s="361"/>
      <c r="BD311" s="309"/>
      <c r="BE311" s="309"/>
      <c r="BF311" s="309"/>
      <c r="BG311" s="309"/>
      <c r="BH311" s="309"/>
      <c r="BI311" s="309"/>
      <c r="BJ311" s="309"/>
      <c r="BK311" s="309"/>
      <c r="BL311" s="309"/>
      <c r="BM311" s="309"/>
      <c r="BN311" s="309"/>
      <c r="BO311" s="309"/>
      <c r="BP311" s="309"/>
      <c r="BQ311" s="309"/>
      <c r="BR311" s="309"/>
      <c r="BS311" s="309"/>
      <c r="BT311" s="309"/>
      <c r="BU311" s="309"/>
      <c r="BV311" s="309"/>
      <c r="BW311" s="309"/>
      <c r="BX311" s="309"/>
      <c r="BY311" s="309"/>
      <c r="BZ311" s="309"/>
      <c r="CA311" s="309"/>
      <c r="CB311" s="309"/>
      <c r="CC311" s="309"/>
    </row>
    <row r="312" spans="1:81" ht="16.5" customHeight="1" x14ac:dyDescent="0.3">
      <c r="A312" s="309"/>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c r="AA312" s="309"/>
      <c r="AB312" s="309"/>
      <c r="AC312" s="309"/>
      <c r="AD312" s="309"/>
      <c r="AE312" s="309"/>
      <c r="AF312" s="309"/>
      <c r="AG312" s="309"/>
      <c r="AH312" s="309"/>
      <c r="AI312" s="309"/>
      <c r="AJ312" s="309"/>
      <c r="AK312" s="309"/>
      <c r="AL312" s="309"/>
      <c r="AM312" s="309"/>
      <c r="AN312" s="309"/>
      <c r="AO312" s="309"/>
      <c r="AP312" s="309"/>
      <c r="AQ312" s="309"/>
      <c r="AR312" s="309"/>
      <c r="AS312" s="309"/>
      <c r="AT312" s="309"/>
      <c r="AU312" s="309"/>
      <c r="AV312" s="309"/>
      <c r="AW312" s="309"/>
      <c r="AX312" s="309"/>
      <c r="AY312" s="309"/>
      <c r="AZ312" s="309"/>
      <c r="BA312" s="309"/>
      <c r="BB312" s="309"/>
      <c r="BC312" s="361"/>
      <c r="BD312" s="309"/>
      <c r="BE312" s="309"/>
      <c r="BF312" s="309"/>
      <c r="BG312" s="309"/>
      <c r="BH312" s="309"/>
      <c r="BI312" s="309"/>
      <c r="BJ312" s="309"/>
      <c r="BK312" s="309"/>
      <c r="BL312" s="309"/>
      <c r="BM312" s="309"/>
      <c r="BN312" s="309"/>
      <c r="BO312" s="309"/>
      <c r="BP312" s="309"/>
      <c r="BQ312" s="309"/>
      <c r="BR312" s="309"/>
      <c r="BS312" s="309"/>
      <c r="BT312" s="309"/>
      <c r="BU312" s="309"/>
      <c r="BV312" s="309"/>
      <c r="BW312" s="309"/>
      <c r="BX312" s="309"/>
      <c r="BY312" s="309"/>
      <c r="BZ312" s="309"/>
      <c r="CA312" s="309"/>
      <c r="CB312" s="309"/>
      <c r="CC312" s="309"/>
    </row>
    <row r="313" spans="1:81" ht="16.5" customHeight="1" x14ac:dyDescent="0.3">
      <c r="A313" s="309"/>
      <c r="B313" s="309"/>
      <c r="C313" s="309"/>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c r="AA313" s="309"/>
      <c r="AB313" s="309"/>
      <c r="AC313" s="309"/>
      <c r="AD313" s="309"/>
      <c r="AE313" s="309"/>
      <c r="AF313" s="309"/>
      <c r="AG313" s="309"/>
      <c r="AH313" s="309"/>
      <c r="AI313" s="309"/>
      <c r="AJ313" s="309"/>
      <c r="AK313" s="309"/>
      <c r="AL313" s="309"/>
      <c r="AM313" s="309"/>
      <c r="AN313" s="309"/>
      <c r="AO313" s="309"/>
      <c r="AP313" s="309"/>
      <c r="AQ313" s="309"/>
      <c r="AR313" s="309"/>
      <c r="AS313" s="309"/>
      <c r="AT313" s="309"/>
      <c r="AU313" s="309"/>
      <c r="AV313" s="309"/>
      <c r="AW313" s="309"/>
      <c r="AX313" s="309"/>
      <c r="AY313" s="309"/>
      <c r="AZ313" s="309"/>
      <c r="BA313" s="309"/>
      <c r="BB313" s="309"/>
      <c r="BC313" s="361"/>
      <c r="BD313" s="309"/>
      <c r="BE313" s="309"/>
      <c r="BF313" s="309"/>
      <c r="BG313" s="309"/>
      <c r="BH313" s="309"/>
      <c r="BI313" s="309"/>
      <c r="BJ313" s="309"/>
      <c r="BK313" s="309"/>
      <c r="BL313" s="309"/>
      <c r="BM313" s="309"/>
      <c r="BN313" s="309"/>
      <c r="BO313" s="309"/>
      <c r="BP313" s="309"/>
      <c r="BQ313" s="309"/>
      <c r="BR313" s="309"/>
      <c r="BS313" s="309"/>
      <c r="BT313" s="309"/>
      <c r="BU313" s="309"/>
      <c r="BV313" s="309"/>
      <c r="BW313" s="309"/>
      <c r="BX313" s="309"/>
      <c r="BY313" s="309"/>
      <c r="BZ313" s="309"/>
      <c r="CA313" s="309"/>
      <c r="CB313" s="309"/>
      <c r="CC313" s="309"/>
    </row>
    <row r="314" spans="1:81" ht="16.5" customHeight="1" x14ac:dyDescent="0.3">
      <c r="A314" s="309"/>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309"/>
      <c r="AF314" s="309"/>
      <c r="AG314" s="309"/>
      <c r="AH314" s="309"/>
      <c r="AI314" s="309"/>
      <c r="AJ314" s="309"/>
      <c r="AK314" s="309"/>
      <c r="AL314" s="309"/>
      <c r="AM314" s="309"/>
      <c r="AN314" s="309"/>
      <c r="AO314" s="309"/>
      <c r="AP314" s="309"/>
      <c r="AQ314" s="309"/>
      <c r="AR314" s="309"/>
      <c r="AS314" s="309"/>
      <c r="AT314" s="309"/>
      <c r="AU314" s="309"/>
      <c r="AV314" s="309"/>
      <c r="AW314" s="309"/>
      <c r="AX314" s="309"/>
      <c r="AY314" s="309"/>
      <c r="AZ314" s="309"/>
      <c r="BA314" s="309"/>
      <c r="BB314" s="309"/>
      <c r="BC314" s="361"/>
      <c r="BD314" s="309"/>
      <c r="BE314" s="309"/>
      <c r="BF314" s="309"/>
      <c r="BG314" s="309"/>
      <c r="BH314" s="309"/>
      <c r="BI314" s="309"/>
      <c r="BJ314" s="309"/>
      <c r="BK314" s="309"/>
      <c r="BL314" s="309"/>
      <c r="BM314" s="309"/>
      <c r="BN314" s="309"/>
      <c r="BO314" s="309"/>
      <c r="BP314" s="309"/>
      <c r="BQ314" s="309"/>
      <c r="BR314" s="309"/>
      <c r="BS314" s="309"/>
      <c r="BT314" s="309"/>
      <c r="BU314" s="309"/>
      <c r="BV314" s="309"/>
      <c r="BW314" s="309"/>
      <c r="BX314" s="309"/>
      <c r="BY314" s="309"/>
      <c r="BZ314" s="309"/>
      <c r="CA314" s="309"/>
      <c r="CB314" s="309"/>
      <c r="CC314" s="309"/>
    </row>
    <row r="315" spans="1:81" ht="16.5" customHeight="1" x14ac:dyDescent="0.3">
      <c r="A315" s="309"/>
      <c r="B315" s="309"/>
      <c r="C315" s="309"/>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c r="AA315" s="309"/>
      <c r="AB315" s="309"/>
      <c r="AC315" s="309"/>
      <c r="AD315" s="309"/>
      <c r="AE315" s="309"/>
      <c r="AF315" s="309"/>
      <c r="AG315" s="309"/>
      <c r="AH315" s="309"/>
      <c r="AI315" s="309"/>
      <c r="AJ315" s="309"/>
      <c r="AK315" s="309"/>
      <c r="AL315" s="309"/>
      <c r="AM315" s="309"/>
      <c r="AN315" s="309"/>
      <c r="AO315" s="309"/>
      <c r="AP315" s="309"/>
      <c r="AQ315" s="309"/>
      <c r="AR315" s="309"/>
      <c r="AS315" s="309"/>
      <c r="AT315" s="309"/>
      <c r="AU315" s="309"/>
      <c r="AV315" s="309"/>
      <c r="AW315" s="309"/>
      <c r="AX315" s="309"/>
      <c r="AY315" s="309"/>
      <c r="AZ315" s="309"/>
      <c r="BA315" s="309"/>
      <c r="BB315" s="309"/>
      <c r="BC315" s="361"/>
      <c r="BD315" s="309"/>
      <c r="BE315" s="309"/>
      <c r="BF315" s="309"/>
      <c r="BG315" s="309"/>
      <c r="BH315" s="309"/>
      <c r="BI315" s="309"/>
      <c r="BJ315" s="309"/>
      <c r="BK315" s="309"/>
      <c r="BL315" s="309"/>
      <c r="BM315" s="309"/>
      <c r="BN315" s="309"/>
      <c r="BO315" s="309"/>
      <c r="BP315" s="309"/>
      <c r="BQ315" s="309"/>
      <c r="BR315" s="309"/>
      <c r="BS315" s="309"/>
      <c r="BT315" s="309"/>
      <c r="BU315" s="309"/>
      <c r="BV315" s="309"/>
      <c r="BW315" s="309"/>
      <c r="BX315" s="309"/>
      <c r="BY315" s="309"/>
      <c r="BZ315" s="309"/>
      <c r="CA315" s="309"/>
      <c r="CB315" s="309"/>
      <c r="CC315" s="309"/>
    </row>
    <row r="316" spans="1:81" ht="16.5" customHeight="1" x14ac:dyDescent="0.3">
      <c r="A316" s="309"/>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c r="AA316" s="309"/>
      <c r="AB316" s="309"/>
      <c r="AC316" s="309"/>
      <c r="AD316" s="309"/>
      <c r="AE316" s="309"/>
      <c r="AF316" s="309"/>
      <c r="AG316" s="309"/>
      <c r="AH316" s="309"/>
      <c r="AI316" s="309"/>
      <c r="AJ316" s="309"/>
      <c r="AK316" s="309"/>
      <c r="AL316" s="309"/>
      <c r="AM316" s="309"/>
      <c r="AN316" s="309"/>
      <c r="AO316" s="309"/>
      <c r="AP316" s="309"/>
      <c r="AQ316" s="309"/>
      <c r="AR316" s="309"/>
      <c r="AS316" s="309"/>
      <c r="AT316" s="309"/>
      <c r="AU316" s="309"/>
      <c r="AV316" s="309"/>
      <c r="AW316" s="309"/>
      <c r="AX316" s="309"/>
      <c r="AY316" s="309"/>
      <c r="AZ316" s="309"/>
      <c r="BA316" s="309"/>
      <c r="BB316" s="309"/>
      <c r="BC316" s="361"/>
      <c r="BD316" s="309"/>
      <c r="BE316" s="309"/>
      <c r="BF316" s="309"/>
      <c r="BG316" s="309"/>
      <c r="BH316" s="309"/>
      <c r="BI316" s="309"/>
      <c r="BJ316" s="309"/>
      <c r="BK316" s="309"/>
      <c r="BL316" s="309"/>
      <c r="BM316" s="309"/>
      <c r="BN316" s="309"/>
      <c r="BO316" s="309"/>
      <c r="BP316" s="309"/>
      <c r="BQ316" s="309"/>
      <c r="BR316" s="309"/>
      <c r="BS316" s="309"/>
      <c r="BT316" s="309"/>
      <c r="BU316" s="309"/>
      <c r="BV316" s="309"/>
      <c r="BW316" s="309"/>
      <c r="BX316" s="309"/>
      <c r="BY316" s="309"/>
      <c r="BZ316" s="309"/>
      <c r="CA316" s="309"/>
      <c r="CB316" s="309"/>
      <c r="CC316" s="309"/>
    </row>
    <row r="317" spans="1:81" ht="16.5" customHeight="1" x14ac:dyDescent="0.3">
      <c r="A317" s="309"/>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309"/>
      <c r="AF317" s="309"/>
      <c r="AG317" s="309"/>
      <c r="AH317" s="309"/>
      <c r="AI317" s="309"/>
      <c r="AJ317" s="309"/>
      <c r="AK317" s="309"/>
      <c r="AL317" s="309"/>
      <c r="AM317" s="309"/>
      <c r="AN317" s="309"/>
      <c r="AO317" s="309"/>
      <c r="AP317" s="309"/>
      <c r="AQ317" s="309"/>
      <c r="AR317" s="309"/>
      <c r="AS317" s="309"/>
      <c r="AT317" s="309"/>
      <c r="AU317" s="309"/>
      <c r="AV317" s="309"/>
      <c r="AW317" s="309"/>
      <c r="AX317" s="309"/>
      <c r="AY317" s="309"/>
      <c r="AZ317" s="309"/>
      <c r="BA317" s="309"/>
      <c r="BB317" s="309"/>
      <c r="BC317" s="361"/>
      <c r="BD317" s="309"/>
      <c r="BE317" s="309"/>
      <c r="BF317" s="309"/>
      <c r="BG317" s="309"/>
      <c r="BH317" s="309"/>
      <c r="BI317" s="309"/>
      <c r="BJ317" s="309"/>
      <c r="BK317" s="309"/>
      <c r="BL317" s="309"/>
      <c r="BM317" s="309"/>
      <c r="BN317" s="309"/>
      <c r="BO317" s="309"/>
      <c r="BP317" s="309"/>
      <c r="BQ317" s="309"/>
      <c r="BR317" s="309"/>
      <c r="BS317" s="309"/>
      <c r="BT317" s="309"/>
      <c r="BU317" s="309"/>
      <c r="BV317" s="309"/>
      <c r="BW317" s="309"/>
      <c r="BX317" s="309"/>
      <c r="BY317" s="309"/>
      <c r="BZ317" s="309"/>
      <c r="CA317" s="309"/>
      <c r="CB317" s="309"/>
      <c r="CC317" s="309"/>
    </row>
    <row r="318" spans="1:81" ht="16.5" customHeight="1" x14ac:dyDescent="0.3">
      <c r="A318" s="309"/>
      <c r="B318" s="309"/>
      <c r="C318" s="309"/>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c r="AA318" s="309"/>
      <c r="AB318" s="309"/>
      <c r="AC318" s="309"/>
      <c r="AD318" s="309"/>
      <c r="AE318" s="309"/>
      <c r="AF318" s="309"/>
      <c r="AG318" s="309"/>
      <c r="AH318" s="309"/>
      <c r="AI318" s="309"/>
      <c r="AJ318" s="309"/>
      <c r="AK318" s="309"/>
      <c r="AL318" s="309"/>
      <c r="AM318" s="309"/>
      <c r="AN318" s="309"/>
      <c r="AO318" s="309"/>
      <c r="AP318" s="309"/>
      <c r="AQ318" s="309"/>
      <c r="AR318" s="309"/>
      <c r="AS318" s="309"/>
      <c r="AT318" s="309"/>
      <c r="AU318" s="309"/>
      <c r="AV318" s="309"/>
      <c r="AW318" s="309"/>
      <c r="AX318" s="309"/>
      <c r="AY318" s="309"/>
      <c r="AZ318" s="309"/>
      <c r="BA318" s="309"/>
      <c r="BB318" s="309"/>
      <c r="BC318" s="361"/>
      <c r="BD318" s="309"/>
      <c r="BE318" s="309"/>
      <c r="BF318" s="309"/>
      <c r="BG318" s="309"/>
      <c r="BH318" s="309"/>
      <c r="BI318" s="309"/>
      <c r="BJ318" s="309"/>
      <c r="BK318" s="309"/>
      <c r="BL318" s="309"/>
      <c r="BM318" s="309"/>
      <c r="BN318" s="309"/>
      <c r="BO318" s="309"/>
      <c r="BP318" s="309"/>
      <c r="BQ318" s="309"/>
      <c r="BR318" s="309"/>
      <c r="BS318" s="309"/>
      <c r="BT318" s="309"/>
      <c r="BU318" s="309"/>
      <c r="BV318" s="309"/>
      <c r="BW318" s="309"/>
      <c r="BX318" s="309"/>
      <c r="BY318" s="309"/>
      <c r="BZ318" s="309"/>
      <c r="CA318" s="309"/>
      <c r="CB318" s="309"/>
      <c r="CC318" s="309"/>
    </row>
    <row r="319" spans="1:81" ht="16.5" customHeight="1" x14ac:dyDescent="0.3">
      <c r="A319" s="309"/>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309"/>
      <c r="AE319" s="309"/>
      <c r="AF319" s="309"/>
      <c r="AG319" s="309"/>
      <c r="AH319" s="309"/>
      <c r="AI319" s="309"/>
      <c r="AJ319" s="309"/>
      <c r="AK319" s="309"/>
      <c r="AL319" s="309"/>
      <c r="AM319" s="309"/>
      <c r="AN319" s="309"/>
      <c r="AO319" s="309"/>
      <c r="AP319" s="309"/>
      <c r="AQ319" s="309"/>
      <c r="AR319" s="309"/>
      <c r="AS319" s="309"/>
      <c r="AT319" s="309"/>
      <c r="AU319" s="309"/>
      <c r="AV319" s="309"/>
      <c r="AW319" s="309"/>
      <c r="AX319" s="309"/>
      <c r="AY319" s="309"/>
      <c r="AZ319" s="309"/>
      <c r="BA319" s="309"/>
      <c r="BB319" s="309"/>
      <c r="BC319" s="361"/>
      <c r="BD319" s="309"/>
      <c r="BE319" s="309"/>
      <c r="BF319" s="309"/>
      <c r="BG319" s="309"/>
      <c r="BH319" s="309"/>
      <c r="BI319" s="309"/>
      <c r="BJ319" s="309"/>
      <c r="BK319" s="309"/>
      <c r="BL319" s="309"/>
      <c r="BM319" s="309"/>
      <c r="BN319" s="309"/>
      <c r="BO319" s="309"/>
      <c r="BP319" s="309"/>
      <c r="BQ319" s="309"/>
      <c r="BR319" s="309"/>
      <c r="BS319" s="309"/>
      <c r="BT319" s="309"/>
      <c r="BU319" s="309"/>
      <c r="BV319" s="309"/>
      <c r="BW319" s="309"/>
      <c r="BX319" s="309"/>
      <c r="BY319" s="309"/>
      <c r="BZ319" s="309"/>
      <c r="CA319" s="309"/>
      <c r="CB319" s="309"/>
      <c r="CC319" s="309"/>
    </row>
    <row r="320" spans="1:81" ht="16.5" customHeight="1" x14ac:dyDescent="0.3">
      <c r="A320" s="309"/>
      <c r="B320" s="309"/>
      <c r="C320" s="309"/>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c r="AA320" s="309"/>
      <c r="AB320" s="309"/>
      <c r="AC320" s="309"/>
      <c r="AD320" s="309"/>
      <c r="AE320" s="309"/>
      <c r="AF320" s="309"/>
      <c r="AG320" s="309"/>
      <c r="AH320" s="309"/>
      <c r="AI320" s="309"/>
      <c r="AJ320" s="309"/>
      <c r="AK320" s="309"/>
      <c r="AL320" s="309"/>
      <c r="AM320" s="309"/>
      <c r="AN320" s="309"/>
      <c r="AO320" s="309"/>
      <c r="AP320" s="309"/>
      <c r="AQ320" s="309"/>
      <c r="AR320" s="309"/>
      <c r="AS320" s="309"/>
      <c r="AT320" s="309"/>
      <c r="AU320" s="309"/>
      <c r="AV320" s="309"/>
      <c r="AW320" s="309"/>
      <c r="AX320" s="309"/>
      <c r="AY320" s="309"/>
      <c r="AZ320" s="309"/>
      <c r="BA320" s="309"/>
      <c r="BB320" s="309"/>
      <c r="BC320" s="361"/>
      <c r="BD320" s="309"/>
      <c r="BE320" s="309"/>
      <c r="BF320" s="309"/>
      <c r="BG320" s="309"/>
      <c r="BH320" s="309"/>
      <c r="BI320" s="309"/>
      <c r="BJ320" s="309"/>
      <c r="BK320" s="309"/>
      <c r="BL320" s="309"/>
      <c r="BM320" s="309"/>
      <c r="BN320" s="309"/>
      <c r="BO320" s="309"/>
      <c r="BP320" s="309"/>
      <c r="BQ320" s="309"/>
      <c r="BR320" s="309"/>
      <c r="BS320" s="309"/>
      <c r="BT320" s="309"/>
      <c r="BU320" s="309"/>
      <c r="BV320" s="309"/>
      <c r="BW320" s="309"/>
      <c r="BX320" s="309"/>
      <c r="BY320" s="309"/>
      <c r="BZ320" s="309"/>
      <c r="CA320" s="309"/>
      <c r="CB320" s="309"/>
      <c r="CC320" s="309"/>
    </row>
    <row r="321" spans="1:81" ht="16.5" customHeight="1" x14ac:dyDescent="0.3">
      <c r="A321" s="309"/>
      <c r="B321" s="309"/>
      <c r="C321" s="309"/>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c r="AA321" s="309"/>
      <c r="AB321" s="309"/>
      <c r="AC321" s="309"/>
      <c r="AD321" s="309"/>
      <c r="AE321" s="309"/>
      <c r="AF321" s="309"/>
      <c r="AG321" s="309"/>
      <c r="AH321" s="309"/>
      <c r="AI321" s="309"/>
      <c r="AJ321" s="309"/>
      <c r="AK321" s="309"/>
      <c r="AL321" s="309"/>
      <c r="AM321" s="309"/>
      <c r="AN321" s="309"/>
      <c r="AO321" s="309"/>
      <c r="AP321" s="309"/>
      <c r="AQ321" s="309"/>
      <c r="AR321" s="309"/>
      <c r="AS321" s="309"/>
      <c r="AT321" s="309"/>
      <c r="AU321" s="309"/>
      <c r="AV321" s="309"/>
      <c r="AW321" s="309"/>
      <c r="AX321" s="309"/>
      <c r="AY321" s="309"/>
      <c r="AZ321" s="309"/>
      <c r="BA321" s="309"/>
      <c r="BB321" s="309"/>
      <c r="BC321" s="361"/>
      <c r="BD321" s="309"/>
      <c r="BE321" s="309"/>
      <c r="BF321" s="309"/>
      <c r="BG321" s="309"/>
      <c r="BH321" s="309"/>
      <c r="BI321" s="309"/>
      <c r="BJ321" s="309"/>
      <c r="BK321" s="309"/>
      <c r="BL321" s="309"/>
      <c r="BM321" s="309"/>
      <c r="BN321" s="309"/>
      <c r="BO321" s="309"/>
      <c r="BP321" s="309"/>
      <c r="BQ321" s="309"/>
      <c r="BR321" s="309"/>
      <c r="BS321" s="309"/>
      <c r="BT321" s="309"/>
      <c r="BU321" s="309"/>
      <c r="BV321" s="309"/>
      <c r="BW321" s="309"/>
      <c r="BX321" s="309"/>
      <c r="BY321" s="309"/>
      <c r="BZ321" s="309"/>
      <c r="CA321" s="309"/>
      <c r="CB321" s="309"/>
      <c r="CC321" s="309"/>
    </row>
    <row r="322" spans="1:81" ht="16.5" customHeight="1" x14ac:dyDescent="0.3">
      <c r="A322" s="309"/>
      <c r="B322" s="30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c r="AA322" s="309"/>
      <c r="AB322" s="309"/>
      <c r="AC322" s="309"/>
      <c r="AD322" s="309"/>
      <c r="AE322" s="309"/>
      <c r="AF322" s="309"/>
      <c r="AG322" s="309"/>
      <c r="AH322" s="309"/>
      <c r="AI322" s="309"/>
      <c r="AJ322" s="309"/>
      <c r="AK322" s="309"/>
      <c r="AL322" s="309"/>
      <c r="AM322" s="309"/>
      <c r="AN322" s="309"/>
      <c r="AO322" s="309"/>
      <c r="AP322" s="309"/>
      <c r="AQ322" s="309"/>
      <c r="AR322" s="309"/>
      <c r="AS322" s="309"/>
      <c r="AT322" s="309"/>
      <c r="AU322" s="309"/>
      <c r="AV322" s="309"/>
      <c r="AW322" s="309"/>
      <c r="AX322" s="309"/>
      <c r="AY322" s="309"/>
      <c r="AZ322" s="309"/>
      <c r="BA322" s="309"/>
      <c r="BB322" s="309"/>
      <c r="BC322" s="361"/>
      <c r="BD322" s="309"/>
      <c r="BE322" s="309"/>
      <c r="BF322" s="309"/>
      <c r="BG322" s="309"/>
      <c r="BH322" s="309"/>
      <c r="BI322" s="309"/>
      <c r="BJ322" s="309"/>
      <c r="BK322" s="309"/>
      <c r="BL322" s="309"/>
      <c r="BM322" s="309"/>
      <c r="BN322" s="309"/>
      <c r="BO322" s="309"/>
      <c r="BP322" s="309"/>
      <c r="BQ322" s="309"/>
      <c r="BR322" s="309"/>
      <c r="BS322" s="309"/>
      <c r="BT322" s="309"/>
      <c r="BU322" s="309"/>
      <c r="BV322" s="309"/>
      <c r="BW322" s="309"/>
      <c r="BX322" s="309"/>
      <c r="BY322" s="309"/>
      <c r="BZ322" s="309"/>
      <c r="CA322" s="309"/>
      <c r="CB322" s="309"/>
      <c r="CC322" s="309"/>
    </row>
    <row r="323" spans="1:81" ht="16.5" customHeight="1" x14ac:dyDescent="0.3">
      <c r="A323" s="309"/>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309"/>
      <c r="AF323" s="309"/>
      <c r="AG323" s="309"/>
      <c r="AH323" s="309"/>
      <c r="AI323" s="309"/>
      <c r="AJ323" s="309"/>
      <c r="AK323" s="309"/>
      <c r="AL323" s="309"/>
      <c r="AM323" s="309"/>
      <c r="AN323" s="309"/>
      <c r="AO323" s="309"/>
      <c r="AP323" s="309"/>
      <c r="AQ323" s="309"/>
      <c r="AR323" s="309"/>
      <c r="AS323" s="309"/>
      <c r="AT323" s="309"/>
      <c r="AU323" s="309"/>
      <c r="AV323" s="309"/>
      <c r="AW323" s="309"/>
      <c r="AX323" s="309"/>
      <c r="AY323" s="309"/>
      <c r="AZ323" s="309"/>
      <c r="BA323" s="309"/>
      <c r="BB323" s="309"/>
      <c r="BC323" s="361"/>
      <c r="BD323" s="309"/>
      <c r="BE323" s="309"/>
      <c r="BF323" s="309"/>
      <c r="BG323" s="309"/>
      <c r="BH323" s="309"/>
      <c r="BI323" s="309"/>
      <c r="BJ323" s="309"/>
      <c r="BK323" s="309"/>
      <c r="BL323" s="309"/>
      <c r="BM323" s="309"/>
      <c r="BN323" s="309"/>
      <c r="BO323" s="309"/>
      <c r="BP323" s="309"/>
      <c r="BQ323" s="309"/>
      <c r="BR323" s="309"/>
      <c r="BS323" s="309"/>
      <c r="BT323" s="309"/>
      <c r="BU323" s="309"/>
      <c r="BV323" s="309"/>
      <c r="BW323" s="309"/>
      <c r="BX323" s="309"/>
      <c r="BY323" s="309"/>
      <c r="BZ323" s="309"/>
      <c r="CA323" s="309"/>
      <c r="CB323" s="309"/>
      <c r="CC323" s="309"/>
    </row>
    <row r="324" spans="1:81" ht="16.5" customHeight="1" x14ac:dyDescent="0.3">
      <c r="A324" s="309"/>
      <c r="B324" s="309"/>
      <c r="C324" s="309"/>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c r="AA324" s="309"/>
      <c r="AB324" s="309"/>
      <c r="AC324" s="309"/>
      <c r="AD324" s="309"/>
      <c r="AE324" s="309"/>
      <c r="AF324" s="309"/>
      <c r="AG324" s="309"/>
      <c r="AH324" s="309"/>
      <c r="AI324" s="309"/>
      <c r="AJ324" s="309"/>
      <c r="AK324" s="309"/>
      <c r="AL324" s="309"/>
      <c r="AM324" s="309"/>
      <c r="AN324" s="309"/>
      <c r="AO324" s="309"/>
      <c r="AP324" s="309"/>
      <c r="AQ324" s="309"/>
      <c r="AR324" s="309"/>
      <c r="AS324" s="309"/>
      <c r="AT324" s="309"/>
      <c r="AU324" s="309"/>
      <c r="AV324" s="309"/>
      <c r="AW324" s="309"/>
      <c r="AX324" s="309"/>
      <c r="AY324" s="309"/>
      <c r="AZ324" s="309"/>
      <c r="BA324" s="309"/>
      <c r="BB324" s="309"/>
      <c r="BC324" s="361"/>
      <c r="BD324" s="309"/>
      <c r="BE324" s="309"/>
      <c r="BF324" s="309"/>
      <c r="BG324" s="309"/>
      <c r="BH324" s="309"/>
      <c r="BI324" s="309"/>
      <c r="BJ324" s="309"/>
      <c r="BK324" s="309"/>
      <c r="BL324" s="309"/>
      <c r="BM324" s="309"/>
      <c r="BN324" s="309"/>
      <c r="BO324" s="309"/>
      <c r="BP324" s="309"/>
      <c r="BQ324" s="309"/>
      <c r="BR324" s="309"/>
      <c r="BS324" s="309"/>
      <c r="BT324" s="309"/>
      <c r="BU324" s="309"/>
      <c r="BV324" s="309"/>
      <c r="BW324" s="309"/>
      <c r="BX324" s="309"/>
      <c r="BY324" s="309"/>
      <c r="BZ324" s="309"/>
      <c r="CA324" s="309"/>
      <c r="CB324" s="309"/>
      <c r="CC324" s="309"/>
    </row>
    <row r="325" spans="1:81" ht="16.5" customHeight="1" x14ac:dyDescent="0.3">
      <c r="A325" s="309"/>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c r="AA325" s="309"/>
      <c r="AB325" s="309"/>
      <c r="AC325" s="309"/>
      <c r="AD325" s="309"/>
      <c r="AE325" s="309"/>
      <c r="AF325" s="309"/>
      <c r="AG325" s="309"/>
      <c r="AH325" s="309"/>
      <c r="AI325" s="309"/>
      <c r="AJ325" s="309"/>
      <c r="AK325" s="309"/>
      <c r="AL325" s="309"/>
      <c r="AM325" s="309"/>
      <c r="AN325" s="309"/>
      <c r="AO325" s="309"/>
      <c r="AP325" s="309"/>
      <c r="AQ325" s="309"/>
      <c r="AR325" s="309"/>
      <c r="AS325" s="309"/>
      <c r="AT325" s="309"/>
      <c r="AU325" s="309"/>
      <c r="AV325" s="309"/>
      <c r="AW325" s="309"/>
      <c r="AX325" s="309"/>
      <c r="AY325" s="309"/>
      <c r="AZ325" s="309"/>
      <c r="BA325" s="309"/>
      <c r="BB325" s="309"/>
      <c r="BC325" s="361"/>
      <c r="BD325" s="309"/>
      <c r="BE325" s="309"/>
      <c r="BF325" s="309"/>
      <c r="BG325" s="309"/>
      <c r="BH325" s="309"/>
      <c r="BI325" s="309"/>
      <c r="BJ325" s="309"/>
      <c r="BK325" s="309"/>
      <c r="BL325" s="309"/>
      <c r="BM325" s="309"/>
      <c r="BN325" s="309"/>
      <c r="BO325" s="309"/>
      <c r="BP325" s="309"/>
      <c r="BQ325" s="309"/>
      <c r="BR325" s="309"/>
      <c r="BS325" s="309"/>
      <c r="BT325" s="309"/>
      <c r="BU325" s="309"/>
      <c r="BV325" s="309"/>
      <c r="BW325" s="309"/>
      <c r="BX325" s="309"/>
      <c r="BY325" s="309"/>
      <c r="BZ325" s="309"/>
      <c r="CA325" s="309"/>
      <c r="CB325" s="309"/>
      <c r="CC325" s="309"/>
    </row>
    <row r="326" spans="1:81" ht="16.5" customHeight="1" x14ac:dyDescent="0.3">
      <c r="A326" s="309"/>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309"/>
      <c r="AF326" s="309"/>
      <c r="AG326" s="309"/>
      <c r="AH326" s="309"/>
      <c r="AI326" s="309"/>
      <c r="AJ326" s="309"/>
      <c r="AK326" s="309"/>
      <c r="AL326" s="309"/>
      <c r="AM326" s="309"/>
      <c r="AN326" s="309"/>
      <c r="AO326" s="309"/>
      <c r="AP326" s="309"/>
      <c r="AQ326" s="309"/>
      <c r="AR326" s="309"/>
      <c r="AS326" s="309"/>
      <c r="AT326" s="309"/>
      <c r="AU326" s="309"/>
      <c r="AV326" s="309"/>
      <c r="AW326" s="309"/>
      <c r="AX326" s="309"/>
      <c r="AY326" s="309"/>
      <c r="AZ326" s="309"/>
      <c r="BA326" s="309"/>
      <c r="BB326" s="309"/>
      <c r="BC326" s="361"/>
      <c r="BD326" s="309"/>
      <c r="BE326" s="309"/>
      <c r="BF326" s="309"/>
      <c r="BG326" s="309"/>
      <c r="BH326" s="309"/>
      <c r="BI326" s="309"/>
      <c r="BJ326" s="309"/>
      <c r="BK326" s="309"/>
      <c r="BL326" s="309"/>
      <c r="BM326" s="309"/>
      <c r="BN326" s="309"/>
      <c r="BO326" s="309"/>
      <c r="BP326" s="309"/>
      <c r="BQ326" s="309"/>
      <c r="BR326" s="309"/>
      <c r="BS326" s="309"/>
      <c r="BT326" s="309"/>
      <c r="BU326" s="309"/>
      <c r="BV326" s="309"/>
      <c r="BW326" s="309"/>
      <c r="BX326" s="309"/>
      <c r="BY326" s="309"/>
      <c r="BZ326" s="309"/>
      <c r="CA326" s="309"/>
      <c r="CB326" s="309"/>
      <c r="CC326" s="309"/>
    </row>
    <row r="327" spans="1:81" ht="16.5" hidden="1" customHeight="1" x14ac:dyDescent="0.3">
      <c r="A327" s="309"/>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c r="AA327" s="309"/>
      <c r="AB327" s="309"/>
      <c r="AC327" s="309"/>
      <c r="AD327" s="309"/>
      <c r="AE327" s="309"/>
      <c r="AF327" s="309"/>
      <c r="AG327" s="309"/>
      <c r="AH327" s="309"/>
      <c r="AI327" s="309"/>
      <c r="AJ327" s="309"/>
      <c r="AK327" s="309"/>
      <c r="AL327" s="309"/>
      <c r="AM327" s="309"/>
      <c r="AN327" s="309"/>
      <c r="AO327" s="309"/>
      <c r="AP327" s="309"/>
      <c r="AQ327" s="309"/>
      <c r="AR327" s="309"/>
      <c r="AS327" s="309"/>
      <c r="AT327" s="309"/>
      <c r="AU327" s="309"/>
      <c r="AV327" s="309"/>
      <c r="AW327" s="309"/>
      <c r="AX327" s="309"/>
      <c r="AY327" s="309"/>
      <c r="AZ327" s="309"/>
      <c r="BA327" s="309"/>
      <c r="BB327" s="309"/>
      <c r="BC327" s="361"/>
      <c r="BD327" s="309"/>
      <c r="BE327" s="309"/>
      <c r="BF327" s="309"/>
      <c r="BG327" s="309"/>
      <c r="BH327" s="309"/>
      <c r="BI327" s="309"/>
      <c r="BJ327" s="309"/>
      <c r="BK327" s="309"/>
      <c r="BL327" s="309"/>
      <c r="BM327" s="309"/>
      <c r="BN327" s="309"/>
      <c r="BO327" s="309"/>
      <c r="BP327" s="309"/>
      <c r="BQ327" s="309"/>
      <c r="BR327" s="309"/>
      <c r="BS327" s="309"/>
      <c r="BT327" s="309"/>
      <c r="BU327" s="309"/>
      <c r="BV327" s="309"/>
      <c r="BW327" s="309"/>
      <c r="BX327" s="309"/>
      <c r="BY327" s="309"/>
      <c r="BZ327" s="309"/>
      <c r="CA327" s="309"/>
      <c r="CB327" s="309"/>
      <c r="CC327" s="309"/>
    </row>
    <row r="328" spans="1:81" ht="16.5" hidden="1" customHeight="1" x14ac:dyDescent="0.3">
      <c r="A328" s="309"/>
      <c r="B328" s="309"/>
      <c r="C328" s="309"/>
      <c r="D328" s="309"/>
      <c r="E328" s="338" t="s">
        <v>65</v>
      </c>
      <c r="F328" s="338"/>
      <c r="G328" s="338"/>
      <c r="H328" s="338"/>
      <c r="I328" s="338"/>
      <c r="J328" s="338"/>
      <c r="K328" s="338"/>
      <c r="L328" s="338"/>
      <c r="M328" s="309" t="s">
        <v>66</v>
      </c>
      <c r="N328" s="309"/>
      <c r="O328" s="309"/>
      <c r="P328" s="309"/>
      <c r="Q328" s="309"/>
      <c r="R328" s="309"/>
      <c r="S328" s="309"/>
      <c r="T328" s="309"/>
      <c r="U328" s="309"/>
      <c r="V328" s="309"/>
      <c r="W328" s="309"/>
      <c r="X328" s="309"/>
      <c r="Y328" s="309"/>
      <c r="Z328" s="309"/>
      <c r="AA328" s="309"/>
      <c r="AB328" s="309"/>
      <c r="AC328" s="309"/>
      <c r="AD328" s="309"/>
      <c r="AE328" s="309"/>
      <c r="AF328" s="309"/>
      <c r="AG328" s="309"/>
      <c r="AH328" s="309"/>
      <c r="AI328" s="309"/>
      <c r="AJ328" s="309"/>
      <c r="AK328" s="309"/>
      <c r="AL328" s="309"/>
      <c r="AM328" s="309"/>
      <c r="AN328" s="309"/>
      <c r="AO328" s="309"/>
      <c r="AP328" s="309"/>
      <c r="AQ328" s="309"/>
      <c r="AR328" s="309"/>
      <c r="AS328" s="309"/>
      <c r="AT328" s="309"/>
      <c r="AU328" s="309"/>
      <c r="AV328" s="309"/>
      <c r="AW328" s="309"/>
      <c r="AX328" s="309"/>
      <c r="AY328" s="309"/>
      <c r="AZ328" s="309"/>
      <c r="BA328" s="309"/>
      <c r="BB328" s="309"/>
      <c r="BC328" s="361"/>
      <c r="BD328" s="309"/>
      <c r="BE328" s="309"/>
      <c r="BF328" s="309"/>
      <c r="BG328" s="309"/>
      <c r="BH328" s="309"/>
      <c r="BI328" s="309"/>
      <c r="BJ328" s="309"/>
      <c r="BK328" s="309"/>
      <c r="BL328" s="309"/>
      <c r="BM328" s="309"/>
      <c r="BN328" s="309"/>
      <c r="BO328" s="309"/>
      <c r="BP328" s="309"/>
      <c r="BQ328" s="309"/>
      <c r="BR328" s="309"/>
      <c r="BS328" s="309"/>
      <c r="BT328" s="309"/>
      <c r="BU328" s="309"/>
      <c r="BV328" s="309"/>
      <c r="BW328" s="309"/>
      <c r="BX328" s="309"/>
      <c r="BY328" s="309"/>
      <c r="BZ328" s="309"/>
      <c r="CA328" s="309"/>
      <c r="CB328" s="309"/>
      <c r="CC328" s="309"/>
    </row>
    <row r="329" spans="1:81" ht="16.5" hidden="1" customHeight="1" x14ac:dyDescent="0.3">
      <c r="A329" s="309"/>
      <c r="B329" s="309"/>
      <c r="C329" s="309"/>
      <c r="D329" s="309"/>
      <c r="E329" s="339" t="s">
        <v>67</v>
      </c>
      <c r="F329" s="339"/>
      <c r="G329" s="339"/>
      <c r="H329" s="339"/>
      <c r="I329" s="339"/>
      <c r="J329" s="339"/>
      <c r="K329" s="339"/>
      <c r="L329" s="339"/>
      <c r="M329" s="340" t="s">
        <v>68</v>
      </c>
      <c r="N329" s="309"/>
      <c r="O329" s="309"/>
      <c r="P329" s="309"/>
      <c r="Q329" s="309"/>
      <c r="R329" s="309"/>
      <c r="S329" s="309"/>
      <c r="T329" s="309"/>
      <c r="U329" s="309"/>
      <c r="V329" s="309"/>
      <c r="W329" s="309"/>
      <c r="X329" s="309"/>
      <c r="Y329" s="309"/>
      <c r="Z329" s="309"/>
      <c r="AA329" s="309"/>
      <c r="AB329" s="309"/>
      <c r="AC329" s="309"/>
      <c r="AD329" s="309"/>
      <c r="AE329" s="309"/>
      <c r="AF329" s="309"/>
      <c r="AG329" s="309"/>
      <c r="AH329" s="309"/>
      <c r="AI329" s="309"/>
      <c r="AJ329" s="309"/>
      <c r="AK329" s="309"/>
      <c r="AL329" s="309"/>
      <c r="AM329" s="309"/>
      <c r="AN329" s="309"/>
      <c r="AO329" s="309"/>
      <c r="AP329" s="309"/>
      <c r="AQ329" s="309"/>
      <c r="AR329" s="309"/>
      <c r="AS329" s="309"/>
      <c r="AT329" s="309"/>
      <c r="AU329" s="309"/>
      <c r="AV329" s="309"/>
      <c r="AW329" s="309"/>
      <c r="AX329" s="309"/>
      <c r="AY329" s="309"/>
      <c r="AZ329" s="309"/>
      <c r="BA329" s="309"/>
      <c r="BB329" s="309"/>
      <c r="BC329" s="361"/>
      <c r="BD329" s="309"/>
      <c r="BE329" s="309"/>
      <c r="BF329" s="309"/>
      <c r="BG329" s="309"/>
      <c r="BH329" s="309"/>
      <c r="BI329" s="309"/>
      <c r="BJ329" s="309"/>
      <c r="BK329" s="309"/>
      <c r="BL329" s="309"/>
      <c r="BM329" s="309"/>
      <c r="BN329" s="309"/>
      <c r="BO329" s="309"/>
      <c r="BP329" s="309"/>
      <c r="BQ329" s="309"/>
      <c r="BR329" s="309"/>
      <c r="BS329" s="309"/>
      <c r="BT329" s="309"/>
      <c r="BU329" s="309"/>
      <c r="BV329" s="309"/>
      <c r="BW329" s="309"/>
      <c r="BX329" s="309"/>
      <c r="BY329" s="309"/>
      <c r="BZ329" s="309"/>
      <c r="CA329" s="309"/>
      <c r="CB329" s="309"/>
      <c r="CC329" s="309"/>
    </row>
    <row r="330" spans="1:81" ht="16.5" hidden="1" customHeight="1" x14ac:dyDescent="0.3">
      <c r="A330" s="309"/>
      <c r="B330" s="309"/>
      <c r="C330" s="309"/>
      <c r="D330" s="309"/>
      <c r="E330" s="339" t="s">
        <v>69</v>
      </c>
      <c r="F330" s="339"/>
      <c r="G330" s="339"/>
      <c r="H330" s="339"/>
      <c r="I330" s="339"/>
      <c r="J330" s="339"/>
      <c r="K330" s="339"/>
      <c r="L330" s="339"/>
      <c r="M330" s="340" t="s">
        <v>70</v>
      </c>
      <c r="N330" s="309"/>
      <c r="O330" s="309"/>
      <c r="P330" s="309"/>
      <c r="Q330" s="309"/>
      <c r="R330" s="309"/>
      <c r="S330" s="309"/>
      <c r="T330" s="309"/>
      <c r="U330" s="309"/>
      <c r="V330" s="309"/>
      <c r="W330" s="309"/>
      <c r="X330" s="309"/>
      <c r="Y330" s="309"/>
      <c r="Z330" s="309"/>
      <c r="AA330" s="309"/>
      <c r="AB330" s="309"/>
      <c r="AC330" s="309"/>
      <c r="AD330" s="309"/>
      <c r="AE330" s="309"/>
      <c r="AF330" s="309"/>
      <c r="AG330" s="309"/>
      <c r="AH330" s="309"/>
      <c r="AI330" s="309"/>
      <c r="AJ330" s="309"/>
      <c r="AK330" s="309"/>
      <c r="AL330" s="309"/>
      <c r="AM330" s="309"/>
      <c r="AN330" s="309"/>
      <c r="AO330" s="309"/>
      <c r="AP330" s="309"/>
      <c r="AQ330" s="309"/>
      <c r="AR330" s="309"/>
      <c r="AS330" s="309"/>
      <c r="AT330" s="309"/>
      <c r="AU330" s="309"/>
      <c r="AV330" s="309"/>
      <c r="AW330" s="309"/>
      <c r="AX330" s="309"/>
      <c r="AY330" s="309"/>
      <c r="AZ330" s="309"/>
      <c r="BA330" s="309"/>
      <c r="BB330" s="309"/>
      <c r="BC330" s="361"/>
      <c r="BD330" s="309"/>
      <c r="BE330" s="309"/>
      <c r="BF330" s="309"/>
      <c r="BG330" s="309"/>
      <c r="BH330" s="309"/>
      <c r="BI330" s="309"/>
      <c r="BJ330" s="309"/>
      <c r="BK330" s="309"/>
      <c r="BL330" s="309"/>
      <c r="BM330" s="309"/>
      <c r="BN330" s="309"/>
      <c r="BO330" s="309"/>
      <c r="BP330" s="309"/>
      <c r="BQ330" s="309"/>
      <c r="BR330" s="309"/>
      <c r="BS330" s="309"/>
      <c r="BT330" s="309"/>
      <c r="BU330" s="309"/>
      <c r="BV330" s="309"/>
      <c r="BW330" s="309"/>
      <c r="BX330" s="309"/>
      <c r="BY330" s="309"/>
      <c r="BZ330" s="309"/>
      <c r="CA330" s="309"/>
      <c r="CB330" s="309"/>
      <c r="CC330" s="309"/>
    </row>
    <row r="331" spans="1:81" ht="16.5" hidden="1" customHeight="1" x14ac:dyDescent="0.3">
      <c r="A331" s="309"/>
      <c r="B331" s="309"/>
      <c r="C331" s="309"/>
      <c r="D331" s="309"/>
      <c r="E331" s="339" t="s">
        <v>71</v>
      </c>
      <c r="F331" s="339"/>
      <c r="G331" s="339"/>
      <c r="H331" s="339"/>
      <c r="I331" s="339"/>
      <c r="J331" s="339"/>
      <c r="K331" s="339"/>
      <c r="L331" s="339"/>
      <c r="M331" s="340" t="s">
        <v>72</v>
      </c>
      <c r="N331" s="309"/>
      <c r="O331" s="309"/>
      <c r="P331" s="309"/>
      <c r="Q331" s="309"/>
      <c r="R331" s="309"/>
      <c r="S331" s="309"/>
      <c r="T331" s="309"/>
      <c r="U331" s="309"/>
      <c r="V331" s="309"/>
      <c r="W331" s="309"/>
      <c r="X331" s="309"/>
      <c r="Y331" s="309"/>
      <c r="Z331" s="309"/>
      <c r="AA331" s="309"/>
      <c r="AB331" s="309"/>
      <c r="AC331" s="309"/>
      <c r="AD331" s="309"/>
      <c r="AE331" s="309"/>
      <c r="AF331" s="309"/>
      <c r="AG331" s="309"/>
      <c r="AH331" s="309"/>
      <c r="AI331" s="309"/>
      <c r="AJ331" s="309"/>
      <c r="AK331" s="309"/>
      <c r="AL331" s="309"/>
      <c r="AM331" s="309"/>
      <c r="AN331" s="309"/>
      <c r="AO331" s="309"/>
      <c r="AP331" s="309"/>
      <c r="AQ331" s="309"/>
      <c r="AR331" s="309"/>
      <c r="AS331" s="309"/>
      <c r="AT331" s="309"/>
      <c r="AU331" s="309"/>
      <c r="AV331" s="309"/>
      <c r="AW331" s="309"/>
      <c r="AX331" s="309"/>
      <c r="AY331" s="309"/>
      <c r="AZ331" s="309"/>
      <c r="BA331" s="309"/>
      <c r="BB331" s="309"/>
      <c r="BC331" s="361"/>
      <c r="BD331" s="309"/>
      <c r="BE331" s="309"/>
      <c r="BF331" s="309"/>
      <c r="BG331" s="309"/>
      <c r="BH331" s="309"/>
      <c r="BI331" s="309"/>
      <c r="BJ331" s="309"/>
      <c r="BK331" s="309"/>
      <c r="BL331" s="309"/>
      <c r="BM331" s="309"/>
      <c r="BN331" s="309"/>
      <c r="BO331" s="309"/>
      <c r="BP331" s="309"/>
      <c r="BQ331" s="309"/>
      <c r="BR331" s="309"/>
      <c r="BS331" s="309"/>
      <c r="BT331" s="309"/>
      <c r="BU331" s="309"/>
      <c r="BV331" s="309"/>
      <c r="BW331" s="309"/>
      <c r="BX331" s="309"/>
      <c r="BY331" s="309"/>
      <c r="BZ331" s="309"/>
      <c r="CA331" s="309"/>
      <c r="CB331" s="309"/>
      <c r="CC331" s="309"/>
    </row>
    <row r="332" spans="1:81" ht="16.5" hidden="1" customHeight="1" x14ac:dyDescent="0.3">
      <c r="A332" s="309"/>
      <c r="B332" s="309"/>
      <c r="C332" s="309"/>
      <c r="D332" s="309"/>
      <c r="E332" s="339" t="s">
        <v>73</v>
      </c>
      <c r="F332" s="339"/>
      <c r="G332" s="339"/>
      <c r="H332" s="339"/>
      <c r="I332" s="339"/>
      <c r="J332" s="339"/>
      <c r="K332" s="339"/>
      <c r="L332" s="339"/>
      <c r="M332" s="340" t="s">
        <v>74</v>
      </c>
      <c r="N332" s="309"/>
      <c r="O332" s="309"/>
      <c r="P332" s="309"/>
      <c r="Q332" s="309"/>
      <c r="R332" s="309"/>
      <c r="S332" s="309"/>
      <c r="T332" s="309"/>
      <c r="U332" s="309"/>
      <c r="V332" s="309"/>
      <c r="W332" s="309"/>
      <c r="X332" s="309"/>
      <c r="Y332" s="309"/>
      <c r="Z332" s="309"/>
      <c r="AA332" s="309"/>
      <c r="AB332" s="309"/>
      <c r="AC332" s="309"/>
      <c r="AD332" s="309"/>
      <c r="AE332" s="309"/>
      <c r="AF332" s="309"/>
      <c r="AG332" s="309"/>
      <c r="AH332" s="309"/>
      <c r="AI332" s="309"/>
      <c r="AJ332" s="309"/>
      <c r="AK332" s="309"/>
      <c r="AL332" s="309"/>
      <c r="AM332" s="309"/>
      <c r="AN332" s="309"/>
      <c r="AO332" s="309"/>
      <c r="AP332" s="309"/>
      <c r="AQ332" s="309"/>
      <c r="AR332" s="309"/>
      <c r="AS332" s="309"/>
      <c r="AT332" s="309"/>
      <c r="AU332" s="309"/>
      <c r="AV332" s="309"/>
      <c r="AW332" s="309"/>
      <c r="AX332" s="309"/>
      <c r="AY332" s="309"/>
      <c r="AZ332" s="309"/>
      <c r="BA332" s="309"/>
      <c r="BB332" s="309"/>
      <c r="BC332" s="361"/>
      <c r="BD332" s="309"/>
      <c r="BE332" s="309"/>
      <c r="BF332" s="309"/>
      <c r="BG332" s="309"/>
      <c r="BH332" s="309"/>
      <c r="BI332" s="309"/>
      <c r="BJ332" s="309"/>
      <c r="BK332" s="309"/>
      <c r="BL332" s="309"/>
      <c r="BM332" s="309"/>
      <c r="BN332" s="309"/>
      <c r="BO332" s="309"/>
      <c r="BP332" s="309"/>
      <c r="BQ332" s="309"/>
      <c r="BR332" s="309"/>
      <c r="BS332" s="309"/>
      <c r="BT332" s="309"/>
      <c r="BU332" s="309"/>
      <c r="BV332" s="309"/>
      <c r="BW332" s="309"/>
      <c r="BX332" s="309"/>
      <c r="BY332" s="309"/>
      <c r="BZ332" s="309"/>
      <c r="CA332" s="309"/>
      <c r="CB332" s="309"/>
      <c r="CC332" s="309"/>
    </row>
    <row r="333" spans="1:81" ht="16.5" hidden="1" customHeight="1" x14ac:dyDescent="0.3">
      <c r="A333" s="309"/>
      <c r="B333" s="309"/>
      <c r="C333" s="309"/>
      <c r="D333" s="309"/>
      <c r="E333" s="339" t="s">
        <v>75</v>
      </c>
      <c r="F333" s="339"/>
      <c r="G333" s="339"/>
      <c r="H333" s="339"/>
      <c r="I333" s="339"/>
      <c r="J333" s="339"/>
      <c r="K333" s="339"/>
      <c r="L333" s="339"/>
      <c r="M333" s="340" t="s">
        <v>76</v>
      </c>
      <c r="N333" s="309"/>
      <c r="O333" s="309"/>
      <c r="P333" s="309"/>
      <c r="Q333" s="309"/>
      <c r="R333" s="309"/>
      <c r="S333" s="309"/>
      <c r="T333" s="309"/>
      <c r="U333" s="309"/>
      <c r="V333" s="309"/>
      <c r="W333" s="309"/>
      <c r="X333" s="309"/>
      <c r="Y333" s="309"/>
      <c r="Z333" s="309"/>
      <c r="AA333" s="309"/>
      <c r="AB333" s="309"/>
      <c r="AC333" s="309"/>
      <c r="AD333" s="309"/>
      <c r="AE333" s="309"/>
      <c r="AF333" s="309"/>
      <c r="AG333" s="309"/>
      <c r="AH333" s="309"/>
      <c r="AI333" s="309"/>
      <c r="AJ333" s="309"/>
      <c r="AK333" s="309"/>
      <c r="AL333" s="309"/>
      <c r="AM333" s="309"/>
      <c r="AN333" s="309"/>
      <c r="AO333" s="309"/>
      <c r="AP333" s="309"/>
      <c r="AQ333" s="309"/>
      <c r="AR333" s="309"/>
      <c r="AS333" s="309"/>
      <c r="AT333" s="309"/>
      <c r="AU333" s="309"/>
      <c r="AV333" s="309"/>
      <c r="AW333" s="309"/>
      <c r="AX333" s="309"/>
      <c r="AY333" s="309"/>
      <c r="AZ333" s="309"/>
      <c r="BA333" s="309"/>
      <c r="BB333" s="309"/>
      <c r="BC333" s="361"/>
      <c r="BD333" s="309"/>
      <c r="BE333" s="309"/>
      <c r="BF333" s="309"/>
      <c r="BG333" s="309"/>
      <c r="BH333" s="309"/>
      <c r="BI333" s="309"/>
      <c r="BJ333" s="309"/>
      <c r="BK333" s="309"/>
      <c r="BL333" s="309"/>
      <c r="BM333" s="309"/>
      <c r="BN333" s="309"/>
      <c r="BO333" s="309"/>
      <c r="BP333" s="309"/>
      <c r="BQ333" s="309"/>
      <c r="BR333" s="309"/>
      <c r="BS333" s="309"/>
      <c r="BT333" s="309"/>
      <c r="BU333" s="309"/>
      <c r="BV333" s="309"/>
      <c r="BW333" s="309"/>
      <c r="BX333" s="309"/>
      <c r="BY333" s="309"/>
      <c r="BZ333" s="309"/>
      <c r="CA333" s="309"/>
      <c r="CB333" s="309"/>
      <c r="CC333" s="309"/>
    </row>
    <row r="334" spans="1:81" ht="16.5" hidden="1" customHeight="1" x14ac:dyDescent="0.3">
      <c r="A334" s="309"/>
      <c r="B334" s="309"/>
      <c r="C334" s="309"/>
      <c r="D334" s="309"/>
      <c r="E334" s="339" t="s">
        <v>77</v>
      </c>
      <c r="F334" s="339"/>
      <c r="G334" s="339"/>
      <c r="H334" s="339"/>
      <c r="I334" s="339"/>
      <c r="J334" s="339"/>
      <c r="K334" s="339"/>
      <c r="L334" s="339"/>
      <c r="M334" s="340" t="s">
        <v>78</v>
      </c>
      <c r="N334" s="309"/>
      <c r="O334" s="309"/>
      <c r="P334" s="309"/>
      <c r="Q334" s="309"/>
      <c r="R334" s="309"/>
      <c r="S334" s="309"/>
      <c r="T334" s="309"/>
      <c r="U334" s="309"/>
      <c r="V334" s="309"/>
      <c r="W334" s="309"/>
      <c r="X334" s="309"/>
      <c r="Y334" s="309"/>
      <c r="Z334" s="309"/>
      <c r="AA334" s="309"/>
      <c r="AB334" s="309"/>
      <c r="AC334" s="309"/>
      <c r="AD334" s="309"/>
      <c r="AE334" s="309"/>
      <c r="AF334" s="309"/>
      <c r="AG334" s="309"/>
      <c r="AH334" s="309"/>
      <c r="AI334" s="309"/>
      <c r="AJ334" s="309"/>
      <c r="AK334" s="309"/>
      <c r="AL334" s="309"/>
      <c r="AM334" s="309"/>
      <c r="AN334" s="309"/>
      <c r="AO334" s="309"/>
      <c r="AP334" s="309"/>
      <c r="AQ334" s="309"/>
      <c r="AR334" s="309"/>
      <c r="AS334" s="309"/>
      <c r="AT334" s="309"/>
      <c r="AU334" s="309"/>
      <c r="AV334" s="309"/>
      <c r="AW334" s="309"/>
      <c r="AX334" s="309"/>
      <c r="AY334" s="309"/>
      <c r="AZ334" s="309"/>
      <c r="BA334" s="309"/>
      <c r="BB334" s="309"/>
      <c r="BC334" s="361"/>
      <c r="BD334" s="309"/>
      <c r="BE334" s="309"/>
      <c r="BF334" s="309"/>
      <c r="BG334" s="309"/>
      <c r="BH334" s="309"/>
      <c r="BI334" s="309"/>
      <c r="BJ334" s="309"/>
      <c r="BK334" s="309"/>
      <c r="BL334" s="309"/>
      <c r="BM334" s="309"/>
      <c r="BN334" s="309"/>
      <c r="BO334" s="309"/>
      <c r="BP334" s="309"/>
      <c r="BQ334" s="309"/>
      <c r="BR334" s="309"/>
      <c r="BS334" s="309"/>
      <c r="BT334" s="309"/>
      <c r="BU334" s="309"/>
      <c r="BV334" s="309"/>
      <c r="BW334" s="309"/>
      <c r="BX334" s="309"/>
      <c r="BY334" s="309"/>
      <c r="BZ334" s="309"/>
      <c r="CA334" s="309"/>
      <c r="CB334" s="309"/>
      <c r="CC334" s="309"/>
    </row>
    <row r="335" spans="1:81" ht="16.5" hidden="1" customHeight="1" x14ac:dyDescent="0.3">
      <c r="A335" s="309"/>
      <c r="B335" s="309"/>
      <c r="C335" s="309"/>
      <c r="D335" s="309"/>
      <c r="E335" s="339" t="s">
        <v>79</v>
      </c>
      <c r="F335" s="339"/>
      <c r="G335" s="339"/>
      <c r="H335" s="339"/>
      <c r="I335" s="339"/>
      <c r="J335" s="339"/>
      <c r="K335" s="339"/>
      <c r="L335" s="339"/>
      <c r="M335" s="340" t="s">
        <v>80</v>
      </c>
      <c r="N335" s="309"/>
      <c r="O335" s="309"/>
      <c r="P335" s="309"/>
      <c r="Q335" s="309"/>
      <c r="R335" s="309"/>
      <c r="S335" s="309"/>
      <c r="T335" s="309"/>
      <c r="U335" s="309"/>
      <c r="V335" s="309"/>
      <c r="W335" s="309"/>
      <c r="X335" s="309"/>
      <c r="Y335" s="309"/>
      <c r="Z335" s="309"/>
      <c r="AA335" s="309"/>
      <c r="AB335" s="309"/>
      <c r="AC335" s="309"/>
      <c r="AD335" s="309"/>
      <c r="AE335" s="309"/>
      <c r="AF335" s="309"/>
      <c r="AG335" s="309"/>
      <c r="AH335" s="309"/>
      <c r="AI335" s="309"/>
      <c r="AJ335" s="309"/>
      <c r="AK335" s="309"/>
      <c r="AL335" s="309"/>
      <c r="AM335" s="309"/>
      <c r="AN335" s="309"/>
      <c r="AO335" s="309"/>
      <c r="AP335" s="309"/>
      <c r="AQ335" s="309"/>
      <c r="AR335" s="309"/>
      <c r="AS335" s="309"/>
      <c r="AT335" s="309"/>
      <c r="AU335" s="309"/>
      <c r="AV335" s="309"/>
      <c r="AW335" s="309"/>
      <c r="AX335" s="309"/>
      <c r="AY335" s="309"/>
      <c r="AZ335" s="309"/>
      <c r="BA335" s="309"/>
      <c r="BB335" s="309"/>
      <c r="BC335" s="361"/>
      <c r="BD335" s="309"/>
      <c r="BE335" s="309"/>
      <c r="BF335" s="309"/>
      <c r="BG335" s="309"/>
      <c r="BH335" s="309"/>
      <c r="BI335" s="309"/>
      <c r="BJ335" s="309"/>
      <c r="BK335" s="309"/>
      <c r="BL335" s="309"/>
      <c r="BM335" s="309"/>
      <c r="BN335" s="309"/>
      <c r="BO335" s="309"/>
      <c r="BP335" s="309"/>
      <c r="BQ335" s="309"/>
      <c r="BR335" s="309"/>
      <c r="BS335" s="309"/>
      <c r="BT335" s="309"/>
      <c r="BU335" s="309"/>
      <c r="BV335" s="309"/>
      <c r="BW335" s="309"/>
      <c r="BX335" s="309"/>
      <c r="BY335" s="309"/>
      <c r="BZ335" s="309"/>
      <c r="CA335" s="309"/>
      <c r="CB335" s="309"/>
      <c r="CC335" s="309"/>
    </row>
    <row r="336" spans="1:81" ht="16.5" hidden="1" customHeight="1" x14ac:dyDescent="0.3">
      <c r="A336" s="309"/>
      <c r="B336" s="309"/>
      <c r="C336" s="309"/>
      <c r="D336" s="309"/>
      <c r="E336" s="339" t="s">
        <v>81</v>
      </c>
      <c r="F336" s="339"/>
      <c r="G336" s="339"/>
      <c r="H336" s="339"/>
      <c r="I336" s="339"/>
      <c r="J336" s="339"/>
      <c r="K336" s="339"/>
      <c r="L336" s="339"/>
      <c r="M336" s="340" t="s">
        <v>82</v>
      </c>
      <c r="N336" s="309"/>
      <c r="O336" s="309"/>
      <c r="P336" s="309"/>
      <c r="Q336" s="309"/>
      <c r="R336" s="309"/>
      <c r="S336" s="309"/>
      <c r="T336" s="309"/>
      <c r="U336" s="309"/>
      <c r="V336" s="309"/>
      <c r="W336" s="309"/>
      <c r="X336" s="309"/>
      <c r="Y336" s="309"/>
      <c r="Z336" s="309"/>
      <c r="AA336" s="309"/>
      <c r="AB336" s="309"/>
      <c r="AC336" s="309"/>
      <c r="AD336" s="309"/>
      <c r="AE336" s="309"/>
      <c r="AF336" s="309"/>
      <c r="AG336" s="309"/>
      <c r="AH336" s="309"/>
      <c r="AI336" s="309"/>
      <c r="AJ336" s="309"/>
      <c r="AK336" s="309"/>
      <c r="AL336" s="309"/>
      <c r="AM336" s="309"/>
      <c r="AN336" s="309"/>
      <c r="AO336" s="309"/>
      <c r="AP336" s="309"/>
      <c r="AQ336" s="309"/>
      <c r="AR336" s="309"/>
      <c r="AS336" s="309"/>
      <c r="AT336" s="309"/>
      <c r="AU336" s="309"/>
      <c r="AV336" s="309"/>
      <c r="AW336" s="309"/>
      <c r="AX336" s="309"/>
      <c r="AY336" s="309"/>
      <c r="AZ336" s="309"/>
      <c r="BA336" s="309"/>
      <c r="BB336" s="309"/>
      <c r="BC336" s="361"/>
      <c r="BD336" s="309"/>
      <c r="BE336" s="309"/>
      <c r="BF336" s="309"/>
      <c r="BG336" s="309"/>
      <c r="BH336" s="309"/>
      <c r="BI336" s="309"/>
      <c r="BJ336" s="309"/>
      <c r="BK336" s="309"/>
      <c r="BL336" s="309"/>
      <c r="BM336" s="309"/>
      <c r="BN336" s="309"/>
      <c r="BO336" s="309"/>
      <c r="BP336" s="309"/>
      <c r="BQ336" s="309"/>
      <c r="BR336" s="309"/>
      <c r="BS336" s="309"/>
      <c r="BT336" s="309"/>
      <c r="BU336" s="309"/>
      <c r="BV336" s="309"/>
      <c r="BW336" s="309"/>
      <c r="BX336" s="309"/>
      <c r="BY336" s="309"/>
      <c r="BZ336" s="309"/>
      <c r="CA336" s="309"/>
      <c r="CB336" s="309"/>
      <c r="CC336" s="309"/>
    </row>
    <row r="337" spans="1:81" ht="16.5" hidden="1" customHeight="1" x14ac:dyDescent="0.3">
      <c r="A337" s="309"/>
      <c r="B337" s="309"/>
      <c r="C337" s="309"/>
      <c r="D337" s="309"/>
      <c r="E337" s="339" t="s">
        <v>83</v>
      </c>
      <c r="F337" s="339"/>
      <c r="G337" s="339"/>
      <c r="H337" s="339"/>
      <c r="I337" s="339"/>
      <c r="J337" s="339"/>
      <c r="K337" s="339"/>
      <c r="L337" s="339"/>
      <c r="M337" s="340" t="s">
        <v>84</v>
      </c>
      <c r="N337" s="309"/>
      <c r="O337" s="309"/>
      <c r="P337" s="309"/>
      <c r="Q337" s="309"/>
      <c r="R337" s="309"/>
      <c r="S337" s="309"/>
      <c r="T337" s="309"/>
      <c r="U337" s="309"/>
      <c r="V337" s="309"/>
      <c r="W337" s="309"/>
      <c r="X337" s="309"/>
      <c r="Y337" s="309"/>
      <c r="Z337" s="309"/>
      <c r="AA337" s="309"/>
      <c r="AB337" s="309"/>
      <c r="AC337" s="309"/>
      <c r="AD337" s="309"/>
      <c r="AE337" s="309"/>
      <c r="AF337" s="309"/>
      <c r="AG337" s="309"/>
      <c r="AH337" s="309"/>
      <c r="AI337" s="309"/>
      <c r="AJ337" s="309"/>
      <c r="AK337" s="309"/>
      <c r="AL337" s="309"/>
      <c r="AM337" s="309"/>
      <c r="AN337" s="309"/>
      <c r="AO337" s="309"/>
      <c r="AP337" s="309"/>
      <c r="AQ337" s="309"/>
      <c r="AR337" s="309"/>
      <c r="AS337" s="309"/>
      <c r="AT337" s="309"/>
      <c r="AU337" s="309"/>
      <c r="AV337" s="309"/>
      <c r="AW337" s="309"/>
      <c r="AX337" s="309"/>
      <c r="AY337" s="309"/>
      <c r="AZ337" s="309"/>
      <c r="BA337" s="309"/>
      <c r="BB337" s="309"/>
      <c r="BC337" s="361"/>
      <c r="BD337" s="309"/>
      <c r="BE337" s="309"/>
      <c r="BF337" s="309"/>
      <c r="BG337" s="309"/>
      <c r="BH337" s="309"/>
      <c r="BI337" s="309"/>
      <c r="BJ337" s="309"/>
      <c r="BK337" s="309"/>
      <c r="BL337" s="309"/>
      <c r="BM337" s="309"/>
      <c r="BN337" s="309"/>
      <c r="BO337" s="309"/>
      <c r="BP337" s="309"/>
      <c r="BQ337" s="309"/>
      <c r="BR337" s="309"/>
      <c r="BS337" s="309"/>
      <c r="BT337" s="309"/>
      <c r="BU337" s="309"/>
      <c r="BV337" s="309"/>
      <c r="BW337" s="309"/>
      <c r="BX337" s="309"/>
      <c r="BY337" s="309"/>
      <c r="BZ337" s="309"/>
      <c r="CA337" s="309"/>
      <c r="CB337" s="309"/>
      <c r="CC337" s="309"/>
    </row>
    <row r="338" spans="1:81" ht="16.5" hidden="1" customHeight="1" x14ac:dyDescent="0.3">
      <c r="A338" s="309"/>
      <c r="B338" s="309"/>
      <c r="C338" s="309"/>
      <c r="D338" s="309"/>
      <c r="E338" s="339" t="s">
        <v>85</v>
      </c>
      <c r="F338" s="339"/>
      <c r="G338" s="339"/>
      <c r="H338" s="339"/>
      <c r="I338" s="339"/>
      <c r="J338" s="339"/>
      <c r="K338" s="339"/>
      <c r="L338" s="339"/>
      <c r="M338" s="340" t="s">
        <v>86</v>
      </c>
      <c r="N338" s="309"/>
      <c r="O338" s="309"/>
      <c r="P338" s="309"/>
      <c r="Q338" s="309"/>
      <c r="R338" s="309"/>
      <c r="S338" s="309"/>
      <c r="T338" s="309"/>
      <c r="U338" s="309"/>
      <c r="V338" s="309"/>
      <c r="W338" s="309"/>
      <c r="X338" s="309"/>
      <c r="Y338" s="309"/>
      <c r="Z338" s="309"/>
      <c r="AA338" s="309"/>
      <c r="AB338" s="309"/>
      <c r="AC338" s="309"/>
      <c r="AD338" s="309"/>
      <c r="AE338" s="309"/>
      <c r="AF338" s="309"/>
      <c r="AG338" s="309"/>
      <c r="AH338" s="309"/>
      <c r="AI338" s="309"/>
      <c r="AJ338" s="309"/>
      <c r="AK338" s="309"/>
      <c r="AL338" s="309"/>
      <c r="AM338" s="309"/>
      <c r="AN338" s="309"/>
      <c r="AO338" s="309"/>
      <c r="AP338" s="309"/>
      <c r="AQ338" s="309"/>
      <c r="AR338" s="309"/>
      <c r="AS338" s="309"/>
      <c r="AT338" s="309"/>
      <c r="AU338" s="309"/>
      <c r="AV338" s="309"/>
      <c r="AW338" s="309"/>
      <c r="AX338" s="309"/>
      <c r="AY338" s="309"/>
      <c r="AZ338" s="309"/>
      <c r="BA338" s="309"/>
      <c r="BB338" s="309"/>
      <c r="BC338" s="361"/>
      <c r="BD338" s="309"/>
      <c r="BE338" s="309"/>
      <c r="BF338" s="309"/>
      <c r="BG338" s="309"/>
      <c r="BH338" s="309"/>
      <c r="BI338" s="309"/>
      <c r="BJ338" s="309"/>
      <c r="BK338" s="309"/>
      <c r="BL338" s="309"/>
      <c r="BM338" s="309"/>
      <c r="BN338" s="309"/>
      <c r="BO338" s="309"/>
      <c r="BP338" s="309"/>
      <c r="BQ338" s="309"/>
      <c r="BR338" s="309"/>
      <c r="BS338" s="309"/>
      <c r="BT338" s="309"/>
      <c r="BU338" s="309"/>
      <c r="BV338" s="309"/>
      <c r="BW338" s="309"/>
      <c r="BX338" s="309"/>
      <c r="BY338" s="309"/>
      <c r="BZ338" s="309"/>
      <c r="CA338" s="309"/>
      <c r="CB338" s="309"/>
      <c r="CC338" s="309"/>
    </row>
    <row r="339" spans="1:81" ht="16.5" hidden="1" customHeight="1" x14ac:dyDescent="0.3">
      <c r="A339" s="309"/>
      <c r="B339" s="309"/>
      <c r="C339" s="309"/>
      <c r="D339" s="309"/>
      <c r="E339" s="339" t="s">
        <v>87</v>
      </c>
      <c r="F339" s="339"/>
      <c r="G339" s="339"/>
      <c r="H339" s="339"/>
      <c r="I339" s="339"/>
      <c r="J339" s="339"/>
      <c r="K339" s="339"/>
      <c r="L339" s="339"/>
      <c r="M339" s="340" t="s">
        <v>88</v>
      </c>
      <c r="N339" s="309"/>
      <c r="O339" s="309"/>
      <c r="P339" s="309"/>
      <c r="Q339" s="309"/>
      <c r="R339" s="309"/>
      <c r="S339" s="309"/>
      <c r="T339" s="309"/>
      <c r="U339" s="309"/>
      <c r="V339" s="309"/>
      <c r="W339" s="309"/>
      <c r="X339" s="309"/>
      <c r="Y339" s="309"/>
      <c r="Z339" s="309"/>
      <c r="AA339" s="309"/>
      <c r="AB339" s="309"/>
      <c r="AC339" s="309"/>
      <c r="AD339" s="309"/>
      <c r="AE339" s="309"/>
      <c r="AF339" s="309"/>
      <c r="AG339" s="309"/>
      <c r="AH339" s="309"/>
      <c r="AI339" s="309"/>
      <c r="AJ339" s="309"/>
      <c r="AK339" s="309"/>
      <c r="AL339" s="309"/>
      <c r="AM339" s="309"/>
      <c r="AN339" s="309"/>
      <c r="AO339" s="309"/>
      <c r="AP339" s="309"/>
      <c r="AQ339" s="309"/>
      <c r="AR339" s="309"/>
      <c r="AS339" s="309"/>
      <c r="AT339" s="309"/>
      <c r="AU339" s="309"/>
      <c r="AV339" s="309"/>
      <c r="AW339" s="309"/>
      <c r="AX339" s="309"/>
      <c r="AY339" s="309"/>
      <c r="AZ339" s="309"/>
      <c r="BA339" s="309"/>
      <c r="BB339" s="309"/>
      <c r="BC339" s="361"/>
      <c r="BD339" s="309"/>
      <c r="BE339" s="309"/>
      <c r="BF339" s="309"/>
      <c r="BG339" s="309"/>
      <c r="BH339" s="309"/>
      <c r="BI339" s="309"/>
      <c r="BJ339" s="309"/>
      <c r="BK339" s="309"/>
      <c r="BL339" s="309"/>
      <c r="BM339" s="309"/>
      <c r="BN339" s="309"/>
      <c r="BO339" s="309"/>
      <c r="BP339" s="309"/>
      <c r="BQ339" s="309"/>
      <c r="BR339" s="309"/>
      <c r="BS339" s="309"/>
      <c r="BT339" s="309"/>
      <c r="BU339" s="309"/>
      <c r="BV339" s="309"/>
      <c r="BW339" s="309"/>
      <c r="BX339" s="309"/>
      <c r="BY339" s="309"/>
      <c r="BZ339" s="309"/>
      <c r="CA339" s="309"/>
      <c r="CB339" s="309"/>
      <c r="CC339" s="309"/>
    </row>
    <row r="340" spans="1:81" ht="16.5" hidden="1" customHeight="1" x14ac:dyDescent="0.3">
      <c r="A340" s="309"/>
      <c r="B340" s="309"/>
      <c r="C340" s="309"/>
      <c r="D340" s="309"/>
      <c r="E340" s="339" t="s">
        <v>91</v>
      </c>
      <c r="F340" s="339"/>
      <c r="G340" s="339"/>
      <c r="H340" s="339"/>
      <c r="I340" s="339"/>
      <c r="J340" s="339"/>
      <c r="K340" s="339"/>
      <c r="L340" s="339"/>
      <c r="M340" s="340" t="s">
        <v>92</v>
      </c>
      <c r="N340" s="309"/>
      <c r="O340" s="309"/>
      <c r="P340" s="309"/>
      <c r="Q340" s="309"/>
      <c r="R340" s="309"/>
      <c r="S340" s="309"/>
      <c r="T340" s="309"/>
      <c r="U340" s="309"/>
      <c r="V340" s="309"/>
      <c r="W340" s="309"/>
      <c r="X340" s="309"/>
      <c r="Y340" s="309"/>
      <c r="Z340" s="309"/>
      <c r="AA340" s="309"/>
      <c r="AB340" s="309"/>
      <c r="AC340" s="309"/>
      <c r="AD340" s="309"/>
      <c r="AE340" s="309"/>
      <c r="AF340" s="309"/>
      <c r="AG340" s="309"/>
      <c r="AH340" s="309"/>
      <c r="AI340" s="309"/>
      <c r="AJ340" s="309"/>
      <c r="AK340" s="309"/>
      <c r="AL340" s="309"/>
      <c r="AM340" s="309"/>
      <c r="AN340" s="309"/>
      <c r="AO340" s="309"/>
      <c r="AP340" s="309"/>
      <c r="AQ340" s="309"/>
      <c r="AR340" s="309"/>
      <c r="AS340" s="309"/>
      <c r="AT340" s="309"/>
      <c r="AU340" s="309"/>
      <c r="AV340" s="309"/>
      <c r="AW340" s="309"/>
      <c r="AX340" s="309"/>
      <c r="AY340" s="309"/>
      <c r="AZ340" s="309"/>
      <c r="BA340" s="309"/>
      <c r="BB340" s="309"/>
      <c r="BC340" s="361"/>
      <c r="BD340" s="309"/>
      <c r="BE340" s="309"/>
      <c r="BF340" s="309"/>
      <c r="BG340" s="309"/>
      <c r="BH340" s="309"/>
      <c r="BI340" s="309"/>
      <c r="BJ340" s="309"/>
      <c r="BK340" s="309"/>
      <c r="BL340" s="309"/>
      <c r="BM340" s="309"/>
      <c r="BN340" s="309"/>
      <c r="BO340" s="309"/>
      <c r="BP340" s="309"/>
      <c r="BQ340" s="309"/>
      <c r="BR340" s="309"/>
      <c r="BS340" s="309"/>
      <c r="BT340" s="309"/>
      <c r="BU340" s="309"/>
      <c r="BV340" s="309"/>
      <c r="BW340" s="309"/>
      <c r="BX340" s="309"/>
      <c r="BY340" s="309"/>
      <c r="BZ340" s="309"/>
      <c r="CA340" s="309"/>
      <c r="CB340" s="309"/>
      <c r="CC340" s="309"/>
    </row>
    <row r="341" spans="1:81" ht="16.5" hidden="1" customHeight="1" x14ac:dyDescent="0.3">
      <c r="A341" s="309"/>
      <c r="B341" s="309"/>
      <c r="C341" s="309"/>
      <c r="D341" s="309"/>
      <c r="E341" s="339" t="s">
        <v>93</v>
      </c>
      <c r="F341" s="339"/>
      <c r="G341" s="339"/>
      <c r="H341" s="339"/>
      <c r="I341" s="339"/>
      <c r="J341" s="339"/>
      <c r="K341" s="339"/>
      <c r="L341" s="339"/>
      <c r="M341" s="340" t="s">
        <v>94</v>
      </c>
      <c r="N341" s="309"/>
      <c r="O341" s="309"/>
      <c r="P341" s="309"/>
      <c r="Q341" s="309"/>
      <c r="R341" s="309"/>
      <c r="S341" s="309"/>
      <c r="T341" s="309"/>
      <c r="U341" s="309"/>
      <c r="V341" s="309"/>
      <c r="W341" s="309"/>
      <c r="X341" s="309"/>
      <c r="Y341" s="309"/>
      <c r="Z341" s="309"/>
      <c r="AA341" s="309"/>
      <c r="AB341" s="309"/>
      <c r="AC341" s="309"/>
      <c r="AD341" s="309"/>
      <c r="AE341" s="309"/>
      <c r="AF341" s="309"/>
      <c r="AG341" s="309"/>
      <c r="AH341" s="309"/>
      <c r="AI341" s="309"/>
      <c r="AJ341" s="309"/>
      <c r="AK341" s="309"/>
      <c r="AL341" s="309"/>
      <c r="AM341" s="309"/>
      <c r="AN341" s="309"/>
      <c r="AO341" s="309"/>
      <c r="AP341" s="309"/>
      <c r="AQ341" s="309"/>
      <c r="AR341" s="309"/>
      <c r="AS341" s="309"/>
      <c r="AT341" s="309"/>
      <c r="AU341" s="309"/>
      <c r="AV341" s="309"/>
      <c r="AW341" s="309"/>
      <c r="AX341" s="309"/>
      <c r="AY341" s="309"/>
      <c r="AZ341" s="309"/>
      <c r="BA341" s="309"/>
      <c r="BB341" s="309"/>
      <c r="BC341" s="361"/>
      <c r="BD341" s="309"/>
      <c r="BE341" s="309"/>
      <c r="BF341" s="309"/>
      <c r="BG341" s="309"/>
      <c r="BH341" s="309"/>
      <c r="BI341" s="309"/>
      <c r="BJ341" s="309"/>
      <c r="BK341" s="309"/>
      <c r="BL341" s="309"/>
      <c r="BM341" s="309"/>
      <c r="BN341" s="309"/>
      <c r="BO341" s="309"/>
      <c r="BP341" s="309"/>
      <c r="BQ341" s="309"/>
      <c r="BR341" s="309"/>
      <c r="BS341" s="309"/>
      <c r="BT341" s="309"/>
      <c r="BU341" s="309"/>
      <c r="BV341" s="309"/>
      <c r="BW341" s="309"/>
      <c r="BX341" s="309"/>
      <c r="BY341" s="309"/>
      <c r="BZ341" s="309"/>
      <c r="CA341" s="309"/>
      <c r="CB341" s="309"/>
      <c r="CC341" s="309"/>
    </row>
  </sheetData>
  <autoFilter ref="A9:XEM244"/>
  <mergeCells count="86">
    <mergeCell ref="BD8:BD9"/>
    <mergeCell ref="AT7:AV7"/>
    <mergeCell ref="A8:A9"/>
    <mergeCell ref="L8:L9"/>
    <mergeCell ref="M8:M9"/>
    <mergeCell ref="N8:N9"/>
    <mergeCell ref="O8:O9"/>
    <mergeCell ref="P8:P9"/>
    <mergeCell ref="Q8:Q9"/>
    <mergeCell ref="R8:R9"/>
    <mergeCell ref="AK8:AM8"/>
    <mergeCell ref="S8:T8"/>
    <mergeCell ref="U8:U9"/>
    <mergeCell ref="V8:V9"/>
    <mergeCell ref="W8:W9"/>
    <mergeCell ref="X8:X9"/>
    <mergeCell ref="B8:B9"/>
    <mergeCell ref="BC8:BC9"/>
    <mergeCell ref="AN8:AP8"/>
    <mergeCell ref="AW8:AW9"/>
    <mergeCell ref="AX8:AX9"/>
    <mergeCell ref="AY8:AZ8"/>
    <mergeCell ref="BA8:BB8"/>
    <mergeCell ref="C8:C9"/>
    <mergeCell ref="D8:D9"/>
    <mergeCell ref="E8:E9"/>
    <mergeCell ref="J8:J9"/>
    <mergeCell ref="F8:H8"/>
    <mergeCell ref="I8:I9"/>
    <mergeCell ref="K8:K9"/>
    <mergeCell ref="AB8:AC8"/>
    <mergeCell ref="AD8:AF8"/>
    <mergeCell ref="BR5:BS5"/>
    <mergeCell ref="BT5:BV5"/>
    <mergeCell ref="BT6:BV6"/>
    <mergeCell ref="BW6:BX6"/>
    <mergeCell ref="BR6:BS6"/>
    <mergeCell ref="BW5:BX5"/>
    <mergeCell ref="CB6:CC6"/>
    <mergeCell ref="CB7:CC7"/>
    <mergeCell ref="A1:C3"/>
    <mergeCell ref="D1:BZ3"/>
    <mergeCell ref="CA1:CC1"/>
    <mergeCell ref="CA2:CC2"/>
    <mergeCell ref="CA3:CC3"/>
    <mergeCell ref="S5:BD5"/>
    <mergeCell ref="CB5:CC5"/>
    <mergeCell ref="A5:R6"/>
    <mergeCell ref="S6:V6"/>
    <mergeCell ref="W6:BD6"/>
    <mergeCell ref="Y7:AM7"/>
    <mergeCell ref="AQ7:AS7"/>
    <mergeCell ref="BE5:BL6"/>
    <mergeCell ref="BO5:BQ5"/>
    <mergeCell ref="Y8:Y9"/>
    <mergeCell ref="Z8:AA8"/>
    <mergeCell ref="BY8:BY9"/>
    <mergeCell ref="BY5:CA5"/>
    <mergeCell ref="BY6:CA6"/>
    <mergeCell ref="BN8:BN9"/>
    <mergeCell ref="BO8:BO9"/>
    <mergeCell ref="BP8:BP9"/>
    <mergeCell ref="BO6:BQ6"/>
    <mergeCell ref="BQ8:BQ9"/>
    <mergeCell ref="BL8:BL9"/>
    <mergeCell ref="BM8:BM9"/>
    <mergeCell ref="BE8:BE9"/>
    <mergeCell ref="BF8:BF9"/>
    <mergeCell ref="BG8:BG9"/>
    <mergeCell ref="BH8:BH9"/>
    <mergeCell ref="BZ8:BZ9"/>
    <mergeCell ref="CA8:CA9"/>
    <mergeCell ref="CB8:CB9"/>
    <mergeCell ref="CC8:CC9"/>
    <mergeCell ref="AG8:AH8"/>
    <mergeCell ref="AI8:AJ8"/>
    <mergeCell ref="BI8:BI9"/>
    <mergeCell ref="BJ8:BJ9"/>
    <mergeCell ref="BK8:BK9"/>
    <mergeCell ref="BX8:BX9"/>
    <mergeCell ref="BR8:BR9"/>
    <mergeCell ref="BS8:BS9"/>
    <mergeCell ref="BT8:BT9"/>
    <mergeCell ref="BU8:BU9"/>
    <mergeCell ref="BV8:BV9"/>
    <mergeCell ref="BW8:BW9"/>
  </mergeCells>
  <conditionalFormatting sqref="X189:X190">
    <cfRule type="cellIs" dxfId="3" priority="1" stopIfTrue="1" operator="equal">
      <formula>#REF!</formula>
    </cfRule>
  </conditionalFormatting>
  <conditionalFormatting sqref="X189:X190">
    <cfRule type="cellIs" dxfId="2" priority="2" stopIfTrue="1" operator="equal">
      <formula>#REF!</formula>
    </cfRule>
  </conditionalFormatting>
  <conditionalFormatting sqref="X189:X190">
    <cfRule type="cellIs" dxfId="1" priority="3" stopIfTrue="1" operator="equal">
      <formula>#REF!</formula>
    </cfRule>
  </conditionalFormatting>
  <conditionalFormatting sqref="X189:X190">
    <cfRule type="cellIs" dxfId="0" priority="4" stopIfTrue="1" operator="equal">
      <formula>#REF!</formula>
    </cfRule>
  </conditionalFormatting>
  <dataValidations count="6">
    <dataValidation type="list" allowBlank="1" showErrorMessage="1" sqref="Q10:Q14 Q23:Q41 Q222:Q237 Q175 Q58:Q60 Q201:Q206 Q67:Q76 Q78:Q79 Q81:Q164">
      <formula1>CLASIFICACIÓN_DEL_RIESGO</formula1>
    </dataValidation>
    <dataValidation type="list" allowBlank="1" showErrorMessage="1" sqref="D221:D239 D210:D217 D187:D206 D10:D177 D245:D246">
      <formula1>TIPO</formula1>
    </dataValidation>
    <dataValidation type="list" allowBlank="1" showInputMessage="1" showErrorMessage="1" sqref="Q176:Q177 Q183:Q186 Q240:Q244 Q77 Q80">
      <formula1>CLASIFICACIÓN_DEL_RIESGO</formula1>
    </dataValidation>
    <dataValidation type="list" allowBlank="1" showInputMessage="1" showErrorMessage="1" sqref="D183:D186 D240:D244">
      <formula1>TIPO</formula1>
    </dataValidation>
    <dataValidation type="list" allowBlank="1" showErrorMessage="1" sqref="X189:X190">
      <formula1>"PREVENTIVO,CORRECTIVO"</formula1>
    </dataValidation>
    <dataValidation type="list" allowBlank="1" showErrorMessage="1" sqref="B10:B246">
      <formula1>PROCESOS</formula1>
    </dataValidation>
  </dataValidations>
  <printOptions horizontalCentered="1"/>
  <pageMargins left="0.19685039370078741" right="0.19685039370078741" top="0.78740157480314965" bottom="0.39370078740157483" header="0" footer="0"/>
  <pageSetup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Conveciones Riesgo Ajustada</vt:lpstr>
      <vt:lpstr>Tablas de apoyo</vt:lpstr>
      <vt:lpstr>Matriz RG-RC-RSD</vt:lpstr>
      <vt:lpstr>contexto por proceso</vt:lpstr>
      <vt:lpstr>Det imp Rcorrupcion</vt:lpstr>
      <vt:lpstr>Impacto R. Corrupción</vt:lpstr>
      <vt:lpstr>Matriz oportunidades V_2</vt:lpstr>
      <vt:lpstr>IDENTIFICACION POR ITEM</vt:lpstr>
      <vt:lpstr>Mapa de riesgos </vt:lpstr>
      <vt:lpstr>Análisis del Contexto </vt:lpstr>
      <vt:lpstr>Datos</vt:lpstr>
      <vt:lpstr>Clasificacion</vt:lpstr>
      <vt:lpstr>CLASIFICACIÓN_DEL_RIESGO</vt:lpstr>
      <vt:lpstr>OBJETIVO</vt:lpstr>
      <vt:lpstr>PROCESOS</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Usuario</cp:lastModifiedBy>
  <dcterms:created xsi:type="dcterms:W3CDTF">2020-01-16T15:23:55Z</dcterms:created>
  <dcterms:modified xsi:type="dcterms:W3CDTF">2020-04-17T13:59:10Z</dcterms:modified>
</cp:coreProperties>
</file>