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D:\CRISTINA\ESCRITORIO\"/>
    </mc:Choice>
  </mc:AlternateContent>
  <xr:revisionPtr revIDLastSave="0" documentId="8_{306B1737-4CF4-4FF5-8ABC-51F47FDE6C14}" xr6:coauthVersionLast="32" xr6:coauthVersionMax="32" xr10:uidLastSave="{00000000-0000-0000-0000-000000000000}"/>
  <bookViews>
    <workbookView xWindow="0" yWindow="0" windowWidth="15345" windowHeight="5850" xr2:uid="{00000000-000D-0000-FFFF-FFFF00000000}"/>
  </bookViews>
  <sheets>
    <sheet name="GESTIÓN CONTRACTUAL FONAM" sheetId="5" r:id="rId1"/>
    <sheet name="ORDENES DE COMPRA" sheetId="2" r:id="rId2"/>
    <sheet name="CONVENIOS" sheetId="3" r:id="rId3"/>
    <sheet name="CLASIFICACIÓN" sheetId="7" r:id="rId4"/>
  </sheets>
  <definedNames>
    <definedName name="_xlnm._FilterDatabase" localSheetId="0" hidden="1">'GESTIÓN CONTRACTUAL FONAM'!$A$11:$CR$151</definedName>
  </definedNames>
  <calcPr calcId="179017"/>
</workbook>
</file>

<file path=xl/calcChain.xml><?xml version="1.0" encoding="utf-8"?>
<calcChain xmlns="http://schemas.openxmlformats.org/spreadsheetml/2006/main">
  <c r="BP149" i="5" l="1"/>
  <c r="BP13" i="5"/>
  <c r="BP14" i="5"/>
  <c r="BP16" i="5"/>
  <c r="BP17" i="5"/>
  <c r="BP18" i="5"/>
  <c r="BP19" i="5"/>
  <c r="BP20" i="5"/>
  <c r="BP21" i="5"/>
  <c r="BP22" i="5"/>
  <c r="BP23" i="5"/>
  <c r="BP24" i="5"/>
  <c r="BP25" i="5"/>
  <c r="BP26" i="5"/>
  <c r="BP27" i="5"/>
  <c r="BP28" i="5"/>
  <c r="BP29" i="5"/>
  <c r="BP30" i="5"/>
  <c r="BP31" i="5"/>
  <c r="BP32" i="5"/>
  <c r="BP33" i="5"/>
  <c r="BP34" i="5"/>
  <c r="BP35" i="5"/>
  <c r="BP36" i="5"/>
  <c r="BP37" i="5"/>
  <c r="BP38" i="5"/>
  <c r="BP39" i="5"/>
  <c r="BP40" i="5"/>
  <c r="BP41" i="5"/>
  <c r="BP42" i="5"/>
  <c r="BP43" i="5"/>
  <c r="BP44" i="5"/>
  <c r="BP45" i="5"/>
  <c r="BP46" i="5"/>
  <c r="BP47" i="5"/>
  <c r="BP48" i="5"/>
  <c r="BP49" i="5"/>
  <c r="BP50" i="5"/>
  <c r="BP51" i="5"/>
  <c r="BP52" i="5"/>
  <c r="BP53" i="5"/>
  <c r="BP54" i="5"/>
  <c r="BP55" i="5"/>
  <c r="BP56" i="5"/>
  <c r="BP57" i="5"/>
  <c r="BP58" i="5"/>
  <c r="BP59" i="5"/>
  <c r="BP60" i="5"/>
  <c r="BP61" i="5"/>
  <c r="BP62" i="5"/>
  <c r="BP63" i="5"/>
  <c r="BP64" i="5"/>
  <c r="BP65" i="5"/>
  <c r="BP66" i="5"/>
  <c r="BP67" i="5"/>
  <c r="BP68" i="5"/>
  <c r="BP69" i="5"/>
  <c r="BP70" i="5"/>
  <c r="BP71" i="5"/>
  <c r="BP72" i="5"/>
  <c r="BP73" i="5"/>
  <c r="BP74" i="5"/>
  <c r="BP75" i="5"/>
  <c r="BP76" i="5"/>
  <c r="BP77" i="5"/>
  <c r="BP78" i="5"/>
  <c r="BP79" i="5"/>
  <c r="BP80" i="5"/>
  <c r="BP81" i="5"/>
  <c r="BP82" i="5"/>
  <c r="BP83" i="5"/>
  <c r="BP84" i="5"/>
  <c r="BP85" i="5"/>
  <c r="BP86" i="5"/>
  <c r="BP87" i="5"/>
  <c r="BP88" i="5"/>
  <c r="BP89" i="5"/>
  <c r="BP90" i="5"/>
  <c r="BP91" i="5"/>
  <c r="BP92" i="5"/>
  <c r="BP93" i="5"/>
  <c r="BP94" i="5"/>
  <c r="BP95" i="5"/>
  <c r="BP96" i="5"/>
  <c r="BP97" i="5"/>
  <c r="BP98" i="5"/>
  <c r="BP99" i="5"/>
  <c r="BP100" i="5"/>
  <c r="BP101" i="5"/>
  <c r="BP102" i="5"/>
  <c r="BP103" i="5"/>
  <c r="BP104" i="5"/>
  <c r="BP105" i="5"/>
  <c r="BP106" i="5"/>
  <c r="BP107" i="5"/>
  <c r="BP108" i="5"/>
  <c r="BP109" i="5"/>
  <c r="BP110" i="5"/>
  <c r="BP111" i="5"/>
  <c r="BP112" i="5"/>
  <c r="BP113" i="5"/>
  <c r="BP114" i="5"/>
  <c r="BP115" i="5"/>
  <c r="BP116" i="5"/>
  <c r="BP117" i="5"/>
  <c r="BP118" i="5"/>
  <c r="BP119" i="5"/>
  <c r="BP120" i="5"/>
  <c r="BP121" i="5"/>
  <c r="BP122" i="5"/>
  <c r="BP123" i="5"/>
  <c r="BP124" i="5"/>
  <c r="BP125" i="5"/>
  <c r="BP126" i="5"/>
  <c r="BP127" i="5"/>
  <c r="BP128" i="5"/>
  <c r="BP129" i="5"/>
  <c r="BP130" i="5"/>
  <c r="BP131" i="5"/>
  <c r="BP132" i="5"/>
  <c r="BP133" i="5"/>
  <c r="BP134" i="5"/>
  <c r="BP135" i="5"/>
  <c r="BP136" i="5"/>
  <c r="BP137" i="5"/>
  <c r="BP138" i="5"/>
  <c r="BP139" i="5"/>
  <c r="BP140" i="5"/>
  <c r="BP141" i="5"/>
  <c r="BP142" i="5"/>
  <c r="BP143" i="5"/>
  <c r="BP144" i="5"/>
  <c r="BP145" i="5"/>
  <c r="BP146" i="5"/>
  <c r="BP147" i="5"/>
  <c r="BP148" i="5"/>
  <c r="BP12" i="5"/>
  <c r="BO13" i="5"/>
  <c r="BO14"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O44" i="5"/>
  <c r="BO45" i="5"/>
  <c r="BO46" i="5"/>
  <c r="BO47" i="5"/>
  <c r="BO48" i="5"/>
  <c r="BO49" i="5"/>
  <c r="BO50" i="5"/>
  <c r="BO51" i="5"/>
  <c r="BO52" i="5"/>
  <c r="BO53" i="5"/>
  <c r="BO54" i="5"/>
  <c r="BO55" i="5"/>
  <c r="BO56" i="5"/>
  <c r="BO57" i="5"/>
  <c r="BO58" i="5"/>
  <c r="BO59" i="5"/>
  <c r="BO60" i="5"/>
  <c r="BO61" i="5"/>
  <c r="BO62" i="5"/>
  <c r="BO63" i="5"/>
  <c r="BO64" i="5"/>
  <c r="BO65" i="5"/>
  <c r="BO66" i="5"/>
  <c r="BO67" i="5"/>
  <c r="BO68" i="5"/>
  <c r="BO69" i="5"/>
  <c r="BO70" i="5"/>
  <c r="BO71" i="5"/>
  <c r="BO72" i="5"/>
  <c r="BO73" i="5"/>
  <c r="BO74" i="5"/>
  <c r="BO75" i="5"/>
  <c r="BO76" i="5"/>
  <c r="BO77" i="5"/>
  <c r="BO78" i="5"/>
  <c r="BO79" i="5"/>
  <c r="BO80" i="5"/>
  <c r="BO81" i="5"/>
  <c r="BO82" i="5"/>
  <c r="BO83" i="5"/>
  <c r="BO84" i="5"/>
  <c r="BO85" i="5"/>
  <c r="BO86" i="5"/>
  <c r="BO87" i="5"/>
  <c r="BO88" i="5"/>
  <c r="BO89" i="5"/>
  <c r="BO90" i="5"/>
  <c r="BO91" i="5"/>
  <c r="BO92" i="5"/>
  <c r="BO93" i="5"/>
  <c r="BO94" i="5"/>
  <c r="BO95" i="5"/>
  <c r="BO96" i="5"/>
  <c r="BO97" i="5"/>
  <c r="BO98" i="5"/>
  <c r="BO99" i="5"/>
  <c r="BO100" i="5"/>
  <c r="BO101" i="5"/>
  <c r="BO102" i="5"/>
  <c r="BO103" i="5"/>
  <c r="BO104" i="5"/>
  <c r="BO105" i="5"/>
  <c r="BO106" i="5"/>
  <c r="BO107" i="5"/>
  <c r="BO108" i="5"/>
  <c r="BO109" i="5"/>
  <c r="BO110" i="5"/>
  <c r="BO111" i="5"/>
  <c r="BO112" i="5"/>
  <c r="BO113" i="5"/>
  <c r="BO114" i="5"/>
  <c r="BO115" i="5"/>
  <c r="BO116" i="5"/>
  <c r="BO117" i="5"/>
  <c r="BO118" i="5"/>
  <c r="BO119" i="5"/>
  <c r="BO120" i="5"/>
  <c r="BO121" i="5"/>
  <c r="BO122" i="5"/>
  <c r="BO123" i="5"/>
  <c r="BO124" i="5"/>
  <c r="BO125" i="5"/>
  <c r="BO126" i="5"/>
  <c r="BO127" i="5"/>
  <c r="BO128" i="5"/>
  <c r="BO129" i="5"/>
  <c r="BO130" i="5"/>
  <c r="BO131" i="5"/>
  <c r="BO132" i="5"/>
  <c r="BO133" i="5"/>
  <c r="BO134" i="5"/>
  <c r="BO135" i="5"/>
  <c r="BO136" i="5"/>
  <c r="BO137" i="5"/>
  <c r="BO138" i="5"/>
  <c r="BO139" i="5"/>
  <c r="BO140" i="5"/>
  <c r="BO141" i="5"/>
  <c r="BO142" i="5"/>
  <c r="BO143" i="5"/>
  <c r="BO144" i="5"/>
  <c r="BO145" i="5"/>
  <c r="BO146" i="5"/>
  <c r="BO147" i="5"/>
  <c r="BO148" i="5"/>
  <c r="BO149" i="5"/>
  <c r="BO12" i="5"/>
  <c r="BN13" i="5"/>
  <c r="BN14"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2" i="5"/>
  <c r="KB14" i="3" l="1"/>
  <c r="KB15" i="3"/>
  <c r="KB18" i="3"/>
  <c r="KB19" i="3"/>
  <c r="KA12" i="3"/>
  <c r="KB12" i="3" s="1"/>
  <c r="KA13" i="3"/>
  <c r="KB13" i="3" s="1"/>
  <c r="KA14" i="3"/>
  <c r="KA15" i="3"/>
  <c r="KA16" i="3"/>
  <c r="KB16" i="3" s="1"/>
  <c r="KA17" i="3"/>
  <c r="KB17" i="3" s="1"/>
  <c r="KA18" i="3"/>
  <c r="KA19" i="3"/>
  <c r="KA20" i="3"/>
  <c r="KB20" i="3" s="1"/>
  <c r="KA11" i="3"/>
  <c r="KB11" i="3" s="1"/>
  <c r="JV12" i="2"/>
  <c r="JW12" i="2" s="1"/>
  <c r="JV13" i="2"/>
  <c r="JV14" i="2"/>
  <c r="JV15" i="2"/>
  <c r="JV16" i="2"/>
  <c r="JW16" i="2" s="1"/>
  <c r="JV17" i="2"/>
  <c r="JV18" i="2"/>
  <c r="JW18" i="2" s="1"/>
  <c r="JV19" i="2"/>
  <c r="JW19" i="2" s="1"/>
  <c r="JV20" i="2"/>
  <c r="JW20" i="2" s="1"/>
  <c r="JW13" i="2"/>
  <c r="JW14" i="2"/>
  <c r="JW15" i="2"/>
  <c r="JW17" i="2"/>
  <c r="JW11" i="2"/>
  <c r="JV11" i="2"/>
  <c r="CM148" i="5"/>
  <c r="CM147" i="5"/>
  <c r="CM144" i="5"/>
  <c r="CM143" i="5"/>
  <c r="CM140" i="5"/>
  <c r="CM139" i="5"/>
  <c r="CM136" i="5"/>
  <c r="CM135" i="5"/>
  <c r="CM132" i="5"/>
  <c r="CM131" i="5"/>
  <c r="CM128" i="5"/>
  <c r="CM127" i="5"/>
  <c r="CM124" i="5"/>
  <c r="CM123" i="5"/>
  <c r="CM120" i="5"/>
  <c r="CM119" i="5"/>
  <c r="CM116" i="5"/>
  <c r="CM115" i="5"/>
  <c r="CM112" i="5"/>
  <c r="CM111" i="5"/>
  <c r="CM108" i="5"/>
  <c r="CM107" i="5"/>
  <c r="CM104" i="5"/>
  <c r="CM103" i="5"/>
  <c r="CM100" i="5"/>
  <c r="CM99" i="5"/>
  <c r="CM96" i="5"/>
  <c r="CM95" i="5"/>
  <c r="CM92" i="5"/>
  <c r="CM91" i="5"/>
  <c r="CM88" i="5"/>
  <c r="CM87" i="5"/>
  <c r="CM84" i="5"/>
  <c r="CM83" i="5"/>
  <c r="CM80" i="5"/>
  <c r="CM79" i="5"/>
  <c r="CM75" i="5"/>
  <c r="CM73" i="5"/>
  <c r="CM64" i="5"/>
  <c r="CM60" i="5"/>
  <c r="CM56" i="5"/>
  <c r="CM52" i="5"/>
  <c r="CM45" i="5"/>
  <c r="CM40" i="5"/>
  <c r="CM36" i="5"/>
  <c r="CM32" i="5"/>
  <c r="CM27" i="5"/>
  <c r="CM24" i="5"/>
  <c r="CM16" i="5"/>
  <c r="CL13" i="5"/>
  <c r="CM13" i="5" s="1"/>
  <c r="CL14" i="5"/>
  <c r="CM14" i="5" s="1"/>
  <c r="CL15" i="5"/>
  <c r="CM15" i="5" s="1"/>
  <c r="CL16" i="5"/>
  <c r="CL17" i="5"/>
  <c r="CM17" i="5" s="1"/>
  <c r="CL18" i="5"/>
  <c r="CM18" i="5" s="1"/>
  <c r="CL19" i="5"/>
  <c r="CM19" i="5" s="1"/>
  <c r="CL20" i="5"/>
  <c r="CM20" i="5" s="1"/>
  <c r="CL21" i="5"/>
  <c r="CM21" i="5" s="1"/>
  <c r="CL22" i="5"/>
  <c r="CM22" i="5" s="1"/>
  <c r="CL23" i="5"/>
  <c r="CM23" i="5" s="1"/>
  <c r="CL24" i="5"/>
  <c r="CL25" i="5"/>
  <c r="CM25" i="5" s="1"/>
  <c r="CL26" i="5"/>
  <c r="CM26" i="5" s="1"/>
  <c r="CL27" i="5"/>
  <c r="CL28" i="5"/>
  <c r="CM28" i="5" s="1"/>
  <c r="CL29" i="5"/>
  <c r="CM29" i="5" s="1"/>
  <c r="CL30" i="5"/>
  <c r="CM30" i="5" s="1"/>
  <c r="CL31" i="5"/>
  <c r="CM31" i="5" s="1"/>
  <c r="CL32" i="5"/>
  <c r="CL33" i="5"/>
  <c r="CM33" i="5" s="1"/>
  <c r="CL34" i="5"/>
  <c r="CM34" i="5" s="1"/>
  <c r="CL35" i="5"/>
  <c r="CM35" i="5" s="1"/>
  <c r="CL36" i="5"/>
  <c r="CL37" i="5"/>
  <c r="CM37" i="5" s="1"/>
  <c r="CL38" i="5"/>
  <c r="CM38" i="5" s="1"/>
  <c r="CL39" i="5"/>
  <c r="CM39" i="5" s="1"/>
  <c r="CL40" i="5"/>
  <c r="CL41" i="5"/>
  <c r="CM41" i="5" s="1"/>
  <c r="CL42" i="5"/>
  <c r="CM42" i="5" s="1"/>
  <c r="CL43" i="5"/>
  <c r="CM43" i="5" s="1"/>
  <c r="CL44" i="5"/>
  <c r="CM44" i="5" s="1"/>
  <c r="CL45" i="5"/>
  <c r="CL46" i="5"/>
  <c r="CM46" i="5" s="1"/>
  <c r="CL47" i="5"/>
  <c r="CM47" i="5" s="1"/>
  <c r="CL48" i="5"/>
  <c r="CM48" i="5" s="1"/>
  <c r="CL49" i="5"/>
  <c r="CM49" i="5" s="1"/>
  <c r="CL50" i="5"/>
  <c r="CM50" i="5" s="1"/>
  <c r="CL51" i="5"/>
  <c r="CM51" i="5" s="1"/>
  <c r="CL52" i="5"/>
  <c r="CL53" i="5"/>
  <c r="CM53" i="5" s="1"/>
  <c r="CL54" i="5"/>
  <c r="CM54" i="5" s="1"/>
  <c r="CL55" i="5"/>
  <c r="CM55" i="5" s="1"/>
  <c r="CL56" i="5"/>
  <c r="CL57" i="5"/>
  <c r="CM57" i="5" s="1"/>
  <c r="CL58" i="5"/>
  <c r="CM58" i="5" s="1"/>
  <c r="CL59" i="5"/>
  <c r="CM59" i="5" s="1"/>
  <c r="CL60" i="5"/>
  <c r="CL61" i="5"/>
  <c r="CM61" i="5" s="1"/>
  <c r="CL62" i="5"/>
  <c r="CM62" i="5" s="1"/>
  <c r="CL63" i="5"/>
  <c r="CM63" i="5" s="1"/>
  <c r="CL64" i="5"/>
  <c r="CL65" i="5"/>
  <c r="CM65" i="5" s="1"/>
  <c r="CL66" i="5"/>
  <c r="CM66" i="5" s="1"/>
  <c r="CL67" i="5"/>
  <c r="CM67" i="5" s="1"/>
  <c r="CL68" i="5"/>
  <c r="CM68" i="5" s="1"/>
  <c r="CL69" i="5"/>
  <c r="CM69" i="5" s="1"/>
  <c r="CL70" i="5"/>
  <c r="CM70" i="5" s="1"/>
  <c r="CL71" i="5"/>
  <c r="CM71" i="5" s="1"/>
  <c r="CL72" i="5"/>
  <c r="CM72" i="5" s="1"/>
  <c r="CL73" i="5"/>
  <c r="CL74" i="5"/>
  <c r="CM74" i="5" s="1"/>
  <c r="CL75" i="5"/>
  <c r="CL76" i="5"/>
  <c r="CM76" i="5" s="1"/>
  <c r="CL77" i="5"/>
  <c r="CM77" i="5" s="1"/>
  <c r="CL78" i="5"/>
  <c r="CM78" i="5" s="1"/>
  <c r="CL79" i="5"/>
  <c r="CL80" i="5"/>
  <c r="CL81" i="5"/>
  <c r="CM81" i="5" s="1"/>
  <c r="CL82" i="5"/>
  <c r="CM82" i="5" s="1"/>
  <c r="CL83" i="5"/>
  <c r="CL84" i="5"/>
  <c r="CL85" i="5"/>
  <c r="CM85" i="5" s="1"/>
  <c r="CL86" i="5"/>
  <c r="CM86" i="5" s="1"/>
  <c r="CL87" i="5"/>
  <c r="CL88" i="5"/>
  <c r="CL89" i="5"/>
  <c r="CM89" i="5" s="1"/>
  <c r="CL90" i="5"/>
  <c r="CM90" i="5" s="1"/>
  <c r="CL91" i="5"/>
  <c r="CL92" i="5"/>
  <c r="CL93" i="5"/>
  <c r="CM93" i="5" s="1"/>
  <c r="CL94" i="5"/>
  <c r="CM94" i="5" s="1"/>
  <c r="CL95" i="5"/>
  <c r="CL96" i="5"/>
  <c r="CL97" i="5"/>
  <c r="CM97" i="5" s="1"/>
  <c r="CL98" i="5"/>
  <c r="CM98" i="5" s="1"/>
  <c r="CL99" i="5"/>
  <c r="CL100" i="5"/>
  <c r="CL101" i="5"/>
  <c r="CM101" i="5" s="1"/>
  <c r="CL102" i="5"/>
  <c r="CM102" i="5" s="1"/>
  <c r="CL103" i="5"/>
  <c r="CL104" i="5"/>
  <c r="CL105" i="5"/>
  <c r="CM105" i="5" s="1"/>
  <c r="CL106" i="5"/>
  <c r="CM106" i="5" s="1"/>
  <c r="CL107" i="5"/>
  <c r="CL108" i="5"/>
  <c r="CL109" i="5"/>
  <c r="CM109" i="5" s="1"/>
  <c r="CL110" i="5"/>
  <c r="CM110" i="5" s="1"/>
  <c r="CL111" i="5"/>
  <c r="CL112" i="5"/>
  <c r="CL113" i="5"/>
  <c r="CM113" i="5" s="1"/>
  <c r="CL114" i="5"/>
  <c r="CM114" i="5" s="1"/>
  <c r="CL115" i="5"/>
  <c r="CL116" i="5"/>
  <c r="CL117" i="5"/>
  <c r="CM117" i="5" s="1"/>
  <c r="CL118" i="5"/>
  <c r="CM118" i="5" s="1"/>
  <c r="CL119" i="5"/>
  <c r="CL120" i="5"/>
  <c r="CL121" i="5"/>
  <c r="CM121" i="5" s="1"/>
  <c r="CL122" i="5"/>
  <c r="CM122" i="5" s="1"/>
  <c r="CL123" i="5"/>
  <c r="CL124" i="5"/>
  <c r="CL125" i="5"/>
  <c r="CM125" i="5" s="1"/>
  <c r="CL126" i="5"/>
  <c r="CM126" i="5" s="1"/>
  <c r="CL127" i="5"/>
  <c r="CL128" i="5"/>
  <c r="CL129" i="5"/>
  <c r="CM129" i="5" s="1"/>
  <c r="CL130" i="5"/>
  <c r="CM130" i="5" s="1"/>
  <c r="CL131" i="5"/>
  <c r="CL132" i="5"/>
  <c r="CL133" i="5"/>
  <c r="CM133" i="5" s="1"/>
  <c r="CL134" i="5"/>
  <c r="CM134" i="5" s="1"/>
  <c r="CL135" i="5"/>
  <c r="CL136" i="5"/>
  <c r="CL137" i="5"/>
  <c r="CM137" i="5" s="1"/>
  <c r="CL138" i="5"/>
  <c r="CM138" i="5" s="1"/>
  <c r="CL139" i="5"/>
  <c r="CL140" i="5"/>
  <c r="CL141" i="5"/>
  <c r="CM141" i="5" s="1"/>
  <c r="CL142" i="5"/>
  <c r="CM142" i="5" s="1"/>
  <c r="CL143" i="5"/>
  <c r="CL144" i="5"/>
  <c r="CL145" i="5"/>
  <c r="CM145" i="5" s="1"/>
  <c r="CL146" i="5"/>
  <c r="CM146" i="5" s="1"/>
  <c r="CL147" i="5"/>
  <c r="CL148" i="5"/>
  <c r="CL149" i="5"/>
  <c r="CM149" i="5" s="1"/>
  <c r="CL12" i="5"/>
  <c r="CM12" i="5" s="1"/>
  <c r="BM149" i="5"/>
  <c r="BM148" i="5"/>
  <c r="BM147" i="5"/>
  <c r="BM146" i="5"/>
  <c r="BM145" i="5"/>
  <c r="BM144" i="5"/>
  <c r="BM143" i="5"/>
  <c r="BM142" i="5"/>
  <c r="BM141" i="5"/>
  <c r="BM140" i="5"/>
  <c r="BM139" i="5"/>
  <c r="BM138" i="5"/>
  <c r="BM137" i="5"/>
  <c r="BM136" i="5"/>
  <c r="BM135" i="5"/>
  <c r="BM134" i="5"/>
  <c r="BM133" i="5"/>
  <c r="BM132" i="5"/>
  <c r="BM131" i="5"/>
  <c r="BM130" i="5"/>
  <c r="BM129" i="5"/>
  <c r="BM128" i="5"/>
  <c r="BM127" i="5"/>
  <c r="BM126" i="5"/>
  <c r="BM125" i="5"/>
  <c r="BM124" i="5"/>
  <c r="BM123" i="5"/>
  <c r="BM122" i="5"/>
  <c r="BM121" i="5"/>
  <c r="BM120" i="5"/>
  <c r="BM119" i="5"/>
  <c r="BM118" i="5"/>
  <c r="BM117" i="5"/>
  <c r="BM116" i="5"/>
  <c r="BM115" i="5"/>
  <c r="BM114" i="5"/>
  <c r="BM113" i="5"/>
  <c r="BM112" i="5"/>
  <c r="BM111" i="5"/>
  <c r="BM110" i="5"/>
  <c r="BM109" i="5"/>
  <c r="BM108" i="5"/>
  <c r="BM107" i="5"/>
  <c r="BM106" i="5"/>
  <c r="BM105" i="5"/>
  <c r="BM104" i="5"/>
  <c r="BM103" i="5"/>
  <c r="BM102" i="5"/>
  <c r="BM101" i="5"/>
  <c r="BM100" i="5"/>
  <c r="BM99" i="5"/>
  <c r="BM98" i="5"/>
  <c r="BM97" i="5"/>
  <c r="BM96" i="5"/>
  <c r="BM95" i="5"/>
  <c r="BM94" i="5"/>
  <c r="BM93" i="5"/>
  <c r="BM92" i="5"/>
  <c r="BM91" i="5"/>
  <c r="BM90" i="5"/>
  <c r="BM89" i="5"/>
  <c r="BM88" i="5"/>
  <c r="BM87" i="5"/>
  <c r="BM86" i="5"/>
  <c r="BM85" i="5"/>
  <c r="BM84" i="5"/>
  <c r="BM83" i="5"/>
  <c r="BM82" i="5"/>
  <c r="BM81" i="5"/>
  <c r="BM80" i="5"/>
  <c r="BM79" i="5"/>
  <c r="BM78" i="5"/>
  <c r="BM77" i="5"/>
  <c r="BM76" i="5"/>
  <c r="BM75" i="5"/>
  <c r="BM74" i="5"/>
  <c r="BM73" i="5"/>
  <c r="BM72" i="5"/>
  <c r="BM71" i="5"/>
  <c r="BM70" i="5"/>
  <c r="BM69" i="5"/>
  <c r="BM68" i="5"/>
  <c r="BM67" i="5"/>
  <c r="BM66" i="5"/>
  <c r="BM65" i="5"/>
  <c r="BM64" i="5"/>
  <c r="BM63" i="5"/>
  <c r="BM62" i="5"/>
  <c r="BM61" i="5"/>
  <c r="BM60" i="5"/>
  <c r="BM59" i="5"/>
  <c r="BM58" i="5"/>
  <c r="BM57" i="5"/>
  <c r="BM56" i="5"/>
  <c r="BM55" i="5"/>
  <c r="BM54" i="5"/>
  <c r="BM53" i="5"/>
  <c r="BM52" i="5"/>
  <c r="BM51" i="5"/>
  <c r="BM50" i="5"/>
  <c r="BM49" i="5"/>
  <c r="BM48" i="5"/>
  <c r="BM47" i="5"/>
  <c r="BM46" i="5"/>
  <c r="BM45" i="5"/>
  <c r="BM44" i="5"/>
  <c r="BM43" i="5"/>
  <c r="BM42" i="5"/>
  <c r="BM41" i="5"/>
  <c r="BM40" i="5"/>
  <c r="BM39" i="5"/>
  <c r="BM38" i="5"/>
  <c r="BM37" i="5"/>
  <c r="BM36" i="5"/>
  <c r="BM35" i="5"/>
  <c r="BM34" i="5"/>
  <c r="BM33" i="5"/>
  <c r="BM32" i="5"/>
  <c r="BM31" i="5"/>
  <c r="BM30" i="5"/>
  <c r="BM29" i="5"/>
  <c r="BM28" i="5"/>
  <c r="BM27" i="5"/>
  <c r="BM26" i="5"/>
  <c r="BM25" i="5"/>
  <c r="BM24" i="5"/>
  <c r="BM23" i="5"/>
  <c r="BM22" i="5"/>
  <c r="BM21" i="5"/>
  <c r="BM20" i="5"/>
  <c r="BM19" i="5"/>
  <c r="BM18" i="5"/>
  <c r="BM17" i="5"/>
  <c r="BM16" i="5"/>
  <c r="BM14" i="5"/>
  <c r="BM13" i="5"/>
  <c r="BM12" i="5"/>
</calcChain>
</file>

<file path=xl/sharedStrings.xml><?xml version="1.0" encoding="utf-8"?>
<sst xmlns="http://schemas.openxmlformats.org/spreadsheetml/2006/main" count="9220" uniqueCount="2431">
  <si>
    <t>Tipo Modalidad</t>
  </si>
  <si>
    <t>M-9: GESTIÓN CONTRACTUAL</t>
  </si>
  <si>
    <t>Formulario</t>
  </si>
  <si>
    <t>Moneda Informe</t>
  </si>
  <si>
    <t>Entidad</t>
  </si>
  <si>
    <t>Fecha</t>
  </si>
  <si>
    <t>Periodicidad</t>
  </si>
  <si>
    <t>TRIMESTRAL</t>
  </si>
  <si>
    <t>[1]</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</si>
  <si>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</si>
  <si>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</si>
  <si>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</si>
  <si>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</si>
  <si>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</si>
  <si>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</si>
  <si>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</si>
  <si>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</si>
  <si>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</si>
  <si>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</si>
  <si>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</si>
  <si>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</si>
  <si>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</si>
  <si>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</si>
  <si>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</si>
  <si>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</si>
  <si>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</si>
  <si>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</si>
  <si>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</si>
  <si>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</si>
  <si>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</si>
  <si>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</si>
  <si>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</si>
  <si>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</si>
  <si>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</si>
  <si>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</si>
  <si>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</si>
  <si>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</si>
  <si>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</si>
  <si>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</si>
  <si>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</si>
  <si>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</si>
  <si>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</si>
  <si>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</si>
  <si>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</si>
  <si>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</si>
  <si>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</si>
  <si>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</si>
  <si>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</si>
  <si>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</si>
  <si>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</si>
  <si>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</si>
  <si>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</si>
  <si>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</si>
  <si>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</si>
  <si>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</si>
  <si>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</si>
  <si>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</si>
  <si>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</si>
  <si>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</si>
  <si>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DV 0</t>
  </si>
  <si>
    <t>1 PERSONA NATURAL</t>
  </si>
  <si>
    <t>1 NIT</t>
  </si>
  <si>
    <t>1 INTERVENTOR</t>
  </si>
  <si>
    <t>1 ANTICIPOS</t>
  </si>
  <si>
    <t>1 ADICIÓN EN VALOR (DIFERENTE A PRÓRROGAS)</t>
  </si>
  <si>
    <t>2 NO</t>
  </si>
  <si>
    <t>2 DOS VECES</t>
  </si>
  <si>
    <t>2 DV 1</t>
  </si>
  <si>
    <t>2 PERSONA JURÍDICA</t>
  </si>
  <si>
    <t>2 RUT - REGISTRO ÚNICO TRIBUTARIO</t>
  </si>
  <si>
    <t>2 SUPERVISOR</t>
  </si>
  <si>
    <t>2 RUT - REGISTRO ÚNICO TRIBUTARO</t>
  </si>
  <si>
    <t>2 PAGO ANTICIPADO</t>
  </si>
  <si>
    <t>2 ADICIÓN EN TIEMPO (PRÓRROGAS)</t>
  </si>
  <si>
    <t>3 TRES VECES</t>
  </si>
  <si>
    <t>3 DV 2</t>
  </si>
  <si>
    <t>3 P JURÍDICA - UNIÓN TEMPORAL o CONSORCIO</t>
  </si>
  <si>
    <t>3 CÉDULA DE CIUDADANÍA</t>
  </si>
  <si>
    <t>3 INTERVENTOR y SUPERVISOR</t>
  </si>
  <si>
    <t>3 NO PACTADOS</t>
  </si>
  <si>
    <t>3 ADICIÓN EN VALOR y EN TIEMPO</t>
  </si>
  <si>
    <t>4 CUATRO VECES</t>
  </si>
  <si>
    <t>4 DV 3</t>
  </si>
  <si>
    <t>4 NO SE DILIGENCIA INFORMACIÓN PARA ESTE FORMULARIO EN ESTE PERÍODO DE REPORTE</t>
  </si>
  <si>
    <t>4 CÉDULA DE EXTRANJERÍA</t>
  </si>
  <si>
    <t>4 NO SE HA ADICIONADO NI EN VALOR y EN TIEMPO</t>
  </si>
  <si>
    <t>5 CINCO VECES</t>
  </si>
  <si>
    <t>5 DV 4</t>
  </si>
  <si>
    <t>5 NO SE DILIGENCIA INFORMACIÓN PARA ESTE FORMULARIO EN ESTE PERÍODO DE REPORTE</t>
  </si>
  <si>
    <t>5 NO SE TIENE ESTE TIPO DE SEGUIMIENTO EN EL CONTRATO</t>
  </si>
  <si>
    <t>6 SEIS VECES</t>
  </si>
  <si>
    <t>6 DV 5</t>
  </si>
  <si>
    <t>7 SIETE VECES</t>
  </si>
  <si>
    <t>7 DV 6</t>
  </si>
  <si>
    <t>8 OCHO VECES</t>
  </si>
  <si>
    <t>8 DV 7</t>
  </si>
  <si>
    <t>9 NUEVE VECES</t>
  </si>
  <si>
    <t>9 DV 8</t>
  </si>
  <si>
    <t>10 DIEZ VECES</t>
  </si>
  <si>
    <t>10 DV 9</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</si>
  <si>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</si>
  <si>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</si>
  <si>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</si>
  <si>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</si>
  <si>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</si>
  <si>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</si>
  <si>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</si>
  <si>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</si>
  <si>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</si>
  <si>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</si>
  <si>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</si>
  <si>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</si>
  <si>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</si>
  <si>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</si>
  <si>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</si>
  <si>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</si>
  <si>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</si>
  <si>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</si>
  <si>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</si>
  <si>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</si>
  <si>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</si>
  <si>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</si>
  <si>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</si>
  <si>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</si>
  <si>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</si>
  <si>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</si>
  <si>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</si>
  <si>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</si>
  <si>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</si>
  <si>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</si>
  <si>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</si>
  <si>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</si>
  <si>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</si>
  <si>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</si>
  <si>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</si>
  <si>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</si>
  <si>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</si>
  <si>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</si>
  <si>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</si>
  <si>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</si>
  <si>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</si>
  <si>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</si>
  <si>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</si>
  <si>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</si>
  <si>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</si>
  <si>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</si>
  <si>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</si>
  <si>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</si>
  <si>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</si>
  <si>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</si>
  <si>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</si>
  <si>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</si>
  <si>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</si>
  <si>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</si>
  <si>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</si>
  <si>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</si>
  <si>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</si>
  <si>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</si>
  <si>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</si>
  <si>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</si>
  <si>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</si>
  <si>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</si>
  <si>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</si>
  <si>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</si>
  <si>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</si>
  <si>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</si>
  <si>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</si>
  <si>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</si>
  <si>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</si>
  <si>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</si>
  <si>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</si>
  <si>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</si>
  <si>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</si>
  <si>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</si>
  <si>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</si>
  <si>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</si>
  <si>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</si>
  <si>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</si>
  <si>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</si>
  <si>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</si>
  <si>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</si>
  <si>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</si>
  <si>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</si>
  <si>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</si>
  <si>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</si>
  <si>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</si>
  <si>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</si>
  <si>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</si>
  <si>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</si>
  <si>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</si>
  <si>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</si>
  <si>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</si>
  <si>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</si>
  <si>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</si>
  <si>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</si>
  <si>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</si>
  <si>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</si>
  <si>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</si>
  <si>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</si>
  <si>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</si>
  <si>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</si>
  <si>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</si>
  <si>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</si>
  <si>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</si>
  <si>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</si>
  <si>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</si>
  <si>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</si>
  <si>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</si>
  <si>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</si>
  <si>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</si>
  <si>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</si>
  <si>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</si>
  <si>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</si>
  <si>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</si>
  <si>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</si>
  <si>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</si>
  <si>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</si>
  <si>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</si>
  <si>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</si>
  <si>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</si>
  <si>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</si>
  <si>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</si>
  <si>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</si>
  <si>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</si>
  <si>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</si>
  <si>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</si>
  <si>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</si>
  <si>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</si>
  <si>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</si>
  <si>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</si>
  <si>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</si>
  <si>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</si>
  <si>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</si>
  <si>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</si>
  <si>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</si>
  <si>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</si>
  <si>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</si>
  <si>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</si>
  <si>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</si>
  <si>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</si>
  <si>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</si>
  <si>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</si>
  <si>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</si>
  <si>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</si>
  <si>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</si>
  <si>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</si>
  <si>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</si>
  <si>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</si>
  <si>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</si>
  <si>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</si>
  <si>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</si>
  <si>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</si>
  <si>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</si>
  <si>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</si>
  <si>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</si>
  <si>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</si>
  <si>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</si>
  <si>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</si>
  <si>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</si>
  <si>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</si>
  <si>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</si>
  <si>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</si>
  <si>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</si>
  <si>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</si>
  <si>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</si>
  <si>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</si>
  <si>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</si>
  <si>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</si>
  <si>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</si>
  <si>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</si>
  <si>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</si>
  <si>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</si>
  <si>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</si>
  <si>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</si>
  <si>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</si>
  <si>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</si>
  <si>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</si>
  <si>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</si>
  <si>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</si>
  <si>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</si>
  <si>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</si>
  <si>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</si>
  <si>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</si>
  <si>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</si>
  <si>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</si>
  <si>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</si>
  <si>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</si>
  <si>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</si>
  <si>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</si>
  <si>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</si>
  <si>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</si>
  <si>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</si>
  <si>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</si>
  <si>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</si>
  <si>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</si>
  <si>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</si>
  <si>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</si>
  <si>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</si>
  <si>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</si>
  <si>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</si>
  <si>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</si>
  <si>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</si>
  <si>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</si>
  <si>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</si>
  <si>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</si>
  <si>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</si>
  <si>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</si>
  <si>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</si>
  <si>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</si>
  <si>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</si>
  <si>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</si>
  <si>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</si>
  <si>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</si>
  <si>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</si>
  <si>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</si>
  <si>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</si>
  <si>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</si>
  <si>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</si>
  <si>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</si>
  <si>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</si>
  <si>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</si>
  <si>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</si>
  <si>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</si>
  <si>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</si>
  <si>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</si>
  <si>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</si>
  <si>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</si>
  <si>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</si>
  <si>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</si>
  <si>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</si>
  <si>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</si>
  <si>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</si>
  <si>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</si>
  <si>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</si>
  <si>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</si>
  <si>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</si>
  <si>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</si>
  <si>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</si>
  <si>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</si>
  <si>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</si>
  <si>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</si>
  <si>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</si>
  <si>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</si>
  <si>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</si>
  <si>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</si>
  <si>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</si>
  <si>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</si>
  <si>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</si>
  <si>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</si>
  <si>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</si>
  <si>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</si>
  <si>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</si>
  <si>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</si>
  <si>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</si>
  <si>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</si>
  <si>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</si>
  <si>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</si>
  <si>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</si>
  <si>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</si>
  <si>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</si>
  <si>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</si>
  <si>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</si>
  <si>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</si>
  <si>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</si>
  <si>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</si>
  <si>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</si>
  <si>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</si>
  <si>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</si>
  <si>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</si>
  <si>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</si>
  <si>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</si>
  <si>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</si>
  <si>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</si>
  <si>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</si>
  <si>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</si>
  <si>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</si>
  <si>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</si>
  <si>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</si>
  <si>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</si>
  <si>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</si>
  <si>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</si>
  <si>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</si>
  <si>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</si>
  <si>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</si>
  <si>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</si>
  <si>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</si>
  <si>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</si>
  <si>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</si>
  <si>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</si>
  <si>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</si>
  <si>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</si>
  <si>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</si>
  <si>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</si>
  <si>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</si>
  <si>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</si>
  <si>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</si>
  <si>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</si>
  <si>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</si>
  <si>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</si>
  <si>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</si>
  <si>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</si>
  <si>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</si>
  <si>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</si>
  <si>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</si>
  <si>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</si>
  <si>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</si>
  <si>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</si>
  <si>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</si>
  <si>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</si>
  <si>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</si>
  <si>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</si>
  <si>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</si>
  <si>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</si>
  <si>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</si>
  <si>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</si>
  <si>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</si>
  <si>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</si>
  <si>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</si>
  <si>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</si>
  <si>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</si>
  <si>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</si>
  <si>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</si>
  <si>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</si>
  <si>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</si>
  <si>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</si>
  <si>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</si>
  <si>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</si>
  <si>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</si>
  <si>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</si>
  <si>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</si>
  <si>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</si>
  <si>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</si>
  <si>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</si>
  <si>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</si>
  <si>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</si>
  <si>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</si>
  <si>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</si>
  <si>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</si>
  <si>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</si>
  <si>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</si>
  <si>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</si>
  <si>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</si>
  <si>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</si>
  <si>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</si>
  <si>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</si>
  <si>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</si>
  <si>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</si>
  <si>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</si>
  <si>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</si>
  <si>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</si>
  <si>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</si>
  <si>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</si>
  <si>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</si>
  <si>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</si>
  <si>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</si>
  <si>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</si>
  <si>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</si>
  <si>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</si>
  <si>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</si>
  <si>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</si>
  <si>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</si>
  <si>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</si>
  <si>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</si>
  <si>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</si>
  <si>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</si>
  <si>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</si>
  <si>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</si>
  <si>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</si>
  <si>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</si>
  <si>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</si>
  <si>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</si>
  <si>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</si>
  <si>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</si>
  <si>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</si>
  <si>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</si>
  <si>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</si>
  <si>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</si>
  <si>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</si>
  <si>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</si>
  <si>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</si>
  <si>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</si>
  <si>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</si>
  <si>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</si>
  <si>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</si>
  <si>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</si>
  <si>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</si>
  <si>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</si>
  <si>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</si>
  <si>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</si>
  <si>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</si>
  <si>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</si>
  <si>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</si>
  <si>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</si>
  <si>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</si>
  <si>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</si>
  <si>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</si>
  <si>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</si>
  <si>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</si>
  <si>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</si>
  <si>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</si>
  <si>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</si>
  <si>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</si>
  <si>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</si>
  <si>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</si>
  <si>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</si>
  <si>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</si>
  <si>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</si>
  <si>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</si>
  <si>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</si>
  <si>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</si>
  <si>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</si>
  <si>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</si>
  <si>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</si>
  <si>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</si>
  <si>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</si>
  <si>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</si>
  <si>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</si>
  <si>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</si>
  <si>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</si>
  <si>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</si>
  <si>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</si>
  <si>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</si>
  <si>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</si>
  <si>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</si>
  <si>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</si>
  <si>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</si>
  <si>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</si>
  <si>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</si>
  <si>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</si>
  <si>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</si>
  <si>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</si>
  <si>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</si>
  <si>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</si>
  <si>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</si>
  <si>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</si>
  <si>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</si>
  <si>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</si>
  <si>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</si>
  <si>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</si>
  <si>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</si>
  <si>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</si>
  <si>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</si>
  <si>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</si>
  <si>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</si>
  <si>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</si>
  <si>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</si>
  <si>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</si>
  <si>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</si>
  <si>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</si>
  <si>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</si>
  <si>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</si>
  <si>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</si>
  <si>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</si>
  <si>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</si>
  <si>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</si>
  <si>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</si>
  <si>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</si>
  <si>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</si>
  <si>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</si>
  <si>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</si>
  <si>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</si>
  <si>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</si>
  <si>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</si>
  <si>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</si>
  <si>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</si>
  <si>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</si>
  <si>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</si>
  <si>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</si>
  <si>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</si>
  <si>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</si>
  <si>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</si>
  <si>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</si>
  <si>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</si>
  <si>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</si>
  <si>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</si>
  <si>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</si>
  <si>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</si>
  <si>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</si>
  <si>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</si>
  <si>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</si>
  <si>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</si>
  <si>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</si>
  <si>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</si>
  <si>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</si>
  <si>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</si>
  <si>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</si>
  <si>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</si>
  <si>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</si>
  <si>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</si>
  <si>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</si>
  <si>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</si>
  <si>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</si>
  <si>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</si>
  <si>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</si>
  <si>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</si>
  <si>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</si>
  <si>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</si>
  <si>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</si>
  <si>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</si>
  <si>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</si>
  <si>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</si>
  <si>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</si>
  <si>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</si>
  <si>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</si>
  <si>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</si>
  <si>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</si>
  <si>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</si>
  <si>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</si>
  <si>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</si>
  <si>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</si>
  <si>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</si>
  <si>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</si>
  <si>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</si>
  <si>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</si>
  <si>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</si>
  <si>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</si>
  <si>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</si>
  <si>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</si>
  <si>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</si>
  <si>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</si>
  <si>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</si>
  <si>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</si>
  <si>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</si>
  <si>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</si>
  <si>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</si>
  <si>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</si>
  <si>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</si>
  <si>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</si>
  <si>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</si>
  <si>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</si>
  <si>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</si>
  <si>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</si>
  <si>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</si>
  <si>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</si>
  <si>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</si>
  <si>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</si>
  <si>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</si>
  <si>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</si>
  <si>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</si>
  <si>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</si>
  <si>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</si>
  <si>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</si>
  <si>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</si>
  <si>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</si>
  <si>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</si>
  <si>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</si>
  <si>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</si>
  <si>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</si>
  <si>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</si>
  <si>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</si>
  <si>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</si>
  <si>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</si>
  <si>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</si>
  <si>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</si>
  <si>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</si>
  <si>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</si>
  <si>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</si>
  <si>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</si>
  <si>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</si>
  <si>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</si>
  <si>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</si>
  <si>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</si>
  <si>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</si>
  <si>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</si>
  <si>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</si>
  <si>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</si>
  <si>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</si>
  <si>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</si>
  <si>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</si>
  <si>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</si>
  <si>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</si>
  <si>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</si>
  <si>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</si>
  <si>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</si>
  <si>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</si>
  <si>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</si>
  <si>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</si>
  <si>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</si>
  <si>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</si>
  <si>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</si>
  <si>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</si>
  <si>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</si>
  <si>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</si>
  <si>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</si>
  <si>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</si>
  <si>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</si>
  <si>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</si>
  <si>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</si>
  <si>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</si>
  <si>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</si>
  <si>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</si>
  <si>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</si>
  <si>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</si>
  <si>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</si>
  <si>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</si>
  <si>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</si>
  <si>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</si>
  <si>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</si>
  <si>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</si>
  <si>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</si>
  <si>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</si>
  <si>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</si>
  <si>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</si>
  <si>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</si>
  <si>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</si>
  <si>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</si>
  <si>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</si>
  <si>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</si>
  <si>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</si>
  <si>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</si>
  <si>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</si>
  <si>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</si>
  <si>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</si>
  <si>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</si>
  <si>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</si>
  <si>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</si>
  <si>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</si>
  <si>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</si>
  <si>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</si>
  <si>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</si>
  <si>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</si>
  <si>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</si>
  <si>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</si>
  <si>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</si>
  <si>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</si>
  <si>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</si>
  <si>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</si>
  <si>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</si>
  <si>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</si>
  <si>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</si>
  <si>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</si>
  <si>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</si>
  <si>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</si>
  <si>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</si>
  <si>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</si>
  <si>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</si>
  <si>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</si>
  <si>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</si>
  <si>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</si>
  <si>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</si>
  <si>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</si>
  <si>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</si>
  <si>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</si>
  <si>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</si>
  <si>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</si>
  <si>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</si>
  <si>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</si>
  <si>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</si>
  <si>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</si>
  <si>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</si>
  <si>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</si>
  <si>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</si>
  <si>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</si>
  <si>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</si>
  <si>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</si>
  <si>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</si>
  <si>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</si>
  <si>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</si>
  <si>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</si>
  <si>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</si>
  <si>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</si>
  <si>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</si>
  <si>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</si>
  <si>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</si>
  <si>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</si>
  <si>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</si>
  <si>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</si>
  <si>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</si>
  <si>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</si>
  <si>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</si>
  <si>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</si>
  <si>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</si>
  <si>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</si>
  <si>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</si>
  <si>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</si>
  <si>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</si>
  <si>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</si>
  <si>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</si>
  <si>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</si>
  <si>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</si>
  <si>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</si>
  <si>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</si>
  <si>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</si>
  <si>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</si>
  <si>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</si>
  <si>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</si>
  <si>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</si>
  <si>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</si>
  <si>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</si>
  <si>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</si>
  <si>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</si>
  <si>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</si>
  <si>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</si>
  <si>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</si>
  <si>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</si>
  <si>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</si>
  <si>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</si>
  <si>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</si>
  <si>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</si>
  <si>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</si>
  <si>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</si>
  <si>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</si>
  <si>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</si>
  <si>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</si>
  <si>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</si>
  <si>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</si>
  <si>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</si>
  <si>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</si>
  <si>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</si>
  <si>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</si>
  <si>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</si>
  <si>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</si>
  <si>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</si>
  <si>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</si>
  <si>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</si>
  <si>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</si>
  <si>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</si>
  <si>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</si>
  <si>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</si>
  <si>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</si>
  <si>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</si>
  <si>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</si>
  <si>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</si>
  <si>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</si>
  <si>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</si>
  <si>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</si>
  <si>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</si>
  <si>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</si>
  <si>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</si>
  <si>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</si>
  <si>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</si>
  <si>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</si>
  <si>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</si>
  <si>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</si>
  <si>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</si>
  <si>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</si>
  <si>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</si>
  <si>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</si>
  <si>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</si>
  <si>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</si>
  <si>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</si>
  <si>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</si>
  <si>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</si>
  <si>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</si>
  <si>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</si>
  <si>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</si>
  <si>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</si>
  <si>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</si>
  <si>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</si>
  <si>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</si>
  <si>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</si>
  <si>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</si>
  <si>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</si>
  <si>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</si>
  <si>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</si>
  <si>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</si>
  <si>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</si>
  <si>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</si>
  <si>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</si>
  <si>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</si>
  <si>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</si>
  <si>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</si>
  <si>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</si>
  <si>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</si>
  <si>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</si>
  <si>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</si>
  <si>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</si>
  <si>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</si>
  <si>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</si>
  <si>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</si>
  <si>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</si>
  <si>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</si>
  <si>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</si>
  <si>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</si>
  <si>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</si>
  <si>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</si>
  <si>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</si>
  <si>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</si>
  <si>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</si>
  <si>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</si>
  <si>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</si>
  <si>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</si>
  <si>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</si>
  <si>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</si>
  <si>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</si>
  <si>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</si>
  <si>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</si>
  <si>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</si>
  <si>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</si>
  <si>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</si>
  <si>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</si>
  <si>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</si>
  <si>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</si>
  <si>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</si>
  <si>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</si>
  <si>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</si>
  <si>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</si>
  <si>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</si>
  <si>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</si>
  <si>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</si>
  <si>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</si>
  <si>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</si>
  <si>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</si>
  <si>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</si>
  <si>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</si>
  <si>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</si>
  <si>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</si>
  <si>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</si>
  <si>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</si>
  <si>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</si>
  <si>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</si>
  <si>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</si>
  <si>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</si>
  <si>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</si>
  <si>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</si>
  <si>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</si>
  <si>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</si>
  <si>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</si>
  <si>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</si>
  <si>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</si>
  <si>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</si>
  <si>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</si>
  <si>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</si>
  <si>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</si>
  <si>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</si>
  <si>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</si>
  <si>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</si>
  <si>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</si>
  <si>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</si>
  <si>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</si>
  <si>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</si>
  <si>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</si>
  <si>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</si>
  <si>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</si>
  <si>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</si>
  <si>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</si>
  <si>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</si>
  <si>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</si>
  <si>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</si>
  <si>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</si>
  <si>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</si>
  <si>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</si>
  <si>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</si>
  <si>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</si>
  <si>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</si>
  <si>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</si>
  <si>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</si>
  <si>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</si>
  <si>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</si>
  <si>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</si>
  <si>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</si>
  <si>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</si>
  <si>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</si>
  <si>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</si>
  <si>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</si>
  <si>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</si>
  <si>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</si>
  <si>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</si>
  <si>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</si>
  <si>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</si>
  <si>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</si>
  <si>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</si>
  <si>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</si>
  <si>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</si>
  <si>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</si>
  <si>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</si>
  <si>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</si>
  <si>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</si>
  <si>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</si>
  <si>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</si>
  <si>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</si>
  <si>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</si>
  <si>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</si>
  <si>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</si>
  <si>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</si>
  <si>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</si>
  <si>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</si>
  <si>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</si>
  <si>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</si>
  <si>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</si>
  <si>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</si>
  <si>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</si>
  <si>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</si>
  <si>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</si>
  <si>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</si>
  <si>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</si>
  <si>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</si>
  <si>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</si>
  <si>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</si>
  <si>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</si>
  <si>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</si>
  <si>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</si>
  <si>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</si>
  <si>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</si>
  <si>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</si>
  <si>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</si>
  <si>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</si>
  <si>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</si>
  <si>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</si>
  <si>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</si>
  <si>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</si>
  <si>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</si>
  <si>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</si>
  <si>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</si>
  <si>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</si>
  <si>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</si>
  <si>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</si>
  <si>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</si>
  <si>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</si>
  <si>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</si>
  <si>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</si>
  <si>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</si>
  <si>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</si>
  <si>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</si>
  <si>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</si>
  <si>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</si>
  <si>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</si>
  <si>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</si>
  <si>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</si>
  <si>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</si>
  <si>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</si>
  <si>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</si>
  <si>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</si>
  <si>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</si>
  <si>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</si>
  <si>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</si>
  <si>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</si>
  <si>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</si>
  <si>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</si>
  <si>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</si>
  <si>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</si>
  <si>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</si>
  <si>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</si>
  <si>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</si>
  <si>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</si>
  <si>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</si>
  <si>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</si>
  <si>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</si>
  <si>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</si>
  <si>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</si>
  <si>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</si>
  <si>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</si>
  <si>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</si>
  <si>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</si>
  <si>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</si>
  <si>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</si>
  <si>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</si>
  <si>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</si>
  <si>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</si>
  <si>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</si>
  <si>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</si>
  <si>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</si>
  <si>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</si>
  <si>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</si>
  <si>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</si>
  <si>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</si>
  <si>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</si>
  <si>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</si>
  <si>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</si>
  <si>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</si>
  <si>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</si>
  <si>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</si>
  <si>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</si>
  <si>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</si>
  <si>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</si>
  <si>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</si>
  <si>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</si>
  <si>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</si>
  <si>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</si>
  <si>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</si>
  <si>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</si>
  <si>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</si>
  <si>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</si>
  <si>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</si>
  <si>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</si>
  <si>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</si>
  <si>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</si>
  <si>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</si>
  <si>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</si>
  <si>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</si>
  <si>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</si>
  <si>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</si>
  <si>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</si>
  <si>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</si>
  <si>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</si>
  <si>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</si>
  <si>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</si>
  <si>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</si>
  <si>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</si>
  <si>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</si>
  <si>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</si>
  <si>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</si>
  <si>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</si>
  <si>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</si>
  <si>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</si>
  <si>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</si>
  <si>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</si>
  <si>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</si>
  <si>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</si>
  <si>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</si>
  <si>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</si>
  <si>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</si>
  <si>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</si>
  <si>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</si>
  <si>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</si>
  <si>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</si>
  <si>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</si>
  <si>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</si>
  <si>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</si>
  <si>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</si>
  <si>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</si>
  <si>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</si>
  <si>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</si>
  <si>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</si>
  <si>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</si>
  <si>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</si>
  <si>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</si>
  <si>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</si>
  <si>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</si>
  <si>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</si>
  <si>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</si>
  <si>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</si>
  <si>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</si>
  <si>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</si>
  <si>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</si>
  <si>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</si>
  <si>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</si>
  <si>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</si>
  <si>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</si>
  <si>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</si>
  <si>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</si>
  <si>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</si>
  <si>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</si>
  <si>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</si>
  <si>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</si>
  <si>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</si>
  <si>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</si>
  <si>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</si>
  <si>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</si>
  <si>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</si>
  <si>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</si>
  <si>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</si>
  <si>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</si>
  <si>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</si>
  <si>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</si>
  <si>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</si>
  <si>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</si>
  <si>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</si>
  <si>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</si>
  <si>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</si>
  <si>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</si>
  <si>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</si>
  <si>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</si>
  <si>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</si>
  <si>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</si>
  <si>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</si>
  <si>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</si>
  <si>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</si>
  <si>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</si>
  <si>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</si>
  <si>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</si>
  <si>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</si>
  <si>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</si>
  <si>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</si>
  <si>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</si>
  <si>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</si>
  <si>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</si>
  <si>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</si>
  <si>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</si>
  <si>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</si>
  <si>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</si>
  <si>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</si>
  <si>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</si>
  <si>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</si>
  <si>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</si>
  <si>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</si>
  <si>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</si>
  <si>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</si>
  <si>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</si>
  <si>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</si>
  <si>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</si>
  <si>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</si>
  <si>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</si>
  <si>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</si>
  <si>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</si>
  <si>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</si>
  <si>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</si>
  <si>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</si>
  <si>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</si>
  <si>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</si>
  <si>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</si>
  <si>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</si>
  <si>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</si>
  <si>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</si>
  <si>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</si>
  <si>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</si>
  <si>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</si>
  <si>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</si>
  <si>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</si>
  <si>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</si>
  <si>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</si>
  <si>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</si>
  <si>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</si>
  <si>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</si>
  <si>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</si>
  <si>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</si>
  <si>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</si>
  <si>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</si>
  <si>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</si>
  <si>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</si>
  <si>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</si>
  <si>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</si>
  <si>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</si>
  <si>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</si>
  <si>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</si>
  <si>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</si>
  <si>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</si>
  <si>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</si>
  <si>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</si>
  <si>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</si>
  <si>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</si>
  <si>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</si>
  <si>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</si>
  <si>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</si>
  <si>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</si>
  <si>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</si>
  <si>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</si>
  <si>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</si>
  <si>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</si>
  <si>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</si>
  <si>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</si>
  <si>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</si>
  <si>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</si>
  <si>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</si>
  <si>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</si>
  <si>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</si>
  <si>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</si>
  <si>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</si>
  <si>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</si>
  <si>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</si>
  <si>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</si>
  <si>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</si>
  <si>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</si>
  <si>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</si>
  <si>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</si>
  <si>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</si>
  <si>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</si>
  <si>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</si>
  <si>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</si>
  <si>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</si>
  <si>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</si>
  <si>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</si>
  <si>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</si>
  <si>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</si>
  <si>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</si>
  <si>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</si>
  <si>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</si>
  <si>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</si>
  <si>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</si>
  <si>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</si>
  <si>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</si>
  <si>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</si>
  <si>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</si>
  <si>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</si>
  <si>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</si>
  <si>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</si>
  <si>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</si>
  <si>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</si>
  <si>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</si>
  <si>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</si>
  <si>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</si>
  <si>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</si>
  <si>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</si>
  <si>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</si>
  <si>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</si>
  <si>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</si>
  <si>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</si>
  <si>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</si>
  <si>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</si>
  <si>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</si>
  <si>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</si>
  <si>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</si>
  <si>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</si>
  <si>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</si>
  <si>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</si>
  <si>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</si>
  <si>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</si>
  <si>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</si>
  <si>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</si>
  <si>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</si>
  <si>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</si>
  <si>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</si>
  <si>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</si>
  <si>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</si>
  <si>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</si>
  <si>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</si>
  <si>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</si>
  <si>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</si>
  <si>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</si>
  <si>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</si>
  <si>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</si>
  <si>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</si>
  <si>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</si>
  <si>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</si>
  <si>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</si>
  <si>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</si>
  <si>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</si>
  <si>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</si>
  <si>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</si>
  <si>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</si>
  <si>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</si>
  <si>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</si>
  <si>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</si>
  <si>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</si>
  <si>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</si>
  <si>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</si>
  <si>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</si>
  <si>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</si>
  <si>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</si>
  <si>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</si>
  <si>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</si>
  <si>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</si>
  <si>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</si>
  <si>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</si>
  <si>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</si>
  <si>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</si>
  <si>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</si>
  <si>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</si>
  <si>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</si>
  <si>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</si>
  <si>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</si>
  <si>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</si>
  <si>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</si>
  <si>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</si>
  <si>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</si>
  <si>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</si>
  <si>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</si>
  <si>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</si>
  <si>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</si>
  <si>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</si>
  <si>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</si>
  <si>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</si>
  <si>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</si>
  <si>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</si>
  <si>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</si>
  <si>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</si>
  <si>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</si>
  <si>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</si>
  <si>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</si>
  <si>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</si>
  <si>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</si>
  <si>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</si>
  <si>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</si>
  <si>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</si>
  <si>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</si>
  <si>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</si>
  <si>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</si>
  <si>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</si>
  <si>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</si>
  <si>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</si>
  <si>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</si>
  <si>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</si>
  <si>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</si>
  <si>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</si>
  <si>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</si>
  <si>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</si>
  <si>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</si>
  <si>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</si>
  <si>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</si>
  <si>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</si>
  <si>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</si>
  <si>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</si>
  <si>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</si>
  <si>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</si>
  <si>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</si>
  <si>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</si>
  <si>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</si>
  <si>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</si>
  <si>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</si>
  <si>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</si>
  <si>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</si>
  <si>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</si>
  <si>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</si>
  <si>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</si>
  <si>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</si>
  <si>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</si>
  <si>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</si>
  <si>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</si>
  <si>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</si>
  <si>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</si>
  <si>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</si>
  <si>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</si>
  <si>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</si>
  <si>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</si>
  <si>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</si>
  <si>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</si>
  <si>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</si>
  <si>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</si>
  <si>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</si>
  <si>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</si>
  <si>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</si>
  <si>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</si>
  <si>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</si>
  <si>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</si>
  <si>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</si>
  <si>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</si>
  <si>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</si>
  <si>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</si>
  <si>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</si>
  <si>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</si>
  <si>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</si>
  <si>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</si>
  <si>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</si>
  <si>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</si>
  <si>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</si>
  <si>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</si>
  <si>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</si>
  <si>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</si>
  <si>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</si>
  <si>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</si>
  <si>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</si>
  <si>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</si>
  <si>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</si>
  <si>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</si>
  <si>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</si>
  <si>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</si>
  <si>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</si>
  <si>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</si>
  <si>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</si>
  <si>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</si>
  <si>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</si>
  <si>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</si>
  <si>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</si>
  <si>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</si>
  <si>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</si>
  <si>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</si>
  <si>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</si>
  <si>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</si>
  <si>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</si>
  <si>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</si>
  <si>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</si>
  <si>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</si>
  <si>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</si>
  <si>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</si>
  <si>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</si>
  <si>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</si>
  <si>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</si>
  <si>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</si>
  <si>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</si>
  <si>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</si>
  <si>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</si>
  <si>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</si>
  <si>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</si>
  <si>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</si>
  <si>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</si>
  <si>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</si>
  <si>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</si>
  <si>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</si>
  <si>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</si>
  <si>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</si>
  <si>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</si>
  <si>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</si>
  <si>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</si>
  <si>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</si>
  <si>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</si>
  <si>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</si>
  <si>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</si>
  <si>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</si>
  <si>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</si>
  <si>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</si>
  <si>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</si>
  <si>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</si>
  <si>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</si>
  <si>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</si>
  <si>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</si>
  <si>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</si>
  <si>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</si>
  <si>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</si>
  <si>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</si>
  <si>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</si>
  <si>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</si>
  <si>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</si>
  <si>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</si>
  <si>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</si>
  <si>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</si>
  <si>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</si>
  <si>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</si>
  <si>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</si>
  <si>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</si>
  <si>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</si>
  <si>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</si>
  <si>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</si>
  <si>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</si>
  <si>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</si>
  <si>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</si>
  <si>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</si>
  <si>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</si>
  <si>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</si>
  <si>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</si>
  <si>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</si>
  <si>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</si>
  <si>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</si>
  <si>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</si>
  <si>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</si>
  <si>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</si>
  <si>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</si>
  <si>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</si>
  <si>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</si>
  <si>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</si>
  <si>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</si>
  <si>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</si>
  <si>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</si>
  <si>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</si>
  <si>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</si>
  <si>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</si>
  <si>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</si>
  <si>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</si>
  <si>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</si>
  <si>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</si>
  <si>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</si>
  <si>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</si>
  <si>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</si>
  <si>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</si>
  <si>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</si>
  <si>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</si>
  <si>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</si>
  <si>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</si>
  <si>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</si>
  <si>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</si>
  <si>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</si>
  <si>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</si>
  <si>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</si>
  <si>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</si>
  <si>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</si>
  <si>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</si>
  <si>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</si>
  <si>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</si>
  <si>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</si>
  <si>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</si>
  <si>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</si>
  <si>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</si>
  <si>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</si>
  <si>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</si>
  <si>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</si>
  <si>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</si>
  <si>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</si>
  <si>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</si>
  <si>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</si>
  <si>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</si>
  <si>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</si>
  <si>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</si>
  <si>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</si>
  <si>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</si>
  <si>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</si>
  <si>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</si>
  <si>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</si>
  <si>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</si>
  <si>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</si>
  <si>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</si>
  <si>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</si>
  <si>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</si>
  <si>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</si>
  <si>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</si>
  <si>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</si>
  <si>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</si>
  <si>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</si>
  <si>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</si>
  <si>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</si>
  <si>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</si>
  <si>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</si>
  <si>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</si>
  <si>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</si>
  <si>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</si>
  <si>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</si>
  <si>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</si>
  <si>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</si>
  <si>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</si>
  <si>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</si>
  <si>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</si>
  <si>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</si>
  <si>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</si>
  <si>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</si>
  <si>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</si>
  <si>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</si>
  <si>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</si>
  <si>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</si>
  <si>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</si>
  <si>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</si>
  <si>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</si>
  <si>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</si>
  <si>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</si>
  <si>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</si>
  <si>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</si>
  <si>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</si>
  <si>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</si>
  <si>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</si>
  <si>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</si>
  <si>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</si>
  <si>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</si>
  <si>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</si>
  <si>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</si>
  <si>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</si>
  <si>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</si>
  <si>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</si>
  <si>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</si>
  <si>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</si>
  <si>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</si>
  <si>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</si>
  <si>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</si>
  <si>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</si>
  <si>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</si>
  <si>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</si>
  <si>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</si>
  <si>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</si>
  <si>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</si>
  <si>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</si>
  <si>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</si>
  <si>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</si>
  <si>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</si>
  <si>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</si>
  <si>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</si>
  <si>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</si>
  <si>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</si>
  <si>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</si>
  <si>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</si>
  <si>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</si>
  <si>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</si>
  <si>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</si>
  <si>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</si>
  <si>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</si>
  <si>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</si>
  <si>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</si>
  <si>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</si>
  <si>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</si>
  <si>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</si>
  <si>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</si>
  <si>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</si>
  <si>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</si>
  <si>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</si>
  <si>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</si>
  <si>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</si>
  <si>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</si>
  <si>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</si>
  <si>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</si>
  <si>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</si>
  <si>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</si>
  <si>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</si>
  <si>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</si>
  <si>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</si>
  <si>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</si>
  <si>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</si>
  <si>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</si>
  <si>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</si>
  <si>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</si>
  <si>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</si>
  <si>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</si>
  <si>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</si>
  <si>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</si>
  <si>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</si>
  <si>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</si>
  <si>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</si>
  <si>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</si>
  <si>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</si>
  <si>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</si>
  <si>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</si>
  <si>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</si>
  <si>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</si>
  <si>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</si>
  <si>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</si>
  <si>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</si>
  <si>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</si>
  <si>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</si>
  <si>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</si>
  <si>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</si>
  <si>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</si>
  <si>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</si>
  <si>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</si>
  <si>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</si>
  <si>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</si>
  <si>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</si>
  <si>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</si>
  <si>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</si>
  <si>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</si>
  <si>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</si>
  <si>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</si>
  <si>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</si>
  <si>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</si>
  <si>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</si>
  <si>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</si>
  <si>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</si>
  <si>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</si>
  <si>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</si>
  <si>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</si>
  <si>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</si>
  <si>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</si>
  <si>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</si>
  <si>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</si>
  <si>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</si>
  <si>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</si>
  <si>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</si>
  <si>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</si>
  <si>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</si>
  <si>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</si>
  <si>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</si>
  <si>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</si>
  <si>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</si>
  <si>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</si>
  <si>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</si>
  <si>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</si>
  <si>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</si>
  <si>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</si>
  <si>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</si>
  <si>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</si>
  <si>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</si>
  <si>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</si>
  <si>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</si>
  <si>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</si>
  <si>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</si>
  <si>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</si>
  <si>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</si>
  <si>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</si>
  <si>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</si>
  <si>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</si>
  <si>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</si>
  <si>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</si>
  <si>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</si>
  <si>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</si>
  <si>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</si>
  <si>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</si>
  <si>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</si>
  <si>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</si>
  <si>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</si>
  <si>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</si>
  <si>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</si>
  <si>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</si>
  <si>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</si>
  <si>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</si>
  <si>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</si>
  <si>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</si>
  <si>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</si>
  <si>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</si>
  <si>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</si>
  <si>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</si>
  <si>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</si>
  <si>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</si>
  <si>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</si>
  <si>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</si>
  <si>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</si>
  <si>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</si>
  <si>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</si>
  <si>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</si>
  <si>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</si>
  <si>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</si>
  <si>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</si>
  <si>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</si>
  <si>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</si>
  <si>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</si>
  <si>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</si>
  <si>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</si>
  <si>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</si>
  <si>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</si>
  <si>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</si>
  <si>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</si>
  <si>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</si>
  <si>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</si>
  <si>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</si>
  <si>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</si>
  <si>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</si>
  <si>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</si>
  <si>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</si>
  <si>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</si>
  <si>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</si>
  <si>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</si>
  <si>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</si>
  <si>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</si>
  <si>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</si>
  <si>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</si>
  <si>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</si>
  <si>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</si>
  <si>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</si>
  <si>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</si>
  <si>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</si>
  <si>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</si>
  <si>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</si>
  <si>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</si>
  <si>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</si>
  <si>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</si>
  <si>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</si>
  <si>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</si>
  <si>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</si>
  <si>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</si>
  <si>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</si>
  <si>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</si>
  <si>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</si>
  <si>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</si>
  <si>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</si>
  <si>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</si>
  <si>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</si>
  <si>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</si>
  <si>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</si>
  <si>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</si>
  <si>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</si>
  <si>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</si>
  <si>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</si>
  <si>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</si>
  <si>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</si>
  <si>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</si>
  <si>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</si>
  <si>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</si>
  <si>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</si>
  <si>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</si>
  <si>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</si>
  <si>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</si>
  <si>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</si>
  <si>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</si>
  <si>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</si>
  <si>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</si>
  <si>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</si>
  <si>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</si>
  <si>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</si>
  <si>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</si>
  <si>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</si>
  <si>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</si>
  <si>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</si>
  <si>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</si>
  <si>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</si>
  <si>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</si>
  <si>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</si>
  <si>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</si>
  <si>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</si>
  <si>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</si>
  <si>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</si>
  <si>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</si>
  <si>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</si>
  <si>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</si>
  <si>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</si>
  <si>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</si>
  <si>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</si>
  <si>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</si>
  <si>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</si>
  <si>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</si>
  <si>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</si>
  <si>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</si>
  <si>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</si>
  <si>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</si>
  <si>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</si>
  <si>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</si>
  <si>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</si>
  <si>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</si>
  <si>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</si>
  <si>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</si>
  <si>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</si>
  <si>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</si>
  <si>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</si>
  <si>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</si>
  <si>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</si>
  <si>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</si>
  <si>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</si>
  <si>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</si>
  <si>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</si>
  <si>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</si>
  <si>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</si>
  <si>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</si>
  <si>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</si>
  <si>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</si>
  <si>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</si>
  <si>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</si>
  <si>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</si>
  <si>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</si>
  <si>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</si>
  <si>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</si>
  <si>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</si>
  <si>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</si>
  <si>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</si>
  <si>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</si>
  <si>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</si>
  <si>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</si>
  <si>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</si>
  <si>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</si>
  <si>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</si>
  <si>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</si>
  <si>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</si>
  <si>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</si>
  <si>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</si>
  <si>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</si>
  <si>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</si>
  <si>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</si>
  <si>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</si>
  <si>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</si>
  <si>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</si>
  <si>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</si>
  <si>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</si>
  <si>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</si>
  <si>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</si>
  <si>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</si>
  <si>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</si>
  <si>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</si>
  <si>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</si>
  <si>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</si>
  <si>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</si>
  <si>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</si>
  <si>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</si>
  <si>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</si>
  <si>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</si>
  <si>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</si>
  <si>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</si>
  <si>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</si>
  <si>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</si>
  <si>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</si>
  <si>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</si>
  <si>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</si>
  <si>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</si>
  <si>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</si>
  <si>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</si>
  <si>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</si>
  <si>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</si>
  <si>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</si>
  <si>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</si>
  <si>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</si>
  <si>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</si>
  <si>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</si>
  <si>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</si>
  <si>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</si>
  <si>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</si>
  <si>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</si>
  <si>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</si>
  <si>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</si>
  <si>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</si>
  <si>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</si>
  <si>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</si>
  <si>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</si>
  <si>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</si>
  <si>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</si>
  <si>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</si>
  <si>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</si>
  <si>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</si>
  <si>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</si>
  <si>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</si>
  <si>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</si>
  <si>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</si>
  <si>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</si>
  <si>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</si>
  <si>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</si>
  <si>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</si>
  <si>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</si>
  <si>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</si>
  <si>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</si>
  <si>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</si>
  <si>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</si>
  <si>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</si>
  <si>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</si>
  <si>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</si>
  <si>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</si>
  <si>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</si>
  <si>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</si>
  <si>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</si>
  <si>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 xml:space="preserve">CONTRATOS DE PRESTACION DE SERVICIO </t>
  </si>
  <si>
    <t>CONTRATOS DE SUMINISTRO</t>
  </si>
  <si>
    <t>CONTRATOS DE COMPRA</t>
  </si>
  <si>
    <t>CONTRATOS DE ARRENDAMIENTO</t>
  </si>
  <si>
    <t>CONTRATOS DE OBRA</t>
  </si>
  <si>
    <t>CONTRATOS DE COMODATO</t>
  </si>
  <si>
    <t xml:space="preserve">CELDAS PARA OCULTAR INFORME SIRECI </t>
  </si>
  <si>
    <t xml:space="preserve">CELDAS PARA OCULTAR BASE DE DATOS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</si>
  <si>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</si>
  <si>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</si>
  <si>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</si>
  <si>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</si>
  <si>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</si>
  <si>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</si>
  <si>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</si>
  <si>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</si>
  <si>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</si>
  <si>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</si>
  <si>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</si>
  <si>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</si>
  <si>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</si>
  <si>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</si>
  <si>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</si>
  <si>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</si>
  <si>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</si>
  <si>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</si>
  <si>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</si>
  <si>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</si>
  <si>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</si>
  <si>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</si>
  <si>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</si>
  <si>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</si>
  <si>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</si>
  <si>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</si>
  <si>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</si>
  <si>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</si>
  <si>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</si>
  <si>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</si>
  <si>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</si>
  <si>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</si>
  <si>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</si>
  <si>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</si>
  <si>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</si>
  <si>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</si>
  <si>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</si>
  <si>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</si>
  <si>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</si>
  <si>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</si>
  <si>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</si>
  <si>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</si>
  <si>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</si>
  <si>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</si>
  <si>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</si>
  <si>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</si>
  <si>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</si>
  <si>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</si>
  <si>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</si>
  <si>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</si>
  <si>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</si>
  <si>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</si>
  <si>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</si>
  <si>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</si>
  <si>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</si>
  <si>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</si>
  <si>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</si>
  <si>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</si>
  <si>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</si>
  <si>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</si>
  <si>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</si>
  <si>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</si>
  <si>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</si>
  <si>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</si>
  <si>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</si>
  <si>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</si>
  <si>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</si>
  <si>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</si>
  <si>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</si>
  <si>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</si>
  <si>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</si>
  <si>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</si>
  <si>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</si>
  <si>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</si>
  <si>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</si>
  <si>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</si>
  <si>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</si>
  <si>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</si>
  <si>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</si>
  <si>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</si>
  <si>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</si>
  <si>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</si>
  <si>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</si>
  <si>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</si>
  <si>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</si>
  <si>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</si>
  <si>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</si>
  <si>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</si>
  <si>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</si>
  <si>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</si>
  <si>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</si>
  <si>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</si>
  <si>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</si>
  <si>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</si>
  <si>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</si>
  <si>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</si>
  <si>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</si>
  <si>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</si>
  <si>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</si>
  <si>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</si>
  <si>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</si>
  <si>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</si>
  <si>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</si>
  <si>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</si>
  <si>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</si>
  <si>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</si>
  <si>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</si>
  <si>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</si>
  <si>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</si>
  <si>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</si>
  <si>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</si>
  <si>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</si>
  <si>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</si>
  <si>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</si>
  <si>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</si>
  <si>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</si>
  <si>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</si>
  <si>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</si>
  <si>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</si>
  <si>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</si>
  <si>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</si>
  <si>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</si>
  <si>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</si>
  <si>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</si>
  <si>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</si>
  <si>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</si>
  <si>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</si>
  <si>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</si>
  <si>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</si>
  <si>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</si>
  <si>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</si>
  <si>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</si>
  <si>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</si>
  <si>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</si>
  <si>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</si>
  <si>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</si>
  <si>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</si>
  <si>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 xml:space="preserve">DEPENDENCIA </t>
  </si>
  <si>
    <t xml:space="preserve">NUMERO DE INVITACION </t>
  </si>
  <si>
    <t>LUGAR EXPEDICION DE LA CÉDULA</t>
  </si>
  <si>
    <t>NOMBRE ASEGURADORA</t>
  </si>
  <si>
    <t>NUMERO POLIZA</t>
  </si>
  <si>
    <t>FECHA ADICION</t>
  </si>
  <si>
    <t>FECHA PRORROGA</t>
  </si>
  <si>
    <t>SUSPENSION</t>
  </si>
  <si>
    <t>TIEMPO SUSPENSION</t>
  </si>
  <si>
    <t>FECHA SUSPENSION</t>
  </si>
  <si>
    <t>VALOR REDUCCION</t>
  </si>
  <si>
    <t>NUMERO DE DIAS REDUCCION</t>
  </si>
  <si>
    <t>FECHA REDUCCION</t>
  </si>
  <si>
    <t xml:space="preserve">MODIFICACION </t>
  </si>
  <si>
    <t>FECHA MODIFICACION</t>
  </si>
  <si>
    <t>SUBPROGRAMA</t>
  </si>
  <si>
    <t>FUENTE</t>
  </si>
  <si>
    <t>Nº DEL CDP</t>
  </si>
  <si>
    <t>VALOR CDP</t>
  </si>
  <si>
    <t>FECHA DEL CDP</t>
  </si>
  <si>
    <t>REGISTRO PRESUPUESTAL DEFINITIVO</t>
  </si>
  <si>
    <t>VALOR REGISTRO</t>
  </si>
  <si>
    <t>FECHA DE RPD</t>
  </si>
  <si>
    <t>Valor ejecutado ENERO</t>
  </si>
  <si>
    <t>Valor ejecutado FEBRERO</t>
  </si>
  <si>
    <t>Valor ejecutado MARZO</t>
  </si>
  <si>
    <t>VALOR EJECUTADO ABRIL</t>
  </si>
  <si>
    <t>Valor ejecutado MAYO</t>
  </si>
  <si>
    <t>Valor ejecutado JUNIO</t>
  </si>
  <si>
    <t>Valor ejecutado JULIO</t>
  </si>
  <si>
    <t>Valor ejecutado AGOSTO</t>
  </si>
  <si>
    <t>Valor ejecutado SEPTIEMBRE</t>
  </si>
  <si>
    <t>Valor ejecutado OCTUBRE</t>
  </si>
  <si>
    <t>Valor ejecutado NOVIEMBRE</t>
  </si>
  <si>
    <t>Valor ejecutado DICIEMBRE</t>
  </si>
  <si>
    <t xml:space="preserve">Valor ejecutado </t>
  </si>
  <si>
    <t>Valor por ejecutar</t>
  </si>
  <si>
    <t>Afiliacion ARL</t>
  </si>
  <si>
    <t>CPS</t>
  </si>
  <si>
    <t>COMODATO</t>
  </si>
  <si>
    <t>NIVEL FORMACIÓN</t>
  </si>
  <si>
    <t>TRIMESTRE I</t>
  </si>
  <si>
    <t>VALOR MENSUAL DEL CONTRATO</t>
  </si>
  <si>
    <t>001</t>
  </si>
  <si>
    <t>DTAO</t>
  </si>
  <si>
    <t>CONTRATACION DIRECTA</t>
  </si>
  <si>
    <t>SEGUROS DEL ESTADO S.A</t>
  </si>
  <si>
    <t>AUTORIDAD AMBIENTAL</t>
  </si>
  <si>
    <t>002</t>
  </si>
  <si>
    <t>CONFIANZA</t>
  </si>
  <si>
    <t>003</t>
  </si>
  <si>
    <t>JORGE EDUARDO CEBALLOS BETANCUR</t>
  </si>
  <si>
    <t>COORDINACION SINAP</t>
  </si>
  <si>
    <t>004</t>
  </si>
  <si>
    <t>005</t>
  </si>
  <si>
    <t>006</t>
  </si>
  <si>
    <t>007</t>
  </si>
  <si>
    <t>008</t>
  </si>
  <si>
    <t>009</t>
  </si>
  <si>
    <t>010</t>
  </si>
  <si>
    <t>PASTO</t>
  </si>
  <si>
    <t>011</t>
  </si>
  <si>
    <t>012</t>
  </si>
  <si>
    <t>SFF GALERAS</t>
  </si>
  <si>
    <t>NANCY LOPEZ DE VILES</t>
  </si>
  <si>
    <t>013</t>
  </si>
  <si>
    <t>014</t>
  </si>
  <si>
    <t>015</t>
  </si>
  <si>
    <t>016</t>
  </si>
  <si>
    <t>017</t>
  </si>
  <si>
    <t>018</t>
  </si>
  <si>
    <t>SEGUROS DEL ESTADO</t>
  </si>
  <si>
    <t>019</t>
  </si>
  <si>
    <t>020</t>
  </si>
  <si>
    <t>021</t>
  </si>
  <si>
    <t>ARMENIA</t>
  </si>
  <si>
    <t>GERMAN ALBERTO RODRIGUEZ PENAGOS</t>
  </si>
  <si>
    <t>SANEAMIENTO</t>
  </si>
  <si>
    <t>SUMINISTRO</t>
  </si>
  <si>
    <t>COMPRA</t>
  </si>
  <si>
    <t>ARRENDAMIENTO</t>
  </si>
  <si>
    <t>OBRA</t>
  </si>
  <si>
    <t xml:space="preserve">ABOGADO RESPONSABLE DEL PROCESO </t>
  </si>
  <si>
    <t>FECHA INICIO CONTRATO</t>
  </si>
  <si>
    <t>ADICION</t>
  </si>
  <si>
    <t>DEPENDENCIA</t>
  </si>
  <si>
    <t xml:space="preserve">FECHA TERMINACION ORDEN DE COMPRA </t>
  </si>
  <si>
    <t>FECHA INICIO ORDEN DE COMPRA</t>
  </si>
  <si>
    <t>FECHA DE LIQUIDACION</t>
  </si>
  <si>
    <t xml:space="preserve">VALOR MENSUAL DE LA  ORDEN  </t>
  </si>
  <si>
    <t>VALOR APORTADO POR LA DTAO</t>
  </si>
  <si>
    <t xml:space="preserve">FECHA DE LA ADICON </t>
  </si>
  <si>
    <t>REDUCCIONES: VALOR TOTAL</t>
  </si>
  <si>
    <t>REDUCCIONES: NUMERO DE DIAS</t>
  </si>
  <si>
    <t>FECHA DE LA REDUCCIÓN</t>
  </si>
  <si>
    <t>CIUDAD EXPEDICION CC</t>
  </si>
  <si>
    <t>VALOR MENSUAL</t>
  </si>
  <si>
    <t>N° DEL CDP</t>
  </si>
  <si>
    <t>VALOR REGISTRO PRESUPUESTAL</t>
  </si>
  <si>
    <t>FECHA RPD</t>
  </si>
  <si>
    <t>N° POLIZA</t>
  </si>
  <si>
    <t>FECHA INICIO CONVENIO</t>
  </si>
  <si>
    <t>FECHA TERMINACION CONVENIO</t>
  </si>
  <si>
    <t>VALOR ejecutado ABRIL</t>
  </si>
  <si>
    <t>PRESTACION DE SERVICIOS COMO OPERARIO Y DE APOYO A LA GESTIÓN EN EL SFF GALERAS- SECTOR DE TELPIS,ESPECIFICAMENTE CON LO RELACIONADO A LA IMPLEMENTACION Y MONITOREO DE IMPACTOS DE LA ACTIVIDAD ECOTURISTICA, PRESENCIA INSTITUCIONAL, ACTIVIDADES DE PREVENCION, CONTROL Y VIGILANCIA, ASI COMO APOYAR EVENTUALMENTE LA ATENCION DE EMERGENCIAS EN TODO EL SANTUARIO, CUANDO SE REQUIERA DE SUS SERVICIOS Y DE ACUERDO A LA PROGRAMACIÓN DEL JEFE DE AREA PROTEGIDA</t>
  </si>
  <si>
    <t>PRESTACION DE SERVICIOS COMO OPERARIO Y DE APOYO A LA GESTION EN EL SFF GALERAS, SECTOR URCUNINA, QUE CONTRIBUYAN A REGULAR Y CONTROLAR EL USO Y APROVECHAMIENTO DE LOS RECURSOS NATURALES, MEDIANTE EL CUMPLIMIENTO DE ACTIVIDADES DE PREVNCION, CONTROL Y VIGILANCIA Y PRESENCIA INSTITUCIONAL; ASI COMO APOYAR EVENTUALMENTE LA ATENCION DE EMERGENCIAS EN TODO EL SANTUARIO, CUANDO SE REQUIERA DE SUS SERVICIOS Y DE ACUERDO A LA PROGRAMACION DEL JEFE DE AREA PROTEGIDA</t>
  </si>
  <si>
    <t>PRESTACION DE SERVICIOS COMO OPERARIO Y DE APOYO A LA GESTION EN EL SFF GALERAS-SECTOR ZAVA Y SANDONA, QUE CONTRIBUYAN A REGULAR Y CONTROLAR EL USO Y APROVECHAMIENTO DE LOS RECURSOS NATURALES, MEDINATE EL CUMPLIMIENTO DE ACTIVIDADES DE PREVENCION, CONTROL Y VIGILANCIA Y PRESENCIA INSTITUCIONAL; MEDIANTE EL CUMPLIMIENTO DE ACTIVIDADES DE PREVENCION, CONTROL Y VIGILANCIA Y PRESENCIA INSTITUCIONAL; ASI COMO APOYAR EVENTUALMENTE LA ATENCIÓN DE EMERGENCIAS Y OTRAS ACTIVIDADES EN TODO EL SANTUARIO, CUANDO SE REQUIERA DE SUS SERVICIOS Y DE ACUERDO A LA PROGRAMACION DEL JEFE DE AREA PROTEGIDA</t>
  </si>
  <si>
    <t>PRESTACION DE SERVICIOS COMO OPERARIO  Y DE APOYO A LA GESTION EN EL SFF GALERAS- SECTOR CONSACA QUE CONTRIBUYAN AREGULAR Y CONTROLAR EL USO  Y APROVECHAMIENTO DE LOS RECURSOS  NATURALES, MEDIANTE EL CUMPLIMIENTO DE ACTIVIDADES DE PREVENCION, CONTROL Y VIGILANCIA; PRESENCIA INSTITUCIONAL; ASI COMO APOYAR EVENTUALMENTE LA ATENCION DE EMERGENCIAS EN TODO EL SANTUARIO, CUANDO SE REQUIERA DE SUS SERICIOS Y DE ACUERDO A LA PROGRAMACIÓN DEL JEFE DE AREA PROTEGIDA</t>
  </si>
  <si>
    <t xml:space="preserve">PRESTACION DE SERVICIOS COMO OPERARIO Y DE APOYO A LA GESTION EN EL SFF GALERAS- SECTOR LAGUNA NEGRA, QUE CONTRIBUYAN A REGULAR Y CONTROLAR EL USO Y APROVECHAMIENTO DE LOS RECURSOS NATURALES, MEDIANTE EL CUMPLIMIENTO DE ACTIVIDADES DE PREVENCION, CONTROL Y VIGILANCIA Y PRESENCIA INSTITUCIONAL; ASI COMO APOYAR EVENTUALMENTE LA ATENCIÓN DE EMERGENCIAS EN TODO EL SANTUARIO, CUANDO SE REQUIERA DE SUS SERVICIOS Y DE ACUERDO A LA PROGRAMACIÓN DEL JEFE DE AREA PROTEGIDA </t>
  </si>
  <si>
    <t xml:space="preserve">PRESTACION DE SERVICIOS TECNICOS Y DE APOYO A LA DTAO EN LA COORDINACION SINAP Y CONTROL DE PRESIONES EN LAS AREAS PROTEGIDAS ADSCRITAS, ORIENTADA A CONSOLIDAR MOSAICOS DE CONSERVACIÓN EN EL MARCO DEL PLAN ESTRATEGICO TERRITORIAL  Y ALINEADA CON LAS PRIORIDADES DE CONSERVACIÓN, REQUERIMIENTOS DE LOS VALORES OBJETO DE CONSERVACIÓN Y LA GESTION DEL SUBSISTEMA, ENFOCADA EN FORTALECER EL REGISTRO DE RESERVAS NATURALES DE LA SOCIEDAD CIVIL COMO AREAS INTEGRADAS DEL SINAP Y LOS PROCEDIMIENTOS REGULATORIOS EN LAS AP. </t>
  </si>
  <si>
    <t>PRESTACION DE SERVICIOS OPERATIVOS Y DE APOYO A LA GESTION A TRAVES DE LA REALIZACION DE ACTIVIDADES DE MONITOREO DE LA BIODIVERSIDAD, PREVENCION, CONTROL Y VIGILANCIA EN EL AREA PROTEGIDA, APOYAR ACTIVIDADES DE EDUCACION AMBIENTAL CON COMUNIDADES EN LA ZONA DE INFLUENCIA CON EL PROPOSITO DE GARANTIZAR LA CONSERVACIÓN DEL AREA PROTEGIDA EN EL FLANCO ORIENTAL DEL PARQUE NACIONAL.</t>
  </si>
  <si>
    <t>PRESTACION DE SERVICIOS TECNICOS A LA IMPLEMENTACIÓN DE LA ESTRATEGIA DE COMUNICACIÓN Y EDUCACION PARA LA CONSERVACIÓN DEL AREA PROTEGIDA A TRAVES DEL USO DE LAS DIFERENTES HERRAMIENTAS DIDACTICAS, PEDAGOGICAS QUE SIRVAN DE APOYO AL FORTALECIMINETO DE PROCESOS SOCIO AMBIENTALES CON DIFERENTES ACTORES INSTITUCIONALES Y SOCIALES DEL AREA DE INFLUENCIA DEL PNN CVDJC</t>
  </si>
  <si>
    <t xml:space="preserve">PRESTACION DE SERVICIOS OPERATIVOS Y DE APOYO A LA GESTIÓN PARA ADELANTAR ACTIVIDADES RELACIONADAS CON LAS LINEAS ESTRATEGICAS DEL PNN LAS HERMOSAS- GLORIA VALENCIA DE CASTAÑO Y EL CORREDOR DE CORDILLERA CENTRAL, ESPECIALMENTE LAS QUE TIENEN QUE VER CON PREVENCIÓN, VIGILANCIA Y CONTROL Y USO, OCUPACION Y TENENCIA </t>
  </si>
  <si>
    <t>PNN CVDJC</t>
  </si>
  <si>
    <t>PNN LAS HERMOSAS-GLORIA VALENCIA DE CASTAÑO</t>
  </si>
  <si>
    <t>YACUANQUER</t>
  </si>
  <si>
    <t>LA FLORIDA</t>
  </si>
  <si>
    <t>CONSACA</t>
  </si>
  <si>
    <t xml:space="preserve">SANTA ROSA </t>
  </si>
  <si>
    <t>LA CRUZ</t>
  </si>
  <si>
    <t xml:space="preserve">CHAPARRAL </t>
  </si>
  <si>
    <t>LUIS ALFONSO POPAYAN ZAMBRANO</t>
  </si>
  <si>
    <t>FRANCO HERNANDO GOMEZ MARTINEZ</t>
  </si>
  <si>
    <t>JAIME ARMANDO RAMOS VALENCIA</t>
  </si>
  <si>
    <t>GLORIA CRISTINA PAZ MENESES</t>
  </si>
  <si>
    <t>JUAN CARLOS NARVAEZ ARMERO</t>
  </si>
  <si>
    <t>JUAN CARLOS JARAMILLO  RAMIREZ</t>
  </si>
  <si>
    <t>EDILSON EMIRO GOMEZ GUAMANGA</t>
  </si>
  <si>
    <t>DEIBI JAVIER BENAVIDES LOPEZ</t>
  </si>
  <si>
    <t>LUIS RICARDO MORALES CARRANZA</t>
  </si>
  <si>
    <t>41-44-101197421</t>
  </si>
  <si>
    <t>41-44-101197456</t>
  </si>
  <si>
    <t>41-44-101197442</t>
  </si>
  <si>
    <t>41-44-101197432</t>
  </si>
  <si>
    <t>41-44-101197523</t>
  </si>
  <si>
    <t>65-44-101154990</t>
  </si>
  <si>
    <t>GU147864</t>
  </si>
  <si>
    <t>GU148125</t>
  </si>
  <si>
    <t>25-44-101111498</t>
  </si>
  <si>
    <t>RICHARD MARINO MUÑOZ MOLANO</t>
  </si>
  <si>
    <t>FONAM</t>
  </si>
  <si>
    <t xml:space="preserve">VALORACION SOCIAL </t>
  </si>
  <si>
    <t>SI</t>
  </si>
  <si>
    <t>OPERARIO</t>
  </si>
  <si>
    <t>TECNICO</t>
  </si>
  <si>
    <t xml:space="preserve">PRESTACION DE SERVICIOS COMO OPERARIO Y DE APOYO A LA GESTIÓN EN EL SFF GALERAS- SECTO DE TELPIS, ESPECIFICAMNETE CON LO RELACIONADO A LA IMPLEMENTACIÓN Y MONITOREO DE IMPACTOS DE LA ACTIVIDAD ECOTURISTICA, PRESENCIA INSTITUCIONAL, ACTIVIDADES DE PREVENCION, CONTROL Y VIGILANCIA; ASI COMO  APOYAR EVENTUALMENTE LA ATENCIÓN DE EMERGENCIAS EN TODO EL SANTUARIO, CUANDO SE REQUIERA DE SUS SERVICIOS Y DE ACUERDO A LA PROGRAMACION DEL JEFE DE AREA PROTEGIDA </t>
  </si>
  <si>
    <t>OSCAR ANDRES RODRIGUEZ CORDOBA</t>
  </si>
  <si>
    <t>41-44-101197416</t>
  </si>
  <si>
    <t>PRESTACION DE SERVICIOS OPERATIVOS Y DE APOYO A LA GESTION A TRAVES DE LA REALIZACION DE ACTIVIDADES DE MONITOREO DE LA BIODIVERSIDAD, IMPLEMENTACION DEL PROTOCOLO DE PREVENCION, VIGILANCIA Y CONTROL EN EL AREA PROTEGIDA, APOYAR ACTIVIDDAES DE EDUCACION AMBIENTAL CON COMUNIDADES EN LA ZONA DE INFLUENCIA CON EL PROPOSITO DE GARANTIZAR LA CONSERVACION DEL AREA PROTEGIDA EN EL FLANCO OCCIDENTAL DEL PARQUE NACIONAL</t>
  </si>
  <si>
    <t>EL TABLON</t>
  </si>
  <si>
    <t>GUILLERMO ALFONSO VIVAS MUÑOZ</t>
  </si>
  <si>
    <t>GU147971</t>
  </si>
  <si>
    <t xml:space="preserve">PRESTACION DE SERVICIOS OPERATIVOS Y DE APOYO A LA GESTION PARA ADELANTAR ACTIVIDADES RELACIONADAS CON LAS LINEAS ESTRATEGICAS DEL PNN LAS HERMOSAS- GLORIA VALENCIA DE CASTAÑO Y EL CORREDOR DE CORDILLERA CENTRAL, ESPECIALMENTE LAS QUE TIENEN QUE VER CON PREVENCIÓN, VIGILANCIA Y CONTROL Y USO, OCUPACION Y TENENCIA </t>
  </si>
  <si>
    <t>TULUA</t>
  </si>
  <si>
    <t>JESUS ANDRES SANCHEZ CASTAÑO</t>
  </si>
  <si>
    <t>52-44-101004472</t>
  </si>
  <si>
    <t xml:space="preserve">PRESTACION DE SERVICIOS TECNICOS Y DE APOYO A LA DTAO PARA LA GENERACION DE INFORMACION BIOFISICA Y CARTOGRAFICA EN EL MARCO DE LOS PROCEDIMIENTOS DE USO, OCUPACION Y TENENCIA Y MONITOREO ALINEADO CON EL PLAN ESTRATEGICO TERRITORIAL Y LOS PLANES DE MANEJO DE LAS AREAS PROTEGIDAS ADSCRITAS </t>
  </si>
  <si>
    <t>ANDES</t>
  </si>
  <si>
    <t>JUAN FERNANDO COLORADO</t>
  </si>
  <si>
    <t>65-44-101155250</t>
  </si>
  <si>
    <t xml:space="preserve">JUAN LUIS YEPES </t>
  </si>
  <si>
    <t>NATALIA GIRALDO</t>
  </si>
  <si>
    <t>LUZ DARY CEBALLOS</t>
  </si>
  <si>
    <t>PRESTACION DE SERVICIOS TECNICOS Y DE APOYO A LA GESTION PARA EL DESARROLLO DE ACTIVIDADES QUE PEMITAN COMPLEMENTAR EL DIAGNOSTICO DE PNN LAS HERMOSAS- GLORIA VALENCIA DE CASTAÑO Y LA IMPLEMENTACION DE ACCIONES EN EL MARCO DE LA LINEA ESTRATEGICA DE USO, OCUPACION Y TENENCIA Y DINAMICE EL RELACIONAMIENTO CON ACTORES SOCIALES E INSTITUCIONALES ESTRETAGICOS PARA LA GESTION DEL AREA PROTEGIDA Y EL CORREDOR DE CORDILLERA CENTRAL</t>
  </si>
  <si>
    <t>PLANADAS</t>
  </si>
  <si>
    <t>PABLO PAYA COPAQUE</t>
  </si>
  <si>
    <t>25-44-101111632</t>
  </si>
  <si>
    <t>PRESTACION DE SERVICIOS TECNICOS Y DE APOYO A LA GESTION PARA LA VALORACION DEL RECURSO HIDRICO, EL MONITOREO DE LOS VALORES OBJETO DE CONSERVACION PRIORIZADOS DE LA DTAO Y DEL AREA PROTEGIDA, AOYO TECNICO AL AMNAEJO DE LOS APLICATIVOS SULA Y SICO SMART, CON EL FIN DE GENERAR LA LINEA DE BASE DE LOS MISMOS Y CON ELLO PODER IMPLEMENTAR LAS CORRESPONDIENTES MEDIDAS DE MANEJO PARA EL LOGRO DE LOS OBJETIVOS DE CONSERVACION DEL PNN CUEVA DE LOS GUACHAROS, LO MISMO QUE EL APOYO A LA IMPLEMENTACION DEL PLAN DE EMERGENCIAS Y CONTINGENCIAS COMO DEL PORTAFOLIO DE INVESTIGACIONES</t>
  </si>
  <si>
    <t>PNN CUEVA DE LOS GUACHAROS</t>
  </si>
  <si>
    <t>PALESTINA</t>
  </si>
  <si>
    <t>JESUS DAVID DIAZ IMBACHI</t>
  </si>
  <si>
    <t>LIBERTY SEGUROS SA</t>
  </si>
  <si>
    <t xml:space="preserve">HECTOR DE JESUS VELASQUEZ LEMA </t>
  </si>
  <si>
    <t>CONOCIMIENTO VOC</t>
  </si>
  <si>
    <t xml:space="preserve">PRESTACIÓN DE SERVICIOS OPERATIVOS Y DE APOYO A LA GESTIÓN PARA ADELANTAR ACTIVIDADES RELACIONADAS CON LAS LÍNEAS ESTRATÉGICAS DEL PARQUE NACIONAL NATURAL LAS HERMOSAS – GLORIA VALENCIA DE CASTAÑO Y EL CORREDOR DE CORDILLERA CENTRAL, ESPECIALMENTE LAS QUE TIENEN QUE VER CON PREVENCIÓN, VIGILANCIA Y CONTROL Y USO, OCUPACIÓN Y TENENCIA. </t>
  </si>
  <si>
    <t>PALMIRA</t>
  </si>
  <si>
    <t>JULIAN BARRERA CASTAÑEDA</t>
  </si>
  <si>
    <t>45-44-101090395</t>
  </si>
  <si>
    <t>PRESTACIÓN DE SERVICIOS OPERATIVOS Y DE APOYO A LA GESTIÓN A TRAVÉS DE LA REALIZACIÓN DE   ACTIVIDADES DE  MONITOREO DE LA BIODIVERSIDAD,  IMPLEMENTACIÓN DEL PROTOCOLO DE PREVENCIÓN,  VIGILANCIA Y CONTROL  EN EL ÁREA PROTEGIDA,  APOYAR ACTIVIDADES DE EDUCACIÓN AMBIENTAL CON COMUNIDADES EN  LA ZONA DE INFLUENCIA  CON EL PROPÓSITO DE GARANTIZAR LA CONSERVACIÓN DEL ÁREA PROTEGIDA  EN EL FLANCO OCCIDENTAL  DEL PARQUE NACIONAL.</t>
  </si>
  <si>
    <t>LEONARDO MARTINEZ ORDOÑEZ</t>
  </si>
  <si>
    <t>GU147932</t>
  </si>
  <si>
    <t>MESIAS NICODEMO GUERRERO CERON</t>
  </si>
  <si>
    <t>GU148965</t>
  </si>
  <si>
    <t>ANA MILENA FERNANDEZ</t>
  </si>
  <si>
    <t xml:space="preserve">PRESTACIÓN DE SERVICIOS COMO OPERARIO  Y DE APOYO A LA GESTIÓN EN EL SFF GALERAS – SECTOR CONSACÁ, QUE CONTRIBUYAN A REGULAR Y CONTROLAR EL USO Y APROVECHAMIENTO DE LOS RECURSOS NATURALES, MEDIANTE EL CUMPLIMIENTO DE ACTIVIDADES DE PREVENCIÓN, CONTROL Y VIGILANCIA; PRESENCIA INSTITUCIONAL;  ASÍ COMO APOYAR EVENTUALMENTE LA ATENCIÓN DE EMERGENCIAS EN TODO EL SANTUARIO, CUANDO SE REQUIERA DE SUS SERVICIOS Y DE ACUERDO A LA PROGRAMACIÓN DEL JEFE DE ÁREA PROTEGIDA. </t>
  </si>
  <si>
    <t>FRANCIS BERNEL GOMEZ ORDOÑEZ</t>
  </si>
  <si>
    <t>41-44-101197463</t>
  </si>
  <si>
    <t xml:space="preserve">PRESTAR LOS  SERVICIOS TÉCNICOS  PARA   PROMOVER ESTRATEGIAS EDUCATIVAS  PREVISTAS EN EL PLAN DE MANEJO DEL PARQUE  QUE CONTRIBUYAN A  LA  VALORACIÓN SOCIAL   DEL  ÁREA PROTEGIDA Y DE  LA ZONA CON FUNCIÓN AMORTIGUADORA.  </t>
  </si>
  <si>
    <t>POPAYAN</t>
  </si>
  <si>
    <t>PATRICIA DANYELI CIFUENTES CALVACHE</t>
  </si>
  <si>
    <t>GU147902</t>
  </si>
  <si>
    <t>CRISTINA OROZCO</t>
  </si>
  <si>
    <t>PRESTACIÓN DE SERVICIOS TÉCNICOS Y DE APOYO A LA DIRECCIÓN TERRITORIAL ANDES OCCIDENTALES PARA LA COORDINACIÓN SINAP EN EL MACIZO COLOMBIANO Y EL DEPARTAMENTO DE NARIÑO ALINEADO CON EL PLAN ESTRATÉGICO TERRITORIAL Y LA GENERACIÓN DE INFORMACIÓN CARTOGRÁFICA PARA LAS ÁREAS PROTEGIDAS ADSCRITAS EN EL DEPARTAMENTO DE NARIÑO, CAUCA Y HUILA EN EL MARCO DE SUS PLANES DE MANEJO.</t>
  </si>
  <si>
    <t>PEDRO JULIAN SEGURA ZUÑIGA</t>
  </si>
  <si>
    <t>65-46-101002557</t>
  </si>
  <si>
    <t>MOTORES Y MAQUINAS S.A MOTORYSA</t>
  </si>
  <si>
    <t xml:space="preserve">COMPRA DE UNA CAMIONETA PICK UP 4*4 DOBLE CABINA, AUTOMATICA MODELO 2018, CILINDRAJE ENTRE 2.450 -2.849, EN COLOR BLANCO, MOTOR DIESEL, CON SOAT POR DOCE (12) MESES, DEBIDAMNETE MATRICULADA EN EL RUNT, CON PLACAS OFICIALES Y CON SU RESPECTIVO EQUIPAMIENTO _(EQUIPO DE CARRETERA) PARA EL PNN LAS ORQUIDEAS </t>
  </si>
  <si>
    <t>PNN LAS ORQUIDEAS</t>
  </si>
  <si>
    <t>N/A</t>
  </si>
  <si>
    <t>SUMINISTRO DE RACIONES DE CAMPAÑA PARA CUBRIR LAS NECESIDADES DE SUMINISTRO DE ALIMENTOS PARA LOS FUNCIONARIOS Y CONTRATISTAS QUE CUMPLEN CON LA FUNCION DEL EJERCICIO DE LA UTORIDAD AMBIENTAL EN EL SFF ISLA DE LA COROTA</t>
  </si>
  <si>
    <t>SFF ISLA DE LA COROTA</t>
  </si>
  <si>
    <t>CONTRATO DE SUMINISTRO</t>
  </si>
  <si>
    <t>DTAO-CSS-F-003-2018</t>
  </si>
  <si>
    <t>FACTURA</t>
  </si>
  <si>
    <t>ADRIANA  MILENA BARRERA SARASTY</t>
  </si>
  <si>
    <t>IVAN MAURICIO ZAMBRANO PATIÑO</t>
  </si>
  <si>
    <t>DTAO-CSS-F-001-2018</t>
  </si>
  <si>
    <t>VIAJA POR EL MUNDO WEB/NICKISIX 360 S.A.S</t>
  </si>
  <si>
    <t>21-44-101267177</t>
  </si>
  <si>
    <t>MONICA MARIA RODRIGUEZ ARIAS</t>
  </si>
  <si>
    <t>SUMINISTRO DE TIQUETES AÉREOS  EN LAS RUTAS REGIONALES Y NACIONALES PARA EL DESPLAZAMIENTO DE LOS FUNCIONARIOS Y CONTRATISTAS VINCULADOS A PARQUE NACIONAL NATURALES DE COLOMBIA DIRECCIÓN TERRITORIAL ANDES OCCIDENTALES UBICADA EN LA CIUDAD DE MEDELLÍN – ANTIOQUIA.</t>
  </si>
  <si>
    <t>DTAO-CSS-F-007-2018</t>
  </si>
  <si>
    <t>PITALITO</t>
  </si>
  <si>
    <t>JUDITH ECHEVERRY ORTEGA</t>
  </si>
  <si>
    <t>SUMINISTRO PARA LA ADQUISION DE RACIONES DE CAMPO COMO SOPORTE LOGISTICO EN LA ATENCION DE EMERGENCIAS Y DURANTE RECORRIDOS DE PREVENCION , VIGILANCIA Y CONTROL EN EL PNN TATAMA EN CUMPLIMIENTO DE LA MISION INSTITUCIONAL.</t>
  </si>
  <si>
    <t>PNN TATAMA</t>
  </si>
  <si>
    <t>SUPERMERCADO SAN ISIDRO LABRADOR S.A.S</t>
  </si>
  <si>
    <t>ASEGURADORA SOLIDARIA DE COLOMBIA</t>
  </si>
  <si>
    <t>580-47-994-000047399</t>
  </si>
  <si>
    <t>JUAN CARLOS TRONCOSO SAAVEDRA</t>
  </si>
  <si>
    <t>EL CONTRATO CUENTA CON AGRANTIAS POR CUMPLIMIENTO Y CALIDAD DEL BIEN</t>
  </si>
  <si>
    <t>CONTRATO DE COMPRA DE VALES PARA EL SUMINISTRO DE COMBUSTIBLES Y LUBRICANTES PARA LA MOVILIDAD DE LOS VEHICULOS ADSCRITOS AL PNN CVDJC CON LA FINALIDAD DE GARANTIZAR LA MOVILIDAD, OPERATIVIDAD Y GESTION ADMINISTRATIVA DE LOS FUNCIONARIOS Y CONTRATISTAS EN EL MUNICIPIO DE POPAYAN- CAUCA</t>
  </si>
  <si>
    <t>CONTRATO DE COMPRA</t>
  </si>
  <si>
    <t>DTAO-CCV-F-003-2018</t>
  </si>
  <si>
    <t>RAMIRO ALONSO ORDOÑEZ PEÑA</t>
  </si>
  <si>
    <t>SURAMERICANA</t>
  </si>
  <si>
    <t>2057675-4</t>
  </si>
  <si>
    <t>COMPRAVENTA DE VALES PARA GARANTIZAR EL SUMINISTRO DE COMBUSTIBLE, LUBRICANTES Y DEMAS SERVICIOS CONEXOS A LA ESTACION DE SERVICIO, A TRAVES DE UNA RED DE ESTABLECIMIENTOS COMERCIALES A NIVEL NACIONAL PARA EL PARQUE AUTOMOTOR ADSCRITO AL PNN LOS NEVADOS</t>
  </si>
  <si>
    <t>PNN LOS NEVADOS</t>
  </si>
  <si>
    <t>DTAO-CCV-F-001-2018</t>
  </si>
  <si>
    <t>SODEXO SERVICIOS DE BENEFICIOS E INCENTIVOS COLOMBIA S.A</t>
  </si>
  <si>
    <t xml:space="preserve">CHUBB SEGUROS COLOMBIA S.A </t>
  </si>
  <si>
    <t>EFRAIM AUGUSTO RODRIGUEZ VARON</t>
  </si>
  <si>
    <t>COMPRA DE VALES DE COMBUSTIBLES , LUBRICANTES Y DEMAS SERVICIOS CONEXOS (CAMBIO DE ACEITES, ENGRASES, LAVADAS) NECESARIOS PARA EL BUEN FUNCIONAMIENTO DEL PARQUE AUTOMOTOR ADSCRITO AL PNN TATAMA, EN EL MUNICIPIO DE SANTUARIO- RISARALDA</t>
  </si>
  <si>
    <t>TRANSPORTES TATAMA S.A</t>
  </si>
  <si>
    <t>55-44-101051533</t>
  </si>
  <si>
    <t>COMPRA DE MATERIALES VETERINARIOS REQUERIDOS PARA  EL SOSTENIMIENTO DE LOS MULARES (SEMOVIENTES) PERTENENCIENTES AL PNN LAS ORQUIDEAS, TALES COMO CONCENTRADOS, VITAMINAS , SUPLEMENTOS, ENTRE OTROS</t>
  </si>
  <si>
    <t>DTAO-CCV-F-007-2018</t>
  </si>
  <si>
    <t>ALMACEN AGROPECUARIO DE ANTIOQUIA S.A.S</t>
  </si>
  <si>
    <t>12-44-101268808</t>
  </si>
  <si>
    <t xml:space="preserve">JOHN JAIRO RESTREPO SALAZAR </t>
  </si>
  <si>
    <t>COMPRA DE VALES QUE GARANTICEN EL SUMINISTRO DE COMBUSTIBLES NECESARIOS PARA EL BUEN FUNCIONAMIENTO DE LOS VEHICULOS ADSCRITOS AL SFF GALERAS, EN EL MUNICIPIO DE PASTO- NARIÑO</t>
  </si>
  <si>
    <t>DTAO-CCV-F-008-2018</t>
  </si>
  <si>
    <t>MANIZALES</t>
  </si>
  <si>
    <t>EDNA RUTH TROYA MOSQUERA</t>
  </si>
  <si>
    <t>41-44-101200297</t>
  </si>
  <si>
    <t>SUMINISTRO DE RACIONES DE CAMPAÑA PARA EL PNN CUEVA DE LOS GUACHAROS</t>
  </si>
  <si>
    <t>DTAO-CCV-F-002-2018</t>
  </si>
  <si>
    <t>DTO-CSS-F-005-2018</t>
  </si>
  <si>
    <t xml:space="preserve">COMPRA DE VALES PARA EL SUMINISTRO DE COMBUSTIBLE (GASOLINA CORRIENTE) Y SERVICIOS CONEXOS PARA EL PARQUE AUTOMOTOR ASIGNADO AL PNN SELVA DE FLORENCIA EN EL MUNICIPIO DE PENSILVANIA, CALDAS </t>
  </si>
  <si>
    <t xml:space="preserve">PNN SELVA DE FLORENCIA </t>
  </si>
  <si>
    <t>DTAO-CCV-F-005-2018</t>
  </si>
  <si>
    <t>PENSILVANIA</t>
  </si>
  <si>
    <t>OMAYRA LILIANA MARIN GALVIS</t>
  </si>
  <si>
    <t>500-47-994000016380</t>
  </si>
  <si>
    <t>HUGO FERNANDO BALLESTEROS BOTERO</t>
  </si>
  <si>
    <t>CONOCIMIENTO VOC-VALORACIÓN SOCIAL</t>
  </si>
  <si>
    <t>SUMINISTRO E INSTALACION A TODO COSTO, INCLUYENDO MATERIALES, MANO DE OBRA Y TRANSPORTE DE MATERIALES CONSISTENTE EN 4 REJAS METALICAS DE SEGURIDAD Y 3 GUARDA LUCES PARA LA SEDE ADMINISTRATIVA DEL PNN TATAMA, UBICADA EN EL BARRIO LAS PALMAS SECTOR LAS GALIAS DEL MUNICIPIO DE SANTUARIO RISARALDA</t>
  </si>
  <si>
    <t>DTAO-CSS-F-009-2018</t>
  </si>
  <si>
    <t>AV INGENIERIA S.A.S</t>
  </si>
  <si>
    <t>580-47-994000047500</t>
  </si>
  <si>
    <t>FORTALECIMIENTO</t>
  </si>
  <si>
    <t>CONTRATO DE COMPRA DE VALES QUE GARANTICEN EL SUMINISTRO DE COMBUSTIBLES NECESARIOS PARA EL BUEN FUNCIONAMIENTO DE LOS VEHICULOS ADCRITOS AL PNN SELVA DE FLORENCIA</t>
  </si>
  <si>
    <t>DTAO-CCV-F-004-2018</t>
  </si>
  <si>
    <t>BIG PASS S.A.S</t>
  </si>
  <si>
    <t>18-44-101054780</t>
  </si>
  <si>
    <t>COMPRA DE ELEMENTOS DE CONSTRUCCION Y FERRETERIA PARA EL MANTENIMIENTO DE LA INFRAESTRUCTURA DEL PNN CUEVA DE LOS GUACHAROS</t>
  </si>
  <si>
    <t>DTAO-CCV-F-012-2018</t>
  </si>
  <si>
    <t>PEDRO ELIAS CANAMEJOY MELO</t>
  </si>
  <si>
    <t>LIBERTY SEGUROS S.A</t>
  </si>
  <si>
    <t>VALORACION SOCIAL/AUTORIDAD AMBIENTAL</t>
  </si>
  <si>
    <t>EL CONTRATO CUENTA CON GARANTIAS POR CUMPLIMIENTO, CALIDAD DEL BIEN, PAGO DE SALARIOS , PRESTACIONES SOCIALES E INDEMNIZACIONES</t>
  </si>
  <si>
    <t>EL CONTRATO CUENTA CON GARANTIAS POR CUMPLIMIENTO Y CALIDAD DEL BIEN</t>
  </si>
  <si>
    <t>SUMINISTRO DE TIQUETES AEREOS EN RUTAS REGIONALES Y NACIONALES PARA EL DESPLAZAMIENTO DE LOS FUNCIONARIOS Y CONTRATISTAS VINCULADOS AL SFF ISLA DE LA COROTA</t>
  </si>
  <si>
    <t>DTAO-CSS-F-008-2018</t>
  </si>
  <si>
    <t>21-44-101268854</t>
  </si>
  <si>
    <t>SE REPORTA POR SUSCRIPCION, INICIO Y TERMINACIÓN EN EL MISMO TRIMESTRE</t>
  </si>
  <si>
    <t>CONTRATO DE COMPRA DE VALES PARA GARANTIZAR EL SUMINISTRO DE COMBUSTIBLE ( GASOLINA CORRIENTE) Y SERVICIOS CONEXOS( LUBRICANTES, CAMBIO DE ACEITE, ENGRASE, LAVADO, ENTRE OTROS) PARA EL BUEN FUNCIONAMIENTO DE LOS VEHICULOS ADSCRITOS AL PNN SELVA DE FLORENCIA EN EL MUNICIPIO DE SAMANÁ, CALDAS, A TRAVES DE UNA ESTACIÓN DE SERVICIOS CON COBERTURA DE SERVICIOS ESPECIFICAMNETE EN EL MUNICIPIO DE SAMANÁ  Y ENE EL CORREGIMIENTO DE FLORENCIA CALDAS</t>
  </si>
  <si>
    <t>DTAO-CCV-F-014-2018</t>
  </si>
  <si>
    <t>SAMANÁ</t>
  </si>
  <si>
    <t>JOSE RAMIRO FUENTES CASTAÑO</t>
  </si>
  <si>
    <r>
      <t>CONTRATO DE COMPRA DE DOS (2) MOTOCICLETAS ENDURO</t>
    </r>
    <r>
      <rPr>
        <b/>
        <sz val="11"/>
        <color indexed="8"/>
        <rFont val="Arial Narrow"/>
        <family val="2"/>
      </rPr>
      <t>,</t>
    </r>
    <r>
      <rPr>
        <sz val="11"/>
        <color indexed="8"/>
        <rFont val="Arial Narrow"/>
        <family val="2"/>
      </rPr>
      <t xml:space="preserve"> 4 TIEMPOS, DE 125 CC,  QUE SEAN LIVIANAS, VERSÁTILES, MANIOBRABLES EN LAS TROCHAS Y CAMINOS, DE COLOR BLANCO, QUE ESTÉ ELABORADA CON MATERIALES DE EXCELENTE CALIDAD, QUE EL MOTOR Y LOS DEMÁS COMPONENTES RESPONDAN A LAS EXIGENCIAS DE LAS DIFÍCILES CONDICIONES TOPOGRÁFICAS, CLIMÁTICAS Y VIALES QUE DEBEN ENFRENTAR LAS MOTOCICLETAS EN EL DESPLAZAMIENTO DEL PARQUE NACIONAL TATAMÁ, INCLUYENDO MATRICULA Y CON PLACA DE LA SECRETARÍA DE TRÁNSITO DE SERVICIO OFICIAL Y TRANSPORTE MÁS CERCANA A LA SEDE ADMINISTRATIVA DEL PARQUE NACIONAL NATURAL TATAMÁ, ASI COMO SOAT VIGENTE.</t>
    </r>
  </si>
  <si>
    <t>DTAO-CCV-013-F-2018</t>
  </si>
  <si>
    <t xml:space="preserve">INDUSTRIA COLOMBIANA DE MOTOCICLETAS YAMAHA S.A- INCOLMOTOS-YAMAHA S.A </t>
  </si>
  <si>
    <t>JMALUCELLI TRAVELERS</t>
  </si>
  <si>
    <t xml:space="preserve">COMPRAVENTA DE EQUIPOS DE INVESTIGACIÓN Y MONITOREO COMO IUNSUMO PARA LA CAPTURA DE INFORMACION EN CAMPO EN RECORRIDOS DE PREVENCIÓN, VIGILANCIA Y CONTROL, CARACTERIZACION PREDIAL E IMPLEMENTACION DE LOS DISEÑOS DE MONITOREO DE LOS VALORES OBJETO DE CONSERVACIÓN PRIORIZADOS POR EL PNN LOS NEVADOS </t>
  </si>
  <si>
    <t>DTO-CCV-F-009-2018</t>
  </si>
  <si>
    <t>ALFA Y OMEGA COMUNICACIONES S.A.S</t>
  </si>
  <si>
    <t>33-44-101169109</t>
  </si>
  <si>
    <t>SANEAMIENTO/AUTORIDAD AMBIENTAL Y CONOCIMIENTO VOC</t>
  </si>
  <si>
    <t>EL CONTRATO CUENTA CON GARANTIAS POR CUMPLIMIENTO Y CALIDAD Y CORRECTO FUNCIONAMIENTO DE LOS BIENES</t>
  </si>
  <si>
    <t>SUMINISTRO DE TIQUETES AEREOS EN RUTAS REGIONALES Y NACIONALES PARA EL DESPLAZAMIENTO DE LOS FUNCIONARIOS Y CONTRATISTAS VINCULADOS AL PNN LAS HERMOSAS- GLORIA VALENCIA DE CASTAÑO</t>
  </si>
  <si>
    <t>DTAO-CSS-F-010-2018</t>
  </si>
  <si>
    <t>INVERSIONES AEREAS INVERSA S.A.S</t>
  </si>
  <si>
    <t>GU055926</t>
  </si>
  <si>
    <t>COMPRAVENTA DE VALES DE COMBUSTIBLE Y LUBRICANTES PARA LA MOVILIDAD DE LOS VEHICULOS ADCRITOS AL PNN CVDJC CON LA FINALIDAD DE GARANTIZAR LA MOVILIDAD , OPERATIVIDAD Y GESTION ADMINISTRATIVA DE LOS FUNCIONARIOS Y CONTRATISTAS EN EL MUNICIPIO DE LA CRUZ MARIÑO</t>
  </si>
  <si>
    <t>DTAO-CCV-F-006-2018</t>
  </si>
  <si>
    <t>SERVICENTRO LA CRUZ S.A.S</t>
  </si>
  <si>
    <t>41-44-101200482</t>
  </si>
  <si>
    <t>SUMINISTRO DE INSUMOS, ACCESORIOS Y SUPLEMENTOS ALIMENTICIOS PARA LOS EQUINOS ADSCRITOS AL INVENTARIO DEL PNN LOS NEVADOS</t>
  </si>
  <si>
    <t>DTAO-CSS-F-006-2018</t>
  </si>
  <si>
    <t>CONCENTRADOS DEL CENTRO S.A</t>
  </si>
  <si>
    <t>GU092581</t>
  </si>
  <si>
    <t>EL CONTRATO CUENTA CON GARANTIAS POR CUMPLIMIENTO Y CALIDAD DE SUMINISTROS</t>
  </si>
  <si>
    <t>SANEAMIENTO/AUTORIDAD AMBIENTAL/CONOCIMIENTO VOC</t>
  </si>
  <si>
    <t>CONTRATO DE COMPRA DE VALES PARA EL SUMINISTRO DE COMBUSTIBLES, ACEITES Y LUBRICANTES A  TRAVES DE UNA ESTACION DE SERVICIOS UBICADA EN EL MUNICIPIO DE CHAPARRAL QUE GARANTICEN EL  ABASTECIMIENTO DE COMBUSTIBLES, LUBRICANTES Y ACEITES NECESARIOS PARA LOS VEHICULOS  ADSCRITOS  AL PNN LAS HERMOSAS- GLORIA VALENCIA DE CASTAÑO</t>
  </si>
  <si>
    <t>DTAO-CSSV-F-011-2018</t>
  </si>
  <si>
    <t>DUVER ALBERTO CAMPOS QUIMBAYA</t>
  </si>
  <si>
    <t>DTAO-CVDJC</t>
  </si>
  <si>
    <t>SUMINISTRO DE TIQUETES AEREOS EN RUTAS REGIONALES Y NACIONALES PARA EL DESPLAZAMIENTO DE LOS FUNCIONARISOS Y CONTRATISTAS VINCULADOS AL PNN LOS NEVADOS, EN CUMPLIMIENTO DE LAS METAS PLANTEADAS EN EL PLAN OPERATIVO ANUAL DE AREA PROTEGIDA</t>
  </si>
  <si>
    <t>DTAO-CSS-F-004-2018</t>
  </si>
  <si>
    <t>21-44-101268403</t>
  </si>
  <si>
    <t>SE REPORTA EN ESTE TRIMESTRE TODA VEZ QUE NO SE REPORTO EN EL TRIMESTRE CORRESPONDIENTE</t>
  </si>
  <si>
    <t>COMPRA DE UN (1) ESCANER DE MARCA RECONOCIDA EN EEL MERCADO, EL CUAL FACILITARA LA GESTION DEL AREA ADMINISTRATIVA DEL PNN SELVA DE FLORENCIA</t>
  </si>
  <si>
    <t>DTAO-CCV-F-017-2018</t>
  </si>
  <si>
    <t>INGENIERIA Y PROYECTOS INTEGRALES S.A.S</t>
  </si>
  <si>
    <t xml:space="preserve">SEGUROS DEL ESTADO S.A </t>
  </si>
  <si>
    <t>45-44-101092943</t>
  </si>
  <si>
    <t>EL CONTRATO TIENE GARANTIAS POR CUMPLIMIENTO Y CALIDAD Y CORRECTO FUNCIONAMIENTO DE LOS BIENES</t>
  </si>
  <si>
    <t xml:space="preserve">OTRO SI MODIFICATORIO N°01 AL CPS 18/2018 FONAM POR EL CUAL SE MODIFICA LA CLAUSULA SEGUNDA: OBLIGACIONES DEL CONTRATISTA </t>
  </si>
  <si>
    <t xml:space="preserve">CONTRATO DE SUMINISTRO DE RACIONES DE CAMPO CON DESTINO AL PNN LAS HERMOSAS-GLORIA VALENCIA DE CASTAÑO CON EL FIN DE FACILITAR LA LOGISTICA EN LOS RECORRIDOS DE PREVENCIÓN, VIGILANCIA Y CONTROL DENTRO DEL AREA PROTEGIDA Y EN SU ZONA DE INFLUENCIA </t>
  </si>
  <si>
    <t>DTAO-CCS-012-F-2018</t>
  </si>
  <si>
    <t xml:space="preserve">CORPORACION CIUDAD SIN FRONTERAS </t>
  </si>
  <si>
    <t>430-47-994000042138</t>
  </si>
  <si>
    <t>COMPRAVENTA D EVALES PARA GARANTIZAR EL SUMINISTRO DE COMBUSTIBLE. LUBRICANTES Y DEMAS SERVICIOS CONEXOS A LA ETSCAION DE SERVICIO, A TRAVES DE UNA RED DE ESTABLECIMIENTOS COMERCIALES A NIVEL NACIONAL PARA EL PARQUE AUTOMOTOR Y DEMAS EQUIPOS ADSCRITOS AL SFF OTUN QUIMBAYA</t>
  </si>
  <si>
    <t>SFF OTUN QUIMBAYA</t>
  </si>
  <si>
    <t>DTAO-CCV-F-015-2018</t>
  </si>
  <si>
    <t>SEGUROS DEL ESTADO SA</t>
  </si>
  <si>
    <t>18-44-101055337</t>
  </si>
  <si>
    <t>GLORIA TERESITA SERNA ALZATE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</si>
</sst>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yyyy/mm/dd"/>
    <numFmt numFmtId="165" formatCode="&quot;$&quot;\ #,##0"/>
    <numFmt numFmtId="166" formatCode="#,##0;[Red]#,##0"/>
    <numFmt numFmtId="167" formatCode="_(&quot;$&quot;\ * #,##0.0000000000000000_);_(&quot;$&quot;\ * \(#,##0.0000000000000000\);_(&quot;$&quot;\ * &quot;-&quot;??_);_(@_)"/>
  </numFmts>
  <fonts count="1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theme="0"/>
      <name val="Calibri"/>
      <family val="2"/>
      <scheme val="minor"/>
    </font>
    <font>
      <sz val="11"/>
      <color theme="5" tint="-0.249977111117893"/>
      <name val="Calibri"/>
      <family val="2"/>
      <scheme val="minor"/>
    </font>
    <font>
      <b/>
      <sz val="11"/>
      <color indexed="8"/>
      <name val="Calibri"/>
      <family val="2"/>
      <scheme val="minor"/>
    </font>
    <font>
      <sz val="11"/>
      <color indexed="8"/>
      <name val="Calibri"/>
      <family val="2"/>
      <scheme val="minor"/>
    </font>
    <font>
      <b/>
      <sz val="11"/>
      <color theme="0"/>
      <name val="Calibri"/>
      <family val="2"/>
    </font>
    <font>
      <b/>
      <sz val="11"/>
      <name val="Calibri"/>
      <family val="2"/>
      <scheme val="minor"/>
    </font>
    <font>
      <sz val="10.5"/>
      <color indexed="8"/>
      <name val="Arial Narrow"/>
      <family val="2"/>
    </font>
    <font>
      <sz val="11"/>
      <color indexed="8"/>
      <name val="Arial Narrow"/>
      <family val="2"/>
    </font>
    <font>
      <b/>
      <sz val="11"/>
      <color indexed="8"/>
      <name val="Arial Narrow"/>
      <family val="2"/>
    </font>
  </fonts>
  <fills count="1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00B0F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CC99FF"/>
        <bgColor indexed="64"/>
      </patternFill>
    </fill>
    <fill>
      <patternFill patternType="solid">
        <fgColor theme="6" tint="0.39997558519241921"/>
        <bgColor indexed="64"/>
      </patternFill>
    </fill>
    <fill>
      <patternFill patternType="solid">
        <fgColor rgb="FFFF00FF"/>
        <bgColor indexed="64"/>
      </patternFill>
    </fill>
    <fill>
      <patternFill patternType="solid">
        <fgColor theme="0" tint="-4.9989318521683403E-2"/>
        <bgColor indexed="64"/>
      </patternFill>
    </fill>
    <fill>
      <patternFill patternType="solid">
        <fgColor theme="5"/>
        <bgColor indexed="64"/>
      </patternFill>
    </fill>
    <fill>
      <patternFill patternType="solid">
        <fgColor rgb="FF92D05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medium">
        <color auto="1"/>
      </bottom>
      <diagonal/>
    </border>
    <border>
      <left style="thin">
        <color indexed="64"/>
      </left>
      <right style="thin">
        <color indexed="64"/>
      </right>
      <top/>
      <bottom/>
      <diagonal/>
    </border>
    <border>
      <left/>
      <right/>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style="thin">
        <color indexed="64"/>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44" fontId="7" fillId="0" borderId="0" applyFont="0" applyFill="0" applyBorder="0" applyAlignment="0" applyProtection="0"/>
  </cellStyleXfs>
  <cellXfs count="20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4" xfId="0" applyBorder="1"/>
    <xf numFmtId="0" fontId="0" fillId="5" borderId="4" xfId="0" applyFill="1" applyBorder="1"/>
    <xf numFmtId="0" fontId="0" fillId="6" borderId="4" xfId="0" applyFill="1" applyBorder="1"/>
    <xf numFmtId="0" fontId="0" fillId="7" borderId="4" xfId="0" applyFill="1" applyBorder="1"/>
    <xf numFmtId="0" fontId="0" fillId="0" borderId="4" xfId="0" applyFill="1" applyBorder="1"/>
    <xf numFmtId="0" fontId="2" fillId="8" borderId="1" xfId="0" applyFont="1" applyFill="1" applyBorder="1" applyAlignment="1">
      <alignment horizontal="center" vertical="center"/>
    </xf>
    <xf numFmtId="0" fontId="4" fillId="9" borderId="7" xfId="0"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165" fontId="4" fillId="9" borderId="7" xfId="0" applyNumberFormat="1" applyFont="1" applyFill="1" applyBorder="1" applyAlignment="1">
      <alignment horizontal="center" vertical="center" wrapText="1"/>
    </xf>
    <xf numFmtId="49" fontId="4" fillId="9" borderId="7" xfId="0" applyNumberFormat="1" applyFont="1" applyFill="1" applyBorder="1" applyAlignment="1">
      <alignment horizontal="center" vertical="center" wrapText="1"/>
    </xf>
    <xf numFmtId="166" fontId="4" fillId="9" borderId="7" xfId="0" applyNumberFormat="1" applyFont="1" applyFill="1" applyBorder="1" applyAlignment="1">
      <alignment horizontal="center" vertical="center" wrapText="1"/>
    </xf>
    <xf numFmtId="0" fontId="0" fillId="6" borderId="0" xfId="0" applyFill="1"/>
    <xf numFmtId="0" fontId="2" fillId="6" borderId="2" xfId="0" applyFont="1" applyFill="1" applyBorder="1" applyAlignment="1">
      <alignment horizontal="center" vertical="center"/>
    </xf>
    <xf numFmtId="0" fontId="2" fillId="6" borderId="8" xfId="0" applyFont="1" applyFill="1" applyBorder="1" applyAlignment="1">
      <alignment horizontal="center" vertical="center"/>
    </xf>
    <xf numFmtId="0" fontId="4" fillId="6" borderId="2" xfId="0"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49" fontId="4" fillId="6" borderId="2" xfId="0" applyNumberFormat="1" applyFont="1" applyFill="1" applyBorder="1" applyAlignment="1">
      <alignment horizontal="center" vertical="center" wrapText="1"/>
    </xf>
    <xf numFmtId="166" fontId="4" fillId="6" borderId="2" xfId="0" applyNumberFormat="1" applyFont="1" applyFill="1" applyBorder="1" applyAlignment="1">
      <alignment horizontal="center" vertical="center" wrapText="1"/>
    </xf>
    <xf numFmtId="0" fontId="0" fillId="11" borderId="3" xfId="0" applyFill="1" applyBorder="1" applyAlignment="1" applyProtection="1">
      <alignment vertical="center"/>
      <protection locked="0"/>
    </xf>
    <xf numFmtId="164" fontId="0" fillId="11"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0" borderId="0" xfId="0" applyAlignment="1">
      <alignment horizontal="center"/>
    </xf>
    <xf numFmtId="0" fontId="0" fillId="7" borderId="3" xfId="0" applyFill="1" applyBorder="1" applyAlignment="1" applyProtection="1">
      <alignment vertical="center"/>
      <protection locked="0"/>
    </xf>
    <xf numFmtId="164" fontId="0" fillId="7" borderId="3" xfId="0" applyNumberFormat="1" applyFill="1" applyBorder="1" applyAlignment="1" applyProtection="1">
      <alignment vertical="center"/>
      <protection locked="0"/>
    </xf>
    <xf numFmtId="0" fontId="0" fillId="12" borderId="0" xfId="0" applyFill="1"/>
    <xf numFmtId="0" fontId="2" fillId="5" borderId="1" xfId="0" applyFont="1" applyFill="1" applyBorder="1" applyAlignment="1">
      <alignment horizontal="center" vertical="center"/>
    </xf>
    <xf numFmtId="0" fontId="0" fillId="5" borderId="0" xfId="0" applyFill="1"/>
    <xf numFmtId="0" fontId="2" fillId="7" borderId="1" xfId="0" applyFont="1" applyFill="1" applyBorder="1" applyAlignment="1">
      <alignment horizontal="center" vertical="center"/>
    </xf>
    <xf numFmtId="0" fontId="0" fillId="7" borderId="0" xfId="0" applyFill="1"/>
    <xf numFmtId="0" fontId="2" fillId="13" borderId="1" xfId="0" applyFont="1" applyFill="1" applyBorder="1" applyAlignment="1">
      <alignment horizontal="center" vertical="center"/>
    </xf>
    <xf numFmtId="0" fontId="0" fillId="13" borderId="0" xfId="0" applyFill="1"/>
    <xf numFmtId="0" fontId="0" fillId="13" borderId="3" xfId="0" applyFill="1" applyBorder="1" applyAlignment="1" applyProtection="1">
      <alignment vertical="center"/>
      <protection locked="0"/>
    </xf>
    <xf numFmtId="164" fontId="0" fillId="13" borderId="3" xfId="0" applyNumberFormat="1" applyFill="1" applyBorder="1" applyAlignment="1" applyProtection="1">
      <alignment vertical="center"/>
      <protection locked="0"/>
    </xf>
    <xf numFmtId="0" fontId="0" fillId="13" borderId="4" xfId="0" applyFill="1" applyBorder="1"/>
    <xf numFmtId="0" fontId="6" fillId="6" borderId="0" xfId="0" applyFont="1" applyFill="1" applyAlignment="1">
      <alignment horizontal="center"/>
    </xf>
    <xf numFmtId="0" fontId="0" fillId="5" borderId="3" xfId="0" applyFill="1" applyBorder="1" applyAlignment="1" applyProtection="1">
      <alignment horizontal="center" vertical="center"/>
      <protection locked="0"/>
    </xf>
    <xf numFmtId="0" fontId="6" fillId="5" borderId="2" xfId="0" applyFont="1" applyFill="1" applyBorder="1" applyAlignment="1">
      <alignment horizontal="center"/>
    </xf>
    <xf numFmtId="0" fontId="0" fillId="7" borderId="3"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8" borderId="4" xfId="0" applyFill="1" applyBorder="1"/>
    <xf numFmtId="0" fontId="5" fillId="9" borderId="4" xfId="0" applyFont="1" applyFill="1" applyBorder="1"/>
    <xf numFmtId="0" fontId="2" fillId="11" borderId="1" xfId="0" applyFont="1" applyFill="1" applyBorder="1" applyAlignment="1">
      <alignment horizontal="center" vertical="center"/>
    </xf>
    <xf numFmtId="0" fontId="0" fillId="11" borderId="0" xfId="0" applyFill="1"/>
    <xf numFmtId="0" fontId="0" fillId="11" borderId="4" xfId="0" applyFill="1" applyBorder="1"/>
    <xf numFmtId="0" fontId="0" fillId="11" borderId="0" xfId="0" applyFill="1" applyAlignment="1">
      <alignment horizontal="center"/>
    </xf>
    <xf numFmtId="0" fontId="0" fillId="13" borderId="2" xfId="0"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0" fillId="12" borderId="0" xfId="0" applyFill="1" applyAlignment="1">
      <alignment horizontal="center"/>
    </xf>
    <xf numFmtId="0" fontId="0" fillId="12" borderId="3" xfId="0" applyFill="1" applyBorder="1" applyAlignment="1" applyProtection="1">
      <alignment vertical="center"/>
      <protection locked="0"/>
    </xf>
    <xf numFmtId="164" fontId="0" fillId="12" borderId="3" xfId="0" applyNumberFormat="1" applyFill="1" applyBorder="1" applyAlignment="1" applyProtection="1">
      <alignment vertical="center"/>
      <protection locked="0"/>
    </xf>
    <xf numFmtId="0" fontId="0" fillId="12" borderId="4" xfId="0" applyFill="1" applyBorder="1"/>
    <xf numFmtId="0" fontId="0" fillId="0" borderId="0" xfId="0" applyAlignment="1">
      <alignment horizontal="center" vertical="center" wrapText="1"/>
    </xf>
    <xf numFmtId="14" fontId="0" fillId="0" borderId="0" xfId="0" applyNumberFormat="1" applyAlignment="1">
      <alignment horizontal="center"/>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10" borderId="3" xfId="0" applyFill="1" applyBorder="1" applyAlignment="1" applyProtection="1">
      <alignment vertical="center"/>
      <protection locked="0"/>
    </xf>
    <xf numFmtId="164" fontId="0" fillId="10" borderId="3" xfId="0" applyNumberFormat="1" applyFill="1" applyBorder="1" applyAlignment="1" applyProtection="1">
      <alignment vertical="center"/>
      <protection locked="0"/>
    </xf>
    <xf numFmtId="0" fontId="0" fillId="10" borderId="3" xfId="0" applyFill="1" applyBorder="1" applyAlignment="1" applyProtection="1">
      <alignment horizontal="right" vertical="center"/>
      <protection locked="0"/>
    </xf>
    <xf numFmtId="4" fontId="0" fillId="4" borderId="3" xfId="0" applyNumberFormat="1" applyFill="1" applyBorder="1" applyAlignment="1" applyProtection="1">
      <alignment vertical="center"/>
      <protection locked="0"/>
    </xf>
    <xf numFmtId="4" fontId="0" fillId="10" borderId="3" xfId="0" applyNumberFormat="1" applyFill="1" applyBorder="1" applyAlignment="1" applyProtection="1">
      <alignment vertical="center"/>
      <protection locked="0"/>
    </xf>
    <xf numFmtId="4" fontId="0" fillId="5" borderId="3" xfId="0" applyNumberFormat="1" applyFill="1" applyBorder="1" applyAlignment="1" applyProtection="1">
      <alignment vertical="center"/>
      <protection locked="0"/>
    </xf>
    <xf numFmtId="4" fontId="0" fillId="7" borderId="3" xfId="0" applyNumberFormat="1" applyFill="1" applyBorder="1" applyAlignment="1" applyProtection="1">
      <alignment vertical="center"/>
      <protection locked="0"/>
    </xf>
    <xf numFmtId="4" fontId="0" fillId="13" borderId="3" xfId="0" applyNumberFormat="1" applyFill="1" applyBorder="1" applyAlignment="1" applyProtection="1">
      <alignment vertical="center"/>
      <protection locked="0"/>
    </xf>
    <xf numFmtId="4" fontId="0" fillId="11" borderId="3" xfId="0" applyNumberFormat="1" applyFill="1" applyBorder="1" applyAlignment="1" applyProtection="1">
      <alignment vertical="center"/>
      <protection locked="0"/>
    </xf>
    <xf numFmtId="4" fontId="0" fillId="12" borderId="3" xfId="0" applyNumberFormat="1" applyFill="1" applyBorder="1" applyAlignment="1" applyProtection="1">
      <alignment vertical="center"/>
      <protection locked="0"/>
    </xf>
    <xf numFmtId="4" fontId="0" fillId="4" borderId="3" xfId="0" applyNumberFormat="1" applyFill="1" applyBorder="1" applyAlignment="1" applyProtection="1">
      <alignment horizontal="center" vertical="center"/>
      <protection locked="0"/>
    </xf>
    <xf numFmtId="4" fontId="0" fillId="10" borderId="3" xfId="0" applyNumberFormat="1" applyFill="1" applyBorder="1" applyAlignment="1" applyProtection="1">
      <alignment horizontal="center" vertical="center"/>
      <protection locked="0"/>
    </xf>
    <xf numFmtId="4" fontId="0" fillId="5" borderId="3" xfId="0" applyNumberFormat="1" applyFill="1" applyBorder="1" applyAlignment="1" applyProtection="1">
      <alignment horizontal="center" vertical="center"/>
      <protection locked="0"/>
    </xf>
    <xf numFmtId="4" fontId="0" fillId="7" borderId="3" xfId="0" applyNumberFormat="1" applyFill="1" applyBorder="1" applyAlignment="1" applyProtection="1">
      <alignment horizontal="center" vertical="center"/>
      <protection locked="0"/>
    </xf>
    <xf numFmtId="4" fontId="0" fillId="13" borderId="3" xfId="0" applyNumberFormat="1" applyFill="1" applyBorder="1" applyAlignment="1" applyProtection="1">
      <alignment horizontal="center" vertical="center"/>
      <protection locked="0"/>
    </xf>
    <xf numFmtId="4" fontId="0" fillId="11" borderId="3" xfId="0" applyNumberFormat="1" applyFill="1" applyBorder="1" applyAlignment="1" applyProtection="1">
      <alignment horizontal="center" vertical="center"/>
      <protection locked="0"/>
    </xf>
    <xf numFmtId="4" fontId="0" fillId="12" borderId="3" xfId="0" applyNumberFormat="1" applyFill="1" applyBorder="1" applyAlignment="1" applyProtection="1">
      <alignment horizontal="center" vertical="center"/>
      <protection locked="0"/>
    </xf>
    <xf numFmtId="3" fontId="0" fillId="4" borderId="3" xfId="0" applyNumberFormat="1" applyFill="1" applyBorder="1" applyAlignment="1" applyProtection="1">
      <alignment vertical="center"/>
      <protection locked="0"/>
    </xf>
    <xf numFmtId="3" fontId="0" fillId="10" borderId="3" xfId="0" applyNumberForma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10" borderId="3"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10" borderId="3" xfId="0" applyNumberFormat="1" applyFill="1" applyBorder="1" applyAlignment="1" applyProtection="1">
      <alignment horizontal="center" vertical="center"/>
      <protection locked="0"/>
    </xf>
    <xf numFmtId="164" fontId="0" fillId="5" borderId="3" xfId="0" applyNumberFormat="1" applyFill="1" applyBorder="1" applyAlignment="1" applyProtection="1">
      <alignment horizontal="center" vertical="center"/>
      <protection locked="0"/>
    </xf>
    <xf numFmtId="164" fontId="0" fillId="7" borderId="3" xfId="0" applyNumberFormat="1" applyFill="1" applyBorder="1" applyAlignment="1" applyProtection="1">
      <alignment horizontal="center" vertical="center"/>
      <protection locked="0"/>
    </xf>
    <xf numFmtId="164" fontId="0" fillId="13" borderId="3" xfId="0" applyNumberFormat="1" applyFill="1" applyBorder="1" applyAlignment="1" applyProtection="1">
      <alignment horizontal="center" vertical="center"/>
      <protection locked="0"/>
    </xf>
    <xf numFmtId="164" fontId="0" fillId="11" borderId="3" xfId="0" applyNumberFormat="1" applyFill="1" applyBorder="1" applyAlignment="1" applyProtection="1">
      <alignment horizontal="center" vertical="center"/>
      <protection locked="0"/>
    </xf>
    <xf numFmtId="164" fontId="0" fillId="12" borderId="3" xfId="0" applyNumberFormat="1" applyFill="1" applyBorder="1" applyAlignment="1" applyProtection="1">
      <alignment horizontal="center" vertical="center"/>
      <protection locked="0"/>
    </xf>
    <xf numFmtId="0" fontId="0" fillId="4" borderId="3" xfId="0" applyNumberFormat="1" applyFill="1" applyBorder="1" applyAlignment="1" applyProtection="1">
      <alignment vertical="center"/>
      <protection locked="0"/>
    </xf>
    <xf numFmtId="0" fontId="0" fillId="10" borderId="3"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7" borderId="3" xfId="0" applyNumberFormat="1" applyFill="1" applyBorder="1" applyAlignment="1" applyProtection="1">
      <alignment vertical="center"/>
      <protection locked="0"/>
    </xf>
    <xf numFmtId="0" fontId="0" fillId="13" borderId="3" xfId="0" applyNumberFormat="1" applyFill="1" applyBorder="1" applyAlignment="1" applyProtection="1">
      <alignment vertical="center"/>
      <protection locked="0"/>
    </xf>
    <xf numFmtId="0" fontId="0" fillId="11" borderId="3" xfId="0" applyNumberFormat="1" applyFill="1" applyBorder="1" applyAlignment="1" applyProtection="1">
      <alignment vertical="center"/>
      <protection locked="0"/>
    </xf>
    <xf numFmtId="0" fontId="0" fillId="12" borderId="3" xfId="0" applyNumberFormat="1" applyFill="1" applyBorder="1" applyAlignment="1" applyProtection="1">
      <alignment vertical="center"/>
      <protection locked="0"/>
    </xf>
    <xf numFmtId="3" fontId="0" fillId="4" borderId="3" xfId="0" applyNumberFormat="1" applyFill="1" applyBorder="1" applyAlignment="1" applyProtection="1">
      <alignment horizontal="center" vertical="center"/>
      <protection locked="0"/>
    </xf>
    <xf numFmtId="3" fontId="0" fillId="10" borderId="3" xfId="0" applyNumberFormat="1" applyFill="1" applyBorder="1" applyAlignment="1" applyProtection="1">
      <alignment horizontal="center" vertical="center"/>
      <protection locked="0"/>
    </xf>
    <xf numFmtId="14" fontId="0" fillId="4" borderId="3" xfId="0" applyNumberFormat="1" applyFill="1" applyBorder="1" applyAlignment="1" applyProtection="1">
      <alignment vertical="center"/>
      <protection locked="0"/>
    </xf>
    <xf numFmtId="14" fontId="0" fillId="10" borderId="3" xfId="0" applyNumberFormat="1" applyFill="1" applyBorder="1" applyAlignment="1" applyProtection="1">
      <alignment vertical="center"/>
      <protection locked="0"/>
    </xf>
    <xf numFmtId="14" fontId="0" fillId="5" borderId="3" xfId="0" applyNumberFormat="1" applyFill="1" applyBorder="1" applyAlignment="1" applyProtection="1">
      <alignment vertical="center"/>
      <protection locked="0"/>
    </xf>
    <xf numFmtId="14" fontId="0" fillId="7" borderId="3" xfId="0" applyNumberFormat="1" applyFill="1" applyBorder="1" applyAlignment="1" applyProtection="1">
      <alignment vertical="center"/>
      <protection locked="0"/>
    </xf>
    <xf numFmtId="14" fontId="0" fillId="13" borderId="3" xfId="0" applyNumberFormat="1" applyFill="1" applyBorder="1" applyAlignment="1" applyProtection="1">
      <alignment vertical="center"/>
      <protection locked="0"/>
    </xf>
    <xf numFmtId="14" fontId="0" fillId="11" borderId="3" xfId="0" applyNumberFormat="1" applyFill="1" applyBorder="1" applyAlignment="1" applyProtection="1">
      <alignment vertical="center"/>
      <protection locked="0"/>
    </xf>
    <xf numFmtId="14" fontId="0" fillId="12" borderId="3" xfId="0" applyNumberFormat="1" applyFill="1" applyBorder="1" applyAlignment="1" applyProtection="1">
      <alignment vertical="center"/>
      <protection locked="0"/>
    </xf>
    <xf numFmtId="0" fontId="0" fillId="0" borderId="10" xfId="0" applyBorder="1"/>
    <xf numFmtId="0" fontId="0" fillId="10" borderId="10" xfId="0" applyFill="1" applyBorder="1"/>
    <xf numFmtId="1" fontId="0" fillId="4" borderId="3" xfId="0" applyNumberFormat="1" applyFill="1" applyBorder="1" applyAlignment="1" applyProtection="1">
      <alignment vertical="center"/>
      <protection locked="0"/>
    </xf>
    <xf numFmtId="1" fontId="0" fillId="5" borderId="3" xfId="0" applyNumberFormat="1" applyFill="1" applyBorder="1" applyAlignment="1" applyProtection="1">
      <alignment vertical="center"/>
      <protection locked="0"/>
    </xf>
    <xf numFmtId="1" fontId="0" fillId="7" borderId="3" xfId="0" applyNumberFormat="1" applyFill="1" applyBorder="1" applyAlignment="1" applyProtection="1">
      <alignment vertical="center"/>
      <protection locked="0"/>
    </xf>
    <xf numFmtId="1" fontId="0" fillId="13" borderId="3" xfId="0" applyNumberFormat="1" applyFill="1" applyBorder="1" applyAlignment="1" applyProtection="1">
      <alignment vertical="center"/>
      <protection locked="0"/>
    </xf>
    <xf numFmtId="1" fontId="0" fillId="11" borderId="3" xfId="0" applyNumberFormat="1" applyFill="1" applyBorder="1" applyAlignment="1" applyProtection="1">
      <alignment vertical="center"/>
      <protection locked="0"/>
    </xf>
    <xf numFmtId="1" fontId="0" fillId="12" borderId="3" xfId="0" applyNumberFormat="1" applyFill="1" applyBorder="1" applyAlignment="1" applyProtection="1">
      <alignment vertical="center"/>
      <protection locked="0"/>
    </xf>
    <xf numFmtId="0" fontId="0" fillId="0" borderId="2" xfId="0" applyBorder="1"/>
    <xf numFmtId="0" fontId="2" fillId="2" borderId="1" xfId="0" applyFont="1" applyFill="1" applyBorder="1" applyAlignment="1">
      <alignment horizontal="center" vertical="center"/>
    </xf>
    <xf numFmtId="0" fontId="0" fillId="0" borderId="0" xfId="0"/>
    <xf numFmtId="0" fontId="0" fillId="0" borderId="0" xfId="0" applyAlignment="1">
      <alignment horizontal="center" wrapText="1"/>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4" fillId="9" borderId="13" xfId="0" applyFont="1" applyFill="1" applyBorder="1" applyAlignment="1">
      <alignment horizontal="center" vertical="center" wrapText="1"/>
    </xf>
    <xf numFmtId="1" fontId="4" fillId="9" borderId="13" xfId="0" applyNumberFormat="1" applyFont="1" applyFill="1" applyBorder="1" applyAlignment="1">
      <alignment horizontal="center" vertical="center" wrapText="1"/>
    </xf>
    <xf numFmtId="165" fontId="4" fillId="9" borderId="13" xfId="0" applyNumberFormat="1" applyFont="1" applyFill="1" applyBorder="1" applyAlignment="1">
      <alignment horizontal="center" vertical="center" wrapText="1"/>
    </xf>
    <xf numFmtId="49" fontId="4" fillId="9" borderId="13" xfId="0" applyNumberFormat="1" applyFont="1" applyFill="1" applyBorder="1" applyAlignment="1">
      <alignment horizontal="center" vertical="center" wrapText="1"/>
    </xf>
    <xf numFmtId="166" fontId="4" fillId="9" borderId="13" xfId="0" applyNumberFormat="1" applyFont="1" applyFill="1" applyBorder="1" applyAlignment="1">
      <alignment horizontal="center" vertical="center" wrapText="1"/>
    </xf>
    <xf numFmtId="167" fontId="4" fillId="9" borderId="13" xfId="1" applyNumberFormat="1" applyFont="1" applyFill="1" applyBorder="1" applyAlignment="1">
      <alignment horizontal="center" vertical="center" wrapText="1"/>
    </xf>
    <xf numFmtId="0" fontId="8" fillId="9" borderId="13" xfId="0" applyFont="1" applyFill="1" applyBorder="1" applyAlignment="1">
      <alignment horizontal="center" vertical="center"/>
    </xf>
    <xf numFmtId="0" fontId="4" fillId="0" borderId="2" xfId="0" applyFont="1" applyBorder="1"/>
    <xf numFmtId="0" fontId="0" fillId="0" borderId="0" xfId="0" applyAlignment="1">
      <alignment horizontal="center" vertical="center"/>
    </xf>
    <xf numFmtId="14" fontId="0" fillId="0" borderId="0" xfId="0" applyNumberFormat="1"/>
    <xf numFmtId="0" fontId="4" fillId="9" borderId="13" xfId="0" applyFont="1" applyFill="1" applyBorder="1"/>
    <xf numFmtId="0" fontId="4" fillId="9" borderId="13" xfId="0" applyFont="1" applyFill="1" applyBorder="1" applyAlignment="1">
      <alignment horizontal="center" vertical="center"/>
    </xf>
    <xf numFmtId="166" fontId="9" fillId="10" borderId="15"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xf numFmtId="1" fontId="0" fillId="10" borderId="3" xfId="0" applyNumberFormat="1" applyFill="1" applyBorder="1" applyAlignment="1" applyProtection="1">
      <alignment vertical="center"/>
      <protection locked="0"/>
    </xf>
    <xf numFmtId="0" fontId="0" fillId="10" borderId="4" xfId="0" applyFill="1" applyBorder="1" applyAlignment="1" applyProtection="1">
      <alignment vertical="center"/>
      <protection locked="0"/>
    </xf>
    <xf numFmtId="0" fontId="2" fillId="14" borderId="1" xfId="0" applyFont="1" applyFill="1" applyBorder="1" applyAlignment="1">
      <alignment horizontal="center" vertical="center"/>
    </xf>
    <xf numFmtId="0" fontId="0" fillId="14" borderId="0" xfId="0" applyFill="1"/>
    <xf numFmtId="166" fontId="0" fillId="4" borderId="3" xfId="0" applyNumberFormat="1" applyFill="1" applyBorder="1" applyAlignment="1" applyProtection="1">
      <alignment horizontal="center" vertical="center"/>
      <protection locked="0"/>
    </xf>
    <xf numFmtId="164" fontId="0" fillId="4" borderId="3" xfId="0" applyNumberFormat="1" applyFill="1" applyBorder="1" applyAlignment="1" applyProtection="1">
      <alignment horizontal="left" vertical="center"/>
      <protection locked="0"/>
    </xf>
    <xf numFmtId="165" fontId="0" fillId="4" borderId="3" xfId="0" applyNumberFormat="1" applyFill="1" applyBorder="1" applyAlignment="1" applyProtection="1">
      <alignment vertical="center"/>
      <protection locked="0"/>
    </xf>
    <xf numFmtId="0" fontId="0" fillId="10" borderId="3" xfId="0" quotePrefix="1" applyFill="1" applyBorder="1" applyAlignment="1" applyProtection="1">
      <alignment horizontal="center" vertical="center"/>
      <protection locked="0"/>
    </xf>
    <xf numFmtId="0" fontId="0" fillId="4" borderId="3" xfId="0" applyFill="1" applyBorder="1" applyAlignment="1" applyProtection="1">
      <alignment horizontal="left" vertical="center"/>
      <protection locked="0"/>
    </xf>
    <xf numFmtId="0" fontId="0" fillId="15" borderId="3" xfId="0" quotePrefix="1" applyFill="1" applyBorder="1" applyAlignment="1" applyProtection="1">
      <alignment horizontal="center" vertical="center"/>
      <protection locked="0"/>
    </xf>
    <xf numFmtId="14" fontId="0" fillId="0" borderId="10" xfId="0" applyNumberFormat="1" applyBorder="1"/>
    <xf numFmtId="4" fontId="0" fillId="0" borderId="10" xfId="0" applyNumberFormat="1" applyBorder="1"/>
    <xf numFmtId="0" fontId="0" fillId="0" borderId="0" xfId="0"/>
    <xf numFmtId="0" fontId="0" fillId="16" borderId="3" xfId="0" quotePrefix="1" applyFill="1" applyBorder="1" applyAlignment="1" applyProtection="1">
      <alignment horizontal="center" vertical="center"/>
      <protection locked="0"/>
    </xf>
    <xf numFmtId="165" fontId="0" fillId="0" borderId="4" xfId="0" applyNumberFormat="1" applyBorder="1" applyAlignment="1">
      <alignment horizontal="center"/>
    </xf>
    <xf numFmtId="0" fontId="10" fillId="0" borderId="0" xfId="0" applyFont="1"/>
    <xf numFmtId="0" fontId="0" fillId="4" borderId="3" xfId="0" applyNumberFormat="1" applyFill="1" applyBorder="1" applyAlignment="1" applyProtection="1">
      <alignment horizontal="left" vertical="center"/>
      <protection locked="0"/>
    </xf>
    <xf numFmtId="0" fontId="0" fillId="0" borderId="0" xfId="0"/>
    <xf numFmtId="0" fontId="0" fillId="0" borderId="0" xfId="0"/>
    <xf numFmtId="0" fontId="0" fillId="0" borderId="0" xfId="0"/>
    <xf numFmtId="3" fontId="0" fillId="0" borderId="10" xfId="0" applyNumberFormat="1" applyBorder="1"/>
    <xf numFmtId="3" fontId="0" fillId="0" borderId="0" xfId="0" applyNumberFormat="1"/>
    <xf numFmtId="3" fontId="0" fillId="4" borderId="10" xfId="0" applyNumberFormat="1" applyFill="1" applyBorder="1" applyAlignment="1" applyProtection="1">
      <alignment horizontal="center" vertical="center"/>
      <protection locked="0"/>
    </xf>
    <xf numFmtId="1" fontId="0" fillId="4" borderId="3" xfId="0" applyNumberFormat="1" applyFill="1" applyBorder="1" applyAlignment="1" applyProtection="1">
      <alignment horizontal="center" vertical="center"/>
      <protection locked="0"/>
    </xf>
    <xf numFmtId="1" fontId="0" fillId="10" borderId="3" xfId="0" applyNumberFormat="1" applyFill="1" applyBorder="1" applyAlignment="1" applyProtection="1">
      <alignment horizontal="center" vertical="center"/>
      <protection locked="0"/>
    </xf>
    <xf numFmtId="1" fontId="0" fillId="5" borderId="3" xfId="0" applyNumberForma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protection locked="0"/>
    </xf>
    <xf numFmtId="1" fontId="0" fillId="13" borderId="3" xfId="0" applyNumberFormat="1" applyFill="1" applyBorder="1" applyAlignment="1" applyProtection="1">
      <alignment horizontal="center" vertical="center"/>
      <protection locked="0"/>
    </xf>
    <xf numFmtId="1" fontId="0" fillId="11" borderId="3" xfId="0" applyNumberFormat="1" applyFill="1" applyBorder="1" applyAlignment="1" applyProtection="1">
      <alignment horizontal="center" vertical="center"/>
      <protection locked="0"/>
    </xf>
    <xf numFmtId="1" fontId="0" fillId="12" borderId="3" xfId="0" applyNumberFormat="1" applyFill="1" applyBorder="1" applyAlignment="1" applyProtection="1">
      <alignment horizontal="center" vertical="center"/>
      <protection locked="0"/>
    </xf>
    <xf numFmtId="0" fontId="0" fillId="0" borderId="0" xfId="0"/>
    <xf numFmtId="0" fontId="11" fillId="0" borderId="0" xfId="0" applyFont="1"/>
    <xf numFmtId="0" fontId="1" fillId="10" borderId="0" xfId="0" applyFont="1" applyFill="1"/>
    <xf numFmtId="0" fontId="0" fillId="0" borderId="0" xfId="0"/>
    <xf numFmtId="0" fontId="0" fillId="0" borderId="0" xfId="0"/>
    <xf numFmtId="0" fontId="0" fillId="0" borderId="0" xfId="0"/>
    <xf numFmtId="0" fontId="0" fillId="5" borderId="3" xfId="0" quotePrefix="1" applyFill="1" applyBorder="1" applyAlignment="1" applyProtection="1">
      <alignment horizontal="center" vertical="center"/>
      <protection locked="0"/>
    </xf>
    <xf numFmtId="0" fontId="0" fillId="17" borderId="3" xfId="0" quotePrefix="1" applyFill="1" applyBorder="1" applyAlignment="1" applyProtection="1">
      <alignment horizontal="center" vertical="center"/>
      <protection locked="0"/>
    </xf>
    <xf numFmtId="0" fontId="0" fillId="0" borderId="0" xfId="0"/>
    <xf numFmtId="0" fontId="0" fillId="0" borderId="0" xfId="0"/>
    <xf numFmtId="0" fontId="0" fillId="18" borderId="3" xfId="0" quotePrefix="1" applyFill="1" applyBorder="1" applyAlignment="1" applyProtection="1">
      <alignment horizontal="center" vertical="center"/>
      <protection locked="0"/>
    </xf>
    <xf numFmtId="164" fontId="0" fillId="18" borderId="3" xfId="0" applyNumberFormat="1" applyFill="1" applyBorder="1" applyAlignment="1" applyProtection="1">
      <alignment horizontal="center" vertical="center"/>
      <protection locked="0"/>
    </xf>
    <xf numFmtId="0" fontId="0" fillId="18" borderId="3" xfId="0" applyFill="1" applyBorder="1" applyAlignment="1" applyProtection="1">
      <alignment vertical="center"/>
      <protection locked="0"/>
    </xf>
    <xf numFmtId="0" fontId="0" fillId="10" borderId="16" xfId="0" applyFill="1" applyBorder="1" applyAlignment="1" applyProtection="1">
      <alignment vertical="center"/>
      <protection locked="0"/>
    </xf>
    <xf numFmtId="164" fontId="0" fillId="10" borderId="17" xfId="0" applyNumberFormat="1" applyFill="1" applyBorder="1" applyAlignment="1" applyProtection="1">
      <alignment vertical="center"/>
      <protection locked="0"/>
    </xf>
    <xf numFmtId="0" fontId="0" fillId="10" borderId="17" xfId="0" applyFill="1" applyBorder="1" applyAlignment="1" applyProtection="1">
      <alignment vertical="center"/>
      <protection locked="0"/>
    </xf>
    <xf numFmtId="14" fontId="0" fillId="0" borderId="2" xfId="0" applyNumberFormat="1" applyBorder="1" applyAlignment="1">
      <alignment vertical="center"/>
    </xf>
    <xf numFmtId="0" fontId="0" fillId="5" borderId="18" xfId="0" applyFill="1" applyBorder="1" applyAlignment="1" applyProtection="1">
      <alignment vertical="center"/>
      <protection locked="0"/>
    </xf>
    <xf numFmtId="0" fontId="0" fillId="0" borderId="4" xfId="0" applyBorder="1" applyAlignment="1">
      <alignment vertical="center"/>
    </xf>
    <xf numFmtId="0" fontId="0" fillId="0" borderId="0" xfId="0"/>
    <xf numFmtId="0" fontId="0" fillId="0" borderId="4"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2" xfId="0" applyBorder="1"/>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2" xfId="0" applyBorder="1" applyAlignment="1">
      <alignment wrapText="1"/>
    </xf>
    <xf numFmtId="0" fontId="2" fillId="9" borderId="14" xfId="0" applyFont="1" applyFill="1" applyBorder="1" applyAlignment="1">
      <alignment horizontal="center" vertical="center" wrapText="1"/>
    </xf>
    <xf numFmtId="0" fontId="2" fillId="9" borderId="5" xfId="0" applyFont="1" applyFill="1" applyBorder="1" applyAlignment="1">
      <alignment horizontal="center" vertical="center"/>
    </xf>
    <xf numFmtId="0" fontId="2" fillId="9" borderId="14"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FF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52595"/>
  <sheetViews>
    <sheetView tabSelected="1" zoomScale="106" zoomScaleNormal="106" workbookViewId="0">
      <selection activeCell="AQ1" sqref="AQ1"/>
    </sheetView>
  </sheetViews>
  <sheetFormatPr baseColWidth="10" defaultColWidth="9.140625" defaultRowHeight="15" x14ac:dyDescent="0.25"/>
  <cols>
    <col min="2" max="2" width="21" customWidth="1"/>
    <col min="3" max="3" width="32" hidden="1" customWidth="1"/>
    <col min="4" max="4" width="19" hidden="1" customWidth="1"/>
    <col min="5" max="5" width="24" customWidth="1"/>
    <col min="6" max="6" width="19.85546875" customWidth="1"/>
    <col min="7" max="7" width="18.28515625" customWidth="1"/>
    <col min="8" max="8" width="25" customWidth="1"/>
    <col min="9" max="9" width="25" style="7" customWidth="1"/>
    <col min="10" max="10" width="28" customWidth="1"/>
    <col min="11" max="11" width="23" customWidth="1"/>
    <col min="12" max="12" width="27.7109375" customWidth="1"/>
    <col min="13" max="13" width="34.140625" style="7" customWidth="1"/>
    <col min="14" max="14" width="18" customWidth="1"/>
    <col min="15" max="15" width="34.85546875" customWidth="1"/>
    <col min="16" max="16" width="60" hidden="1" customWidth="1"/>
    <col min="17" max="17" width="51" hidden="1" customWidth="1"/>
    <col min="18" max="18" width="78" hidden="1" customWidth="1"/>
    <col min="19" max="19" width="31" style="7" customWidth="1"/>
    <col min="20" max="20" width="21.7109375" customWidth="1"/>
    <col min="21" max="21" width="33.5703125" customWidth="1"/>
    <col min="22" max="22" width="22.28515625" customWidth="1"/>
    <col min="23" max="23" width="23.5703125" customWidth="1"/>
    <col min="24" max="24" width="24.42578125" customWidth="1"/>
    <col min="25" max="25" width="27.140625" customWidth="1"/>
    <col min="26" max="26" width="15.42578125" style="7" customWidth="1"/>
    <col min="27" max="27" width="35" customWidth="1"/>
    <col min="28" max="28" width="14.42578125" customWidth="1"/>
    <col min="29" max="29" width="20.5703125" customWidth="1"/>
    <col min="30" max="30" width="22.5703125" customWidth="1"/>
    <col min="31" max="31" width="24.42578125" style="7" customWidth="1"/>
    <col min="32" max="32" width="24.5703125" style="7" customWidth="1"/>
    <col min="33" max="33" width="15.85546875" customWidth="1"/>
    <col min="34" max="34" width="39" hidden="1" customWidth="1"/>
    <col min="35" max="35" width="42" hidden="1" customWidth="1"/>
    <col min="36" max="36" width="35" hidden="1" customWidth="1"/>
    <col min="37" max="37" width="54" hidden="1" customWidth="1"/>
    <col min="38" max="38" width="38" hidden="1" customWidth="1"/>
    <col min="39" max="39" width="35" hidden="1" customWidth="1"/>
    <col min="40" max="40" width="25" customWidth="1"/>
    <col min="41" max="41" width="21.5703125" customWidth="1"/>
    <col min="42" max="42" width="21.42578125" customWidth="1"/>
    <col min="43" max="43" width="53" hidden="1" customWidth="1"/>
    <col min="44" max="44" width="37" hidden="1" customWidth="1"/>
    <col min="45" max="45" width="34" customWidth="1"/>
    <col min="46" max="46" width="11.85546875" customWidth="1"/>
    <col min="47" max="47" width="19.42578125" customWidth="1"/>
    <col min="48" max="48" width="26.5703125" customWidth="1"/>
    <col min="49" max="49" width="15" customWidth="1"/>
    <col min="50" max="50" width="22" customWidth="1"/>
    <col min="51" max="51" width="24.7109375" style="7" customWidth="1"/>
    <col min="52" max="52" width="32" customWidth="1"/>
    <col min="53" max="53" width="24.5703125" style="7" customWidth="1"/>
    <col min="54" max="54" width="24.7109375" style="7" customWidth="1"/>
    <col min="55" max="55" width="21.28515625" style="7" customWidth="1"/>
    <col min="56" max="56" width="25.28515625" style="7" customWidth="1"/>
    <col min="57" max="57" width="22.5703125" style="7" customWidth="1"/>
    <col min="58" max="58" width="25.7109375" style="7" customWidth="1"/>
    <col min="59" max="59" width="19.140625" style="7" customWidth="1"/>
    <col min="60" max="60" width="19.7109375" style="7" customWidth="1"/>
    <col min="61" max="61" width="24.5703125" style="7" customWidth="1"/>
    <col min="62" max="62" width="21.7109375" customWidth="1"/>
    <col min="63" max="63" width="25.140625" customWidth="1"/>
    <col min="64" max="64" width="32" customWidth="1"/>
    <col min="65" max="65" width="44" customWidth="1"/>
    <col min="66" max="66" width="38" customWidth="1"/>
    <col min="67" max="67" width="47" customWidth="1"/>
    <col min="68" max="68" width="41" customWidth="1"/>
    <col min="69" max="69" width="19" customWidth="1"/>
    <col min="70" max="70" width="16.7109375" customWidth="1"/>
    <col min="71" max="71" width="9.85546875" customWidth="1"/>
    <col min="72" max="72" width="12.28515625" customWidth="1"/>
    <col min="73" max="73" width="18.5703125" customWidth="1"/>
    <col min="74" max="74" width="14" customWidth="1"/>
    <col min="75" max="75" width="17" customWidth="1"/>
    <col min="76" max="76" width="15.7109375" customWidth="1"/>
    <col min="77" max="77" width="14.7109375" customWidth="1"/>
    <col min="78" max="80" width="14.85546875" customWidth="1"/>
    <col min="81" max="81" width="17.28515625" customWidth="1"/>
    <col min="82" max="82" width="12.85546875" customWidth="1"/>
    <col min="83" max="83" width="10.7109375" customWidth="1"/>
    <col min="84" max="84" width="11.28515625" customWidth="1"/>
    <col min="85" max="85" width="11.85546875" customWidth="1"/>
    <col min="86" max="86" width="12.140625" customWidth="1"/>
    <col min="87" max="87" width="11.5703125" customWidth="1"/>
    <col min="88" max="89" width="12.140625" customWidth="1"/>
    <col min="90" max="90" width="17.140625" customWidth="1"/>
    <col min="91" max="91" width="17.7109375" customWidth="1"/>
    <col min="92" max="92" width="9.140625" customWidth="1"/>
    <col min="93" max="93" width="17.42578125" customWidth="1"/>
    <col min="94" max="94" width="15.140625" customWidth="1"/>
    <col min="95" max="95" width="12.5703125" style="31" customWidth="1"/>
    <col min="96" max="96" width="16.85546875" customWidth="1"/>
  </cols>
  <sheetData>
    <row r="1" spans="1:96" x14ac:dyDescent="0.25">
      <c r="B1" s="1" t="s">
        <v>0</v>
      </c>
      <c r="C1" s="1">
        <v>59</v>
      </c>
      <c r="D1" s="196" t="s">
        <v>1</v>
      </c>
      <c r="E1" s="197"/>
      <c r="F1" s="197"/>
      <c r="G1" s="197"/>
    </row>
    <row r="2" spans="1:96" x14ac:dyDescent="0.25">
      <c r="B2" s="1" t="s">
        <v>2</v>
      </c>
      <c r="C2" s="1">
        <v>423</v>
      </c>
      <c r="D2" s="196" t="s">
        <v>235</v>
      </c>
      <c r="E2" s="197"/>
      <c r="F2" s="197"/>
      <c r="G2" s="197"/>
    </row>
    <row r="3" spans="1:96" x14ac:dyDescent="0.25">
      <c r="B3" s="1" t="s">
        <v>3</v>
      </c>
      <c r="C3" s="1">
        <v>1</v>
      </c>
    </row>
    <row r="4" spans="1:96" x14ac:dyDescent="0.25">
      <c r="B4" s="1" t="s">
        <v>4</v>
      </c>
      <c r="C4" s="1">
        <v>124</v>
      </c>
    </row>
    <row r="5" spans="1:96" x14ac:dyDescent="0.25">
      <c r="B5" s="1" t="s">
        <v>5</v>
      </c>
      <c r="C5" s="5">
        <v>43189</v>
      </c>
    </row>
    <row r="6" spans="1:96" x14ac:dyDescent="0.25">
      <c r="B6" s="1" t="s">
        <v>6</v>
      </c>
      <c r="C6" s="1">
        <v>3</v>
      </c>
      <c r="D6" s="1" t="s">
        <v>7</v>
      </c>
    </row>
    <row r="8" spans="1:96" x14ac:dyDescent="0.25">
      <c r="A8" s="1" t="s">
        <v>8</v>
      </c>
      <c r="B8" s="196" t="s">
        <v>236</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8"/>
      <c r="BR8" s="202"/>
      <c r="BS8" s="198"/>
      <c r="BT8" s="198"/>
      <c r="BU8" s="198"/>
      <c r="BV8" s="198"/>
      <c r="BW8" s="198"/>
      <c r="BX8" s="198"/>
      <c r="BY8" s="198"/>
      <c r="BZ8" s="198"/>
      <c r="CA8" s="198"/>
      <c r="CB8" s="198"/>
      <c r="CC8" s="198"/>
      <c r="CD8" s="198"/>
      <c r="CE8" s="198"/>
      <c r="CF8" s="198"/>
      <c r="CG8" s="198"/>
      <c r="CH8" s="198"/>
      <c r="CI8" s="198"/>
      <c r="CJ8" s="198"/>
      <c r="CK8" s="198"/>
      <c r="CL8" s="198"/>
      <c r="CM8" s="198"/>
      <c r="CN8" s="198"/>
    </row>
    <row r="9" spans="1:96" x14ac:dyDescent="0.25">
      <c r="C9" s="13">
        <v>2</v>
      </c>
      <c r="D9" s="13">
        <v>3</v>
      </c>
      <c r="E9" s="63">
        <v>4</v>
      </c>
      <c r="F9" s="63">
        <v>8</v>
      </c>
      <c r="G9" s="63">
        <v>12</v>
      </c>
      <c r="H9" s="63">
        <v>16</v>
      </c>
      <c r="I9" s="199" t="s">
        <v>2101</v>
      </c>
      <c r="J9" s="63">
        <v>20</v>
      </c>
      <c r="K9" s="63">
        <v>24</v>
      </c>
      <c r="L9" s="63">
        <v>28</v>
      </c>
      <c r="M9" s="199" t="s">
        <v>2102</v>
      </c>
      <c r="N9" s="63">
        <v>32</v>
      </c>
      <c r="O9" s="63">
        <v>36</v>
      </c>
      <c r="P9" s="64">
        <v>40</v>
      </c>
      <c r="Q9" s="64">
        <v>44</v>
      </c>
      <c r="R9" s="64">
        <v>48</v>
      </c>
      <c r="S9" s="199" t="s">
        <v>2143</v>
      </c>
      <c r="T9" s="63">
        <v>52</v>
      </c>
      <c r="U9" s="63">
        <v>56</v>
      </c>
      <c r="V9" s="63">
        <v>60</v>
      </c>
      <c r="W9" s="63">
        <v>64</v>
      </c>
      <c r="X9" s="63">
        <v>68</v>
      </c>
      <c r="Y9" s="63">
        <v>72</v>
      </c>
      <c r="Z9" s="199" t="s">
        <v>2103</v>
      </c>
      <c r="AA9" s="63">
        <v>76</v>
      </c>
      <c r="AB9" s="63">
        <v>80</v>
      </c>
      <c r="AC9" s="63">
        <v>84</v>
      </c>
      <c r="AD9" s="63">
        <v>88</v>
      </c>
      <c r="AE9" s="199" t="s">
        <v>2104</v>
      </c>
      <c r="AF9" s="199" t="s">
        <v>2105</v>
      </c>
      <c r="AG9" s="63">
        <v>92</v>
      </c>
      <c r="AH9" s="64">
        <v>96</v>
      </c>
      <c r="AI9" s="64">
        <v>100</v>
      </c>
      <c r="AJ9" s="64">
        <v>104</v>
      </c>
      <c r="AK9" s="64">
        <v>108</v>
      </c>
      <c r="AL9" s="64">
        <v>112</v>
      </c>
      <c r="AM9" s="64">
        <v>116</v>
      </c>
      <c r="AN9" s="63">
        <v>120</v>
      </c>
      <c r="AO9" s="63">
        <v>124</v>
      </c>
      <c r="AP9" s="63">
        <v>128</v>
      </c>
      <c r="AQ9" s="64">
        <v>132</v>
      </c>
      <c r="AR9" s="64">
        <v>136</v>
      </c>
      <c r="AS9" s="63">
        <v>140</v>
      </c>
      <c r="AT9" s="63">
        <v>144</v>
      </c>
      <c r="AU9" s="63">
        <v>148</v>
      </c>
      <c r="AV9" s="63">
        <v>152</v>
      </c>
      <c r="AW9" s="63">
        <v>156</v>
      </c>
      <c r="AX9" s="63">
        <v>160</v>
      </c>
      <c r="AY9" s="199" t="s">
        <v>2106</v>
      </c>
      <c r="AZ9" s="63">
        <v>164</v>
      </c>
      <c r="BA9" s="199" t="s">
        <v>2107</v>
      </c>
      <c r="BB9" s="199" t="s">
        <v>2108</v>
      </c>
      <c r="BC9" s="199" t="s">
        <v>2109</v>
      </c>
      <c r="BD9" s="199" t="s">
        <v>2110</v>
      </c>
      <c r="BE9" s="199" t="s">
        <v>2111</v>
      </c>
      <c r="BF9" s="199" t="s">
        <v>2112</v>
      </c>
      <c r="BG9" s="199" t="s">
        <v>2113</v>
      </c>
      <c r="BH9" s="199" t="s">
        <v>2114</v>
      </c>
      <c r="BI9" s="199" t="s">
        <v>2115</v>
      </c>
      <c r="BJ9" s="63">
        <v>168</v>
      </c>
      <c r="BK9" s="63">
        <v>172</v>
      </c>
      <c r="BL9" s="63">
        <v>176</v>
      </c>
      <c r="BM9" s="63">
        <v>180</v>
      </c>
      <c r="BN9" s="63">
        <v>184</v>
      </c>
      <c r="BO9" s="63">
        <v>188</v>
      </c>
      <c r="BP9" s="65">
        <v>192</v>
      </c>
      <c r="BQ9" s="66">
        <v>196</v>
      </c>
      <c r="BR9" s="203"/>
      <c r="BS9" s="204"/>
      <c r="BT9" s="204"/>
      <c r="BU9" s="204"/>
      <c r="BV9" s="204"/>
      <c r="BW9" s="204"/>
      <c r="BX9" s="204"/>
      <c r="BY9" s="204"/>
      <c r="BZ9" s="204"/>
      <c r="CA9" s="204"/>
      <c r="CB9" s="204"/>
      <c r="CC9" s="204"/>
      <c r="CD9" s="204"/>
      <c r="CE9" s="204"/>
      <c r="CF9" s="204"/>
      <c r="CG9" s="204"/>
      <c r="CH9" s="204"/>
      <c r="CI9" s="204"/>
      <c r="CJ9" s="204"/>
      <c r="CK9" s="204"/>
      <c r="CL9" s="204"/>
      <c r="CM9" s="204"/>
      <c r="CN9" s="204"/>
    </row>
    <row r="10" spans="1:96" ht="61.5" customHeight="1" thickBot="1" x14ac:dyDescent="0.3">
      <c r="C10" s="13" t="s">
        <v>9</v>
      </c>
      <c r="D10" s="13" t="s">
        <v>10</v>
      </c>
      <c r="E10" s="63" t="s">
        <v>11</v>
      </c>
      <c r="F10" s="63" t="s">
        <v>12</v>
      </c>
      <c r="G10" s="63" t="s">
        <v>13</v>
      </c>
      <c r="H10" s="63" t="s">
        <v>16</v>
      </c>
      <c r="I10" s="200"/>
      <c r="J10" s="63" t="s">
        <v>237</v>
      </c>
      <c r="K10" s="63" t="s">
        <v>14</v>
      </c>
      <c r="L10" s="63" t="s">
        <v>15</v>
      </c>
      <c r="M10" s="200"/>
      <c r="N10" s="63" t="s">
        <v>238</v>
      </c>
      <c r="O10" s="63" t="s">
        <v>17</v>
      </c>
      <c r="P10" s="64" t="s">
        <v>18</v>
      </c>
      <c r="Q10" s="64" t="s">
        <v>19</v>
      </c>
      <c r="R10" s="64" t="s">
        <v>20</v>
      </c>
      <c r="S10" s="201"/>
      <c r="T10" s="63" t="s">
        <v>21</v>
      </c>
      <c r="U10" s="63" t="s">
        <v>22</v>
      </c>
      <c r="V10" s="63" t="s">
        <v>23</v>
      </c>
      <c r="W10" s="63" t="s">
        <v>24</v>
      </c>
      <c r="X10" s="63" t="s">
        <v>25</v>
      </c>
      <c r="Y10" s="63" t="s">
        <v>26</v>
      </c>
      <c r="Z10" s="200"/>
      <c r="AA10" s="63" t="s">
        <v>27</v>
      </c>
      <c r="AB10" s="63" t="s">
        <v>164</v>
      </c>
      <c r="AC10" s="63" t="s">
        <v>165</v>
      </c>
      <c r="AD10" s="63" t="s">
        <v>239</v>
      </c>
      <c r="AE10" s="200"/>
      <c r="AF10" s="200"/>
      <c r="AG10" s="63" t="s">
        <v>28</v>
      </c>
      <c r="AH10" s="64" t="s">
        <v>29</v>
      </c>
      <c r="AI10" s="64" t="s">
        <v>30</v>
      </c>
      <c r="AJ10" s="64" t="s">
        <v>31</v>
      </c>
      <c r="AK10" s="64" t="s">
        <v>32</v>
      </c>
      <c r="AL10" s="64" t="s">
        <v>33</v>
      </c>
      <c r="AM10" s="64" t="s">
        <v>34</v>
      </c>
      <c r="AN10" s="63" t="s">
        <v>35</v>
      </c>
      <c r="AO10" s="63" t="s">
        <v>36</v>
      </c>
      <c r="AP10" s="63" t="s">
        <v>37</v>
      </c>
      <c r="AQ10" s="64" t="s">
        <v>38</v>
      </c>
      <c r="AR10" s="64" t="s">
        <v>39</v>
      </c>
      <c r="AS10" s="63" t="s">
        <v>40</v>
      </c>
      <c r="AT10" s="63" t="s">
        <v>41</v>
      </c>
      <c r="AU10" s="63" t="s">
        <v>42</v>
      </c>
      <c r="AV10" s="63" t="s">
        <v>43</v>
      </c>
      <c r="AW10" s="63" t="s">
        <v>44</v>
      </c>
      <c r="AX10" s="63" t="s">
        <v>45</v>
      </c>
      <c r="AY10" s="200"/>
      <c r="AZ10" s="63" t="s">
        <v>46</v>
      </c>
      <c r="BA10" s="200"/>
      <c r="BB10" s="200"/>
      <c r="BC10" s="200"/>
      <c r="BD10" s="200"/>
      <c r="BE10" s="200"/>
      <c r="BF10" s="200"/>
      <c r="BG10" s="200"/>
      <c r="BH10" s="200"/>
      <c r="BI10" s="200"/>
      <c r="BJ10" s="63" t="s">
        <v>2184</v>
      </c>
      <c r="BK10" s="63" t="s">
        <v>47</v>
      </c>
      <c r="BL10" s="63" t="s">
        <v>48</v>
      </c>
      <c r="BM10" s="63" t="s">
        <v>49</v>
      </c>
      <c r="BN10" s="63" t="s">
        <v>50</v>
      </c>
      <c r="BO10" s="63" t="s">
        <v>51</v>
      </c>
      <c r="BP10" s="63" t="s">
        <v>52</v>
      </c>
      <c r="BQ10" s="67" t="s">
        <v>53</v>
      </c>
      <c r="BR10" s="14" t="s">
        <v>2116</v>
      </c>
      <c r="BS10" s="14" t="s">
        <v>2117</v>
      </c>
      <c r="BT10" s="15" t="s">
        <v>2118</v>
      </c>
      <c r="BU10" s="16" t="s">
        <v>2119</v>
      </c>
      <c r="BV10" s="15" t="s">
        <v>2120</v>
      </c>
      <c r="BW10" s="17" t="s">
        <v>2121</v>
      </c>
      <c r="BX10" s="16" t="s">
        <v>2122</v>
      </c>
      <c r="BY10" s="14" t="s">
        <v>2123</v>
      </c>
      <c r="BZ10" s="18" t="s">
        <v>2124</v>
      </c>
      <c r="CA10" s="18" t="s">
        <v>2125</v>
      </c>
      <c r="CB10" s="18" t="s">
        <v>2126</v>
      </c>
      <c r="CC10" s="18" t="s">
        <v>2127</v>
      </c>
      <c r="CD10" s="18" t="s">
        <v>2128</v>
      </c>
      <c r="CE10" s="18" t="s">
        <v>2129</v>
      </c>
      <c r="CF10" s="18" t="s">
        <v>2130</v>
      </c>
      <c r="CG10" s="18" t="s">
        <v>2131</v>
      </c>
      <c r="CH10" s="18" t="s">
        <v>2132</v>
      </c>
      <c r="CI10" s="18" t="s">
        <v>2133</v>
      </c>
      <c r="CJ10" s="18" t="s">
        <v>2134</v>
      </c>
      <c r="CK10" s="18" t="s">
        <v>2135</v>
      </c>
      <c r="CL10" s="18" t="s">
        <v>2136</v>
      </c>
      <c r="CM10" s="18" t="s">
        <v>2137</v>
      </c>
      <c r="CN10" s="18" t="s">
        <v>2138</v>
      </c>
      <c r="CP10" s="61" t="s">
        <v>2141</v>
      </c>
      <c r="CR10" s="125" t="s">
        <v>2183</v>
      </c>
    </row>
    <row r="11" spans="1:96" s="7" customFormat="1" ht="15" customHeight="1" thickBot="1" x14ac:dyDescent="0.3">
      <c r="A11" s="19"/>
      <c r="B11" s="19"/>
      <c r="C11" s="20"/>
      <c r="D11" s="20"/>
      <c r="E11" s="20"/>
      <c r="F11" s="20"/>
      <c r="G11" s="20"/>
      <c r="H11" s="20"/>
      <c r="I11" s="21"/>
      <c r="J11" s="20"/>
      <c r="K11" s="20"/>
      <c r="L11" s="20"/>
      <c r="M11" s="21"/>
      <c r="N11" s="20"/>
      <c r="O11" s="20"/>
      <c r="P11" s="20"/>
      <c r="Q11" s="20"/>
      <c r="R11" s="20"/>
      <c r="S11" s="20"/>
      <c r="T11" s="20"/>
      <c r="U11" s="20"/>
      <c r="V11" s="20"/>
      <c r="W11" s="20"/>
      <c r="X11" s="20"/>
      <c r="Y11" s="20"/>
      <c r="Z11" s="21"/>
      <c r="AA11" s="20"/>
      <c r="AB11" s="20"/>
      <c r="AC11" s="20"/>
      <c r="AD11" s="20"/>
      <c r="AE11" s="21"/>
      <c r="AF11" s="21"/>
      <c r="AG11" s="20"/>
      <c r="AH11" s="20"/>
      <c r="AI11" s="20"/>
      <c r="AJ11" s="20"/>
      <c r="AK11" s="20"/>
      <c r="AL11" s="20"/>
      <c r="AM11" s="20"/>
      <c r="AN11" s="20"/>
      <c r="AO11" s="20"/>
      <c r="AP11" s="20"/>
      <c r="AQ11" s="20"/>
      <c r="AR11" s="20"/>
      <c r="AS11" s="20"/>
      <c r="AT11" s="20"/>
      <c r="AU11" s="20"/>
      <c r="AV11" s="20"/>
      <c r="AW11" s="20"/>
      <c r="AX11" s="20"/>
      <c r="AY11" s="21"/>
      <c r="AZ11" s="20"/>
      <c r="BA11" s="21"/>
      <c r="BB11" s="21"/>
      <c r="BC11" s="21"/>
      <c r="BD11" s="21"/>
      <c r="BE11" s="21"/>
      <c r="BF11" s="21"/>
      <c r="BG11" s="21"/>
      <c r="BH11" s="20"/>
      <c r="BI11" s="21"/>
      <c r="BJ11" s="20"/>
      <c r="BK11" s="20"/>
      <c r="BL11" s="20"/>
      <c r="BM11" s="20"/>
      <c r="BN11" s="20"/>
      <c r="BO11" s="20"/>
      <c r="BP11" s="20"/>
      <c r="BQ11" s="20"/>
      <c r="BR11" s="22"/>
      <c r="BS11" s="22"/>
      <c r="BT11" s="23"/>
      <c r="BU11" s="24"/>
      <c r="BV11" s="23"/>
      <c r="BW11" s="25"/>
      <c r="BX11" s="24"/>
      <c r="BY11" s="22"/>
      <c r="BZ11" s="26"/>
      <c r="CA11" s="26"/>
      <c r="CB11" s="26"/>
      <c r="CC11" s="26"/>
      <c r="CD11" s="26"/>
      <c r="CE11" s="26"/>
      <c r="CF11" s="26"/>
      <c r="CG11" s="26"/>
      <c r="CH11" s="26"/>
      <c r="CI11" s="26"/>
      <c r="CJ11" s="26"/>
      <c r="CK11" s="26"/>
      <c r="CL11" s="26"/>
      <c r="CM11" s="26"/>
      <c r="CN11" s="26"/>
      <c r="CO11" s="44" t="s">
        <v>2139</v>
      </c>
      <c r="CQ11" s="31" t="s">
        <v>2142</v>
      </c>
    </row>
    <row r="12" spans="1:96" ht="15.75" thickBot="1" x14ac:dyDescent="0.3">
      <c r="A12" s="1">
        <v>1</v>
      </c>
      <c r="B12" t="s">
        <v>54</v>
      </c>
      <c r="C12" s="4" t="s">
        <v>55</v>
      </c>
      <c r="D12" s="4" t="s">
        <v>55</v>
      </c>
      <c r="E12" s="152" t="s">
        <v>2144</v>
      </c>
      <c r="F12" s="91">
        <v>43112</v>
      </c>
      <c r="G12" s="68" t="s">
        <v>58</v>
      </c>
      <c r="H12" s="4" t="s">
        <v>2205</v>
      </c>
      <c r="I12" s="4" t="s">
        <v>2164</v>
      </c>
      <c r="J12" s="68" t="s">
        <v>243</v>
      </c>
      <c r="K12" s="70" t="s">
        <v>271</v>
      </c>
      <c r="L12" s="68"/>
      <c r="M12" s="68" t="s">
        <v>2146</v>
      </c>
      <c r="N12" s="4" t="s">
        <v>1740</v>
      </c>
      <c r="O12" s="149">
        <v>13867920</v>
      </c>
      <c r="P12" s="4"/>
      <c r="Q12" s="4"/>
      <c r="R12" s="4"/>
      <c r="S12" s="105">
        <v>1260720</v>
      </c>
      <c r="T12" s="68" t="s">
        <v>60</v>
      </c>
      <c r="U12" s="68" t="s">
        <v>69</v>
      </c>
      <c r="V12" s="116">
        <v>5379720</v>
      </c>
      <c r="W12" s="116"/>
      <c r="X12" s="4" t="s">
        <v>59</v>
      </c>
      <c r="Y12" s="4"/>
      <c r="Z12" s="4" t="s">
        <v>2216</v>
      </c>
      <c r="AA12" s="4" t="s">
        <v>2222</v>
      </c>
      <c r="AB12" s="68" t="s">
        <v>172</v>
      </c>
      <c r="AC12" s="68" t="s">
        <v>176</v>
      </c>
      <c r="AD12" s="91">
        <v>43115</v>
      </c>
      <c r="AE12" s="3" t="s">
        <v>2147</v>
      </c>
      <c r="AF12" s="4" t="s">
        <v>2231</v>
      </c>
      <c r="AG12" s="68" t="s">
        <v>70</v>
      </c>
      <c r="AH12" s="68"/>
      <c r="AI12" s="68"/>
      <c r="AJ12" s="68"/>
      <c r="AK12" s="68"/>
      <c r="AL12" s="68"/>
      <c r="AM12" s="68"/>
      <c r="AN12" s="68" t="s">
        <v>77</v>
      </c>
      <c r="AO12" s="168">
        <v>30705143</v>
      </c>
      <c r="AP12" s="68"/>
      <c r="AQ12" s="68"/>
      <c r="AR12" s="68"/>
      <c r="AS12" s="4" t="s">
        <v>2165</v>
      </c>
      <c r="AT12" s="87">
        <v>330</v>
      </c>
      <c r="AU12" s="68" t="s">
        <v>79</v>
      </c>
      <c r="AV12" s="68">
        <v>0</v>
      </c>
      <c r="AW12" s="68" t="s">
        <v>85</v>
      </c>
      <c r="AX12" s="68">
        <v>0</v>
      </c>
      <c r="AY12" s="68"/>
      <c r="AZ12" s="68"/>
      <c r="BA12" s="68"/>
      <c r="BB12" s="68"/>
      <c r="BC12" s="68"/>
      <c r="BD12" s="68"/>
      <c r="BE12" s="68"/>
      <c r="BF12" s="68"/>
      <c r="BG12" s="188"/>
      <c r="BH12" s="193"/>
      <c r="BI12" s="189"/>
      <c r="BJ12" s="3">
        <v>43115</v>
      </c>
      <c r="BK12" s="3">
        <v>43448</v>
      </c>
      <c r="BL12" s="69"/>
      <c r="BM12" s="169">
        <f>(CQ12-BJ12)*100/AT12</f>
        <v>22.424242424242426</v>
      </c>
      <c r="BN12" s="169">
        <f>(CQ12-BJ12)*100/AT12</f>
        <v>22.424242424242426</v>
      </c>
      <c r="BO12" s="169">
        <f>(CQ12-BJ12)*100/AT12</f>
        <v>22.424242424242426</v>
      </c>
      <c r="BP12" s="169">
        <f>(CQ12-BJ12)*100/AT12</f>
        <v>22.424242424242426</v>
      </c>
      <c r="BQ12" s="68"/>
      <c r="BR12" s="4" t="s">
        <v>2148</v>
      </c>
      <c r="BS12" s="4" t="s">
        <v>2241</v>
      </c>
      <c r="BT12" s="4">
        <v>6118</v>
      </c>
      <c r="BU12" s="85">
        <v>13867920</v>
      </c>
      <c r="BV12" s="107">
        <v>43112</v>
      </c>
      <c r="BW12" s="4">
        <v>418</v>
      </c>
      <c r="BX12" s="85">
        <v>13867920</v>
      </c>
      <c r="BY12" s="107">
        <v>43115</v>
      </c>
      <c r="BZ12" s="86">
        <v>672384</v>
      </c>
      <c r="CA12" s="106">
        <v>1260720</v>
      </c>
      <c r="CB12" s="106">
        <v>1260720</v>
      </c>
      <c r="CC12" s="106">
        <v>1260720</v>
      </c>
      <c r="CD12" s="106"/>
      <c r="CE12" s="106"/>
      <c r="CF12" s="106"/>
      <c r="CG12" s="106"/>
      <c r="CH12" s="106"/>
      <c r="CI12" s="106"/>
      <c r="CJ12" s="106"/>
      <c r="CK12" s="106"/>
      <c r="CL12" s="86">
        <f>SUM(BZ12:CK12)</f>
        <v>4454544</v>
      </c>
      <c r="CM12" s="86">
        <f>+O12+AX12-BE12-CL12</f>
        <v>9413376</v>
      </c>
      <c r="CN12" s="115" t="s">
        <v>2243</v>
      </c>
      <c r="CO12" s="44" t="s">
        <v>2139</v>
      </c>
      <c r="CP12" s="7" t="s">
        <v>2244</v>
      </c>
      <c r="CQ12" s="62">
        <v>43189</v>
      </c>
      <c r="CR12" t="s">
        <v>2261</v>
      </c>
    </row>
    <row r="13" spans="1:96" ht="15.75" thickBot="1" x14ac:dyDescent="0.3">
      <c r="A13" s="6">
        <v>2</v>
      </c>
      <c r="B13" s="7" t="s">
        <v>1964</v>
      </c>
      <c r="C13" s="4" t="s">
        <v>55</v>
      </c>
      <c r="D13" s="4" t="s">
        <v>55</v>
      </c>
      <c r="E13" s="152" t="s">
        <v>2149</v>
      </c>
      <c r="F13" s="91">
        <v>43113</v>
      </c>
      <c r="G13" s="68" t="s">
        <v>58</v>
      </c>
      <c r="H13" s="4" t="s">
        <v>2206</v>
      </c>
      <c r="I13" s="4" t="s">
        <v>2164</v>
      </c>
      <c r="J13" s="68" t="s">
        <v>243</v>
      </c>
      <c r="K13" s="70" t="s">
        <v>271</v>
      </c>
      <c r="L13" s="68"/>
      <c r="M13" s="68" t="s">
        <v>2146</v>
      </c>
      <c r="N13" s="4" t="s">
        <v>1740</v>
      </c>
      <c r="O13" s="149">
        <v>13867920</v>
      </c>
      <c r="P13" s="4"/>
      <c r="Q13" s="4"/>
      <c r="R13" s="4"/>
      <c r="S13" s="105">
        <v>1260720</v>
      </c>
      <c r="T13" s="68" t="s">
        <v>60</v>
      </c>
      <c r="U13" s="68" t="s">
        <v>69</v>
      </c>
      <c r="V13" s="116">
        <v>12970214</v>
      </c>
      <c r="W13" s="116"/>
      <c r="X13" s="4" t="s">
        <v>87</v>
      </c>
      <c r="Y13" s="4"/>
      <c r="Z13" s="4" t="s">
        <v>2161</v>
      </c>
      <c r="AA13" s="4" t="s">
        <v>2223</v>
      </c>
      <c r="AB13" s="68" t="s">
        <v>172</v>
      </c>
      <c r="AC13" s="68" t="s">
        <v>176</v>
      </c>
      <c r="AD13" s="91">
        <v>43115</v>
      </c>
      <c r="AE13" s="3" t="s">
        <v>2147</v>
      </c>
      <c r="AF13" s="4" t="s">
        <v>2232</v>
      </c>
      <c r="AG13" s="68" t="s">
        <v>70</v>
      </c>
      <c r="AH13" s="68"/>
      <c r="AI13" s="68"/>
      <c r="AJ13" s="68"/>
      <c r="AK13" s="68"/>
      <c r="AL13" s="68"/>
      <c r="AM13" s="68"/>
      <c r="AN13" s="68" t="s">
        <v>77</v>
      </c>
      <c r="AO13" s="168">
        <v>30705143</v>
      </c>
      <c r="AP13" s="68"/>
      <c r="AQ13" s="68"/>
      <c r="AR13" s="68"/>
      <c r="AS13" s="4" t="s">
        <v>2165</v>
      </c>
      <c r="AT13" s="87">
        <v>330</v>
      </c>
      <c r="AU13" s="68" t="s">
        <v>79</v>
      </c>
      <c r="AV13" s="68">
        <v>0</v>
      </c>
      <c r="AW13" s="68" t="s">
        <v>85</v>
      </c>
      <c r="AX13" s="68">
        <v>0</v>
      </c>
      <c r="AY13" s="68"/>
      <c r="AZ13" s="68"/>
      <c r="BA13" s="68"/>
      <c r="BB13" s="68"/>
      <c r="BC13" s="68"/>
      <c r="BD13" s="68"/>
      <c r="BE13" s="68"/>
      <c r="BF13" s="68"/>
      <c r="BG13" s="188"/>
      <c r="BH13" s="193"/>
      <c r="BI13" s="190"/>
      <c r="BJ13" s="3">
        <v>43115</v>
      </c>
      <c r="BK13" s="3">
        <v>43448</v>
      </c>
      <c r="BL13" s="69"/>
      <c r="BM13" s="169">
        <f t="shared" ref="BM13:BM76" si="0">(CQ13-BJ13)*100/AT13</f>
        <v>22.424242424242426</v>
      </c>
      <c r="BN13" s="169">
        <f t="shared" ref="BN13:BN76" si="1">(CQ13-BJ13)*100/AT13</f>
        <v>22.424242424242426</v>
      </c>
      <c r="BO13" s="169">
        <f t="shared" ref="BO13:BO76" si="2">(CQ13-BJ13)*100/AT13</f>
        <v>22.424242424242426</v>
      </c>
      <c r="BP13" s="169">
        <f t="shared" ref="BP13:BP76" si="3">(CQ13-BJ13)*100/AT13</f>
        <v>22.424242424242426</v>
      </c>
      <c r="BQ13" s="68"/>
      <c r="BR13" s="4" t="s">
        <v>2148</v>
      </c>
      <c r="BS13" s="4" t="s">
        <v>2241</v>
      </c>
      <c r="BT13" s="4">
        <v>5818</v>
      </c>
      <c r="BU13" s="85">
        <v>13867920</v>
      </c>
      <c r="BV13" s="107">
        <v>43111</v>
      </c>
      <c r="BW13" s="4">
        <v>918</v>
      </c>
      <c r="BX13" s="85">
        <v>13867920</v>
      </c>
      <c r="BY13" s="107">
        <v>43115</v>
      </c>
      <c r="BZ13" s="86">
        <v>672384</v>
      </c>
      <c r="CA13" s="106">
        <v>1260720</v>
      </c>
      <c r="CB13" s="106">
        <v>1260720</v>
      </c>
      <c r="CC13" s="106">
        <v>1260720</v>
      </c>
      <c r="CD13" s="106"/>
      <c r="CE13" s="106"/>
      <c r="CF13" s="106"/>
      <c r="CG13" s="106"/>
      <c r="CH13" s="106"/>
      <c r="CI13" s="106"/>
      <c r="CJ13" s="106"/>
      <c r="CK13" s="106"/>
      <c r="CL13" s="86">
        <f t="shared" ref="CL13:CL76" si="4">SUM(BZ13:CK13)</f>
        <v>4454544</v>
      </c>
      <c r="CM13" s="86">
        <f t="shared" ref="CM13:CM76" si="5">+O13+AX13-BE13-CL13</f>
        <v>9413376</v>
      </c>
      <c r="CN13" s="115" t="s">
        <v>2243</v>
      </c>
      <c r="CO13" s="44" t="s">
        <v>2139</v>
      </c>
      <c r="CP13" s="7" t="s">
        <v>2244</v>
      </c>
      <c r="CQ13" s="62">
        <v>43189</v>
      </c>
      <c r="CR13" t="s">
        <v>2261</v>
      </c>
    </row>
    <row r="14" spans="1:96" ht="15.75" thickBot="1" x14ac:dyDescent="0.3">
      <c r="A14" s="6">
        <v>3</v>
      </c>
      <c r="B14" s="7" t="s">
        <v>1965</v>
      </c>
      <c r="C14" s="4" t="s">
        <v>55</v>
      </c>
      <c r="D14" s="4" t="s">
        <v>55</v>
      </c>
      <c r="E14" s="152" t="s">
        <v>2151</v>
      </c>
      <c r="F14" s="91">
        <v>43115</v>
      </c>
      <c r="G14" s="68" t="s">
        <v>58</v>
      </c>
      <c r="H14" s="68" t="s">
        <v>2285</v>
      </c>
      <c r="I14" s="4" t="s">
        <v>2164</v>
      </c>
      <c r="J14" s="68" t="s">
        <v>243</v>
      </c>
      <c r="K14" s="70" t="s">
        <v>271</v>
      </c>
      <c r="L14" s="68"/>
      <c r="M14" s="68" t="s">
        <v>2146</v>
      </c>
      <c r="N14" s="4" t="s">
        <v>1740</v>
      </c>
      <c r="O14" s="149">
        <v>13867920</v>
      </c>
      <c r="P14" s="4"/>
      <c r="Q14" s="4"/>
      <c r="R14" s="4"/>
      <c r="S14" s="105">
        <v>1260720</v>
      </c>
      <c r="T14" s="68" t="s">
        <v>60</v>
      </c>
      <c r="U14" s="68" t="s">
        <v>69</v>
      </c>
      <c r="V14" s="116">
        <v>87490574</v>
      </c>
      <c r="W14" s="116"/>
      <c r="X14" s="4" t="s">
        <v>82</v>
      </c>
      <c r="Y14" s="4"/>
      <c r="Z14" s="4" t="s">
        <v>2218</v>
      </c>
      <c r="AA14" s="4" t="s">
        <v>2286</v>
      </c>
      <c r="AB14" s="68" t="s">
        <v>172</v>
      </c>
      <c r="AC14" s="68" t="s">
        <v>176</v>
      </c>
      <c r="AD14" s="91">
        <v>43115</v>
      </c>
      <c r="AE14" s="3" t="s">
        <v>2147</v>
      </c>
      <c r="AF14" s="4" t="s">
        <v>2287</v>
      </c>
      <c r="AG14" s="68" t="s">
        <v>70</v>
      </c>
      <c r="AH14" s="68"/>
      <c r="AI14" s="68"/>
      <c r="AJ14" s="68"/>
      <c r="AK14" s="68"/>
      <c r="AL14" s="68"/>
      <c r="AM14" s="68"/>
      <c r="AN14" s="68" t="s">
        <v>77</v>
      </c>
      <c r="AO14" s="168">
        <v>30705143</v>
      </c>
      <c r="AP14" s="68"/>
      <c r="AQ14" s="68"/>
      <c r="AR14" s="68"/>
      <c r="AS14" s="4" t="s">
        <v>2165</v>
      </c>
      <c r="AT14" s="87">
        <v>330</v>
      </c>
      <c r="AU14" s="68" t="s">
        <v>79</v>
      </c>
      <c r="AV14" s="68">
        <v>0</v>
      </c>
      <c r="AW14" s="68" t="s">
        <v>85</v>
      </c>
      <c r="AX14" s="68">
        <v>0</v>
      </c>
      <c r="AY14" s="68"/>
      <c r="AZ14" s="68"/>
      <c r="BA14" s="68"/>
      <c r="BB14" s="68"/>
      <c r="BC14" s="68"/>
      <c r="BD14" s="68"/>
      <c r="BE14" s="68"/>
      <c r="BF14" s="68"/>
      <c r="BG14" s="188"/>
      <c r="BH14" s="193"/>
      <c r="BI14" s="190"/>
      <c r="BJ14" s="3">
        <v>43115</v>
      </c>
      <c r="BK14" s="3">
        <v>43448</v>
      </c>
      <c r="BL14" s="69"/>
      <c r="BM14" s="169">
        <f t="shared" si="0"/>
        <v>22.424242424242426</v>
      </c>
      <c r="BN14" s="169">
        <f t="shared" si="1"/>
        <v>22.424242424242426</v>
      </c>
      <c r="BO14" s="169">
        <f t="shared" si="2"/>
        <v>22.424242424242426</v>
      </c>
      <c r="BP14" s="169">
        <f t="shared" si="3"/>
        <v>22.424242424242426</v>
      </c>
      <c r="BQ14" s="68"/>
      <c r="BR14" s="4" t="s">
        <v>2148</v>
      </c>
      <c r="BS14" s="4" t="s">
        <v>2241</v>
      </c>
      <c r="BT14" s="4">
        <v>5918</v>
      </c>
      <c r="BU14" s="85">
        <v>13867920</v>
      </c>
      <c r="BV14" s="107">
        <v>43111</v>
      </c>
      <c r="BW14" s="4">
        <v>818</v>
      </c>
      <c r="BX14" s="85">
        <v>13867920</v>
      </c>
      <c r="BY14" s="107">
        <v>43115</v>
      </c>
      <c r="BZ14" s="86">
        <v>672384</v>
      </c>
      <c r="CA14" s="106">
        <v>1260720</v>
      </c>
      <c r="CB14" s="106">
        <v>1260720</v>
      </c>
      <c r="CC14" s="106">
        <v>1260720</v>
      </c>
      <c r="CD14" s="106"/>
      <c r="CE14" s="106"/>
      <c r="CF14" s="106"/>
      <c r="CG14" s="106"/>
      <c r="CH14" s="106"/>
      <c r="CI14" s="106"/>
      <c r="CJ14" s="106"/>
      <c r="CK14" s="106"/>
      <c r="CL14" s="86">
        <f t="shared" si="4"/>
        <v>4454544</v>
      </c>
      <c r="CM14" s="86">
        <f t="shared" si="5"/>
        <v>9413376</v>
      </c>
      <c r="CN14" s="115" t="s">
        <v>2243</v>
      </c>
      <c r="CO14" s="44" t="s">
        <v>2139</v>
      </c>
      <c r="CP14" s="7" t="s">
        <v>2244</v>
      </c>
      <c r="CQ14" s="62">
        <v>43189</v>
      </c>
      <c r="CR14" t="s">
        <v>2261</v>
      </c>
    </row>
    <row r="15" spans="1:96" ht="15.75" thickBot="1" x14ac:dyDescent="0.3">
      <c r="A15" s="6">
        <v>4</v>
      </c>
      <c r="B15" s="7" t="s">
        <v>1966</v>
      </c>
      <c r="C15" s="4" t="s">
        <v>55</v>
      </c>
      <c r="D15" s="4" t="s">
        <v>55</v>
      </c>
      <c r="E15" s="152" t="s">
        <v>2154</v>
      </c>
      <c r="F15" s="91">
        <v>43112</v>
      </c>
      <c r="G15" s="68" t="s">
        <v>58</v>
      </c>
      <c r="H15" s="4" t="s">
        <v>2207</v>
      </c>
      <c r="I15" s="4" t="s">
        <v>2164</v>
      </c>
      <c r="J15" s="68" t="s">
        <v>243</v>
      </c>
      <c r="K15" s="70" t="s">
        <v>271</v>
      </c>
      <c r="L15" s="68"/>
      <c r="M15" s="68" t="s">
        <v>2146</v>
      </c>
      <c r="N15" s="4" t="s">
        <v>1740</v>
      </c>
      <c r="O15" s="149">
        <v>2521440</v>
      </c>
      <c r="P15" s="4"/>
      <c r="Q15" s="4"/>
      <c r="R15" s="4"/>
      <c r="S15" s="105">
        <v>1260720</v>
      </c>
      <c r="T15" s="68" t="s">
        <v>60</v>
      </c>
      <c r="U15" s="68" t="s">
        <v>69</v>
      </c>
      <c r="V15" s="116">
        <v>98215251</v>
      </c>
      <c r="W15" s="116"/>
      <c r="X15" s="4" t="s">
        <v>75</v>
      </c>
      <c r="Y15" s="4"/>
      <c r="Z15" s="4" t="s">
        <v>2217</v>
      </c>
      <c r="AA15" s="4" t="s">
        <v>2224</v>
      </c>
      <c r="AB15" s="68" t="s">
        <v>172</v>
      </c>
      <c r="AC15" s="68" t="s">
        <v>176</v>
      </c>
      <c r="AD15" s="91">
        <v>43115</v>
      </c>
      <c r="AE15" s="3" t="s">
        <v>2147</v>
      </c>
      <c r="AF15" s="4" t="s">
        <v>2233</v>
      </c>
      <c r="AG15" s="68" t="s">
        <v>70</v>
      </c>
      <c r="AH15" s="68"/>
      <c r="AI15" s="68"/>
      <c r="AJ15" s="68"/>
      <c r="AK15" s="68"/>
      <c r="AL15" s="68"/>
      <c r="AM15" s="68"/>
      <c r="AN15" s="68" t="s">
        <v>77</v>
      </c>
      <c r="AO15" s="168">
        <v>30705143</v>
      </c>
      <c r="AP15" s="68"/>
      <c r="AQ15" s="68"/>
      <c r="AR15" s="68"/>
      <c r="AS15" s="4" t="s">
        <v>2165</v>
      </c>
      <c r="AT15" s="87">
        <v>60</v>
      </c>
      <c r="AU15" s="68" t="s">
        <v>79</v>
      </c>
      <c r="AV15" s="68">
        <v>0</v>
      </c>
      <c r="AW15" s="68" t="s">
        <v>85</v>
      </c>
      <c r="AX15" s="68">
        <v>0</v>
      </c>
      <c r="AY15" s="68"/>
      <c r="AZ15" s="68"/>
      <c r="BA15" s="68"/>
      <c r="BB15" s="68"/>
      <c r="BC15" s="68"/>
      <c r="BD15" s="68"/>
      <c r="BE15" s="68"/>
      <c r="BF15" s="68"/>
      <c r="BG15" s="188"/>
      <c r="BH15" s="193"/>
      <c r="BI15" s="190"/>
      <c r="BJ15" s="3">
        <v>43115</v>
      </c>
      <c r="BK15" s="3">
        <v>43173</v>
      </c>
      <c r="BL15" s="69"/>
      <c r="BM15" s="169">
        <v>100</v>
      </c>
      <c r="BN15" s="169">
        <v>100</v>
      </c>
      <c r="BO15" s="169">
        <v>100</v>
      </c>
      <c r="BP15" s="169">
        <v>100</v>
      </c>
      <c r="BQ15" s="68" t="s">
        <v>2377</v>
      </c>
      <c r="BR15" s="4" t="s">
        <v>2178</v>
      </c>
      <c r="BS15" s="4" t="s">
        <v>2241</v>
      </c>
      <c r="BT15" s="4">
        <v>6318</v>
      </c>
      <c r="BU15" s="85">
        <v>2521440</v>
      </c>
      <c r="BV15" s="107">
        <v>43112</v>
      </c>
      <c r="BW15" s="4">
        <v>618</v>
      </c>
      <c r="BX15" s="85">
        <v>2521440</v>
      </c>
      <c r="BY15" s="107">
        <v>43115</v>
      </c>
      <c r="BZ15" s="86">
        <v>672384</v>
      </c>
      <c r="CA15" s="106">
        <v>1260720</v>
      </c>
      <c r="CB15" s="106">
        <v>588336</v>
      </c>
      <c r="CC15" s="106"/>
      <c r="CD15" s="106"/>
      <c r="CE15" s="106"/>
      <c r="CF15" s="106"/>
      <c r="CG15" s="106"/>
      <c r="CH15" s="106"/>
      <c r="CI15" s="106"/>
      <c r="CJ15" s="106"/>
      <c r="CK15" s="106"/>
      <c r="CL15" s="86">
        <f t="shared" si="4"/>
        <v>2521440</v>
      </c>
      <c r="CM15" s="86">
        <f t="shared" si="5"/>
        <v>0</v>
      </c>
      <c r="CN15" s="115" t="s">
        <v>2243</v>
      </c>
      <c r="CO15" s="44" t="s">
        <v>2139</v>
      </c>
      <c r="CP15" s="7" t="s">
        <v>2244</v>
      </c>
      <c r="CQ15" s="62">
        <v>43189</v>
      </c>
      <c r="CR15" t="s">
        <v>2284</v>
      </c>
    </row>
    <row r="16" spans="1:96" ht="15.75" thickBot="1" x14ac:dyDescent="0.3">
      <c r="A16" s="6">
        <v>5</v>
      </c>
      <c r="B16" s="7" t="s">
        <v>1967</v>
      </c>
      <c r="C16" s="4" t="s">
        <v>55</v>
      </c>
      <c r="D16" s="4" t="s">
        <v>55</v>
      </c>
      <c r="E16" s="152" t="s">
        <v>2155</v>
      </c>
      <c r="F16" s="91">
        <v>43112</v>
      </c>
      <c r="G16" s="68" t="s">
        <v>58</v>
      </c>
      <c r="H16" s="4" t="s">
        <v>2208</v>
      </c>
      <c r="I16" s="4" t="s">
        <v>2164</v>
      </c>
      <c r="J16" s="68" t="s">
        <v>243</v>
      </c>
      <c r="K16" s="70" t="s">
        <v>271</v>
      </c>
      <c r="L16" s="68"/>
      <c r="M16" s="68" t="s">
        <v>2146</v>
      </c>
      <c r="N16" s="4" t="s">
        <v>1740</v>
      </c>
      <c r="O16" s="149">
        <v>13867920</v>
      </c>
      <c r="P16" s="4"/>
      <c r="Q16" s="4"/>
      <c r="R16" s="4"/>
      <c r="S16" s="105">
        <v>1260720</v>
      </c>
      <c r="T16" s="68" t="s">
        <v>60</v>
      </c>
      <c r="U16" s="68" t="s">
        <v>69</v>
      </c>
      <c r="V16" s="116">
        <v>36751992</v>
      </c>
      <c r="W16" s="116"/>
      <c r="X16" s="4" t="s">
        <v>87</v>
      </c>
      <c r="Y16" s="4"/>
      <c r="Z16" s="4" t="s">
        <v>2161</v>
      </c>
      <c r="AA16" s="4" t="s">
        <v>2225</v>
      </c>
      <c r="AB16" s="68" t="s">
        <v>172</v>
      </c>
      <c r="AC16" s="68" t="s">
        <v>176</v>
      </c>
      <c r="AD16" s="91">
        <v>43115</v>
      </c>
      <c r="AE16" s="3" t="s">
        <v>2147</v>
      </c>
      <c r="AF16" s="4" t="s">
        <v>2234</v>
      </c>
      <c r="AG16" s="68" t="s">
        <v>70</v>
      </c>
      <c r="AH16" s="68"/>
      <c r="AI16" s="68"/>
      <c r="AJ16" s="68"/>
      <c r="AK16" s="68"/>
      <c r="AL16" s="68"/>
      <c r="AM16" s="68"/>
      <c r="AN16" s="68" t="s">
        <v>77</v>
      </c>
      <c r="AO16" s="168">
        <v>30705143</v>
      </c>
      <c r="AP16" s="68"/>
      <c r="AQ16" s="68"/>
      <c r="AR16" s="68"/>
      <c r="AS16" s="4" t="s">
        <v>2165</v>
      </c>
      <c r="AT16" s="87">
        <v>330</v>
      </c>
      <c r="AU16" s="68" t="s">
        <v>79</v>
      </c>
      <c r="AV16" s="68">
        <v>0</v>
      </c>
      <c r="AW16" s="68" t="s">
        <v>85</v>
      </c>
      <c r="AX16" s="68">
        <v>0</v>
      </c>
      <c r="AY16" s="68"/>
      <c r="AZ16" s="68"/>
      <c r="BA16" s="68"/>
      <c r="BB16" s="68"/>
      <c r="BC16" s="68"/>
      <c r="BD16" s="68"/>
      <c r="BE16" s="68"/>
      <c r="BF16" s="68"/>
      <c r="BG16" s="188"/>
      <c r="BH16" s="193"/>
      <c r="BI16" s="190"/>
      <c r="BJ16" s="69">
        <v>43115</v>
      </c>
      <c r="BK16" s="69">
        <v>43448</v>
      </c>
      <c r="BL16" s="69"/>
      <c r="BM16" s="169">
        <f t="shared" si="0"/>
        <v>22.424242424242426</v>
      </c>
      <c r="BN16" s="169">
        <f t="shared" si="1"/>
        <v>22.424242424242426</v>
      </c>
      <c r="BO16" s="169">
        <f t="shared" si="2"/>
        <v>22.424242424242426</v>
      </c>
      <c r="BP16" s="169">
        <f t="shared" si="3"/>
        <v>22.424242424242426</v>
      </c>
      <c r="BQ16" s="68"/>
      <c r="BR16" s="68" t="s">
        <v>2148</v>
      </c>
      <c r="BS16" s="68" t="s">
        <v>2241</v>
      </c>
      <c r="BT16" s="68">
        <v>5718</v>
      </c>
      <c r="BU16" s="86">
        <v>13867920</v>
      </c>
      <c r="BV16" s="108">
        <v>43111</v>
      </c>
      <c r="BW16" s="68">
        <v>718</v>
      </c>
      <c r="BX16" s="86">
        <v>13867920</v>
      </c>
      <c r="BY16" s="108">
        <v>43115</v>
      </c>
      <c r="BZ16" s="86">
        <v>672384</v>
      </c>
      <c r="CA16" s="106">
        <v>1260720</v>
      </c>
      <c r="CB16" s="106">
        <v>1260720</v>
      </c>
      <c r="CC16" s="106">
        <v>1260720</v>
      </c>
      <c r="CD16" s="106"/>
      <c r="CE16" s="106"/>
      <c r="CF16" s="106"/>
      <c r="CG16" s="106"/>
      <c r="CH16" s="106"/>
      <c r="CI16" s="106"/>
      <c r="CJ16" s="106"/>
      <c r="CK16" s="106"/>
      <c r="CL16" s="86">
        <f t="shared" si="4"/>
        <v>4454544</v>
      </c>
      <c r="CM16" s="86">
        <f t="shared" si="5"/>
        <v>9413376</v>
      </c>
      <c r="CN16" s="115" t="s">
        <v>2243</v>
      </c>
      <c r="CO16" s="44" t="s">
        <v>2139</v>
      </c>
      <c r="CP16" s="7" t="s">
        <v>2244</v>
      </c>
      <c r="CQ16" s="62">
        <v>43189</v>
      </c>
      <c r="CR16" t="s">
        <v>2261</v>
      </c>
    </row>
    <row r="17" spans="1:96" ht="15.75" thickBot="1" x14ac:dyDescent="0.3">
      <c r="A17" s="6">
        <v>6</v>
      </c>
      <c r="B17" s="7" t="s">
        <v>1968</v>
      </c>
      <c r="C17" s="4" t="s">
        <v>55</v>
      </c>
      <c r="D17" s="4" t="s">
        <v>55</v>
      </c>
      <c r="E17" s="152" t="s">
        <v>2156</v>
      </c>
      <c r="F17" s="91">
        <v>43113</v>
      </c>
      <c r="G17" s="68" t="s">
        <v>58</v>
      </c>
      <c r="H17" s="4" t="s">
        <v>2246</v>
      </c>
      <c r="I17" s="4" t="s">
        <v>2164</v>
      </c>
      <c r="J17" s="68" t="s">
        <v>243</v>
      </c>
      <c r="K17" s="70" t="s">
        <v>271</v>
      </c>
      <c r="L17" s="68"/>
      <c r="M17" s="68" t="s">
        <v>2146</v>
      </c>
      <c r="N17" s="4" t="s">
        <v>1740</v>
      </c>
      <c r="O17" s="149">
        <v>13867920</v>
      </c>
      <c r="P17" s="4"/>
      <c r="Q17" s="4"/>
      <c r="R17" s="4"/>
      <c r="S17" s="105">
        <v>1260720</v>
      </c>
      <c r="T17" s="68" t="s">
        <v>60</v>
      </c>
      <c r="U17" s="68" t="s">
        <v>69</v>
      </c>
      <c r="V17" s="116">
        <v>12747655</v>
      </c>
      <c r="W17" s="116"/>
      <c r="X17" s="4" t="s">
        <v>87</v>
      </c>
      <c r="Y17" s="4"/>
      <c r="Z17" s="4" t="s">
        <v>2161</v>
      </c>
      <c r="AA17" s="4" t="s">
        <v>2247</v>
      </c>
      <c r="AB17" s="68" t="s">
        <v>172</v>
      </c>
      <c r="AC17" s="68" t="s">
        <v>176</v>
      </c>
      <c r="AD17" s="91">
        <v>43115</v>
      </c>
      <c r="AE17" s="3" t="s">
        <v>2147</v>
      </c>
      <c r="AF17" s="150" t="s">
        <v>2248</v>
      </c>
      <c r="AG17" s="68" t="s">
        <v>70</v>
      </c>
      <c r="AH17" s="68"/>
      <c r="AI17" s="68"/>
      <c r="AJ17" s="68"/>
      <c r="AK17" s="68"/>
      <c r="AL17" s="68"/>
      <c r="AM17" s="68"/>
      <c r="AN17" s="68" t="s">
        <v>77</v>
      </c>
      <c r="AO17" s="168">
        <v>30705143</v>
      </c>
      <c r="AP17" s="68"/>
      <c r="AQ17" s="68"/>
      <c r="AR17" s="68"/>
      <c r="AS17" s="4" t="s">
        <v>2165</v>
      </c>
      <c r="AT17" s="87">
        <v>330</v>
      </c>
      <c r="AU17" s="68" t="s">
        <v>79</v>
      </c>
      <c r="AV17" s="68">
        <v>0</v>
      </c>
      <c r="AW17" s="68" t="s">
        <v>85</v>
      </c>
      <c r="AX17" s="68">
        <v>0</v>
      </c>
      <c r="AY17" s="68"/>
      <c r="AZ17" s="68"/>
      <c r="BA17" s="68"/>
      <c r="BB17" s="68"/>
      <c r="BC17" s="68"/>
      <c r="BD17" s="68"/>
      <c r="BE17" s="68"/>
      <c r="BF17" s="68"/>
      <c r="BG17" s="188"/>
      <c r="BH17" s="193"/>
      <c r="BI17" s="190"/>
      <c r="BJ17" s="3">
        <v>43115</v>
      </c>
      <c r="BK17" s="3">
        <v>43448</v>
      </c>
      <c r="BL17" s="69"/>
      <c r="BM17" s="169">
        <f t="shared" si="0"/>
        <v>22.424242424242426</v>
      </c>
      <c r="BN17" s="169">
        <f t="shared" si="1"/>
        <v>22.424242424242426</v>
      </c>
      <c r="BO17" s="169">
        <f t="shared" si="2"/>
        <v>22.424242424242426</v>
      </c>
      <c r="BP17" s="169">
        <f t="shared" si="3"/>
        <v>22.424242424242426</v>
      </c>
      <c r="BQ17" s="68"/>
      <c r="BR17" s="4" t="s">
        <v>2148</v>
      </c>
      <c r="BS17" s="4" t="s">
        <v>2241</v>
      </c>
      <c r="BT17" s="4">
        <v>6218</v>
      </c>
      <c r="BU17" s="85">
        <v>13867920</v>
      </c>
      <c r="BV17" s="107">
        <v>43112</v>
      </c>
      <c r="BW17" s="4">
        <v>518</v>
      </c>
      <c r="BX17" s="85">
        <v>13867920</v>
      </c>
      <c r="BY17" s="107">
        <v>43115</v>
      </c>
      <c r="BZ17" s="86">
        <v>672384</v>
      </c>
      <c r="CA17" s="106">
        <v>1260720</v>
      </c>
      <c r="CB17" s="106">
        <v>1260720</v>
      </c>
      <c r="CC17" s="106">
        <v>1260720</v>
      </c>
      <c r="CD17" s="106"/>
      <c r="CE17" s="106"/>
      <c r="CF17" s="106"/>
      <c r="CG17" s="106"/>
      <c r="CH17" s="106"/>
      <c r="CI17" s="106"/>
      <c r="CJ17" s="106"/>
      <c r="CK17" s="106"/>
      <c r="CL17" s="86">
        <f t="shared" si="4"/>
        <v>4454544</v>
      </c>
      <c r="CM17" s="86">
        <f t="shared" si="5"/>
        <v>9413376</v>
      </c>
      <c r="CN17" s="115" t="s">
        <v>2243</v>
      </c>
      <c r="CO17" s="44" t="s">
        <v>2139</v>
      </c>
      <c r="CP17" s="7" t="s">
        <v>2244</v>
      </c>
      <c r="CQ17" s="62">
        <v>43189</v>
      </c>
      <c r="CR17" t="s">
        <v>2261</v>
      </c>
    </row>
    <row r="18" spans="1:96" ht="15.75" thickBot="1" x14ac:dyDescent="0.3">
      <c r="A18" s="6">
        <v>7</v>
      </c>
      <c r="B18" s="7" t="s">
        <v>1969</v>
      </c>
      <c r="C18" s="4" t="s">
        <v>55</v>
      </c>
      <c r="D18" s="4" t="s">
        <v>55</v>
      </c>
      <c r="E18" s="152" t="s">
        <v>2157</v>
      </c>
      <c r="F18" s="91">
        <v>43113</v>
      </c>
      <c r="G18" s="68" t="s">
        <v>58</v>
      </c>
      <c r="H18" s="4" t="s">
        <v>2209</v>
      </c>
      <c r="I18" s="4" t="s">
        <v>2164</v>
      </c>
      <c r="J18" s="68" t="s">
        <v>243</v>
      </c>
      <c r="K18" s="70" t="s">
        <v>271</v>
      </c>
      <c r="L18" s="68"/>
      <c r="M18" s="68" t="s">
        <v>2146</v>
      </c>
      <c r="N18" s="4" t="s">
        <v>1740</v>
      </c>
      <c r="O18" s="149">
        <v>13867920</v>
      </c>
      <c r="P18" s="4"/>
      <c r="Q18" s="4"/>
      <c r="R18" s="4"/>
      <c r="S18" s="105">
        <v>1260720</v>
      </c>
      <c r="T18" s="68" t="s">
        <v>60</v>
      </c>
      <c r="U18" s="68" t="s">
        <v>69</v>
      </c>
      <c r="V18" s="116">
        <v>87490974</v>
      </c>
      <c r="W18" s="116"/>
      <c r="X18" s="4" t="s">
        <v>93</v>
      </c>
      <c r="Y18" s="4"/>
      <c r="Z18" s="4" t="s">
        <v>2218</v>
      </c>
      <c r="AA18" s="4" t="s">
        <v>2226</v>
      </c>
      <c r="AB18" s="68" t="s">
        <v>172</v>
      </c>
      <c r="AC18" s="68" t="s">
        <v>176</v>
      </c>
      <c r="AD18" s="91">
        <v>43116</v>
      </c>
      <c r="AE18" s="3" t="s">
        <v>2147</v>
      </c>
      <c r="AF18" s="4" t="s">
        <v>2235</v>
      </c>
      <c r="AG18" s="68" t="s">
        <v>70</v>
      </c>
      <c r="AH18" s="68"/>
      <c r="AI18" s="68"/>
      <c r="AJ18" s="68"/>
      <c r="AK18" s="68"/>
      <c r="AL18" s="68"/>
      <c r="AM18" s="68"/>
      <c r="AN18" s="68" t="s">
        <v>77</v>
      </c>
      <c r="AO18" s="168">
        <v>30705143</v>
      </c>
      <c r="AP18" s="68"/>
      <c r="AQ18" s="68"/>
      <c r="AR18" s="68"/>
      <c r="AS18" s="4" t="s">
        <v>2165</v>
      </c>
      <c r="AT18" s="87">
        <v>330</v>
      </c>
      <c r="AU18" s="68" t="s">
        <v>79</v>
      </c>
      <c r="AV18" s="68">
        <v>0</v>
      </c>
      <c r="AW18" s="68" t="s">
        <v>85</v>
      </c>
      <c r="AX18" s="68">
        <v>0</v>
      </c>
      <c r="AY18" s="68"/>
      <c r="AZ18" s="68"/>
      <c r="BA18" s="68"/>
      <c r="BB18" s="68"/>
      <c r="BC18" s="68"/>
      <c r="BD18" s="68"/>
      <c r="BE18" s="68"/>
      <c r="BF18" s="68"/>
      <c r="BG18" s="188"/>
      <c r="BH18" s="193"/>
      <c r="BI18" s="190"/>
      <c r="BJ18" s="3">
        <v>43116</v>
      </c>
      <c r="BK18" s="3">
        <v>43449</v>
      </c>
      <c r="BL18" s="69"/>
      <c r="BM18" s="169">
        <f t="shared" si="0"/>
        <v>22.121212121212121</v>
      </c>
      <c r="BN18" s="169">
        <f t="shared" si="1"/>
        <v>22.121212121212121</v>
      </c>
      <c r="BO18" s="169">
        <f t="shared" si="2"/>
        <v>22.121212121212121</v>
      </c>
      <c r="BP18" s="169">
        <f t="shared" si="3"/>
        <v>22.121212121212121</v>
      </c>
      <c r="BQ18" s="68"/>
      <c r="BR18" s="4" t="s">
        <v>2148</v>
      </c>
      <c r="BS18" s="4" t="s">
        <v>2241</v>
      </c>
      <c r="BT18" s="4">
        <v>6018</v>
      </c>
      <c r="BU18" s="85">
        <v>13867920</v>
      </c>
      <c r="BV18" s="107">
        <v>43112</v>
      </c>
      <c r="BW18" s="4">
        <v>318</v>
      </c>
      <c r="BX18" s="85">
        <v>13867920</v>
      </c>
      <c r="BY18" s="107">
        <v>43115</v>
      </c>
      <c r="BZ18" s="86">
        <v>630360</v>
      </c>
      <c r="CA18" s="106">
        <v>1260720</v>
      </c>
      <c r="CB18" s="106">
        <v>1260720</v>
      </c>
      <c r="CC18" s="106">
        <v>1260720</v>
      </c>
      <c r="CD18" s="106"/>
      <c r="CE18" s="106"/>
      <c r="CF18" s="106"/>
      <c r="CG18" s="106"/>
      <c r="CH18" s="106"/>
      <c r="CI18" s="106"/>
      <c r="CJ18" s="106"/>
      <c r="CK18" s="106"/>
      <c r="CL18" s="86">
        <f t="shared" si="4"/>
        <v>4412520</v>
      </c>
      <c r="CM18" s="86">
        <f t="shared" si="5"/>
        <v>9455400</v>
      </c>
      <c r="CN18" s="115" t="s">
        <v>2243</v>
      </c>
      <c r="CO18" s="44" t="s">
        <v>2139</v>
      </c>
      <c r="CP18" s="7" t="s">
        <v>2244</v>
      </c>
      <c r="CQ18" s="62">
        <v>43189</v>
      </c>
      <c r="CR18" t="s">
        <v>2263</v>
      </c>
    </row>
    <row r="19" spans="1:96" ht="15.75" thickBot="1" x14ac:dyDescent="0.3">
      <c r="A19" s="6">
        <v>8</v>
      </c>
      <c r="B19" s="7" t="s">
        <v>1970</v>
      </c>
      <c r="C19" s="4" t="s">
        <v>55</v>
      </c>
      <c r="D19" s="4" t="s">
        <v>55</v>
      </c>
      <c r="E19" s="152" t="s">
        <v>2158</v>
      </c>
      <c r="F19" s="91">
        <v>43115</v>
      </c>
      <c r="G19" s="68" t="s">
        <v>58</v>
      </c>
      <c r="H19" s="4" t="s">
        <v>2210</v>
      </c>
      <c r="I19" s="4" t="s">
        <v>2145</v>
      </c>
      <c r="J19" s="68" t="s">
        <v>243</v>
      </c>
      <c r="K19" s="70" t="s">
        <v>271</v>
      </c>
      <c r="L19" s="68"/>
      <c r="M19" s="68" t="s">
        <v>2146</v>
      </c>
      <c r="N19" s="4" t="s">
        <v>1740</v>
      </c>
      <c r="O19" s="149">
        <v>22882068</v>
      </c>
      <c r="P19" s="4"/>
      <c r="Q19" s="4"/>
      <c r="R19" s="4"/>
      <c r="S19" s="105">
        <v>2080188</v>
      </c>
      <c r="T19" s="68" t="s">
        <v>60</v>
      </c>
      <c r="U19" s="68" t="s">
        <v>69</v>
      </c>
      <c r="V19" s="116">
        <v>4377191</v>
      </c>
      <c r="W19" s="116"/>
      <c r="X19" s="4" t="s">
        <v>67</v>
      </c>
      <c r="Y19" s="4"/>
      <c r="Z19" s="4" t="s">
        <v>2176</v>
      </c>
      <c r="AA19" s="4" t="s">
        <v>2227</v>
      </c>
      <c r="AB19" s="68" t="s">
        <v>172</v>
      </c>
      <c r="AC19" s="68" t="s">
        <v>176</v>
      </c>
      <c r="AD19" s="91">
        <v>43115</v>
      </c>
      <c r="AE19" s="3" t="s">
        <v>2147</v>
      </c>
      <c r="AF19" s="4" t="s">
        <v>2236</v>
      </c>
      <c r="AG19" s="68" t="s">
        <v>70</v>
      </c>
      <c r="AH19" s="68"/>
      <c r="AI19" s="68"/>
      <c r="AJ19" s="68"/>
      <c r="AK19" s="68"/>
      <c r="AL19" s="68"/>
      <c r="AM19" s="68"/>
      <c r="AN19" s="68" t="s">
        <v>77</v>
      </c>
      <c r="AO19" s="168">
        <v>10282381</v>
      </c>
      <c r="AP19" s="68"/>
      <c r="AQ19" s="68"/>
      <c r="AR19" s="68"/>
      <c r="AS19" s="4" t="s">
        <v>2152</v>
      </c>
      <c r="AT19" s="87">
        <v>330</v>
      </c>
      <c r="AU19" s="68" t="s">
        <v>79</v>
      </c>
      <c r="AV19" s="68">
        <v>0</v>
      </c>
      <c r="AW19" s="68" t="s">
        <v>85</v>
      </c>
      <c r="AX19" s="68">
        <v>0</v>
      </c>
      <c r="AY19" s="68"/>
      <c r="AZ19" s="68"/>
      <c r="BA19" s="68"/>
      <c r="BB19" s="68"/>
      <c r="BC19" s="68"/>
      <c r="BD19" s="68"/>
      <c r="BE19" s="68"/>
      <c r="BF19" s="68"/>
      <c r="BG19" s="188"/>
      <c r="BH19" s="193"/>
      <c r="BI19" s="190"/>
      <c r="BJ19" s="3">
        <v>43115</v>
      </c>
      <c r="BK19" s="3">
        <v>43448</v>
      </c>
      <c r="BL19" s="69"/>
      <c r="BM19" s="169">
        <f t="shared" si="0"/>
        <v>22.424242424242426</v>
      </c>
      <c r="BN19" s="169">
        <f t="shared" si="1"/>
        <v>22.424242424242426</v>
      </c>
      <c r="BO19" s="169">
        <f t="shared" si="2"/>
        <v>22.424242424242426</v>
      </c>
      <c r="BP19" s="169">
        <f t="shared" si="3"/>
        <v>22.424242424242426</v>
      </c>
      <c r="BQ19" s="68"/>
      <c r="BR19" s="4" t="s">
        <v>2153</v>
      </c>
      <c r="BS19" s="4" t="s">
        <v>2241</v>
      </c>
      <c r="BT19" s="4">
        <v>6518</v>
      </c>
      <c r="BU19" s="85">
        <v>22882068</v>
      </c>
      <c r="BV19" s="107">
        <v>43115</v>
      </c>
      <c r="BW19" s="4">
        <v>1018</v>
      </c>
      <c r="BX19" s="85">
        <v>22882068</v>
      </c>
      <c r="BY19" s="107">
        <v>43115</v>
      </c>
      <c r="BZ19" s="86">
        <v>1109434</v>
      </c>
      <c r="CA19" s="106">
        <v>2080188</v>
      </c>
      <c r="CB19" s="106">
        <v>2080188</v>
      </c>
      <c r="CC19" s="106">
        <v>2080188</v>
      </c>
      <c r="CD19" s="106"/>
      <c r="CE19" s="106"/>
      <c r="CF19" s="106"/>
      <c r="CG19" s="106"/>
      <c r="CH19" s="106"/>
      <c r="CI19" s="106"/>
      <c r="CJ19" s="106"/>
      <c r="CK19" s="106"/>
      <c r="CL19" s="86">
        <f t="shared" si="4"/>
        <v>7349998</v>
      </c>
      <c r="CM19" s="86">
        <f t="shared" si="5"/>
        <v>15532070</v>
      </c>
      <c r="CN19" s="115" t="s">
        <v>2243</v>
      </c>
      <c r="CO19" s="44" t="s">
        <v>2139</v>
      </c>
      <c r="CP19" s="7" t="s">
        <v>2245</v>
      </c>
      <c r="CQ19" s="62">
        <v>43189</v>
      </c>
      <c r="CR19" t="s">
        <v>2262</v>
      </c>
    </row>
    <row r="20" spans="1:96" ht="15.75" thickBot="1" x14ac:dyDescent="0.3">
      <c r="A20" s="6">
        <v>9</v>
      </c>
      <c r="B20" s="7" t="s">
        <v>1971</v>
      </c>
      <c r="C20" s="4" t="s">
        <v>55</v>
      </c>
      <c r="D20" s="4" t="s">
        <v>55</v>
      </c>
      <c r="E20" s="152" t="s">
        <v>2159</v>
      </c>
      <c r="F20" s="91">
        <v>43115</v>
      </c>
      <c r="G20" s="68" t="s">
        <v>58</v>
      </c>
      <c r="H20" s="4" t="s">
        <v>2211</v>
      </c>
      <c r="I20" s="4" t="s">
        <v>2214</v>
      </c>
      <c r="J20" s="68" t="s">
        <v>243</v>
      </c>
      <c r="K20" s="70" t="s">
        <v>271</v>
      </c>
      <c r="L20" s="68"/>
      <c r="M20" s="68" t="s">
        <v>2146</v>
      </c>
      <c r="N20" s="4" t="s">
        <v>1740</v>
      </c>
      <c r="O20" s="149">
        <v>13867920</v>
      </c>
      <c r="P20" s="4"/>
      <c r="Q20" s="4"/>
      <c r="R20" s="4"/>
      <c r="S20" s="105">
        <v>1260720</v>
      </c>
      <c r="T20" s="68" t="s">
        <v>60</v>
      </c>
      <c r="U20" s="68" t="s">
        <v>69</v>
      </c>
      <c r="V20" s="116">
        <v>4764070</v>
      </c>
      <c r="W20" s="116"/>
      <c r="X20" s="4" t="s">
        <v>99</v>
      </c>
      <c r="Y20" s="4"/>
      <c r="Z20" s="4" t="s">
        <v>2219</v>
      </c>
      <c r="AA20" s="4" t="s">
        <v>2228</v>
      </c>
      <c r="AB20" s="68" t="s">
        <v>172</v>
      </c>
      <c r="AC20" s="68" t="s">
        <v>176</v>
      </c>
      <c r="AD20" s="91">
        <v>43116</v>
      </c>
      <c r="AE20" s="3" t="s">
        <v>2150</v>
      </c>
      <c r="AF20" s="4" t="s">
        <v>2237</v>
      </c>
      <c r="AG20" s="68" t="s">
        <v>70</v>
      </c>
      <c r="AH20" s="68"/>
      <c r="AI20" s="68"/>
      <c r="AJ20" s="68"/>
      <c r="AK20" s="68"/>
      <c r="AL20" s="68"/>
      <c r="AM20" s="68"/>
      <c r="AN20" s="68" t="s">
        <v>77</v>
      </c>
      <c r="AO20" s="168">
        <v>10537381</v>
      </c>
      <c r="AP20" s="68"/>
      <c r="AQ20" s="68"/>
      <c r="AR20" s="68"/>
      <c r="AS20" s="4" t="s">
        <v>2240</v>
      </c>
      <c r="AT20" s="87">
        <v>330</v>
      </c>
      <c r="AU20" s="68" t="s">
        <v>79</v>
      </c>
      <c r="AV20" s="68">
        <v>0</v>
      </c>
      <c r="AW20" s="68" t="s">
        <v>85</v>
      </c>
      <c r="AX20" s="68">
        <v>0</v>
      </c>
      <c r="AY20" s="68"/>
      <c r="AZ20" s="68"/>
      <c r="BA20" s="68"/>
      <c r="BB20" s="68"/>
      <c r="BC20" s="68"/>
      <c r="BD20" s="68"/>
      <c r="BE20" s="68"/>
      <c r="BF20" s="68"/>
      <c r="BG20" s="188"/>
      <c r="BH20" s="193"/>
      <c r="BI20" s="190"/>
      <c r="BJ20" s="3">
        <v>43116</v>
      </c>
      <c r="BK20" s="3">
        <v>43449</v>
      </c>
      <c r="BL20" s="69"/>
      <c r="BM20" s="169">
        <f t="shared" si="0"/>
        <v>22.121212121212121</v>
      </c>
      <c r="BN20" s="169">
        <f t="shared" si="1"/>
        <v>22.121212121212121</v>
      </c>
      <c r="BO20" s="169">
        <f t="shared" si="2"/>
        <v>22.121212121212121</v>
      </c>
      <c r="BP20" s="169">
        <f t="shared" si="3"/>
        <v>22.121212121212121</v>
      </c>
      <c r="BQ20" s="68"/>
      <c r="BR20" s="4" t="s">
        <v>2148</v>
      </c>
      <c r="BS20" s="4" t="s">
        <v>2241</v>
      </c>
      <c r="BT20" s="4">
        <v>6718</v>
      </c>
      <c r="BU20" s="85">
        <v>13867920</v>
      </c>
      <c r="BV20" s="107">
        <v>43115</v>
      </c>
      <c r="BW20" s="4">
        <v>1118</v>
      </c>
      <c r="BX20" s="85">
        <v>13867920</v>
      </c>
      <c r="BY20" s="107">
        <v>43115</v>
      </c>
      <c r="BZ20" s="86">
        <v>630360</v>
      </c>
      <c r="CA20" s="106">
        <v>1260720</v>
      </c>
      <c r="CB20" s="106">
        <v>1260720</v>
      </c>
      <c r="CC20" s="106">
        <v>1260720</v>
      </c>
      <c r="CD20" s="106"/>
      <c r="CE20" s="106"/>
      <c r="CF20" s="106"/>
      <c r="CG20" s="106"/>
      <c r="CH20" s="106"/>
      <c r="CI20" s="106"/>
      <c r="CJ20" s="106"/>
      <c r="CK20" s="106"/>
      <c r="CL20" s="86">
        <f t="shared" si="4"/>
        <v>4412520</v>
      </c>
      <c r="CM20" s="86">
        <f t="shared" si="5"/>
        <v>9455400</v>
      </c>
      <c r="CN20" s="115" t="s">
        <v>2243</v>
      </c>
      <c r="CO20" s="44" t="s">
        <v>2139</v>
      </c>
      <c r="CP20" s="7" t="s">
        <v>2244</v>
      </c>
      <c r="CQ20" s="62">
        <v>43189</v>
      </c>
      <c r="CR20" t="s">
        <v>2262</v>
      </c>
    </row>
    <row r="21" spans="1:96" ht="15.75" thickBot="1" x14ac:dyDescent="0.3">
      <c r="A21" s="6">
        <v>10</v>
      </c>
      <c r="B21" s="7" t="s">
        <v>1972</v>
      </c>
      <c r="C21" s="4" t="s">
        <v>55</v>
      </c>
      <c r="D21" s="4" t="s">
        <v>55</v>
      </c>
      <c r="E21" s="152" t="s">
        <v>2160</v>
      </c>
      <c r="F21" s="92">
        <v>43115</v>
      </c>
      <c r="G21" s="68" t="s">
        <v>58</v>
      </c>
      <c r="H21" s="4" t="s">
        <v>2253</v>
      </c>
      <c r="I21" s="4" t="s">
        <v>2215</v>
      </c>
      <c r="J21" s="68" t="s">
        <v>243</v>
      </c>
      <c r="K21" s="70" t="s">
        <v>271</v>
      </c>
      <c r="L21" s="68"/>
      <c r="M21" s="68" t="s">
        <v>2146</v>
      </c>
      <c r="N21" s="4" t="s">
        <v>1740</v>
      </c>
      <c r="O21" s="149">
        <v>14498280</v>
      </c>
      <c r="P21" s="4"/>
      <c r="Q21" s="4"/>
      <c r="R21" s="4"/>
      <c r="S21" s="105">
        <v>1260720</v>
      </c>
      <c r="T21" s="68" t="s">
        <v>60</v>
      </c>
      <c r="U21" s="68" t="s">
        <v>69</v>
      </c>
      <c r="V21" s="116">
        <v>1116269940</v>
      </c>
      <c r="W21" s="116"/>
      <c r="X21" s="4" t="s">
        <v>93</v>
      </c>
      <c r="Y21" s="4"/>
      <c r="Z21" s="4" t="s">
        <v>2254</v>
      </c>
      <c r="AA21" s="4" t="s">
        <v>2255</v>
      </c>
      <c r="AB21" s="68" t="s">
        <v>172</v>
      </c>
      <c r="AC21" s="68" t="s">
        <v>176</v>
      </c>
      <c r="AD21" s="91">
        <v>43116</v>
      </c>
      <c r="AE21" s="3" t="s">
        <v>2147</v>
      </c>
      <c r="AF21" s="3" t="s">
        <v>2256</v>
      </c>
      <c r="AG21" s="68" t="s">
        <v>70</v>
      </c>
      <c r="AH21" s="68"/>
      <c r="AI21" s="68"/>
      <c r="AJ21" s="68"/>
      <c r="AK21" s="68"/>
      <c r="AL21" s="68"/>
      <c r="AM21" s="68"/>
      <c r="AN21" s="68" t="s">
        <v>77</v>
      </c>
      <c r="AO21" s="168">
        <v>79576238</v>
      </c>
      <c r="AP21" s="146"/>
      <c r="AQ21" s="146"/>
      <c r="AR21" s="146"/>
      <c r="AS21" s="4" t="s">
        <v>2177</v>
      </c>
      <c r="AT21" s="87">
        <v>345</v>
      </c>
      <c r="AU21" s="68" t="s">
        <v>79</v>
      </c>
      <c r="AV21" s="68">
        <v>0</v>
      </c>
      <c r="AW21" s="68" t="s">
        <v>85</v>
      </c>
      <c r="AX21" s="68">
        <v>0</v>
      </c>
      <c r="AY21" s="68"/>
      <c r="AZ21" s="68"/>
      <c r="BA21" s="68"/>
      <c r="BB21" s="68"/>
      <c r="BC21" s="68"/>
      <c r="BD21" s="68"/>
      <c r="BE21" s="68"/>
      <c r="BF21" s="68"/>
      <c r="BG21" s="188"/>
      <c r="BH21" s="193"/>
      <c r="BI21" s="190"/>
      <c r="BJ21" s="3">
        <v>43116</v>
      </c>
      <c r="BK21" s="3">
        <v>43464</v>
      </c>
      <c r="BL21" s="69"/>
      <c r="BM21" s="169">
        <f t="shared" si="0"/>
        <v>21.159420289855074</v>
      </c>
      <c r="BN21" s="169">
        <f t="shared" si="1"/>
        <v>21.159420289855074</v>
      </c>
      <c r="BO21" s="169">
        <f t="shared" si="2"/>
        <v>21.159420289855074</v>
      </c>
      <c r="BP21" s="169">
        <f t="shared" si="3"/>
        <v>21.159420289855074</v>
      </c>
      <c r="BQ21" s="68"/>
      <c r="BR21" s="4" t="s">
        <v>2148</v>
      </c>
      <c r="BS21" s="4" t="s">
        <v>2241</v>
      </c>
      <c r="BT21" s="4">
        <v>6618</v>
      </c>
      <c r="BU21" s="85">
        <v>14498280</v>
      </c>
      <c r="BV21" s="107">
        <v>43115</v>
      </c>
      <c r="BW21" s="4">
        <v>1218</v>
      </c>
      <c r="BX21" s="85">
        <v>14498280</v>
      </c>
      <c r="BY21" s="107">
        <v>43116</v>
      </c>
      <c r="BZ21" s="86">
        <v>630360</v>
      </c>
      <c r="CA21" s="106">
        <v>1260720</v>
      </c>
      <c r="CB21" s="106">
        <v>1260720</v>
      </c>
      <c r="CC21" s="106">
        <v>1260720</v>
      </c>
      <c r="CD21" s="106"/>
      <c r="CE21" s="106"/>
      <c r="CF21" s="106"/>
      <c r="CG21" s="106"/>
      <c r="CH21" s="106"/>
      <c r="CI21" s="106"/>
      <c r="CJ21" s="106"/>
      <c r="CK21" s="106"/>
      <c r="CL21" s="86">
        <f t="shared" si="4"/>
        <v>4412520</v>
      </c>
      <c r="CM21" s="86">
        <f t="shared" si="5"/>
        <v>10085760</v>
      </c>
      <c r="CN21" s="115" t="s">
        <v>2243</v>
      </c>
      <c r="CO21" s="44" t="s">
        <v>2139</v>
      </c>
      <c r="CP21" s="7" t="s">
        <v>2244</v>
      </c>
      <c r="CQ21" s="62">
        <v>43189</v>
      </c>
      <c r="CR21" t="s">
        <v>2263</v>
      </c>
    </row>
    <row r="22" spans="1:96" ht="15.75" thickBot="1" x14ac:dyDescent="0.3">
      <c r="A22" s="6">
        <v>11</v>
      </c>
      <c r="B22" s="7" t="s">
        <v>1973</v>
      </c>
      <c r="C22" s="4" t="s">
        <v>55</v>
      </c>
      <c r="D22" s="4" t="s">
        <v>55</v>
      </c>
      <c r="E22" s="152" t="s">
        <v>2162</v>
      </c>
      <c r="F22" s="91">
        <v>43116</v>
      </c>
      <c r="G22" s="68" t="s">
        <v>58</v>
      </c>
      <c r="H22" s="4" t="s">
        <v>2264</v>
      </c>
      <c r="I22" s="4" t="s">
        <v>2215</v>
      </c>
      <c r="J22" s="68" t="s">
        <v>243</v>
      </c>
      <c r="K22" s="70" t="s">
        <v>271</v>
      </c>
      <c r="L22" s="68"/>
      <c r="M22" s="68" t="s">
        <v>2146</v>
      </c>
      <c r="N22" s="4" t="s">
        <v>1740</v>
      </c>
      <c r="O22" s="149">
        <v>23922162</v>
      </c>
      <c r="P22" s="4"/>
      <c r="Q22" s="4"/>
      <c r="R22" s="4"/>
      <c r="S22" s="105">
        <v>2080188</v>
      </c>
      <c r="T22" s="68" t="s">
        <v>60</v>
      </c>
      <c r="U22" s="68" t="s">
        <v>69</v>
      </c>
      <c r="V22" s="116">
        <v>14192232</v>
      </c>
      <c r="W22" s="116"/>
      <c r="X22" s="4" t="s">
        <v>93</v>
      </c>
      <c r="Y22" s="4"/>
      <c r="Z22" s="4" t="s">
        <v>2265</v>
      </c>
      <c r="AA22" s="4" t="s">
        <v>2266</v>
      </c>
      <c r="AB22" s="68" t="s">
        <v>172</v>
      </c>
      <c r="AC22" s="68" t="s">
        <v>176</v>
      </c>
      <c r="AD22" s="91">
        <v>43116</v>
      </c>
      <c r="AE22" s="3" t="s">
        <v>2147</v>
      </c>
      <c r="AF22" s="3" t="s">
        <v>2267</v>
      </c>
      <c r="AG22" s="68" t="s">
        <v>70</v>
      </c>
      <c r="AH22" s="68"/>
      <c r="AI22" s="68"/>
      <c r="AJ22" s="68"/>
      <c r="AK22" s="68"/>
      <c r="AL22" s="68"/>
      <c r="AM22" s="68"/>
      <c r="AN22" s="68" t="s">
        <v>77</v>
      </c>
      <c r="AO22" s="168">
        <v>79576238</v>
      </c>
      <c r="AP22" s="146"/>
      <c r="AQ22" s="146"/>
      <c r="AR22" s="146"/>
      <c r="AS22" s="4" t="s">
        <v>2177</v>
      </c>
      <c r="AT22" s="87">
        <v>345</v>
      </c>
      <c r="AU22" s="68" t="s">
        <v>79</v>
      </c>
      <c r="AV22" s="68">
        <v>0</v>
      </c>
      <c r="AW22" s="68" t="s">
        <v>85</v>
      </c>
      <c r="AX22" s="68">
        <v>0</v>
      </c>
      <c r="AY22" s="68"/>
      <c r="AZ22" s="68"/>
      <c r="BA22" s="68"/>
      <c r="BB22" s="68"/>
      <c r="BC22" s="68"/>
      <c r="BD22" s="68"/>
      <c r="BE22" s="68"/>
      <c r="BF22" s="68"/>
      <c r="BG22" s="188"/>
      <c r="BH22" s="193"/>
      <c r="BI22" s="190"/>
      <c r="BJ22" s="3">
        <v>43116</v>
      </c>
      <c r="BK22" s="3">
        <v>43464</v>
      </c>
      <c r="BL22" s="69"/>
      <c r="BM22" s="169">
        <f t="shared" si="0"/>
        <v>21.159420289855074</v>
      </c>
      <c r="BN22" s="169">
        <f t="shared" si="1"/>
        <v>21.159420289855074</v>
      </c>
      <c r="BO22" s="169">
        <f t="shared" si="2"/>
        <v>21.159420289855074</v>
      </c>
      <c r="BP22" s="169">
        <f t="shared" si="3"/>
        <v>21.159420289855074</v>
      </c>
      <c r="BQ22" s="68"/>
      <c r="BR22" s="4" t="s">
        <v>2178</v>
      </c>
      <c r="BS22" s="4" t="s">
        <v>2241</v>
      </c>
      <c r="BT22" s="4">
        <v>6918</v>
      </c>
      <c r="BU22" s="85">
        <v>23922162</v>
      </c>
      <c r="BV22" s="107">
        <v>43116</v>
      </c>
      <c r="BW22" s="4">
        <v>1618</v>
      </c>
      <c r="BX22" s="85">
        <v>23922162</v>
      </c>
      <c r="BY22" s="107">
        <v>43116</v>
      </c>
      <c r="BZ22" s="86">
        <v>1040094</v>
      </c>
      <c r="CA22" s="106">
        <v>2080188</v>
      </c>
      <c r="CB22" s="106">
        <v>2080188</v>
      </c>
      <c r="CC22" s="106">
        <v>2080188</v>
      </c>
      <c r="CD22" s="106"/>
      <c r="CE22" s="106"/>
      <c r="CF22" s="106"/>
      <c r="CG22" s="106"/>
      <c r="CH22" s="106"/>
      <c r="CI22" s="106"/>
      <c r="CJ22" s="106"/>
      <c r="CK22" s="106"/>
      <c r="CL22" s="86">
        <f t="shared" si="4"/>
        <v>7280658</v>
      </c>
      <c r="CM22" s="86">
        <f t="shared" si="5"/>
        <v>16641504</v>
      </c>
      <c r="CN22" s="115" t="s">
        <v>2243</v>
      </c>
      <c r="CO22" s="44" t="s">
        <v>2139</v>
      </c>
      <c r="CP22" s="7" t="s">
        <v>2245</v>
      </c>
      <c r="CQ22" s="62">
        <v>43189</v>
      </c>
      <c r="CR22" t="s">
        <v>2262</v>
      </c>
    </row>
    <row r="23" spans="1:96" ht="15.75" thickBot="1" x14ac:dyDescent="0.3">
      <c r="A23" s="6">
        <v>12</v>
      </c>
      <c r="B23" s="7" t="s">
        <v>1974</v>
      </c>
      <c r="C23" s="4" t="s">
        <v>55</v>
      </c>
      <c r="D23" s="4" t="s">
        <v>55</v>
      </c>
      <c r="E23" s="152" t="s">
        <v>2163</v>
      </c>
      <c r="F23" s="91">
        <v>43116</v>
      </c>
      <c r="G23" s="68" t="s">
        <v>58</v>
      </c>
      <c r="H23" s="4" t="s">
        <v>2288</v>
      </c>
      <c r="I23" s="4" t="s">
        <v>2214</v>
      </c>
      <c r="J23" s="68" t="s">
        <v>243</v>
      </c>
      <c r="K23" s="70" t="s">
        <v>271</v>
      </c>
      <c r="L23" s="68"/>
      <c r="M23" s="68" t="s">
        <v>2146</v>
      </c>
      <c r="N23" s="4" t="s">
        <v>1740</v>
      </c>
      <c r="O23" s="149">
        <v>19241739</v>
      </c>
      <c r="P23" s="4"/>
      <c r="Q23" s="4"/>
      <c r="R23" s="4"/>
      <c r="S23" s="105">
        <v>1749249</v>
      </c>
      <c r="T23" s="68" t="s">
        <v>60</v>
      </c>
      <c r="U23" s="68" t="s">
        <v>69</v>
      </c>
      <c r="V23" s="116">
        <v>1061711445</v>
      </c>
      <c r="W23" s="116"/>
      <c r="X23" s="4" t="s">
        <v>97</v>
      </c>
      <c r="Y23" s="4"/>
      <c r="Z23" s="4" t="s">
        <v>2289</v>
      </c>
      <c r="AA23" s="4" t="s">
        <v>2290</v>
      </c>
      <c r="AB23" s="68" t="s">
        <v>172</v>
      </c>
      <c r="AC23" s="68" t="s">
        <v>176</v>
      </c>
      <c r="AD23" s="91">
        <v>43116</v>
      </c>
      <c r="AE23" s="3" t="s">
        <v>2150</v>
      </c>
      <c r="AF23" s="4" t="s">
        <v>2291</v>
      </c>
      <c r="AG23" s="68" t="s">
        <v>70</v>
      </c>
      <c r="AH23" s="68"/>
      <c r="AI23" s="68"/>
      <c r="AJ23" s="68"/>
      <c r="AK23" s="68"/>
      <c r="AL23" s="68"/>
      <c r="AM23" s="68"/>
      <c r="AN23" s="68" t="s">
        <v>77</v>
      </c>
      <c r="AO23" s="168">
        <v>10537381</v>
      </c>
      <c r="AP23" s="68"/>
      <c r="AQ23" s="68"/>
      <c r="AR23" s="68"/>
      <c r="AS23" s="4" t="s">
        <v>2240</v>
      </c>
      <c r="AT23" s="87">
        <v>330</v>
      </c>
      <c r="AU23" s="68" t="s">
        <v>79</v>
      </c>
      <c r="AV23" s="68">
        <v>0</v>
      </c>
      <c r="AW23" s="68" t="s">
        <v>85</v>
      </c>
      <c r="AX23" s="68">
        <v>0</v>
      </c>
      <c r="AY23" s="68"/>
      <c r="AZ23" s="68"/>
      <c r="BA23" s="68"/>
      <c r="BB23" s="68"/>
      <c r="BC23" s="68"/>
      <c r="BD23" s="68"/>
      <c r="BE23" s="68"/>
      <c r="BF23" s="68"/>
      <c r="BG23" s="188"/>
      <c r="BH23" s="193"/>
      <c r="BI23" s="190"/>
      <c r="BJ23" s="3">
        <v>43116</v>
      </c>
      <c r="BK23" s="3">
        <v>43449</v>
      </c>
      <c r="BL23" s="69"/>
      <c r="BM23" s="169">
        <f t="shared" si="0"/>
        <v>22.121212121212121</v>
      </c>
      <c r="BN23" s="169">
        <f t="shared" si="1"/>
        <v>22.121212121212121</v>
      </c>
      <c r="BO23" s="169">
        <f t="shared" si="2"/>
        <v>22.121212121212121</v>
      </c>
      <c r="BP23" s="169">
        <f t="shared" si="3"/>
        <v>22.121212121212121</v>
      </c>
      <c r="BQ23" s="68"/>
      <c r="BR23" s="4" t="s">
        <v>2242</v>
      </c>
      <c r="BS23" s="4" t="s">
        <v>2241</v>
      </c>
      <c r="BT23" s="4">
        <v>6418</v>
      </c>
      <c r="BU23" s="85">
        <v>19241739</v>
      </c>
      <c r="BV23" s="107">
        <v>43112</v>
      </c>
      <c r="BW23" s="4">
        <v>1518</v>
      </c>
      <c r="BX23" s="85">
        <v>19241739</v>
      </c>
      <c r="BY23" s="107">
        <v>43116</v>
      </c>
      <c r="BZ23" s="86">
        <v>874624</v>
      </c>
      <c r="CA23" s="106">
        <v>1749249</v>
      </c>
      <c r="CB23" s="106">
        <v>1749249</v>
      </c>
      <c r="CC23" s="106">
        <v>1749249</v>
      </c>
      <c r="CD23" s="106"/>
      <c r="CE23" s="106"/>
      <c r="CF23" s="106"/>
      <c r="CG23" s="106"/>
      <c r="CH23" s="106"/>
      <c r="CI23" s="106"/>
      <c r="CJ23" s="106"/>
      <c r="CK23" s="106"/>
      <c r="CL23" s="86">
        <f t="shared" si="4"/>
        <v>6122371</v>
      </c>
      <c r="CM23" s="86">
        <f t="shared" si="5"/>
        <v>13119368</v>
      </c>
      <c r="CN23" s="115" t="s">
        <v>2243</v>
      </c>
      <c r="CO23" s="44" t="s">
        <v>2139</v>
      </c>
      <c r="CP23" s="7" t="s">
        <v>2245</v>
      </c>
      <c r="CQ23" s="62">
        <v>43189</v>
      </c>
      <c r="CR23" t="s">
        <v>2292</v>
      </c>
    </row>
    <row r="24" spans="1:96" ht="15.75" thickBot="1" x14ac:dyDescent="0.3">
      <c r="A24" s="6">
        <v>13</v>
      </c>
      <c r="B24" s="7" t="s">
        <v>1975</v>
      </c>
      <c r="C24" s="4" t="s">
        <v>55</v>
      </c>
      <c r="D24" s="4" t="s">
        <v>55</v>
      </c>
      <c r="E24" s="152" t="s">
        <v>2166</v>
      </c>
      <c r="F24" s="91">
        <v>43116</v>
      </c>
      <c r="G24" s="68" t="s">
        <v>58</v>
      </c>
      <c r="H24" s="4" t="s">
        <v>2279</v>
      </c>
      <c r="I24" s="4" t="s">
        <v>2214</v>
      </c>
      <c r="J24" s="68" t="s">
        <v>243</v>
      </c>
      <c r="K24" s="70" t="s">
        <v>271</v>
      </c>
      <c r="L24" s="68"/>
      <c r="M24" s="68" t="s">
        <v>2146</v>
      </c>
      <c r="N24" s="4" t="s">
        <v>1740</v>
      </c>
      <c r="O24" s="149">
        <v>13867920</v>
      </c>
      <c r="P24" s="4"/>
      <c r="Q24" s="4"/>
      <c r="R24" s="4"/>
      <c r="S24" s="105">
        <v>1260720</v>
      </c>
      <c r="T24" s="68" t="s">
        <v>60</v>
      </c>
      <c r="U24" s="68" t="s">
        <v>69</v>
      </c>
      <c r="V24" s="116">
        <v>98354809</v>
      </c>
      <c r="W24" s="116"/>
      <c r="X24" s="4" t="s">
        <v>95</v>
      </c>
      <c r="Y24" s="4"/>
      <c r="Z24" s="4" t="s">
        <v>2250</v>
      </c>
      <c r="AA24" s="4" t="s">
        <v>2280</v>
      </c>
      <c r="AB24" s="68" t="s">
        <v>172</v>
      </c>
      <c r="AC24" s="68" t="s">
        <v>176</v>
      </c>
      <c r="AD24" s="91">
        <v>43117</v>
      </c>
      <c r="AE24" s="3" t="s">
        <v>2150</v>
      </c>
      <c r="AF24" s="3" t="s">
        <v>2281</v>
      </c>
      <c r="AG24" s="68" t="s">
        <v>70</v>
      </c>
      <c r="AH24" s="68"/>
      <c r="AI24" s="68"/>
      <c r="AJ24" s="68"/>
      <c r="AK24" s="68"/>
      <c r="AL24" s="68"/>
      <c r="AM24" s="68"/>
      <c r="AN24" s="68" t="s">
        <v>77</v>
      </c>
      <c r="AO24" s="168">
        <v>10537381</v>
      </c>
      <c r="AP24" s="68"/>
      <c r="AQ24" s="68"/>
      <c r="AR24" s="68"/>
      <c r="AS24" s="4" t="s">
        <v>2240</v>
      </c>
      <c r="AT24" s="87">
        <v>330</v>
      </c>
      <c r="AU24" s="68" t="s">
        <v>79</v>
      </c>
      <c r="AV24" s="68">
        <v>0</v>
      </c>
      <c r="AW24" s="68" t="s">
        <v>85</v>
      </c>
      <c r="AX24" s="68">
        <v>0</v>
      </c>
      <c r="AY24" s="68"/>
      <c r="AZ24" s="68"/>
      <c r="BA24" s="68"/>
      <c r="BB24" s="68"/>
      <c r="BC24" s="68"/>
      <c r="BD24" s="68"/>
      <c r="BE24" s="68"/>
      <c r="BF24" s="68"/>
      <c r="BG24" s="188"/>
      <c r="BH24" s="193"/>
      <c r="BI24" s="190"/>
      <c r="BJ24" s="3">
        <v>43117</v>
      </c>
      <c r="BK24" s="3">
        <v>43450</v>
      </c>
      <c r="BL24" s="69"/>
      <c r="BM24" s="169">
        <f t="shared" si="0"/>
        <v>21.818181818181817</v>
      </c>
      <c r="BN24" s="169">
        <f t="shared" si="1"/>
        <v>21.818181818181817</v>
      </c>
      <c r="BO24" s="169">
        <f t="shared" si="2"/>
        <v>21.818181818181817</v>
      </c>
      <c r="BP24" s="169">
        <f t="shared" si="3"/>
        <v>21.818181818181817</v>
      </c>
      <c r="BQ24" s="68"/>
      <c r="BR24" s="4" t="s">
        <v>2148</v>
      </c>
      <c r="BS24" s="4" t="s">
        <v>2241</v>
      </c>
      <c r="BT24" s="4">
        <v>6818</v>
      </c>
      <c r="BU24" s="85">
        <v>13867920</v>
      </c>
      <c r="BV24" s="107">
        <v>43116</v>
      </c>
      <c r="BW24" s="4">
        <v>1718</v>
      </c>
      <c r="BX24" s="85">
        <v>13867920</v>
      </c>
      <c r="BY24" s="107">
        <v>43116</v>
      </c>
      <c r="BZ24" s="86">
        <v>588336</v>
      </c>
      <c r="CA24" s="106">
        <v>1260720</v>
      </c>
      <c r="CB24" s="106">
        <v>1260720</v>
      </c>
      <c r="CC24" s="106">
        <v>1260720</v>
      </c>
      <c r="CD24" s="106"/>
      <c r="CE24" s="106"/>
      <c r="CF24" s="106"/>
      <c r="CG24" s="106"/>
      <c r="CH24" s="106"/>
      <c r="CI24" s="106"/>
      <c r="CJ24" s="106"/>
      <c r="CK24" s="106"/>
      <c r="CL24" s="86">
        <f t="shared" si="4"/>
        <v>4370496</v>
      </c>
      <c r="CM24" s="86">
        <f t="shared" si="5"/>
        <v>9497424</v>
      </c>
      <c r="CN24" s="115" t="s">
        <v>2243</v>
      </c>
      <c r="CO24" s="44" t="s">
        <v>2139</v>
      </c>
      <c r="CP24" s="7" t="s">
        <v>2244</v>
      </c>
      <c r="CQ24" s="62">
        <v>43189</v>
      </c>
      <c r="CR24" t="s">
        <v>2261</v>
      </c>
    </row>
    <row r="25" spans="1:96" ht="15.75" thickBot="1" x14ac:dyDescent="0.3">
      <c r="A25" s="6">
        <v>14</v>
      </c>
      <c r="B25" s="7" t="s">
        <v>1976</v>
      </c>
      <c r="C25" s="4" t="s">
        <v>55</v>
      </c>
      <c r="D25" s="4" t="s">
        <v>55</v>
      </c>
      <c r="E25" s="152" t="s">
        <v>2167</v>
      </c>
      <c r="F25" s="91">
        <v>43116</v>
      </c>
      <c r="G25" s="68" t="s">
        <v>58</v>
      </c>
      <c r="H25" s="4" t="s">
        <v>2249</v>
      </c>
      <c r="I25" s="4" t="s">
        <v>2214</v>
      </c>
      <c r="J25" s="68" t="s">
        <v>243</v>
      </c>
      <c r="K25" s="70" t="s">
        <v>271</v>
      </c>
      <c r="L25" s="68"/>
      <c r="M25" s="68" t="s">
        <v>2146</v>
      </c>
      <c r="N25" s="4" t="s">
        <v>1740</v>
      </c>
      <c r="O25" s="149">
        <v>13867920</v>
      </c>
      <c r="P25" s="4"/>
      <c r="Q25" s="4"/>
      <c r="R25" s="4"/>
      <c r="S25" s="105">
        <v>1260720</v>
      </c>
      <c r="T25" s="68" t="s">
        <v>60</v>
      </c>
      <c r="U25" s="68" t="s">
        <v>69</v>
      </c>
      <c r="V25" s="116">
        <v>1087643546</v>
      </c>
      <c r="W25" s="116"/>
      <c r="X25" s="4" t="s">
        <v>93</v>
      </c>
      <c r="Y25" s="4"/>
      <c r="Z25" s="4" t="s">
        <v>2250</v>
      </c>
      <c r="AA25" s="4" t="s">
        <v>2251</v>
      </c>
      <c r="AB25" s="68" t="s">
        <v>172</v>
      </c>
      <c r="AC25" s="68" t="s">
        <v>176</v>
      </c>
      <c r="AD25" s="91">
        <v>43117</v>
      </c>
      <c r="AE25" s="3" t="s">
        <v>2150</v>
      </c>
      <c r="AF25" s="3" t="s">
        <v>2252</v>
      </c>
      <c r="AG25" s="68" t="s">
        <v>70</v>
      </c>
      <c r="AH25" s="68"/>
      <c r="AI25" s="68"/>
      <c r="AJ25" s="68"/>
      <c r="AK25" s="68"/>
      <c r="AL25" s="68"/>
      <c r="AM25" s="68"/>
      <c r="AN25" s="68" t="s">
        <v>77</v>
      </c>
      <c r="AO25" s="168">
        <v>10537381</v>
      </c>
      <c r="AP25" s="68"/>
      <c r="AQ25" s="68"/>
      <c r="AR25" s="68"/>
      <c r="AS25" s="4" t="s">
        <v>2240</v>
      </c>
      <c r="AT25" s="87">
        <v>330</v>
      </c>
      <c r="AU25" s="68" t="s">
        <v>79</v>
      </c>
      <c r="AV25" s="68">
        <v>0</v>
      </c>
      <c r="AW25" s="68" t="s">
        <v>85</v>
      </c>
      <c r="AX25" s="68">
        <v>0</v>
      </c>
      <c r="AY25" s="68"/>
      <c r="AZ25" s="68"/>
      <c r="BA25" s="68"/>
      <c r="BB25" s="68"/>
      <c r="BC25" s="68"/>
      <c r="BD25" s="68"/>
      <c r="BE25" s="68"/>
      <c r="BF25" s="68"/>
      <c r="BG25" s="188"/>
      <c r="BH25" s="193"/>
      <c r="BI25" s="190"/>
      <c r="BJ25" s="3">
        <v>43117</v>
      </c>
      <c r="BK25" s="3">
        <v>43450</v>
      </c>
      <c r="BL25" s="69"/>
      <c r="BM25" s="169">
        <f t="shared" si="0"/>
        <v>21.818181818181817</v>
      </c>
      <c r="BN25" s="169">
        <f t="shared" si="1"/>
        <v>21.818181818181817</v>
      </c>
      <c r="BO25" s="169">
        <f t="shared" si="2"/>
        <v>21.818181818181817</v>
      </c>
      <c r="BP25" s="169">
        <f t="shared" si="3"/>
        <v>21.818181818181817</v>
      </c>
      <c r="BQ25" s="68"/>
      <c r="BR25" s="4" t="s">
        <v>2148</v>
      </c>
      <c r="BS25" s="4" t="s">
        <v>2241</v>
      </c>
      <c r="BT25" s="4">
        <v>7018</v>
      </c>
      <c r="BU25" s="85">
        <v>13867920</v>
      </c>
      <c r="BV25" s="107">
        <v>43116</v>
      </c>
      <c r="BW25" s="4">
        <v>2218</v>
      </c>
      <c r="BX25" s="85">
        <v>13867920</v>
      </c>
      <c r="BY25" s="107">
        <v>43117</v>
      </c>
      <c r="BZ25" s="86">
        <v>588336</v>
      </c>
      <c r="CA25" s="106">
        <v>1260720</v>
      </c>
      <c r="CB25" s="106">
        <v>1260720</v>
      </c>
      <c r="CC25" s="106">
        <v>1260720</v>
      </c>
      <c r="CD25" s="106"/>
      <c r="CE25" s="106"/>
      <c r="CF25" s="106"/>
      <c r="CG25" s="106"/>
      <c r="CH25" s="106"/>
      <c r="CI25" s="106"/>
      <c r="CJ25" s="106"/>
      <c r="CK25" s="106"/>
      <c r="CL25" s="86">
        <f t="shared" si="4"/>
        <v>4370496</v>
      </c>
      <c r="CM25" s="86">
        <f t="shared" si="5"/>
        <v>9497424</v>
      </c>
      <c r="CN25" s="115" t="s">
        <v>2243</v>
      </c>
      <c r="CO25" s="44" t="s">
        <v>2139</v>
      </c>
      <c r="CP25" s="7" t="s">
        <v>2244</v>
      </c>
      <c r="CQ25" s="62">
        <v>43189</v>
      </c>
      <c r="CR25" t="s">
        <v>2261</v>
      </c>
    </row>
    <row r="26" spans="1:96" ht="15.75" thickBot="1" x14ac:dyDescent="0.3">
      <c r="A26" s="6">
        <v>15</v>
      </c>
      <c r="B26" s="7" t="s">
        <v>1977</v>
      </c>
      <c r="C26" s="4" t="s">
        <v>55</v>
      </c>
      <c r="D26" s="4" t="s">
        <v>55</v>
      </c>
      <c r="E26" s="152" t="s">
        <v>2168</v>
      </c>
      <c r="F26" s="91">
        <v>43117</v>
      </c>
      <c r="G26" s="68" t="s">
        <v>58</v>
      </c>
      <c r="H26" s="4" t="s">
        <v>2268</v>
      </c>
      <c r="I26" s="4" t="s">
        <v>2269</v>
      </c>
      <c r="J26" s="68" t="s">
        <v>243</v>
      </c>
      <c r="K26" s="70" t="s">
        <v>271</v>
      </c>
      <c r="L26" s="68"/>
      <c r="M26" s="68" t="s">
        <v>2146</v>
      </c>
      <c r="N26" s="4" t="s">
        <v>1740</v>
      </c>
      <c r="O26" s="149">
        <v>22882068</v>
      </c>
      <c r="P26" s="4"/>
      <c r="Q26" s="4"/>
      <c r="R26" s="4"/>
      <c r="S26" s="105">
        <v>2080188</v>
      </c>
      <c r="T26" s="68" t="s">
        <v>60</v>
      </c>
      <c r="U26" s="68" t="s">
        <v>69</v>
      </c>
      <c r="V26" s="116">
        <v>1081700258</v>
      </c>
      <c r="W26" s="116"/>
      <c r="X26" s="4" t="s">
        <v>75</v>
      </c>
      <c r="Y26" s="4"/>
      <c r="Z26" s="4" t="s">
        <v>2270</v>
      </c>
      <c r="AA26" s="4" t="s">
        <v>2271</v>
      </c>
      <c r="AB26" s="68" t="s">
        <v>172</v>
      </c>
      <c r="AC26" s="68" t="s">
        <v>176</v>
      </c>
      <c r="AD26" s="91">
        <v>43117</v>
      </c>
      <c r="AE26" s="4" t="s">
        <v>2272</v>
      </c>
      <c r="AF26" s="153">
        <v>2879869</v>
      </c>
      <c r="AG26" s="68" t="s">
        <v>70</v>
      </c>
      <c r="AH26" s="68"/>
      <c r="AI26" s="68"/>
      <c r="AJ26" s="68"/>
      <c r="AK26" s="68"/>
      <c r="AL26" s="68"/>
      <c r="AM26" s="68"/>
      <c r="AN26" s="68" t="s">
        <v>77</v>
      </c>
      <c r="AO26" s="168">
        <v>70044629</v>
      </c>
      <c r="AP26" s="4"/>
      <c r="AQ26" s="4" t="s">
        <v>101</v>
      </c>
      <c r="AR26" s="4"/>
      <c r="AS26" s="4" t="s">
        <v>2273</v>
      </c>
      <c r="AT26" s="87">
        <v>330</v>
      </c>
      <c r="AU26" s="68" t="s">
        <v>79</v>
      </c>
      <c r="AV26" s="68">
        <v>0</v>
      </c>
      <c r="AW26" s="68" t="s">
        <v>85</v>
      </c>
      <c r="AX26" s="68">
        <v>0</v>
      </c>
      <c r="AY26" s="68"/>
      <c r="AZ26" s="68"/>
      <c r="BA26" s="68"/>
      <c r="BB26" s="68"/>
      <c r="BC26" s="68"/>
      <c r="BD26" s="68"/>
      <c r="BE26" s="68"/>
      <c r="BF26" s="68"/>
      <c r="BG26" s="188"/>
      <c r="BH26" s="193"/>
      <c r="BI26" s="190"/>
      <c r="BJ26" s="3">
        <v>43117</v>
      </c>
      <c r="BK26" s="3">
        <v>43450</v>
      </c>
      <c r="BL26" s="69"/>
      <c r="BM26" s="169">
        <f t="shared" si="0"/>
        <v>21.818181818181817</v>
      </c>
      <c r="BN26" s="169">
        <f t="shared" si="1"/>
        <v>21.818181818181817</v>
      </c>
      <c r="BO26" s="169">
        <f t="shared" si="2"/>
        <v>21.818181818181817</v>
      </c>
      <c r="BP26" s="169">
        <f t="shared" si="3"/>
        <v>21.818181818181817</v>
      </c>
      <c r="BQ26" s="68"/>
      <c r="BR26" s="4" t="s">
        <v>2274</v>
      </c>
      <c r="BS26" s="4" t="s">
        <v>2241</v>
      </c>
      <c r="BT26" s="4">
        <v>7318</v>
      </c>
      <c r="BU26" s="85">
        <v>22882068</v>
      </c>
      <c r="BV26" s="107">
        <v>43116</v>
      </c>
      <c r="BW26" s="4">
        <v>2318</v>
      </c>
      <c r="BX26" s="85">
        <v>22882068</v>
      </c>
      <c r="BY26" s="107">
        <v>43117</v>
      </c>
      <c r="BZ26" s="86">
        <v>970754</v>
      </c>
      <c r="CA26" s="106">
        <v>2080188</v>
      </c>
      <c r="CB26" s="106">
        <v>2080188</v>
      </c>
      <c r="CC26" s="106">
        <v>2080188</v>
      </c>
      <c r="CD26" s="106"/>
      <c r="CE26" s="106"/>
      <c r="CF26" s="106"/>
      <c r="CG26" s="106"/>
      <c r="CH26" s="106"/>
      <c r="CI26" s="106"/>
      <c r="CJ26" s="106"/>
      <c r="CK26" s="106"/>
      <c r="CL26" s="86">
        <f t="shared" si="4"/>
        <v>7211318</v>
      </c>
      <c r="CM26" s="86">
        <f t="shared" si="5"/>
        <v>15670750</v>
      </c>
      <c r="CN26" s="115" t="s">
        <v>2243</v>
      </c>
      <c r="CO26" s="44" t="s">
        <v>2139</v>
      </c>
      <c r="CP26" s="7" t="s">
        <v>2245</v>
      </c>
      <c r="CQ26" s="62">
        <v>43189</v>
      </c>
      <c r="CR26" t="s">
        <v>2262</v>
      </c>
    </row>
    <row r="27" spans="1:96" ht="15.75" thickBot="1" x14ac:dyDescent="0.3">
      <c r="A27" s="6">
        <v>16</v>
      </c>
      <c r="B27" s="7" t="s">
        <v>1978</v>
      </c>
      <c r="C27" s="4" t="s">
        <v>55</v>
      </c>
      <c r="D27" s="4" t="s">
        <v>55</v>
      </c>
      <c r="E27" s="152" t="s">
        <v>2169</v>
      </c>
      <c r="F27" s="92">
        <v>43117</v>
      </c>
      <c r="G27" s="68" t="s">
        <v>58</v>
      </c>
      <c r="H27" s="4" t="s">
        <v>2257</v>
      </c>
      <c r="I27" s="4" t="s">
        <v>2145</v>
      </c>
      <c r="J27" s="68" t="s">
        <v>243</v>
      </c>
      <c r="K27" s="70" t="s">
        <v>271</v>
      </c>
      <c r="L27" s="68"/>
      <c r="M27" s="68" t="s">
        <v>2146</v>
      </c>
      <c r="N27" s="4" t="s">
        <v>1740</v>
      </c>
      <c r="O27" s="149">
        <v>22882068</v>
      </c>
      <c r="P27" s="4"/>
      <c r="Q27" s="4"/>
      <c r="R27" s="4"/>
      <c r="S27" s="105">
        <v>2080188</v>
      </c>
      <c r="T27" s="68" t="s">
        <v>60</v>
      </c>
      <c r="U27" s="68" t="s">
        <v>69</v>
      </c>
      <c r="V27" s="116">
        <v>71230364</v>
      </c>
      <c r="W27" s="116"/>
      <c r="X27" s="4" t="s">
        <v>59</v>
      </c>
      <c r="Y27" s="4"/>
      <c r="Z27" s="4" t="s">
        <v>2258</v>
      </c>
      <c r="AA27" s="4" t="s">
        <v>2259</v>
      </c>
      <c r="AB27" s="68" t="s">
        <v>172</v>
      </c>
      <c r="AC27" s="68" t="s">
        <v>176</v>
      </c>
      <c r="AD27" s="91">
        <v>43117</v>
      </c>
      <c r="AE27" s="3" t="s">
        <v>2172</v>
      </c>
      <c r="AF27" s="3" t="s">
        <v>2260</v>
      </c>
      <c r="AG27" s="68" t="s">
        <v>70</v>
      </c>
      <c r="AH27" s="68"/>
      <c r="AI27" s="68"/>
      <c r="AJ27" s="68"/>
      <c r="AK27" s="68"/>
      <c r="AL27" s="68"/>
      <c r="AM27" s="68"/>
      <c r="AN27" s="68" t="s">
        <v>77</v>
      </c>
      <c r="AO27" s="168">
        <v>10282381</v>
      </c>
      <c r="AP27" s="68"/>
      <c r="AQ27" s="68"/>
      <c r="AR27" s="68"/>
      <c r="AS27" s="4" t="s">
        <v>2152</v>
      </c>
      <c r="AT27" s="87">
        <v>330</v>
      </c>
      <c r="AU27" s="68" t="s">
        <v>79</v>
      </c>
      <c r="AV27" s="68">
        <v>0</v>
      </c>
      <c r="AW27" s="68" t="s">
        <v>85</v>
      </c>
      <c r="AX27" s="68">
        <v>0</v>
      </c>
      <c r="AY27" s="68"/>
      <c r="AZ27" s="68"/>
      <c r="BA27" s="68"/>
      <c r="BB27" s="68"/>
      <c r="BC27" s="68"/>
      <c r="BD27" s="68"/>
      <c r="BE27" s="68"/>
      <c r="BF27" s="68"/>
      <c r="BG27" s="188"/>
      <c r="BH27" s="193"/>
      <c r="BI27" s="190"/>
      <c r="BJ27" s="3">
        <v>43117</v>
      </c>
      <c r="BK27" s="3">
        <v>43450</v>
      </c>
      <c r="BL27" s="69"/>
      <c r="BM27" s="169">
        <f t="shared" si="0"/>
        <v>21.818181818181817</v>
      </c>
      <c r="BN27" s="169">
        <f t="shared" si="1"/>
        <v>21.818181818181817</v>
      </c>
      <c r="BO27" s="169">
        <f t="shared" si="2"/>
        <v>21.818181818181817</v>
      </c>
      <c r="BP27" s="169">
        <f t="shared" si="3"/>
        <v>21.818181818181817</v>
      </c>
      <c r="BQ27" s="68"/>
      <c r="BR27" s="4" t="s">
        <v>2178</v>
      </c>
      <c r="BS27" s="4" t="s">
        <v>2241</v>
      </c>
      <c r="BT27" s="4">
        <v>7118</v>
      </c>
      <c r="BU27" s="85">
        <v>22882068</v>
      </c>
      <c r="BV27" s="107">
        <v>43116</v>
      </c>
      <c r="BW27" s="4">
        <v>2418</v>
      </c>
      <c r="BX27" s="85">
        <v>22882068</v>
      </c>
      <c r="BY27" s="107">
        <v>43117</v>
      </c>
      <c r="BZ27" s="86">
        <v>970754</v>
      </c>
      <c r="CA27" s="106">
        <v>2080188</v>
      </c>
      <c r="CB27" s="106">
        <v>2080188</v>
      </c>
      <c r="CC27" s="106">
        <v>2080188</v>
      </c>
      <c r="CD27" s="106"/>
      <c r="CE27" s="106"/>
      <c r="CF27" s="106"/>
      <c r="CG27" s="106"/>
      <c r="CH27" s="106"/>
      <c r="CI27" s="106"/>
      <c r="CJ27" s="106"/>
      <c r="CK27" s="106"/>
      <c r="CL27" s="86">
        <f t="shared" si="4"/>
        <v>7211318</v>
      </c>
      <c r="CM27" s="86">
        <f t="shared" si="5"/>
        <v>15670750</v>
      </c>
      <c r="CN27" s="115" t="s">
        <v>2243</v>
      </c>
      <c r="CO27" s="44" t="s">
        <v>2139</v>
      </c>
      <c r="CP27" s="7" t="s">
        <v>2245</v>
      </c>
      <c r="CQ27" s="62">
        <v>43189</v>
      </c>
      <c r="CR27" t="s">
        <v>2262</v>
      </c>
    </row>
    <row r="28" spans="1:96" ht="15.75" thickBot="1" x14ac:dyDescent="0.3">
      <c r="A28" s="6">
        <v>17</v>
      </c>
      <c r="B28" s="7" t="s">
        <v>1979</v>
      </c>
      <c r="C28" s="4" t="s">
        <v>55</v>
      </c>
      <c r="D28" s="4" t="s">
        <v>55</v>
      </c>
      <c r="E28" s="152" t="s">
        <v>2170</v>
      </c>
      <c r="F28" s="91">
        <v>43118</v>
      </c>
      <c r="G28" s="68" t="s">
        <v>58</v>
      </c>
      <c r="H28" s="4" t="s">
        <v>2212</v>
      </c>
      <c r="I28" s="4" t="s">
        <v>2214</v>
      </c>
      <c r="J28" s="68" t="s">
        <v>243</v>
      </c>
      <c r="K28" s="70" t="s">
        <v>271</v>
      </c>
      <c r="L28" s="68"/>
      <c r="M28" s="68" t="s">
        <v>2146</v>
      </c>
      <c r="N28" s="4" t="s">
        <v>1740</v>
      </c>
      <c r="O28" s="149">
        <v>19241739</v>
      </c>
      <c r="P28" s="4"/>
      <c r="Q28" s="4"/>
      <c r="R28" s="4"/>
      <c r="S28" s="105">
        <v>1749249</v>
      </c>
      <c r="T28" s="68" t="s">
        <v>60</v>
      </c>
      <c r="U28" s="68" t="s">
        <v>69</v>
      </c>
      <c r="V28" s="116">
        <v>87248300</v>
      </c>
      <c r="W28" s="116"/>
      <c r="X28" s="4" t="s">
        <v>95</v>
      </c>
      <c r="Y28" s="4"/>
      <c r="Z28" s="4" t="s">
        <v>2220</v>
      </c>
      <c r="AA28" s="4" t="s">
        <v>2229</v>
      </c>
      <c r="AB28" s="68" t="s">
        <v>172</v>
      </c>
      <c r="AC28" s="68" t="s">
        <v>176</v>
      </c>
      <c r="AD28" s="91">
        <v>43122</v>
      </c>
      <c r="AE28" s="3" t="s">
        <v>2150</v>
      </c>
      <c r="AF28" s="4" t="s">
        <v>2238</v>
      </c>
      <c r="AG28" s="68" t="s">
        <v>70</v>
      </c>
      <c r="AH28" s="68"/>
      <c r="AI28" s="68"/>
      <c r="AJ28" s="68"/>
      <c r="AK28" s="68"/>
      <c r="AL28" s="68"/>
      <c r="AM28" s="68"/>
      <c r="AN28" s="68" t="s">
        <v>77</v>
      </c>
      <c r="AO28" s="168">
        <v>10537381</v>
      </c>
      <c r="AP28" s="68"/>
      <c r="AQ28" s="68"/>
      <c r="AR28" s="68"/>
      <c r="AS28" s="4" t="s">
        <v>2240</v>
      </c>
      <c r="AT28" s="87">
        <v>330</v>
      </c>
      <c r="AU28" s="68" t="s">
        <v>79</v>
      </c>
      <c r="AV28" s="68">
        <v>0</v>
      </c>
      <c r="AW28" s="68" t="s">
        <v>85</v>
      </c>
      <c r="AX28" s="68">
        <v>0</v>
      </c>
      <c r="AY28" s="68"/>
      <c r="AZ28" s="68"/>
      <c r="BA28" s="68"/>
      <c r="BB28" s="68"/>
      <c r="BC28" s="68"/>
      <c r="BD28" s="68"/>
      <c r="BE28" s="68"/>
      <c r="BF28" s="68"/>
      <c r="BG28" s="188"/>
      <c r="BH28" s="193"/>
      <c r="BI28" s="190"/>
      <c r="BJ28" s="3">
        <v>43122</v>
      </c>
      <c r="BK28" s="3">
        <v>43455</v>
      </c>
      <c r="BL28" s="69"/>
      <c r="BM28" s="169">
        <f t="shared" si="0"/>
        <v>20.303030303030305</v>
      </c>
      <c r="BN28" s="169">
        <f t="shared" si="1"/>
        <v>20.303030303030305</v>
      </c>
      <c r="BO28" s="169">
        <f t="shared" si="2"/>
        <v>20.303030303030305</v>
      </c>
      <c r="BP28" s="169">
        <f t="shared" si="3"/>
        <v>20.303030303030305</v>
      </c>
      <c r="BQ28" s="68"/>
      <c r="BR28" s="4" t="s">
        <v>2242</v>
      </c>
      <c r="BS28" s="4" t="s">
        <v>2241</v>
      </c>
      <c r="BT28" s="4">
        <v>7318</v>
      </c>
      <c r="BU28" s="85">
        <v>19247739</v>
      </c>
      <c r="BV28" s="107">
        <v>43118</v>
      </c>
      <c r="BW28" s="4">
        <v>2518</v>
      </c>
      <c r="BX28" s="85">
        <v>19241739</v>
      </c>
      <c r="BY28" s="107">
        <v>43118</v>
      </c>
      <c r="BZ28" s="86">
        <v>524775</v>
      </c>
      <c r="CA28" s="106">
        <v>1749249</v>
      </c>
      <c r="CB28" s="106">
        <v>1749249</v>
      </c>
      <c r="CC28" s="106">
        <v>1749249</v>
      </c>
      <c r="CD28" s="106"/>
      <c r="CE28" s="106"/>
      <c r="CF28" s="106"/>
      <c r="CG28" s="106"/>
      <c r="CH28" s="106"/>
      <c r="CI28" s="106"/>
      <c r="CJ28" s="106"/>
      <c r="CK28" s="106"/>
      <c r="CL28" s="86">
        <f t="shared" si="4"/>
        <v>5772522</v>
      </c>
      <c r="CM28" s="86">
        <f t="shared" si="5"/>
        <v>13469217</v>
      </c>
      <c r="CN28" s="115" t="s">
        <v>2243</v>
      </c>
      <c r="CO28" s="44" t="s">
        <v>2139</v>
      </c>
      <c r="CP28" s="7" t="s">
        <v>2245</v>
      </c>
      <c r="CQ28" s="62">
        <v>43189</v>
      </c>
      <c r="CR28" t="s">
        <v>2263</v>
      </c>
    </row>
    <row r="29" spans="1:96" ht="15.75" thickBot="1" x14ac:dyDescent="0.3">
      <c r="A29" s="6">
        <v>18</v>
      </c>
      <c r="B29" s="7" t="s">
        <v>1980</v>
      </c>
      <c r="C29" s="4" t="s">
        <v>55</v>
      </c>
      <c r="D29" s="4" t="s">
        <v>55</v>
      </c>
      <c r="E29" s="185" t="s">
        <v>2171</v>
      </c>
      <c r="F29" s="186">
        <v>43119</v>
      </c>
      <c r="G29" s="187" t="s">
        <v>66</v>
      </c>
      <c r="H29" s="68" t="s">
        <v>2293</v>
      </c>
      <c r="I29" s="4" t="s">
        <v>2145</v>
      </c>
      <c r="J29" s="68" t="s">
        <v>243</v>
      </c>
      <c r="K29" s="70" t="s">
        <v>271</v>
      </c>
      <c r="L29" s="68"/>
      <c r="M29" s="68" t="s">
        <v>2146</v>
      </c>
      <c r="N29" s="4" t="s">
        <v>1740</v>
      </c>
      <c r="O29" s="149">
        <v>27260274</v>
      </c>
      <c r="P29" s="4"/>
      <c r="Q29" s="4"/>
      <c r="R29" s="4"/>
      <c r="S29" s="105">
        <v>2510934</v>
      </c>
      <c r="T29" s="68" t="s">
        <v>60</v>
      </c>
      <c r="U29" s="68" t="s">
        <v>69</v>
      </c>
      <c r="V29" s="116">
        <v>10530051</v>
      </c>
      <c r="W29" s="116"/>
      <c r="X29" s="4" t="s">
        <v>93</v>
      </c>
      <c r="Y29" s="4"/>
      <c r="Z29" s="4" t="s">
        <v>2289</v>
      </c>
      <c r="AA29" s="4" t="s">
        <v>2294</v>
      </c>
      <c r="AB29" s="68" t="s">
        <v>172</v>
      </c>
      <c r="AC29" s="68" t="s">
        <v>176</v>
      </c>
      <c r="AD29" s="91">
        <v>43119</v>
      </c>
      <c r="AE29" s="3" t="s">
        <v>2147</v>
      </c>
      <c r="AF29" s="3" t="s">
        <v>2295</v>
      </c>
      <c r="AG29" s="68" t="s">
        <v>70</v>
      </c>
      <c r="AH29" s="68"/>
      <c r="AI29" s="68"/>
      <c r="AJ29" s="68"/>
      <c r="AK29" s="68"/>
      <c r="AL29" s="68"/>
      <c r="AM29" s="68"/>
      <c r="AN29" s="68" t="s">
        <v>77</v>
      </c>
      <c r="AO29" s="168">
        <v>10282381</v>
      </c>
      <c r="AP29" s="68"/>
      <c r="AQ29" s="68"/>
      <c r="AR29" s="68"/>
      <c r="AS29" s="4" t="s">
        <v>2152</v>
      </c>
      <c r="AT29" s="87">
        <v>330</v>
      </c>
      <c r="AU29" s="68" t="s">
        <v>79</v>
      </c>
      <c r="AV29" s="68">
        <v>0</v>
      </c>
      <c r="AW29" s="68" t="s">
        <v>85</v>
      </c>
      <c r="AX29" s="68">
        <v>0</v>
      </c>
      <c r="AY29" s="68"/>
      <c r="AZ29" s="68"/>
      <c r="BA29" s="68"/>
      <c r="BB29" s="68"/>
      <c r="BC29" s="68"/>
      <c r="BD29" s="68"/>
      <c r="BE29" s="68"/>
      <c r="BF29" s="68"/>
      <c r="BG29" s="188"/>
      <c r="BH29" s="193" t="s">
        <v>2420</v>
      </c>
      <c r="BI29" s="191">
        <v>43147</v>
      </c>
      <c r="BJ29" s="3">
        <v>43119</v>
      </c>
      <c r="BK29" s="3">
        <v>43452</v>
      </c>
      <c r="BL29" s="69"/>
      <c r="BM29" s="169">
        <f t="shared" si="0"/>
        <v>21.212121212121211</v>
      </c>
      <c r="BN29" s="169">
        <f t="shared" si="1"/>
        <v>21.212121212121211</v>
      </c>
      <c r="BO29" s="169">
        <f t="shared" si="2"/>
        <v>21.212121212121211</v>
      </c>
      <c r="BP29" s="169">
        <f t="shared" si="3"/>
        <v>21.212121212121211</v>
      </c>
      <c r="BQ29" s="193" t="s">
        <v>2420</v>
      </c>
      <c r="BR29" s="4" t="s">
        <v>2178</v>
      </c>
      <c r="BS29" s="4" t="s">
        <v>2241</v>
      </c>
      <c r="BT29" s="4">
        <v>7418</v>
      </c>
      <c r="BU29" s="85">
        <v>27620274</v>
      </c>
      <c r="BV29" s="107">
        <v>43119</v>
      </c>
      <c r="BW29" s="4">
        <v>2718</v>
      </c>
      <c r="BX29" s="85">
        <v>27620274</v>
      </c>
      <c r="BY29" s="107">
        <v>43119</v>
      </c>
      <c r="BZ29" s="86">
        <v>1004373</v>
      </c>
      <c r="CA29" s="106">
        <v>2510934</v>
      </c>
      <c r="CB29" s="106">
        <v>2510934</v>
      </c>
      <c r="CC29" s="106">
        <v>2510934</v>
      </c>
      <c r="CD29" s="106"/>
      <c r="CE29" s="106"/>
      <c r="CF29" s="106"/>
      <c r="CG29" s="106"/>
      <c r="CH29" s="106"/>
      <c r="CI29" s="106"/>
      <c r="CJ29" s="106"/>
      <c r="CK29" s="106"/>
      <c r="CL29" s="86">
        <f t="shared" si="4"/>
        <v>8537175</v>
      </c>
      <c r="CM29" s="86">
        <f t="shared" si="5"/>
        <v>18723099</v>
      </c>
      <c r="CN29" s="115" t="s">
        <v>2243</v>
      </c>
      <c r="CO29" s="44" t="s">
        <v>2139</v>
      </c>
      <c r="CP29" s="7" t="s">
        <v>2245</v>
      </c>
      <c r="CQ29" s="62">
        <v>43189</v>
      </c>
      <c r="CR29" t="s">
        <v>2292</v>
      </c>
    </row>
    <row r="30" spans="1:96" ht="15.75" thickBot="1" x14ac:dyDescent="0.3">
      <c r="A30" s="6">
        <v>19</v>
      </c>
      <c r="B30" s="7" t="s">
        <v>1981</v>
      </c>
      <c r="C30" s="4" t="s">
        <v>55</v>
      </c>
      <c r="D30" s="4" t="s">
        <v>55</v>
      </c>
      <c r="E30" s="152" t="s">
        <v>2173</v>
      </c>
      <c r="F30" s="91">
        <v>43119</v>
      </c>
      <c r="G30" s="68" t="s">
        <v>58</v>
      </c>
      <c r="H30" s="4" t="s">
        <v>2213</v>
      </c>
      <c r="I30" s="4" t="s">
        <v>2215</v>
      </c>
      <c r="J30" s="68" t="s">
        <v>243</v>
      </c>
      <c r="K30" s="70" t="s">
        <v>271</v>
      </c>
      <c r="L30" s="68"/>
      <c r="M30" s="68" t="s">
        <v>2146</v>
      </c>
      <c r="N30" s="4" t="s">
        <v>1740</v>
      </c>
      <c r="O30" s="149">
        <v>14330184</v>
      </c>
      <c r="P30" s="4"/>
      <c r="Q30" s="4"/>
      <c r="R30" s="4"/>
      <c r="S30" s="105">
        <v>1260720</v>
      </c>
      <c r="T30" s="68" t="s">
        <v>60</v>
      </c>
      <c r="U30" s="68" t="s">
        <v>69</v>
      </c>
      <c r="V30" s="116">
        <v>1106768734</v>
      </c>
      <c r="W30" s="116"/>
      <c r="X30" s="4" t="s">
        <v>67</v>
      </c>
      <c r="Y30" s="4"/>
      <c r="Z30" s="4" t="s">
        <v>2221</v>
      </c>
      <c r="AA30" s="4" t="s">
        <v>2230</v>
      </c>
      <c r="AB30" s="68" t="s">
        <v>172</v>
      </c>
      <c r="AC30" s="68" t="s">
        <v>176</v>
      </c>
      <c r="AD30" s="92">
        <v>43119</v>
      </c>
      <c r="AE30" s="4" t="s">
        <v>2172</v>
      </c>
      <c r="AF30" s="4" t="s">
        <v>2239</v>
      </c>
      <c r="AG30" s="68" t="s">
        <v>70</v>
      </c>
      <c r="AH30" s="68"/>
      <c r="AI30" s="68"/>
      <c r="AJ30" s="68"/>
      <c r="AK30" s="68"/>
      <c r="AL30" s="68"/>
      <c r="AM30" s="68"/>
      <c r="AN30" s="68" t="s">
        <v>77</v>
      </c>
      <c r="AO30" s="168">
        <v>79576238</v>
      </c>
      <c r="AP30" s="146"/>
      <c r="AQ30" s="146"/>
      <c r="AR30" s="146"/>
      <c r="AS30" s="4" t="s">
        <v>2177</v>
      </c>
      <c r="AT30" s="87">
        <v>341</v>
      </c>
      <c r="AU30" s="68" t="s">
        <v>79</v>
      </c>
      <c r="AV30" s="68">
        <v>0</v>
      </c>
      <c r="AW30" s="68" t="s">
        <v>85</v>
      </c>
      <c r="AX30" s="68">
        <v>0</v>
      </c>
      <c r="AY30" s="68"/>
      <c r="AZ30" s="68"/>
      <c r="BA30" s="68"/>
      <c r="BB30" s="68"/>
      <c r="BC30" s="68"/>
      <c r="BD30" s="68"/>
      <c r="BE30" s="68"/>
      <c r="BF30" s="68"/>
      <c r="BG30" s="188"/>
      <c r="BH30" s="193"/>
      <c r="BI30" s="190"/>
      <c r="BJ30" s="3">
        <v>43119</v>
      </c>
      <c r="BK30" s="3">
        <v>43463</v>
      </c>
      <c r="BL30" s="69"/>
      <c r="BM30" s="169">
        <f t="shared" si="0"/>
        <v>20.527859237536656</v>
      </c>
      <c r="BN30" s="169">
        <f t="shared" si="1"/>
        <v>20.527859237536656</v>
      </c>
      <c r="BO30" s="169">
        <f t="shared" si="2"/>
        <v>20.527859237536656</v>
      </c>
      <c r="BP30" s="169">
        <f t="shared" si="3"/>
        <v>20.527859237536656</v>
      </c>
      <c r="BQ30" s="68"/>
      <c r="BR30" s="4" t="s">
        <v>2148</v>
      </c>
      <c r="BS30" s="4" t="s">
        <v>2241</v>
      </c>
      <c r="BT30" s="4">
        <v>7618</v>
      </c>
      <c r="BU30" s="85">
        <v>14330184</v>
      </c>
      <c r="BV30" s="107">
        <v>43119</v>
      </c>
      <c r="BW30" s="4">
        <v>2818</v>
      </c>
      <c r="BX30" s="85">
        <v>14330184</v>
      </c>
      <c r="BY30" s="107">
        <v>43119</v>
      </c>
      <c r="BZ30" s="86">
        <v>504288</v>
      </c>
      <c r="CA30" s="106">
        <v>1260720</v>
      </c>
      <c r="CB30" s="106">
        <v>1260720</v>
      </c>
      <c r="CC30" s="106">
        <v>1260720</v>
      </c>
      <c r="CD30" s="106"/>
      <c r="CE30" s="106"/>
      <c r="CF30" s="106"/>
      <c r="CG30" s="106"/>
      <c r="CH30" s="106"/>
      <c r="CI30" s="106"/>
      <c r="CJ30" s="106"/>
      <c r="CK30" s="106"/>
      <c r="CL30" s="86">
        <f t="shared" si="4"/>
        <v>4286448</v>
      </c>
      <c r="CM30" s="86">
        <f t="shared" si="5"/>
        <v>10043736</v>
      </c>
      <c r="CN30" s="115" t="s">
        <v>2243</v>
      </c>
      <c r="CO30" s="44" t="s">
        <v>2139</v>
      </c>
      <c r="CP30" s="7" t="s">
        <v>2244</v>
      </c>
      <c r="CQ30" s="62">
        <v>43189</v>
      </c>
      <c r="CR30" t="s">
        <v>2262</v>
      </c>
    </row>
    <row r="31" spans="1:96" ht="15.75" thickBot="1" x14ac:dyDescent="0.3">
      <c r="A31" s="6">
        <v>20</v>
      </c>
      <c r="B31" s="7" t="s">
        <v>1982</v>
      </c>
      <c r="C31" s="4" t="s">
        <v>55</v>
      </c>
      <c r="D31" s="4" t="s">
        <v>55</v>
      </c>
      <c r="E31" s="152" t="s">
        <v>2174</v>
      </c>
      <c r="F31" s="92">
        <v>43119</v>
      </c>
      <c r="G31" s="68" t="s">
        <v>58</v>
      </c>
      <c r="H31" s="68" t="s">
        <v>2275</v>
      </c>
      <c r="I31" s="68" t="s">
        <v>2215</v>
      </c>
      <c r="J31" s="68" t="s">
        <v>243</v>
      </c>
      <c r="K31" s="70" t="s">
        <v>271</v>
      </c>
      <c r="L31" s="68"/>
      <c r="M31" s="68" t="s">
        <v>2146</v>
      </c>
      <c r="N31" s="4" t="s">
        <v>1740</v>
      </c>
      <c r="O31" s="79">
        <v>14330184</v>
      </c>
      <c r="P31" s="68"/>
      <c r="Q31" s="68"/>
      <c r="R31" s="68"/>
      <c r="S31" s="106">
        <v>1260720</v>
      </c>
      <c r="T31" s="68" t="s">
        <v>60</v>
      </c>
      <c r="U31" s="68" t="s">
        <v>69</v>
      </c>
      <c r="V31" s="145">
        <v>14704354</v>
      </c>
      <c r="W31" s="145"/>
      <c r="X31" s="68" t="s">
        <v>91</v>
      </c>
      <c r="Y31" s="68"/>
      <c r="Z31" s="68" t="s">
        <v>2276</v>
      </c>
      <c r="AA31" s="68" t="s">
        <v>2277</v>
      </c>
      <c r="AB31" s="68" t="s">
        <v>172</v>
      </c>
      <c r="AC31" s="68" t="s">
        <v>176</v>
      </c>
      <c r="AD31" s="92">
        <v>43122</v>
      </c>
      <c r="AE31" s="69" t="s">
        <v>2172</v>
      </c>
      <c r="AF31" s="99" t="s">
        <v>2278</v>
      </c>
      <c r="AG31" s="68" t="s">
        <v>70</v>
      </c>
      <c r="AH31" s="68"/>
      <c r="AI31" s="68"/>
      <c r="AJ31" s="68"/>
      <c r="AK31" s="68"/>
      <c r="AL31" s="68"/>
      <c r="AM31" s="68"/>
      <c r="AN31" s="68" t="s">
        <v>77</v>
      </c>
      <c r="AO31" s="168">
        <v>79576238</v>
      </c>
      <c r="AP31" s="146"/>
      <c r="AQ31" s="146"/>
      <c r="AR31" s="146"/>
      <c r="AS31" s="4" t="s">
        <v>2177</v>
      </c>
      <c r="AT31" s="88">
        <v>341</v>
      </c>
      <c r="AU31" s="68" t="s">
        <v>79</v>
      </c>
      <c r="AV31" s="68">
        <v>0</v>
      </c>
      <c r="AW31" s="68" t="s">
        <v>85</v>
      </c>
      <c r="AX31" s="68">
        <v>0</v>
      </c>
      <c r="AY31" s="68"/>
      <c r="AZ31" s="68"/>
      <c r="BA31" s="68"/>
      <c r="BB31" s="68"/>
      <c r="BC31" s="68"/>
      <c r="BD31" s="68"/>
      <c r="BE31" s="68"/>
      <c r="BF31" s="68"/>
      <c r="BG31" s="188"/>
      <c r="BH31" s="193"/>
      <c r="BI31" s="190"/>
      <c r="BJ31" s="3">
        <v>43122</v>
      </c>
      <c r="BK31" s="3">
        <v>43465</v>
      </c>
      <c r="BL31" s="69"/>
      <c r="BM31" s="169">
        <f t="shared" si="0"/>
        <v>19.648093841642229</v>
      </c>
      <c r="BN31" s="169">
        <f t="shared" si="1"/>
        <v>19.648093841642229</v>
      </c>
      <c r="BO31" s="169">
        <f t="shared" si="2"/>
        <v>19.648093841642229</v>
      </c>
      <c r="BP31" s="169">
        <f t="shared" si="3"/>
        <v>19.648093841642229</v>
      </c>
      <c r="BQ31" s="68"/>
      <c r="BR31" s="4" t="s">
        <v>2148</v>
      </c>
      <c r="BS31" s="4" t="s">
        <v>2241</v>
      </c>
      <c r="BT31" s="4">
        <v>7718</v>
      </c>
      <c r="BU31" s="85">
        <v>14330184</v>
      </c>
      <c r="BV31" s="107">
        <v>43119</v>
      </c>
      <c r="BW31" s="4">
        <v>2918</v>
      </c>
      <c r="BX31" s="85">
        <v>14330184</v>
      </c>
      <c r="BY31" s="107">
        <v>43119</v>
      </c>
      <c r="BZ31" s="86">
        <v>378216</v>
      </c>
      <c r="CA31" s="106">
        <v>1260720</v>
      </c>
      <c r="CB31" s="106">
        <v>1260720</v>
      </c>
      <c r="CC31" s="106">
        <v>1260720</v>
      </c>
      <c r="CD31" s="106"/>
      <c r="CE31" s="106"/>
      <c r="CF31" s="106"/>
      <c r="CG31" s="106"/>
      <c r="CH31" s="106"/>
      <c r="CI31" s="106"/>
      <c r="CJ31" s="106"/>
      <c r="CK31" s="106"/>
      <c r="CL31" s="86">
        <f t="shared" si="4"/>
        <v>4160376</v>
      </c>
      <c r="CM31" s="86">
        <f t="shared" si="5"/>
        <v>10169808</v>
      </c>
      <c r="CN31" s="115" t="s">
        <v>2243</v>
      </c>
      <c r="CO31" s="44" t="s">
        <v>2139</v>
      </c>
      <c r="CP31" s="7" t="s">
        <v>2244</v>
      </c>
      <c r="CQ31" s="62">
        <v>43189</v>
      </c>
      <c r="CR31" t="s">
        <v>2261</v>
      </c>
    </row>
    <row r="32" spans="1:96" ht="15.75" thickBot="1" x14ac:dyDescent="0.3">
      <c r="A32" s="6">
        <v>21</v>
      </c>
      <c r="B32" s="7" t="s">
        <v>1983</v>
      </c>
      <c r="C32" s="4" t="s">
        <v>55</v>
      </c>
      <c r="D32" s="4" t="s">
        <v>55</v>
      </c>
      <c r="E32" s="152" t="s">
        <v>2175</v>
      </c>
      <c r="F32" s="92">
        <v>43125</v>
      </c>
      <c r="G32" s="68" t="s">
        <v>58</v>
      </c>
      <c r="H32" s="68" t="s">
        <v>2279</v>
      </c>
      <c r="I32" s="68" t="s">
        <v>2409</v>
      </c>
      <c r="J32" s="68" t="s">
        <v>243</v>
      </c>
      <c r="K32" s="70" t="s">
        <v>271</v>
      </c>
      <c r="L32" s="68"/>
      <c r="M32" s="68" t="s">
        <v>2146</v>
      </c>
      <c r="N32" s="4" t="s">
        <v>1740</v>
      </c>
      <c r="O32" s="79">
        <v>13867920</v>
      </c>
      <c r="P32" s="68"/>
      <c r="Q32" s="68"/>
      <c r="R32" s="68"/>
      <c r="S32" s="106">
        <v>1260720</v>
      </c>
      <c r="T32" s="68" t="s">
        <v>60</v>
      </c>
      <c r="U32" s="68" t="s">
        <v>69</v>
      </c>
      <c r="V32" s="145">
        <v>87248929</v>
      </c>
      <c r="W32" s="145"/>
      <c r="X32" s="68" t="s">
        <v>99</v>
      </c>
      <c r="Y32" s="68"/>
      <c r="Z32" s="68" t="s">
        <v>2220</v>
      </c>
      <c r="AA32" s="68" t="s">
        <v>2282</v>
      </c>
      <c r="AB32" s="68" t="s">
        <v>172</v>
      </c>
      <c r="AC32" s="68" t="s">
        <v>176</v>
      </c>
      <c r="AD32" s="92">
        <v>43125</v>
      </c>
      <c r="AE32" s="69" t="s">
        <v>2150</v>
      </c>
      <c r="AF32" s="99" t="s">
        <v>2283</v>
      </c>
      <c r="AG32" s="68" t="s">
        <v>70</v>
      </c>
      <c r="AH32" s="68"/>
      <c r="AI32" s="68"/>
      <c r="AJ32" s="68"/>
      <c r="AK32" s="68"/>
      <c r="AL32" s="68"/>
      <c r="AM32" s="68"/>
      <c r="AN32" s="68" t="s">
        <v>77</v>
      </c>
      <c r="AO32" s="168">
        <v>10537381</v>
      </c>
      <c r="AP32" s="68"/>
      <c r="AQ32" s="68"/>
      <c r="AR32" s="68"/>
      <c r="AS32" s="4" t="s">
        <v>2240</v>
      </c>
      <c r="AT32" s="88">
        <v>330</v>
      </c>
      <c r="AU32" s="68" t="s">
        <v>79</v>
      </c>
      <c r="AV32" s="68">
        <v>0</v>
      </c>
      <c r="AW32" s="68" t="s">
        <v>85</v>
      </c>
      <c r="AX32" s="68">
        <v>0</v>
      </c>
      <c r="AY32" s="68"/>
      <c r="AZ32" s="68"/>
      <c r="BA32" s="68"/>
      <c r="BB32" s="68"/>
      <c r="BC32" s="68"/>
      <c r="BD32" s="68"/>
      <c r="BE32" s="68"/>
      <c r="BF32" s="68"/>
      <c r="BG32" s="188"/>
      <c r="BH32" s="193"/>
      <c r="BI32" s="190"/>
      <c r="BJ32" s="3">
        <v>43125</v>
      </c>
      <c r="BK32" s="3">
        <v>43458</v>
      </c>
      <c r="BL32" s="69"/>
      <c r="BM32" s="169">
        <f t="shared" si="0"/>
        <v>19.393939393939394</v>
      </c>
      <c r="BN32" s="169">
        <f t="shared" si="1"/>
        <v>19.393939393939394</v>
      </c>
      <c r="BO32" s="169">
        <f t="shared" si="2"/>
        <v>19.393939393939394</v>
      </c>
      <c r="BP32" s="169">
        <f t="shared" si="3"/>
        <v>19.393939393939394</v>
      </c>
      <c r="BQ32" s="68"/>
      <c r="BR32" s="4" t="s">
        <v>2148</v>
      </c>
      <c r="BS32" s="4" t="s">
        <v>2241</v>
      </c>
      <c r="BT32" s="4">
        <v>7818</v>
      </c>
      <c r="BU32" s="85">
        <v>13867920</v>
      </c>
      <c r="BV32" s="107">
        <v>43125</v>
      </c>
      <c r="BW32" s="4">
        <v>4018</v>
      </c>
      <c r="BX32" s="85">
        <v>13867920</v>
      </c>
      <c r="BY32" s="107">
        <v>43125</v>
      </c>
      <c r="BZ32" s="86">
        <v>252144</v>
      </c>
      <c r="CA32" s="106">
        <v>1260720</v>
      </c>
      <c r="CB32" s="106">
        <v>1260720</v>
      </c>
      <c r="CC32" s="106">
        <v>1260720</v>
      </c>
      <c r="CD32" s="106"/>
      <c r="CE32" s="106"/>
      <c r="CF32" s="106"/>
      <c r="CG32" s="106"/>
      <c r="CH32" s="106"/>
      <c r="CI32" s="106"/>
      <c r="CJ32" s="106"/>
      <c r="CK32" s="106"/>
      <c r="CL32" s="86">
        <f t="shared" si="4"/>
        <v>4034304</v>
      </c>
      <c r="CM32" s="86">
        <f t="shared" si="5"/>
        <v>9833616</v>
      </c>
      <c r="CN32" s="115" t="s">
        <v>2243</v>
      </c>
      <c r="CO32" s="44" t="s">
        <v>2139</v>
      </c>
      <c r="CP32" s="7" t="s">
        <v>2244</v>
      </c>
      <c r="CQ32" s="62">
        <v>43189</v>
      </c>
      <c r="CR32" t="s">
        <v>2284</v>
      </c>
    </row>
    <row r="33" spans="1:96" ht="15.75" thickBot="1" x14ac:dyDescent="0.3">
      <c r="A33" s="6">
        <v>22</v>
      </c>
      <c r="B33" s="7" t="s">
        <v>1984</v>
      </c>
      <c r="C33" s="4" t="s">
        <v>55</v>
      </c>
      <c r="D33" s="4" t="s">
        <v>55</v>
      </c>
      <c r="E33" s="88"/>
      <c r="F33" s="92"/>
      <c r="G33" s="68"/>
      <c r="H33" s="68"/>
      <c r="I33" s="68"/>
      <c r="J33" s="68"/>
      <c r="K33" s="70"/>
      <c r="L33" s="68"/>
      <c r="M33" s="68"/>
      <c r="N33" s="68"/>
      <c r="O33" s="79"/>
      <c r="P33" s="68"/>
      <c r="Q33" s="68"/>
      <c r="R33" s="68"/>
      <c r="S33" s="79"/>
      <c r="T33" s="68"/>
      <c r="U33" s="68"/>
      <c r="V33" s="145"/>
      <c r="W33" s="145"/>
      <c r="X33" s="68"/>
      <c r="Y33" s="68"/>
      <c r="Z33" s="68"/>
      <c r="AA33" s="68"/>
      <c r="AB33" s="68"/>
      <c r="AC33" s="68"/>
      <c r="AD33" s="92"/>
      <c r="AE33" s="69"/>
      <c r="AF33" s="99"/>
      <c r="AG33" s="68"/>
      <c r="AH33" s="68"/>
      <c r="AI33" s="68"/>
      <c r="AJ33" s="68"/>
      <c r="AK33" s="68"/>
      <c r="AL33" s="68"/>
      <c r="AM33" s="68"/>
      <c r="AN33" s="68"/>
      <c r="AO33" s="169"/>
      <c r="AP33" s="68"/>
      <c r="AQ33" s="68"/>
      <c r="AR33" s="68"/>
      <c r="AS33" s="68"/>
      <c r="AT33" s="88"/>
      <c r="AU33" s="68"/>
      <c r="AV33" s="68"/>
      <c r="AW33" s="68"/>
      <c r="AX33" s="68"/>
      <c r="AY33" s="68"/>
      <c r="AZ33" s="68"/>
      <c r="BA33" s="68"/>
      <c r="BB33" s="68"/>
      <c r="BC33" s="68"/>
      <c r="BD33" s="68"/>
      <c r="BE33" s="68"/>
      <c r="BF33" s="68"/>
      <c r="BG33" s="188"/>
      <c r="BH33" s="193"/>
      <c r="BI33" s="190"/>
      <c r="BJ33" s="3"/>
      <c r="BK33" s="3"/>
      <c r="BL33" s="69"/>
      <c r="BM33" s="169" t="e">
        <f t="shared" si="0"/>
        <v>#DIV/0!</v>
      </c>
      <c r="BN33" s="169" t="e">
        <f t="shared" si="1"/>
        <v>#DIV/0!</v>
      </c>
      <c r="BO33" s="169" t="e">
        <f t="shared" si="2"/>
        <v>#DIV/0!</v>
      </c>
      <c r="BP33" s="169" t="e">
        <f t="shared" si="3"/>
        <v>#DIV/0!</v>
      </c>
      <c r="BQ33" s="68"/>
      <c r="BR33" s="4"/>
      <c r="BS33" s="4"/>
      <c r="BT33" s="4"/>
      <c r="BU33" s="151"/>
      <c r="BV33" s="107"/>
      <c r="BW33" s="4"/>
      <c r="BX33" s="151"/>
      <c r="BY33" s="107"/>
      <c r="BZ33" s="68"/>
      <c r="CA33" s="68"/>
      <c r="CB33" s="68"/>
      <c r="CC33" s="68"/>
      <c r="CD33" s="68"/>
      <c r="CE33" s="68"/>
      <c r="CF33" s="68"/>
      <c r="CG33" s="68"/>
      <c r="CH33" s="68"/>
      <c r="CI33" s="68"/>
      <c r="CJ33" s="68"/>
      <c r="CK33" s="68"/>
      <c r="CL33" s="86">
        <f t="shared" si="4"/>
        <v>0</v>
      </c>
      <c r="CM33" s="86">
        <f t="shared" si="5"/>
        <v>0</v>
      </c>
      <c r="CN33" s="115"/>
      <c r="CO33" s="44" t="s">
        <v>2139</v>
      </c>
      <c r="CP33" s="7"/>
      <c r="CQ33" s="62">
        <v>43189</v>
      </c>
    </row>
    <row r="34" spans="1:96" ht="15.75" thickBot="1" x14ac:dyDescent="0.3">
      <c r="A34" s="143">
        <v>23</v>
      </c>
      <c r="B34" s="144" t="s">
        <v>1985</v>
      </c>
      <c r="C34" s="4" t="s">
        <v>55</v>
      </c>
      <c r="D34" s="4" t="s">
        <v>55</v>
      </c>
      <c r="E34" s="88"/>
      <c r="F34" s="92"/>
      <c r="G34" s="68"/>
      <c r="H34" s="68"/>
      <c r="I34" s="68"/>
      <c r="J34" s="68"/>
      <c r="K34" s="70"/>
      <c r="L34" s="68"/>
      <c r="M34" s="68"/>
      <c r="N34" s="68"/>
      <c r="O34" s="79"/>
      <c r="P34" s="68"/>
      <c r="Q34" s="68"/>
      <c r="R34" s="68"/>
      <c r="S34" s="79"/>
      <c r="T34" s="68"/>
      <c r="U34" s="68"/>
      <c r="V34" s="145"/>
      <c r="W34" s="145"/>
      <c r="X34" s="68"/>
      <c r="Y34" s="68"/>
      <c r="Z34" s="68"/>
      <c r="AA34" s="68"/>
      <c r="AB34" s="68"/>
      <c r="AC34" s="68"/>
      <c r="AD34" s="92"/>
      <c r="AE34" s="69"/>
      <c r="AF34" s="99"/>
      <c r="AG34" s="68"/>
      <c r="AH34" s="68"/>
      <c r="AI34" s="68"/>
      <c r="AJ34" s="68"/>
      <c r="AK34" s="68"/>
      <c r="AL34" s="68"/>
      <c r="AM34" s="68"/>
      <c r="AN34" s="68"/>
      <c r="AO34" s="169"/>
      <c r="AP34" s="68"/>
      <c r="AQ34" s="68"/>
      <c r="AR34" s="68"/>
      <c r="AS34" s="68"/>
      <c r="AT34" s="88"/>
      <c r="AU34" s="68"/>
      <c r="AV34" s="68"/>
      <c r="AW34" s="68"/>
      <c r="AX34" s="68"/>
      <c r="AY34" s="68"/>
      <c r="AZ34" s="68"/>
      <c r="BA34" s="68"/>
      <c r="BB34" s="68"/>
      <c r="BC34" s="68"/>
      <c r="BD34" s="68"/>
      <c r="BE34" s="68"/>
      <c r="BF34" s="68"/>
      <c r="BG34" s="188"/>
      <c r="BH34" s="193"/>
      <c r="BI34" s="190"/>
      <c r="BJ34" s="69"/>
      <c r="BK34" s="69"/>
      <c r="BL34" s="69"/>
      <c r="BM34" s="169" t="e">
        <f t="shared" si="0"/>
        <v>#DIV/0!</v>
      </c>
      <c r="BN34" s="169" t="e">
        <f t="shared" si="1"/>
        <v>#DIV/0!</v>
      </c>
      <c r="BO34" s="169" t="e">
        <f t="shared" si="2"/>
        <v>#DIV/0!</v>
      </c>
      <c r="BP34" s="169" t="e">
        <f t="shared" si="3"/>
        <v>#DIV/0!</v>
      </c>
      <c r="BQ34" s="68"/>
      <c r="BR34" s="68"/>
      <c r="BS34" s="68"/>
      <c r="BT34" s="68"/>
      <c r="BU34" s="72"/>
      <c r="BV34" s="108"/>
      <c r="BW34" s="68"/>
      <c r="BX34" s="72"/>
      <c r="BY34" s="108"/>
      <c r="BZ34" s="68"/>
      <c r="CA34" s="68"/>
      <c r="CB34" s="68"/>
      <c r="CC34" s="68"/>
      <c r="CD34" s="68"/>
      <c r="CE34" s="68"/>
      <c r="CF34" s="68"/>
      <c r="CG34" s="68"/>
      <c r="CH34" s="68"/>
      <c r="CI34" s="68"/>
      <c r="CJ34" s="68"/>
      <c r="CK34" s="68"/>
      <c r="CL34" s="86">
        <f t="shared" si="4"/>
        <v>0</v>
      </c>
      <c r="CM34" s="86">
        <f t="shared" si="5"/>
        <v>0</v>
      </c>
      <c r="CN34" s="115"/>
      <c r="CO34" s="44" t="s">
        <v>2139</v>
      </c>
      <c r="CP34" s="7"/>
      <c r="CQ34" s="62">
        <v>43189</v>
      </c>
    </row>
    <row r="35" spans="1:96" ht="15.75" thickBot="1" x14ac:dyDescent="0.3">
      <c r="A35" s="143">
        <v>24</v>
      </c>
      <c r="B35" s="144" t="s">
        <v>1986</v>
      </c>
      <c r="C35" s="4" t="s">
        <v>55</v>
      </c>
      <c r="D35" s="4" t="s">
        <v>55</v>
      </c>
      <c r="E35" s="88"/>
      <c r="F35" s="92"/>
      <c r="G35" s="68"/>
      <c r="H35" s="68"/>
      <c r="I35" s="68"/>
      <c r="J35" s="68"/>
      <c r="K35" s="70"/>
      <c r="L35" s="68"/>
      <c r="M35" s="68"/>
      <c r="N35" s="68"/>
      <c r="O35" s="79"/>
      <c r="P35" s="68"/>
      <c r="Q35" s="68"/>
      <c r="R35" s="68"/>
      <c r="S35" s="79"/>
      <c r="T35" s="68"/>
      <c r="U35" s="68"/>
      <c r="V35" s="145"/>
      <c r="W35" s="145"/>
      <c r="X35" s="68"/>
      <c r="Y35" s="68"/>
      <c r="Z35" s="68"/>
      <c r="AA35" s="68"/>
      <c r="AB35" s="68"/>
      <c r="AC35" s="68"/>
      <c r="AD35" s="92"/>
      <c r="AE35" s="69"/>
      <c r="AF35" s="99"/>
      <c r="AG35" s="68"/>
      <c r="AH35" s="68"/>
      <c r="AI35" s="68"/>
      <c r="AJ35" s="68"/>
      <c r="AK35" s="68"/>
      <c r="AL35" s="68"/>
      <c r="AM35" s="68"/>
      <c r="AN35" s="68"/>
      <c r="AO35" s="169"/>
      <c r="AP35" s="68"/>
      <c r="AQ35" s="68"/>
      <c r="AR35" s="68"/>
      <c r="AS35" s="68"/>
      <c r="AT35" s="88"/>
      <c r="AU35" s="68"/>
      <c r="AV35" s="68"/>
      <c r="AW35" s="68"/>
      <c r="AX35" s="68"/>
      <c r="AY35" s="68"/>
      <c r="AZ35" s="68"/>
      <c r="BA35" s="68"/>
      <c r="BB35" s="68"/>
      <c r="BC35" s="68"/>
      <c r="BD35" s="68"/>
      <c r="BE35" s="68"/>
      <c r="BF35" s="68"/>
      <c r="BG35" s="188"/>
      <c r="BH35" s="193"/>
      <c r="BI35" s="190"/>
      <c r="BJ35" s="69"/>
      <c r="BK35" s="69"/>
      <c r="BL35" s="69"/>
      <c r="BM35" s="169" t="e">
        <f t="shared" si="0"/>
        <v>#DIV/0!</v>
      </c>
      <c r="BN35" s="169" t="e">
        <f t="shared" si="1"/>
        <v>#DIV/0!</v>
      </c>
      <c r="BO35" s="169" t="e">
        <f t="shared" si="2"/>
        <v>#DIV/0!</v>
      </c>
      <c r="BP35" s="169" t="e">
        <f t="shared" si="3"/>
        <v>#DIV/0!</v>
      </c>
      <c r="BQ35" s="68"/>
      <c r="BR35" s="68"/>
      <c r="BS35" s="68"/>
      <c r="BT35" s="68"/>
      <c r="BU35" s="72"/>
      <c r="BV35" s="108"/>
      <c r="BW35" s="68"/>
      <c r="BX35" s="72"/>
      <c r="BY35" s="108"/>
      <c r="BZ35" s="68"/>
      <c r="CA35" s="68"/>
      <c r="CB35" s="68"/>
      <c r="CC35" s="68"/>
      <c r="CD35" s="68"/>
      <c r="CE35" s="68"/>
      <c r="CF35" s="68"/>
      <c r="CG35" s="68"/>
      <c r="CH35" s="68"/>
      <c r="CI35" s="68"/>
      <c r="CJ35" s="68"/>
      <c r="CK35" s="68"/>
      <c r="CL35" s="86">
        <f t="shared" si="4"/>
        <v>0</v>
      </c>
      <c r="CM35" s="86">
        <f t="shared" si="5"/>
        <v>0</v>
      </c>
      <c r="CN35" s="115"/>
      <c r="CO35" s="44" t="s">
        <v>2139</v>
      </c>
      <c r="CP35" s="7"/>
      <c r="CQ35" s="62">
        <v>43189</v>
      </c>
    </row>
    <row r="36" spans="1:96" ht="15.75" thickBot="1" x14ac:dyDescent="0.3">
      <c r="A36" s="143">
        <v>25</v>
      </c>
      <c r="B36" s="144" t="s">
        <v>1987</v>
      </c>
      <c r="C36" s="4" t="s">
        <v>55</v>
      </c>
      <c r="D36" s="4" t="s">
        <v>55</v>
      </c>
      <c r="E36" s="88"/>
      <c r="F36" s="92"/>
      <c r="G36" s="68"/>
      <c r="I36" s="68"/>
      <c r="J36" s="68"/>
      <c r="K36" s="70"/>
      <c r="L36" s="68"/>
      <c r="M36" s="68"/>
      <c r="N36" s="68"/>
      <c r="O36" s="79"/>
      <c r="P36" s="68"/>
      <c r="Q36" s="68"/>
      <c r="R36" s="68"/>
      <c r="S36" s="79"/>
      <c r="T36" s="68"/>
      <c r="U36" s="68"/>
      <c r="V36" s="145"/>
      <c r="W36" s="145"/>
      <c r="X36" s="68"/>
      <c r="Y36" s="68"/>
      <c r="Z36" s="68"/>
      <c r="AA36" s="68"/>
      <c r="AB36" s="68"/>
      <c r="AC36" s="68"/>
      <c r="AD36" s="92"/>
      <c r="AE36" s="69"/>
      <c r="AF36" s="99"/>
      <c r="AG36" s="68"/>
      <c r="AH36" s="68"/>
      <c r="AI36" s="68"/>
      <c r="AJ36" s="68"/>
      <c r="AK36" s="68"/>
      <c r="AL36" s="68"/>
      <c r="AM36" s="68"/>
      <c r="AN36" s="68"/>
      <c r="AO36" s="169"/>
      <c r="AP36" s="68"/>
      <c r="AQ36" s="68"/>
      <c r="AR36" s="68"/>
      <c r="AS36" s="68"/>
      <c r="AT36" s="88"/>
      <c r="AU36" s="68"/>
      <c r="AV36" s="68"/>
      <c r="AW36" s="68"/>
      <c r="AX36" s="68"/>
      <c r="AY36" s="68"/>
      <c r="AZ36" s="68"/>
      <c r="BA36" s="68"/>
      <c r="BB36" s="68"/>
      <c r="BC36" s="68"/>
      <c r="BD36" s="68"/>
      <c r="BE36" s="68"/>
      <c r="BF36" s="68"/>
      <c r="BG36" s="188"/>
      <c r="BH36" s="193"/>
      <c r="BI36" s="190"/>
      <c r="BJ36" s="69"/>
      <c r="BK36" s="69"/>
      <c r="BL36" s="69"/>
      <c r="BM36" s="169" t="e">
        <f t="shared" si="0"/>
        <v>#DIV/0!</v>
      </c>
      <c r="BN36" s="169" t="e">
        <f t="shared" si="1"/>
        <v>#DIV/0!</v>
      </c>
      <c r="BO36" s="169" t="e">
        <f t="shared" si="2"/>
        <v>#DIV/0!</v>
      </c>
      <c r="BP36" s="169" t="e">
        <f t="shared" si="3"/>
        <v>#DIV/0!</v>
      </c>
      <c r="BQ36" s="68"/>
      <c r="BR36" s="68"/>
      <c r="BS36" s="68"/>
      <c r="BT36" s="68"/>
      <c r="BU36" s="72"/>
      <c r="BV36" s="108"/>
      <c r="BW36" s="68"/>
      <c r="BX36" s="72"/>
      <c r="BY36" s="108"/>
      <c r="BZ36" s="68"/>
      <c r="CA36" s="68"/>
      <c r="CB36" s="68"/>
      <c r="CC36" s="68"/>
      <c r="CD36" s="68"/>
      <c r="CE36" s="68"/>
      <c r="CF36" s="68"/>
      <c r="CG36" s="68"/>
      <c r="CH36" s="68"/>
      <c r="CI36" s="68"/>
      <c r="CJ36" s="68"/>
      <c r="CK36" s="68"/>
      <c r="CL36" s="86">
        <f t="shared" si="4"/>
        <v>0</v>
      </c>
      <c r="CM36" s="86">
        <f t="shared" si="5"/>
        <v>0</v>
      </c>
      <c r="CN36" s="115"/>
      <c r="CO36" s="44" t="s">
        <v>2139</v>
      </c>
      <c r="CP36" s="7"/>
      <c r="CQ36" s="62">
        <v>43189</v>
      </c>
    </row>
    <row r="37" spans="1:96" ht="15.75" thickBot="1" x14ac:dyDescent="0.3">
      <c r="A37" s="143">
        <v>26</v>
      </c>
      <c r="B37" s="144" t="s">
        <v>1988</v>
      </c>
      <c r="C37" s="4" t="s">
        <v>55</v>
      </c>
      <c r="D37" s="4" t="s">
        <v>55</v>
      </c>
      <c r="E37" s="88"/>
      <c r="F37" s="92"/>
      <c r="G37" s="68"/>
      <c r="H37" s="68"/>
      <c r="I37" s="68"/>
      <c r="J37" s="68"/>
      <c r="K37" s="70"/>
      <c r="L37" s="68"/>
      <c r="M37" s="68"/>
      <c r="N37" s="68"/>
      <c r="O37" s="79"/>
      <c r="P37" s="68"/>
      <c r="Q37" s="68"/>
      <c r="R37" s="68"/>
      <c r="S37" s="79"/>
      <c r="T37" s="68"/>
      <c r="U37" s="68"/>
      <c r="V37" s="145"/>
      <c r="W37" s="145"/>
      <c r="X37" s="68"/>
      <c r="Y37" s="68"/>
      <c r="Z37" s="68"/>
      <c r="AA37" s="68"/>
      <c r="AB37" s="68"/>
      <c r="AC37" s="68"/>
      <c r="AD37" s="92"/>
      <c r="AE37" s="69"/>
      <c r="AF37" s="99"/>
      <c r="AG37" s="68"/>
      <c r="AH37" s="68"/>
      <c r="AI37" s="68"/>
      <c r="AJ37" s="68"/>
      <c r="AK37" s="68"/>
      <c r="AL37" s="68"/>
      <c r="AM37" s="68"/>
      <c r="AN37" s="68"/>
      <c r="AO37" s="169"/>
      <c r="AP37" s="68"/>
      <c r="AQ37" s="68"/>
      <c r="AR37" s="68"/>
      <c r="AS37" s="68"/>
      <c r="AT37" s="88"/>
      <c r="AU37" s="68"/>
      <c r="AV37" s="68"/>
      <c r="AW37" s="68"/>
      <c r="AX37" s="68"/>
      <c r="AY37" s="68"/>
      <c r="AZ37" s="68"/>
      <c r="BA37" s="68"/>
      <c r="BB37" s="68"/>
      <c r="BC37" s="68"/>
      <c r="BD37" s="68"/>
      <c r="BE37" s="68"/>
      <c r="BF37" s="68"/>
      <c r="BG37" s="188"/>
      <c r="BH37" s="193"/>
      <c r="BI37" s="190"/>
      <c r="BJ37" s="69"/>
      <c r="BK37" s="69"/>
      <c r="BL37" s="69"/>
      <c r="BM37" s="169" t="e">
        <f t="shared" si="0"/>
        <v>#DIV/0!</v>
      </c>
      <c r="BN37" s="169" t="e">
        <f t="shared" si="1"/>
        <v>#DIV/0!</v>
      </c>
      <c r="BO37" s="169" t="e">
        <f t="shared" si="2"/>
        <v>#DIV/0!</v>
      </c>
      <c r="BP37" s="169" t="e">
        <f t="shared" si="3"/>
        <v>#DIV/0!</v>
      </c>
      <c r="BQ37" s="68"/>
      <c r="BR37" s="68"/>
      <c r="BS37" s="68"/>
      <c r="BT37" s="68"/>
      <c r="BU37" s="72"/>
      <c r="BV37" s="108"/>
      <c r="BW37" s="68"/>
      <c r="BX37" s="72"/>
      <c r="BY37" s="108"/>
      <c r="BZ37" s="68"/>
      <c r="CA37" s="68"/>
      <c r="CB37" s="68"/>
      <c r="CC37" s="68"/>
      <c r="CD37" s="68"/>
      <c r="CE37" s="68"/>
      <c r="CF37" s="68"/>
      <c r="CG37" s="68"/>
      <c r="CH37" s="68"/>
      <c r="CI37" s="68"/>
      <c r="CJ37" s="68"/>
      <c r="CK37" s="68"/>
      <c r="CL37" s="86">
        <f t="shared" si="4"/>
        <v>0</v>
      </c>
      <c r="CM37" s="86">
        <f t="shared" si="5"/>
        <v>0</v>
      </c>
      <c r="CN37" s="115"/>
      <c r="CO37" s="44" t="s">
        <v>2139</v>
      </c>
      <c r="CP37" s="7"/>
      <c r="CQ37" s="62">
        <v>43189</v>
      </c>
    </row>
    <row r="38" spans="1:96" ht="15.75" thickBot="1" x14ac:dyDescent="0.3">
      <c r="A38" s="143">
        <v>27</v>
      </c>
      <c r="B38" s="144" t="s">
        <v>1989</v>
      </c>
      <c r="C38" s="4" t="s">
        <v>55</v>
      </c>
      <c r="D38" s="4" t="s">
        <v>55</v>
      </c>
      <c r="E38" s="88"/>
      <c r="F38" s="92"/>
      <c r="G38" s="68"/>
      <c r="I38" s="68"/>
      <c r="J38" s="68"/>
      <c r="K38" s="70"/>
      <c r="L38" s="68"/>
      <c r="M38" s="68"/>
      <c r="N38" s="68"/>
      <c r="O38" s="79"/>
      <c r="P38" s="68"/>
      <c r="Q38" s="68"/>
      <c r="R38" s="68"/>
      <c r="S38" s="79"/>
      <c r="T38" s="68"/>
      <c r="U38" s="68"/>
      <c r="V38" s="145"/>
      <c r="W38" s="145"/>
      <c r="X38" s="68"/>
      <c r="Y38" s="68"/>
      <c r="Z38" s="68"/>
      <c r="AA38" s="68"/>
      <c r="AB38" s="68"/>
      <c r="AC38" s="68"/>
      <c r="AD38" s="92"/>
      <c r="AE38" s="69"/>
      <c r="AF38" s="99"/>
      <c r="AG38" s="68"/>
      <c r="AH38" s="68"/>
      <c r="AI38" s="68"/>
      <c r="AJ38" s="68"/>
      <c r="AK38" s="68"/>
      <c r="AL38" s="68"/>
      <c r="AM38" s="68"/>
      <c r="AN38" s="68"/>
      <c r="AO38" s="169"/>
      <c r="AP38" s="68"/>
      <c r="AQ38" s="68"/>
      <c r="AR38" s="68"/>
      <c r="AS38" s="68"/>
      <c r="AT38" s="88"/>
      <c r="AU38" s="68"/>
      <c r="AV38" s="68"/>
      <c r="AW38" s="68"/>
      <c r="AX38" s="68"/>
      <c r="AY38" s="68"/>
      <c r="AZ38" s="68"/>
      <c r="BA38" s="68"/>
      <c r="BB38" s="68"/>
      <c r="BC38" s="68"/>
      <c r="BD38" s="68"/>
      <c r="BE38" s="68"/>
      <c r="BF38" s="68"/>
      <c r="BG38" s="188"/>
      <c r="BH38" s="193"/>
      <c r="BI38" s="190"/>
      <c r="BJ38" s="69"/>
      <c r="BK38" s="69"/>
      <c r="BL38" s="69"/>
      <c r="BM38" s="169" t="e">
        <f t="shared" si="0"/>
        <v>#DIV/0!</v>
      </c>
      <c r="BN38" s="169" t="e">
        <f t="shared" si="1"/>
        <v>#DIV/0!</v>
      </c>
      <c r="BO38" s="169" t="e">
        <f t="shared" si="2"/>
        <v>#DIV/0!</v>
      </c>
      <c r="BP38" s="169" t="e">
        <f t="shared" si="3"/>
        <v>#DIV/0!</v>
      </c>
      <c r="BQ38" s="68"/>
      <c r="BR38" s="68"/>
      <c r="BS38" s="68"/>
      <c r="BT38" s="68"/>
      <c r="BU38" s="72"/>
      <c r="BV38" s="108"/>
      <c r="BW38" s="68"/>
      <c r="BX38" s="72"/>
      <c r="BY38" s="108"/>
      <c r="BZ38" s="68"/>
      <c r="CA38" s="68"/>
      <c r="CB38" s="68"/>
      <c r="CC38" s="68"/>
      <c r="CD38" s="68"/>
      <c r="CE38" s="68"/>
      <c r="CF38" s="68"/>
      <c r="CG38" s="68"/>
      <c r="CH38" s="68"/>
      <c r="CI38" s="68"/>
      <c r="CJ38" s="68"/>
      <c r="CK38" s="68"/>
      <c r="CL38" s="86">
        <f t="shared" si="4"/>
        <v>0</v>
      </c>
      <c r="CM38" s="86">
        <f t="shared" si="5"/>
        <v>0</v>
      </c>
      <c r="CN38" s="115"/>
      <c r="CO38" s="44" t="s">
        <v>2139</v>
      </c>
      <c r="CP38" s="7"/>
      <c r="CQ38" s="62">
        <v>43189</v>
      </c>
    </row>
    <row r="39" spans="1:96" ht="15.75" thickBot="1" x14ac:dyDescent="0.3">
      <c r="A39" s="143">
        <v>28</v>
      </c>
      <c r="B39" s="144" t="s">
        <v>1990</v>
      </c>
      <c r="C39" s="4" t="s">
        <v>55</v>
      </c>
      <c r="D39" s="4" t="s">
        <v>55</v>
      </c>
      <c r="E39" s="88"/>
      <c r="F39" s="92"/>
      <c r="G39" s="68"/>
      <c r="H39" s="68"/>
      <c r="I39" s="68"/>
      <c r="J39" s="68"/>
      <c r="K39" s="70"/>
      <c r="L39" s="68"/>
      <c r="M39" s="68"/>
      <c r="N39" s="68"/>
      <c r="O39" s="79"/>
      <c r="P39" s="68"/>
      <c r="Q39" s="68"/>
      <c r="R39" s="68"/>
      <c r="S39" s="79"/>
      <c r="T39" s="68"/>
      <c r="U39" s="68"/>
      <c r="V39" s="145"/>
      <c r="W39" s="145"/>
      <c r="X39" s="68"/>
      <c r="Y39" s="68"/>
      <c r="Z39" s="68"/>
      <c r="AA39" s="68"/>
      <c r="AB39" s="68"/>
      <c r="AC39" s="68"/>
      <c r="AD39" s="92"/>
      <c r="AE39" s="69"/>
      <c r="AF39" s="99"/>
      <c r="AG39" s="68"/>
      <c r="AH39" s="68"/>
      <c r="AI39" s="68"/>
      <c r="AJ39" s="68"/>
      <c r="AK39" s="68"/>
      <c r="AL39" s="68"/>
      <c r="AM39" s="68"/>
      <c r="AN39" s="68"/>
      <c r="AO39" s="169"/>
      <c r="AP39" s="68"/>
      <c r="AQ39" s="68"/>
      <c r="AR39" s="68"/>
      <c r="AS39" s="68"/>
      <c r="AT39" s="88"/>
      <c r="AU39" s="68"/>
      <c r="AV39" s="68"/>
      <c r="AW39" s="68"/>
      <c r="AX39" s="68"/>
      <c r="AY39" s="68"/>
      <c r="AZ39" s="68"/>
      <c r="BA39" s="68"/>
      <c r="BB39" s="68"/>
      <c r="BC39" s="68"/>
      <c r="BD39" s="68"/>
      <c r="BE39" s="68"/>
      <c r="BF39" s="68"/>
      <c r="BG39" s="188"/>
      <c r="BH39" s="193"/>
      <c r="BI39" s="190"/>
      <c r="BJ39" s="69"/>
      <c r="BK39" s="69"/>
      <c r="BL39" s="69"/>
      <c r="BM39" s="169" t="e">
        <f t="shared" si="0"/>
        <v>#DIV/0!</v>
      </c>
      <c r="BN39" s="169" t="e">
        <f t="shared" si="1"/>
        <v>#DIV/0!</v>
      </c>
      <c r="BO39" s="169" t="e">
        <f t="shared" si="2"/>
        <v>#DIV/0!</v>
      </c>
      <c r="BP39" s="169" t="e">
        <f t="shared" si="3"/>
        <v>#DIV/0!</v>
      </c>
      <c r="BQ39" s="68"/>
      <c r="BR39" s="68"/>
      <c r="BS39" s="68"/>
      <c r="BT39" s="68"/>
      <c r="BU39" s="72"/>
      <c r="BV39" s="108"/>
      <c r="BW39" s="68"/>
      <c r="BX39" s="72"/>
      <c r="BY39" s="108"/>
      <c r="BZ39" s="68"/>
      <c r="CA39" s="68"/>
      <c r="CB39" s="68"/>
      <c r="CC39" s="68"/>
      <c r="CD39" s="68"/>
      <c r="CE39" s="68"/>
      <c r="CF39" s="68"/>
      <c r="CG39" s="68"/>
      <c r="CH39" s="68"/>
      <c r="CI39" s="68"/>
      <c r="CJ39" s="68"/>
      <c r="CK39" s="68"/>
      <c r="CL39" s="86">
        <f t="shared" si="4"/>
        <v>0</v>
      </c>
      <c r="CM39" s="86">
        <f t="shared" si="5"/>
        <v>0</v>
      </c>
      <c r="CN39" s="115"/>
      <c r="CO39" s="44" t="s">
        <v>2139</v>
      </c>
      <c r="CP39" s="7"/>
      <c r="CQ39" s="62">
        <v>43189</v>
      </c>
    </row>
    <row r="40" spans="1:96" ht="15.75" thickBot="1" x14ac:dyDescent="0.3">
      <c r="A40" s="143">
        <v>29</v>
      </c>
      <c r="B40" s="144" t="s">
        <v>1991</v>
      </c>
      <c r="C40" s="4" t="s">
        <v>55</v>
      </c>
      <c r="D40" s="4" t="s">
        <v>55</v>
      </c>
      <c r="E40" s="88"/>
      <c r="F40" s="92"/>
      <c r="G40" s="68"/>
      <c r="H40" s="68"/>
      <c r="I40" s="68"/>
      <c r="J40" s="68"/>
      <c r="K40" s="70"/>
      <c r="L40" s="68"/>
      <c r="M40" s="68"/>
      <c r="N40" s="68"/>
      <c r="O40" s="79"/>
      <c r="P40" s="68"/>
      <c r="Q40" s="68"/>
      <c r="R40" s="68"/>
      <c r="S40" s="79"/>
      <c r="T40" s="68"/>
      <c r="U40" s="68"/>
      <c r="V40" s="145"/>
      <c r="W40" s="145"/>
      <c r="X40" s="68"/>
      <c r="Y40" s="68"/>
      <c r="Z40" s="68"/>
      <c r="AA40" s="68"/>
      <c r="AB40" s="68"/>
      <c r="AC40" s="68"/>
      <c r="AD40" s="92"/>
      <c r="AE40" s="69"/>
      <c r="AF40" s="99"/>
      <c r="AG40" s="68"/>
      <c r="AH40" s="68"/>
      <c r="AI40" s="68"/>
      <c r="AJ40" s="68"/>
      <c r="AK40" s="68"/>
      <c r="AL40" s="68"/>
      <c r="AM40" s="68"/>
      <c r="AN40" s="68"/>
      <c r="AO40" s="169"/>
      <c r="AP40" s="68"/>
      <c r="AQ40" s="68"/>
      <c r="AR40" s="68"/>
      <c r="AS40" s="68"/>
      <c r="AT40" s="88"/>
      <c r="AU40" s="68"/>
      <c r="AV40" s="68"/>
      <c r="AW40" s="68"/>
      <c r="AX40" s="68"/>
      <c r="AY40" s="68"/>
      <c r="AZ40" s="68"/>
      <c r="BA40" s="68"/>
      <c r="BB40" s="68"/>
      <c r="BC40" s="68"/>
      <c r="BD40" s="68"/>
      <c r="BE40" s="68"/>
      <c r="BF40" s="68"/>
      <c r="BG40" s="188"/>
      <c r="BH40" s="193"/>
      <c r="BI40" s="190"/>
      <c r="BJ40" s="69"/>
      <c r="BK40" s="69"/>
      <c r="BL40" s="69"/>
      <c r="BM40" s="169" t="e">
        <f t="shared" si="0"/>
        <v>#DIV/0!</v>
      </c>
      <c r="BN40" s="169" t="e">
        <f t="shared" si="1"/>
        <v>#DIV/0!</v>
      </c>
      <c r="BO40" s="169" t="e">
        <f t="shared" si="2"/>
        <v>#DIV/0!</v>
      </c>
      <c r="BP40" s="169" t="e">
        <f t="shared" si="3"/>
        <v>#DIV/0!</v>
      </c>
      <c r="BQ40" s="68"/>
      <c r="BR40" s="68"/>
      <c r="BS40" s="68"/>
      <c r="BT40" s="68"/>
      <c r="BU40" s="72"/>
      <c r="BV40" s="108"/>
      <c r="BW40" s="68"/>
      <c r="BX40" s="72"/>
      <c r="BY40" s="108"/>
      <c r="BZ40" s="68"/>
      <c r="CA40" s="68"/>
      <c r="CB40" s="68"/>
      <c r="CC40" s="68"/>
      <c r="CD40" s="68"/>
      <c r="CE40" s="68"/>
      <c r="CF40" s="68"/>
      <c r="CG40" s="68"/>
      <c r="CH40" s="68"/>
      <c r="CI40" s="68"/>
      <c r="CJ40" s="68"/>
      <c r="CK40" s="68"/>
      <c r="CL40" s="86">
        <f t="shared" si="4"/>
        <v>0</v>
      </c>
      <c r="CM40" s="86">
        <f t="shared" si="5"/>
        <v>0</v>
      </c>
      <c r="CN40" s="115"/>
      <c r="CO40" s="44" t="s">
        <v>2139</v>
      </c>
      <c r="CP40" s="7"/>
      <c r="CQ40" s="62">
        <v>43189</v>
      </c>
    </row>
    <row r="41" spans="1:96" ht="15.75" thickBot="1" x14ac:dyDescent="0.3">
      <c r="A41" s="143">
        <v>30</v>
      </c>
      <c r="B41" s="144" t="s">
        <v>1992</v>
      </c>
      <c r="C41" s="4" t="s">
        <v>55</v>
      </c>
      <c r="D41" s="4" t="s">
        <v>55</v>
      </c>
      <c r="E41" s="88"/>
      <c r="F41" s="92"/>
      <c r="G41" s="68"/>
      <c r="H41" s="68"/>
      <c r="I41" s="68"/>
      <c r="J41" s="68"/>
      <c r="K41" s="70"/>
      <c r="L41" s="68"/>
      <c r="M41" s="68"/>
      <c r="N41" s="68"/>
      <c r="O41" s="79"/>
      <c r="P41" s="68"/>
      <c r="Q41" s="68"/>
      <c r="R41" s="68"/>
      <c r="S41" s="79"/>
      <c r="T41" s="68"/>
      <c r="U41" s="68"/>
      <c r="V41" s="145"/>
      <c r="W41" s="145"/>
      <c r="X41" s="68"/>
      <c r="Y41" s="68"/>
      <c r="Z41" s="68"/>
      <c r="AA41" s="68"/>
      <c r="AB41" s="68"/>
      <c r="AC41" s="68"/>
      <c r="AD41" s="92"/>
      <c r="AE41" s="69"/>
      <c r="AF41" s="99"/>
      <c r="AG41" s="68"/>
      <c r="AH41" s="68"/>
      <c r="AI41" s="68"/>
      <c r="AJ41" s="68"/>
      <c r="AK41" s="68"/>
      <c r="AL41" s="68"/>
      <c r="AM41" s="68"/>
      <c r="AN41" s="68"/>
      <c r="AO41" s="169"/>
      <c r="AP41" s="68"/>
      <c r="AQ41" s="68"/>
      <c r="AR41" s="68"/>
      <c r="AS41" s="68"/>
      <c r="AT41" s="88"/>
      <c r="AU41" s="68"/>
      <c r="AV41" s="68"/>
      <c r="AW41" s="68"/>
      <c r="AX41" s="68"/>
      <c r="AY41" s="68"/>
      <c r="AZ41" s="68"/>
      <c r="BA41" s="68"/>
      <c r="BB41" s="68"/>
      <c r="BC41" s="68"/>
      <c r="BD41" s="68"/>
      <c r="BE41" s="68"/>
      <c r="BF41" s="68"/>
      <c r="BG41" s="188"/>
      <c r="BH41" s="193"/>
      <c r="BI41" s="190"/>
      <c r="BJ41" s="69"/>
      <c r="BK41" s="69"/>
      <c r="BL41" s="69"/>
      <c r="BM41" s="169" t="e">
        <f t="shared" si="0"/>
        <v>#DIV/0!</v>
      </c>
      <c r="BN41" s="169" t="e">
        <f t="shared" si="1"/>
        <v>#DIV/0!</v>
      </c>
      <c r="BO41" s="169" t="e">
        <f t="shared" si="2"/>
        <v>#DIV/0!</v>
      </c>
      <c r="BP41" s="169" t="e">
        <f t="shared" si="3"/>
        <v>#DIV/0!</v>
      </c>
      <c r="BQ41" s="68"/>
      <c r="BR41" s="68"/>
      <c r="BS41" s="68"/>
      <c r="BT41" s="68"/>
      <c r="BU41" s="72"/>
      <c r="BV41" s="108"/>
      <c r="BW41" s="68"/>
      <c r="BX41" s="72"/>
      <c r="BY41" s="108"/>
      <c r="BZ41" s="68"/>
      <c r="CA41" s="68"/>
      <c r="CB41" s="68"/>
      <c r="CC41" s="68"/>
      <c r="CD41" s="68"/>
      <c r="CE41" s="68"/>
      <c r="CF41" s="68"/>
      <c r="CG41" s="68"/>
      <c r="CH41" s="68"/>
      <c r="CI41" s="68"/>
      <c r="CJ41" s="68"/>
      <c r="CK41" s="68"/>
      <c r="CL41" s="86">
        <f t="shared" si="4"/>
        <v>0</v>
      </c>
      <c r="CM41" s="86">
        <f t="shared" si="5"/>
        <v>0</v>
      </c>
      <c r="CN41" s="115"/>
      <c r="CO41" s="44" t="s">
        <v>2139</v>
      </c>
      <c r="CP41" s="7"/>
      <c r="CQ41" s="62">
        <v>43189</v>
      </c>
    </row>
    <row r="42" spans="1:96" ht="15.75" thickBot="1" x14ac:dyDescent="0.3">
      <c r="A42" s="35">
        <v>31</v>
      </c>
      <c r="B42" s="36" t="s">
        <v>1993</v>
      </c>
      <c r="C42" s="29" t="s">
        <v>55</v>
      </c>
      <c r="D42" s="29" t="s">
        <v>55</v>
      </c>
      <c r="E42" s="45" t="s">
        <v>55</v>
      </c>
      <c r="F42" s="93" t="s">
        <v>55</v>
      </c>
      <c r="G42" s="29" t="s">
        <v>55</v>
      </c>
      <c r="H42" s="29" t="s">
        <v>55</v>
      </c>
      <c r="I42" s="29"/>
      <c r="J42" s="29" t="s">
        <v>55</v>
      </c>
      <c r="K42" s="29" t="s">
        <v>55</v>
      </c>
      <c r="L42" s="29" t="s">
        <v>55</v>
      </c>
      <c r="M42" s="29"/>
      <c r="N42" s="29" t="s">
        <v>55</v>
      </c>
      <c r="O42" s="80"/>
      <c r="P42" s="29" t="s">
        <v>55</v>
      </c>
      <c r="Q42" s="29"/>
      <c r="R42" s="29" t="s">
        <v>55</v>
      </c>
      <c r="S42" s="80"/>
      <c r="T42" s="29" t="s">
        <v>55</v>
      </c>
      <c r="U42" s="29" t="s">
        <v>55</v>
      </c>
      <c r="V42" s="117"/>
      <c r="W42" s="117"/>
      <c r="X42" s="29" t="s">
        <v>55</v>
      </c>
      <c r="Y42" s="29" t="s">
        <v>55</v>
      </c>
      <c r="Z42" s="29"/>
      <c r="AA42" s="29" t="s">
        <v>55</v>
      </c>
      <c r="AB42" s="29" t="s">
        <v>55</v>
      </c>
      <c r="AC42" s="29" t="s">
        <v>55</v>
      </c>
      <c r="AD42" s="93" t="s">
        <v>55</v>
      </c>
      <c r="AE42" s="30"/>
      <c r="AF42" s="100"/>
      <c r="AG42" s="29" t="s">
        <v>55</v>
      </c>
      <c r="AH42" s="29" t="s">
        <v>55</v>
      </c>
      <c r="AI42" s="29"/>
      <c r="AJ42" s="29"/>
      <c r="AK42" s="29" t="s">
        <v>55</v>
      </c>
      <c r="AL42" s="29" t="s">
        <v>55</v>
      </c>
      <c r="AM42" s="29" t="s">
        <v>55</v>
      </c>
      <c r="AN42" s="29" t="s">
        <v>55</v>
      </c>
      <c r="AO42" s="170"/>
      <c r="AP42" s="29"/>
      <c r="AQ42" s="29" t="s">
        <v>55</v>
      </c>
      <c r="AR42" s="29" t="s">
        <v>55</v>
      </c>
      <c r="AS42" s="29" t="s">
        <v>55</v>
      </c>
      <c r="AT42" s="45"/>
      <c r="AU42" s="29" t="s">
        <v>55</v>
      </c>
      <c r="AV42" s="29"/>
      <c r="AW42" s="29" t="s">
        <v>55</v>
      </c>
      <c r="AX42" s="29"/>
      <c r="AY42" s="29"/>
      <c r="AZ42" s="29"/>
      <c r="BA42" s="29"/>
      <c r="BB42" s="29"/>
      <c r="BC42" s="29"/>
      <c r="BD42" s="29"/>
      <c r="BE42" s="29"/>
      <c r="BF42" s="29"/>
      <c r="BG42" s="29"/>
      <c r="BH42" s="192"/>
      <c r="BI42" s="29"/>
      <c r="BJ42" s="30" t="s">
        <v>55</v>
      </c>
      <c r="BK42" s="30" t="s">
        <v>55</v>
      </c>
      <c r="BL42" s="30" t="s">
        <v>55</v>
      </c>
      <c r="BM42" s="169" t="e">
        <f t="shared" si="0"/>
        <v>#VALUE!</v>
      </c>
      <c r="BN42" s="169" t="e">
        <f t="shared" si="1"/>
        <v>#VALUE!</v>
      </c>
      <c r="BO42" s="169" t="e">
        <f t="shared" si="2"/>
        <v>#VALUE!</v>
      </c>
      <c r="BP42" s="169" t="e">
        <f t="shared" si="3"/>
        <v>#VALUE!</v>
      </c>
      <c r="BQ42" s="29" t="s">
        <v>55</v>
      </c>
      <c r="BR42" s="29" t="s">
        <v>55</v>
      </c>
      <c r="BS42" s="29" t="s">
        <v>55</v>
      </c>
      <c r="BT42" s="29" t="s">
        <v>55</v>
      </c>
      <c r="BU42" s="73" t="s">
        <v>55</v>
      </c>
      <c r="BV42" s="109" t="s">
        <v>55</v>
      </c>
      <c r="BW42" s="29" t="s">
        <v>55</v>
      </c>
      <c r="BX42" s="73" t="s">
        <v>55</v>
      </c>
      <c r="BY42" s="109" t="s">
        <v>55</v>
      </c>
      <c r="BZ42" s="29" t="s">
        <v>55</v>
      </c>
      <c r="CA42" s="29" t="s">
        <v>55</v>
      </c>
      <c r="CB42" s="29" t="s">
        <v>55</v>
      </c>
      <c r="CC42" s="29" t="s">
        <v>55</v>
      </c>
      <c r="CD42" s="29" t="s">
        <v>55</v>
      </c>
      <c r="CE42" s="29" t="s">
        <v>55</v>
      </c>
      <c r="CF42" s="29" t="s">
        <v>55</v>
      </c>
      <c r="CG42" s="29" t="s">
        <v>55</v>
      </c>
      <c r="CH42" s="29" t="s">
        <v>55</v>
      </c>
      <c r="CI42" s="29" t="s">
        <v>55</v>
      </c>
      <c r="CJ42" s="29" t="s">
        <v>55</v>
      </c>
      <c r="CK42" s="29" t="s">
        <v>55</v>
      </c>
      <c r="CL42" s="86">
        <f t="shared" si="4"/>
        <v>0</v>
      </c>
      <c r="CM42" s="86">
        <f t="shared" si="5"/>
        <v>0</v>
      </c>
      <c r="CN42" s="29"/>
      <c r="CO42" s="46" t="s">
        <v>2179</v>
      </c>
      <c r="CQ42" s="62">
        <v>43189</v>
      </c>
    </row>
    <row r="43" spans="1:96" ht="15.75" thickBot="1" x14ac:dyDescent="0.3">
      <c r="A43" s="143">
        <v>32</v>
      </c>
      <c r="B43" s="144" t="s">
        <v>1994</v>
      </c>
      <c r="C43" s="4" t="s">
        <v>55</v>
      </c>
      <c r="D43" s="4" t="s">
        <v>55</v>
      </c>
      <c r="E43" s="158" t="s">
        <v>2144</v>
      </c>
      <c r="F43" s="91">
        <v>43132</v>
      </c>
      <c r="G43" s="4" t="s">
        <v>58</v>
      </c>
      <c r="H43" s="160" t="s">
        <v>2311</v>
      </c>
      <c r="I43" s="4" t="s">
        <v>2145</v>
      </c>
      <c r="J43" s="4" t="s">
        <v>252</v>
      </c>
      <c r="K43" s="4" t="s">
        <v>247</v>
      </c>
      <c r="L43" s="4" t="s">
        <v>2302</v>
      </c>
      <c r="M43" s="4" t="s">
        <v>2307</v>
      </c>
      <c r="N43" s="157" t="s">
        <v>1874</v>
      </c>
      <c r="O43" s="78">
        <v>11333162</v>
      </c>
      <c r="P43" s="4" t="s">
        <v>55</v>
      </c>
      <c r="Q43" s="4"/>
      <c r="R43" s="4" t="s">
        <v>55</v>
      </c>
      <c r="S43" s="159" t="s">
        <v>2304</v>
      </c>
      <c r="T43" s="4" t="s">
        <v>68</v>
      </c>
      <c r="U43" s="4" t="s">
        <v>61</v>
      </c>
      <c r="V43" s="116"/>
      <c r="W43" s="116">
        <v>900069323</v>
      </c>
      <c r="X43" s="4" t="s">
        <v>93</v>
      </c>
      <c r="Y43" s="4" t="s">
        <v>55</v>
      </c>
      <c r="Z43" s="4" t="s">
        <v>2299</v>
      </c>
      <c r="AA43" s="4" t="s">
        <v>2308</v>
      </c>
      <c r="AB43" s="4" t="s">
        <v>172</v>
      </c>
      <c r="AC43" s="4" t="s">
        <v>176</v>
      </c>
      <c r="AD43" s="91">
        <v>43136</v>
      </c>
      <c r="AE43" s="3" t="s">
        <v>2172</v>
      </c>
      <c r="AF43" s="98" t="s">
        <v>2309</v>
      </c>
      <c r="AG43" s="4" t="s">
        <v>70</v>
      </c>
      <c r="AH43" s="4" t="s">
        <v>55</v>
      </c>
      <c r="AI43" s="4"/>
      <c r="AJ43" s="4"/>
      <c r="AK43" s="4" t="s">
        <v>55</v>
      </c>
      <c r="AL43" s="4" t="s">
        <v>55</v>
      </c>
      <c r="AM43" s="4" t="s">
        <v>55</v>
      </c>
      <c r="AN43" s="4" t="s">
        <v>77</v>
      </c>
      <c r="AO43" s="168">
        <v>24582254</v>
      </c>
      <c r="AP43" s="4"/>
      <c r="AQ43" s="4" t="s">
        <v>101</v>
      </c>
      <c r="AR43" s="4"/>
      <c r="AS43" s="4" t="s">
        <v>2310</v>
      </c>
      <c r="AT43" s="87">
        <v>330</v>
      </c>
      <c r="AU43" s="4" t="s">
        <v>79</v>
      </c>
      <c r="AV43" s="4">
        <v>0</v>
      </c>
      <c r="AW43" s="4" t="s">
        <v>85</v>
      </c>
      <c r="AX43" s="4">
        <v>0</v>
      </c>
      <c r="AY43" s="4"/>
      <c r="AZ43" s="4"/>
      <c r="BA43" s="4"/>
      <c r="BB43" s="4"/>
      <c r="BC43" s="4"/>
      <c r="BD43" s="4"/>
      <c r="BE43" s="4"/>
      <c r="BF43" s="4"/>
      <c r="BG43" s="4"/>
      <c r="BH43" s="4"/>
      <c r="BI43" s="4"/>
      <c r="BJ43" s="3">
        <v>43136</v>
      </c>
      <c r="BK43" s="3">
        <v>43465</v>
      </c>
      <c r="BL43" s="3" t="s">
        <v>55</v>
      </c>
      <c r="BM43" s="169">
        <f t="shared" si="0"/>
        <v>16.060606060606062</v>
      </c>
      <c r="BN43" s="169">
        <f t="shared" si="1"/>
        <v>16.060606060606062</v>
      </c>
      <c r="BO43" s="169">
        <f t="shared" si="2"/>
        <v>16.060606060606062</v>
      </c>
      <c r="BP43" s="169">
        <f t="shared" si="3"/>
        <v>16.060606060606062</v>
      </c>
      <c r="BQ43" s="4" t="s">
        <v>55</v>
      </c>
      <c r="BR43" s="4" t="s">
        <v>2178</v>
      </c>
      <c r="BS43" s="4" t="s">
        <v>2241</v>
      </c>
      <c r="BT43" s="4">
        <v>7518</v>
      </c>
      <c r="BU43" s="71">
        <v>27000000</v>
      </c>
      <c r="BV43" s="107">
        <v>43119</v>
      </c>
      <c r="BW43" s="4">
        <v>6318</v>
      </c>
      <c r="BX43" s="151">
        <v>11333162</v>
      </c>
      <c r="BY43" s="107">
        <v>43132</v>
      </c>
      <c r="BZ43" s="106"/>
      <c r="CA43" s="105" t="s">
        <v>55</v>
      </c>
      <c r="CB43" s="105" t="s">
        <v>55</v>
      </c>
      <c r="CC43" s="105">
        <v>11580359</v>
      </c>
      <c r="CD43" s="105" t="s">
        <v>55</v>
      </c>
      <c r="CE43" s="105" t="s">
        <v>55</v>
      </c>
      <c r="CF43" s="105" t="s">
        <v>55</v>
      </c>
      <c r="CG43" s="105" t="s">
        <v>55</v>
      </c>
      <c r="CH43" s="105" t="s">
        <v>55</v>
      </c>
      <c r="CI43" s="105" t="s">
        <v>55</v>
      </c>
      <c r="CJ43" s="105" t="s">
        <v>55</v>
      </c>
      <c r="CK43" s="105" t="s">
        <v>55</v>
      </c>
      <c r="CL43" s="86">
        <f t="shared" si="4"/>
        <v>11580359</v>
      </c>
      <c r="CM43" s="86">
        <f t="shared" si="5"/>
        <v>-247197</v>
      </c>
      <c r="CN43" s="105"/>
      <c r="CO43" s="46" t="s">
        <v>2179</v>
      </c>
      <c r="CQ43" s="62">
        <v>43189</v>
      </c>
      <c r="CR43" t="s">
        <v>2284</v>
      </c>
    </row>
    <row r="44" spans="1:96" ht="15.75" thickBot="1" x14ac:dyDescent="0.3">
      <c r="A44" s="143">
        <v>33</v>
      </c>
      <c r="B44" s="144" t="s">
        <v>1995</v>
      </c>
      <c r="C44" s="4" t="s">
        <v>55</v>
      </c>
      <c r="D44" s="4" t="s">
        <v>55</v>
      </c>
      <c r="E44" s="152" t="s">
        <v>2149</v>
      </c>
      <c r="F44" s="91">
        <v>43152</v>
      </c>
      <c r="G44" s="4" t="s">
        <v>58</v>
      </c>
      <c r="H44" s="4" t="s">
        <v>2315</v>
      </c>
      <c r="I44" s="4" t="s">
        <v>2316</v>
      </c>
      <c r="J44" s="4" t="s">
        <v>252</v>
      </c>
      <c r="K44" s="4" t="s">
        <v>247</v>
      </c>
      <c r="L44" s="4" t="s">
        <v>2302</v>
      </c>
      <c r="M44" s="4" t="s">
        <v>2349</v>
      </c>
      <c r="N44" s="4" t="s">
        <v>1383</v>
      </c>
      <c r="O44" s="78">
        <v>2999400</v>
      </c>
      <c r="P44" s="4" t="s">
        <v>55</v>
      </c>
      <c r="Q44" s="4"/>
      <c r="R44" s="4" t="s">
        <v>55</v>
      </c>
      <c r="S44" s="159" t="s">
        <v>2304</v>
      </c>
      <c r="T44" s="4" t="s">
        <v>68</v>
      </c>
      <c r="U44" s="4" t="s">
        <v>61</v>
      </c>
      <c r="V44" s="116"/>
      <c r="W44" s="116">
        <v>900690604</v>
      </c>
      <c r="X44" s="4" t="s">
        <v>75</v>
      </c>
      <c r="Y44" s="4" t="s">
        <v>55</v>
      </c>
      <c r="Z44" s="4" t="s">
        <v>2299</v>
      </c>
      <c r="AA44" s="4" t="s">
        <v>2317</v>
      </c>
      <c r="AB44" s="4" t="s">
        <v>172</v>
      </c>
      <c r="AC44" s="4" t="s">
        <v>176</v>
      </c>
      <c r="AD44" s="91">
        <v>43126</v>
      </c>
      <c r="AE44" s="3" t="s">
        <v>2318</v>
      </c>
      <c r="AF44" s="98" t="s">
        <v>2319</v>
      </c>
      <c r="AG44" s="4" t="s">
        <v>70</v>
      </c>
      <c r="AH44" s="4" t="s">
        <v>55</v>
      </c>
      <c r="AI44" s="4"/>
      <c r="AJ44" s="4"/>
      <c r="AK44" s="4" t="s">
        <v>55</v>
      </c>
      <c r="AL44" s="4" t="s">
        <v>55</v>
      </c>
      <c r="AM44" s="4" t="s">
        <v>55</v>
      </c>
      <c r="AN44" s="4" t="s">
        <v>77</v>
      </c>
      <c r="AO44" s="168">
        <v>79125719</v>
      </c>
      <c r="AP44" s="4"/>
      <c r="AQ44" s="4" t="s">
        <v>101</v>
      </c>
      <c r="AR44" s="4"/>
      <c r="AS44" s="4" t="s">
        <v>2320</v>
      </c>
      <c r="AT44" s="87">
        <v>60</v>
      </c>
      <c r="AU44" s="4" t="s">
        <v>79</v>
      </c>
      <c r="AV44" s="4">
        <v>0</v>
      </c>
      <c r="AW44" s="4" t="s">
        <v>85</v>
      </c>
      <c r="AX44" s="4">
        <v>0</v>
      </c>
      <c r="AY44" s="4"/>
      <c r="AZ44" s="4"/>
      <c r="BA44" s="4"/>
      <c r="BB44" s="4"/>
      <c r="BC44" s="4"/>
      <c r="BD44" s="4"/>
      <c r="BE44" s="4"/>
      <c r="BF44" s="4"/>
      <c r="BG44" s="4"/>
      <c r="BH44" s="4"/>
      <c r="BI44" s="4"/>
      <c r="BJ44" s="3">
        <v>43157</v>
      </c>
      <c r="BK44" s="3">
        <v>43215</v>
      </c>
      <c r="BL44" s="3" t="s">
        <v>55</v>
      </c>
      <c r="BM44" s="169">
        <f t="shared" si="0"/>
        <v>53.333333333333336</v>
      </c>
      <c r="BN44" s="169">
        <f t="shared" si="1"/>
        <v>53.333333333333336</v>
      </c>
      <c r="BO44" s="169">
        <f t="shared" si="2"/>
        <v>53.333333333333336</v>
      </c>
      <c r="BP44" s="169">
        <f t="shared" si="3"/>
        <v>53.333333333333336</v>
      </c>
      <c r="BQ44" s="4" t="s">
        <v>2321</v>
      </c>
      <c r="BR44" s="4" t="s">
        <v>2148</v>
      </c>
      <c r="BS44" s="4" t="s">
        <v>2241</v>
      </c>
      <c r="BT44" s="4">
        <v>8018</v>
      </c>
      <c r="BU44" s="71">
        <v>3000000</v>
      </c>
      <c r="BV44" s="107">
        <v>43132</v>
      </c>
      <c r="BW44" s="4">
        <v>12018</v>
      </c>
      <c r="BX44" s="151">
        <v>2999400</v>
      </c>
      <c r="BY44" s="107">
        <v>43152</v>
      </c>
      <c r="BZ44" s="106" t="s">
        <v>55</v>
      </c>
      <c r="CA44" s="105" t="s">
        <v>55</v>
      </c>
      <c r="CB44" s="105" t="s">
        <v>55</v>
      </c>
      <c r="CC44" s="105">
        <v>2999400</v>
      </c>
      <c r="CD44" s="105" t="s">
        <v>55</v>
      </c>
      <c r="CE44" s="105" t="s">
        <v>55</v>
      </c>
      <c r="CF44" s="105" t="s">
        <v>55</v>
      </c>
      <c r="CG44" s="105" t="s">
        <v>55</v>
      </c>
      <c r="CH44" s="105" t="s">
        <v>55</v>
      </c>
      <c r="CI44" s="105" t="s">
        <v>55</v>
      </c>
      <c r="CJ44" s="105" t="s">
        <v>55</v>
      </c>
      <c r="CK44" s="105" t="s">
        <v>55</v>
      </c>
      <c r="CL44" s="86">
        <f t="shared" si="4"/>
        <v>2999400</v>
      </c>
      <c r="CM44" s="86">
        <f t="shared" si="5"/>
        <v>0</v>
      </c>
      <c r="CN44" s="105"/>
      <c r="CO44" s="46" t="s">
        <v>2179</v>
      </c>
      <c r="CQ44" s="62">
        <v>43189</v>
      </c>
      <c r="CR44" t="s">
        <v>2292</v>
      </c>
    </row>
    <row r="45" spans="1:96" ht="15.75" thickBot="1" x14ac:dyDescent="0.3">
      <c r="A45" s="143">
        <v>34</v>
      </c>
      <c r="B45" s="144" t="s">
        <v>1996</v>
      </c>
      <c r="C45" s="4" t="s">
        <v>55</v>
      </c>
      <c r="D45" s="4" t="s">
        <v>55</v>
      </c>
      <c r="E45" s="158" t="s">
        <v>2151</v>
      </c>
      <c r="F45" s="91">
        <v>43153</v>
      </c>
      <c r="G45" s="4" t="s">
        <v>58</v>
      </c>
      <c r="H45" s="4" t="s">
        <v>2300</v>
      </c>
      <c r="I45" s="4" t="s">
        <v>2301</v>
      </c>
      <c r="J45" s="4" t="s">
        <v>252</v>
      </c>
      <c r="K45" s="4" t="s">
        <v>247</v>
      </c>
      <c r="L45" s="4" t="s">
        <v>2302</v>
      </c>
      <c r="M45" s="4" t="s">
        <v>2303</v>
      </c>
      <c r="N45" s="4" t="s">
        <v>1383</v>
      </c>
      <c r="O45" s="78">
        <v>499950</v>
      </c>
      <c r="P45" s="4" t="s">
        <v>55</v>
      </c>
      <c r="Q45" s="4"/>
      <c r="R45" s="4" t="s">
        <v>55</v>
      </c>
      <c r="S45" s="159" t="s">
        <v>2304</v>
      </c>
      <c r="T45" s="4" t="s">
        <v>60</v>
      </c>
      <c r="U45" s="4" t="s">
        <v>69</v>
      </c>
      <c r="V45" s="116">
        <v>59311027</v>
      </c>
      <c r="W45" s="116"/>
      <c r="X45" s="4" t="s">
        <v>97</v>
      </c>
      <c r="Y45" s="4" t="s">
        <v>55</v>
      </c>
      <c r="Z45" s="4" t="s">
        <v>2161</v>
      </c>
      <c r="AA45" s="4" t="s">
        <v>2305</v>
      </c>
      <c r="AB45" s="4" t="s">
        <v>185</v>
      </c>
      <c r="AC45" s="4" t="s">
        <v>122</v>
      </c>
      <c r="AD45" s="91">
        <v>1</v>
      </c>
      <c r="AE45" s="3" t="s">
        <v>2299</v>
      </c>
      <c r="AF45" s="98" t="s">
        <v>2299</v>
      </c>
      <c r="AG45" s="4" t="s">
        <v>70</v>
      </c>
      <c r="AH45" s="4" t="s">
        <v>55</v>
      </c>
      <c r="AI45" s="4"/>
      <c r="AJ45" s="4"/>
      <c r="AK45" s="4" t="s">
        <v>55</v>
      </c>
      <c r="AL45" s="4" t="s">
        <v>55</v>
      </c>
      <c r="AM45" s="4" t="s">
        <v>55</v>
      </c>
      <c r="AN45" s="4" t="s">
        <v>77</v>
      </c>
      <c r="AO45" s="168">
        <v>12973611</v>
      </c>
      <c r="AP45" s="4"/>
      <c r="AQ45" s="4"/>
      <c r="AR45" s="4"/>
      <c r="AS45" s="4" t="s">
        <v>2306</v>
      </c>
      <c r="AT45" s="87">
        <v>60</v>
      </c>
      <c r="AU45" s="4" t="s">
        <v>79</v>
      </c>
      <c r="AV45" s="4">
        <v>0</v>
      </c>
      <c r="AW45" s="4" t="s">
        <v>85</v>
      </c>
      <c r="AX45" s="4">
        <v>0</v>
      </c>
      <c r="AY45" s="4"/>
      <c r="AZ45" s="4"/>
      <c r="BA45" s="4"/>
      <c r="BB45" s="4"/>
      <c r="BC45" s="4"/>
      <c r="BD45" s="4"/>
      <c r="BE45" s="4"/>
      <c r="BF45" s="4"/>
      <c r="BG45" s="4"/>
      <c r="BH45" s="4"/>
      <c r="BI45" s="4"/>
      <c r="BJ45" s="3">
        <v>43153</v>
      </c>
      <c r="BK45" s="3">
        <v>43211</v>
      </c>
      <c r="BL45" s="3" t="s">
        <v>55</v>
      </c>
      <c r="BM45" s="169">
        <f t="shared" si="0"/>
        <v>60</v>
      </c>
      <c r="BN45" s="169">
        <f t="shared" si="1"/>
        <v>60</v>
      </c>
      <c r="BO45" s="169">
        <f t="shared" si="2"/>
        <v>60</v>
      </c>
      <c r="BP45" s="169">
        <f t="shared" si="3"/>
        <v>60</v>
      </c>
      <c r="BQ45" s="4" t="s">
        <v>55</v>
      </c>
      <c r="BR45" s="4" t="s">
        <v>2148</v>
      </c>
      <c r="BS45" s="4" t="s">
        <v>2241</v>
      </c>
      <c r="BT45" s="4">
        <v>8118</v>
      </c>
      <c r="BU45" s="71">
        <v>500000</v>
      </c>
      <c r="BV45" s="107">
        <v>43137</v>
      </c>
      <c r="BW45" s="4">
        <v>12718</v>
      </c>
      <c r="BX45" s="151">
        <v>499950</v>
      </c>
      <c r="BY45" s="107">
        <v>43153</v>
      </c>
      <c r="BZ45" s="106"/>
      <c r="CA45" s="105" t="s">
        <v>55</v>
      </c>
      <c r="CB45" s="105">
        <v>499950</v>
      </c>
      <c r="CC45" s="105" t="s">
        <v>55</v>
      </c>
      <c r="CD45" s="105" t="s">
        <v>55</v>
      </c>
      <c r="CE45" s="105" t="s">
        <v>55</v>
      </c>
      <c r="CF45" s="105" t="s">
        <v>55</v>
      </c>
      <c r="CG45" s="105" t="s">
        <v>55</v>
      </c>
      <c r="CH45" s="105" t="s">
        <v>55</v>
      </c>
      <c r="CI45" s="105" t="s">
        <v>55</v>
      </c>
      <c r="CJ45" s="105" t="s">
        <v>55</v>
      </c>
      <c r="CK45" s="105" t="s">
        <v>55</v>
      </c>
      <c r="CL45" s="86">
        <f t="shared" si="4"/>
        <v>499950</v>
      </c>
      <c r="CM45" s="86">
        <f t="shared" si="5"/>
        <v>0</v>
      </c>
      <c r="CN45" s="105"/>
      <c r="CO45" s="46" t="s">
        <v>2179</v>
      </c>
      <c r="CQ45" s="62">
        <v>43189</v>
      </c>
      <c r="CR45" t="s">
        <v>2292</v>
      </c>
    </row>
    <row r="46" spans="1:96" ht="15.75" thickBot="1" x14ac:dyDescent="0.3">
      <c r="A46" s="143">
        <v>35</v>
      </c>
      <c r="B46" s="144" t="s">
        <v>1997</v>
      </c>
      <c r="C46" s="4" t="s">
        <v>55</v>
      </c>
      <c r="D46" s="4" t="s">
        <v>55</v>
      </c>
      <c r="E46" s="185" t="s">
        <v>2154</v>
      </c>
      <c r="F46" s="186">
        <v>43157</v>
      </c>
      <c r="G46" s="187" t="s">
        <v>58</v>
      </c>
      <c r="H46" s="4" t="s">
        <v>2410</v>
      </c>
      <c r="I46" s="4" t="s">
        <v>2329</v>
      </c>
      <c r="J46" s="4" t="s">
        <v>252</v>
      </c>
      <c r="K46" s="4" t="s">
        <v>247</v>
      </c>
      <c r="L46" s="4" t="s">
        <v>2302</v>
      </c>
      <c r="M46" s="4" t="s">
        <v>2411</v>
      </c>
      <c r="N46" s="183" t="s">
        <v>1874</v>
      </c>
      <c r="O46" s="78">
        <v>1760000</v>
      </c>
      <c r="P46" s="4" t="s">
        <v>55</v>
      </c>
      <c r="Q46" s="4"/>
      <c r="R46" s="4" t="s">
        <v>55</v>
      </c>
      <c r="S46" s="159" t="s">
        <v>2304</v>
      </c>
      <c r="T46" s="4" t="s">
        <v>68</v>
      </c>
      <c r="U46" s="4" t="s">
        <v>61</v>
      </c>
      <c r="V46" s="116"/>
      <c r="W46" s="116">
        <v>900069323</v>
      </c>
      <c r="X46" s="4" t="s">
        <v>93</v>
      </c>
      <c r="Y46" s="4" t="s">
        <v>55</v>
      </c>
      <c r="Z46" s="4" t="s">
        <v>2299</v>
      </c>
      <c r="AA46" s="4" t="s">
        <v>2308</v>
      </c>
      <c r="AB46" s="4" t="s">
        <v>172</v>
      </c>
      <c r="AC46" s="4" t="s">
        <v>176</v>
      </c>
      <c r="AD46" s="91">
        <v>43160</v>
      </c>
      <c r="AE46" s="3" t="s">
        <v>2172</v>
      </c>
      <c r="AF46" s="98" t="s">
        <v>2412</v>
      </c>
      <c r="AG46" s="4" t="s">
        <v>70</v>
      </c>
      <c r="AH46" s="4" t="s">
        <v>55</v>
      </c>
      <c r="AI46" s="4"/>
      <c r="AJ46" s="4"/>
      <c r="AK46" s="4" t="s">
        <v>55</v>
      </c>
      <c r="AL46" s="4" t="s">
        <v>55</v>
      </c>
      <c r="AM46" s="4" t="s">
        <v>55</v>
      </c>
      <c r="AN46" s="4" t="s">
        <v>77</v>
      </c>
      <c r="AO46" s="168">
        <v>79121466</v>
      </c>
      <c r="AP46" s="4"/>
      <c r="AQ46" s="4" t="s">
        <v>101</v>
      </c>
      <c r="AR46" s="4"/>
      <c r="AS46" s="4" t="s">
        <v>2333</v>
      </c>
      <c r="AT46" s="87">
        <v>270</v>
      </c>
      <c r="AU46" s="4" t="s">
        <v>79</v>
      </c>
      <c r="AV46" s="4">
        <v>0</v>
      </c>
      <c r="AW46" s="4" t="s">
        <v>85</v>
      </c>
      <c r="AX46" s="4">
        <v>0</v>
      </c>
      <c r="AY46" s="4"/>
      <c r="AZ46" s="4"/>
      <c r="BA46" s="4"/>
      <c r="BB46" s="4"/>
      <c r="BC46" s="4"/>
      <c r="BD46" s="4"/>
      <c r="BE46" s="4"/>
      <c r="BF46" s="4"/>
      <c r="BG46" s="4"/>
      <c r="BH46" s="4"/>
      <c r="BI46" s="4"/>
      <c r="BJ46" s="3">
        <v>43160</v>
      </c>
      <c r="BK46" s="3">
        <v>43434</v>
      </c>
      <c r="BL46" s="3" t="s">
        <v>55</v>
      </c>
      <c r="BM46" s="169">
        <f t="shared" si="0"/>
        <v>10.74074074074074</v>
      </c>
      <c r="BN46" s="169">
        <f t="shared" si="1"/>
        <v>10.74074074074074</v>
      </c>
      <c r="BO46" s="169">
        <f t="shared" si="2"/>
        <v>10.74074074074074</v>
      </c>
      <c r="BP46" s="169">
        <f t="shared" si="3"/>
        <v>10.74074074074074</v>
      </c>
      <c r="BQ46" s="4" t="s">
        <v>2413</v>
      </c>
      <c r="BR46" s="4" t="s">
        <v>2178</v>
      </c>
      <c r="BS46" s="4" t="s">
        <v>2241</v>
      </c>
      <c r="BT46" s="4">
        <v>8618</v>
      </c>
      <c r="BU46" s="71">
        <v>2000000</v>
      </c>
      <c r="BV46" s="107">
        <v>43145</v>
      </c>
      <c r="BW46" s="4">
        <v>13918</v>
      </c>
      <c r="BX46" s="151">
        <v>1760000</v>
      </c>
      <c r="BY46" s="107">
        <v>43157</v>
      </c>
      <c r="BZ46" s="106" t="s">
        <v>55</v>
      </c>
      <c r="CA46" s="105" t="s">
        <v>55</v>
      </c>
      <c r="CB46" s="105" t="s">
        <v>55</v>
      </c>
      <c r="CC46" s="105" t="s">
        <v>55</v>
      </c>
      <c r="CD46" s="105" t="s">
        <v>55</v>
      </c>
      <c r="CE46" s="105" t="s">
        <v>55</v>
      </c>
      <c r="CF46" s="105" t="s">
        <v>55</v>
      </c>
      <c r="CG46" s="105" t="s">
        <v>55</v>
      </c>
      <c r="CH46" s="105" t="s">
        <v>55</v>
      </c>
      <c r="CI46" s="105" t="s">
        <v>55</v>
      </c>
      <c r="CJ46" s="105" t="s">
        <v>55</v>
      </c>
      <c r="CK46" s="105" t="s">
        <v>55</v>
      </c>
      <c r="CL46" s="86">
        <f t="shared" si="4"/>
        <v>0</v>
      </c>
      <c r="CM46" s="86">
        <f t="shared" si="5"/>
        <v>1760000</v>
      </c>
      <c r="CN46" s="105"/>
      <c r="CO46" s="46" t="s">
        <v>2179</v>
      </c>
      <c r="CQ46" s="62">
        <v>43189</v>
      </c>
      <c r="CR46" t="s">
        <v>2284</v>
      </c>
    </row>
    <row r="47" spans="1:96" ht="15.75" thickBot="1" x14ac:dyDescent="0.3">
      <c r="A47" s="143">
        <v>36</v>
      </c>
      <c r="B47" s="144" t="s">
        <v>1998</v>
      </c>
      <c r="C47" s="4" t="s">
        <v>55</v>
      </c>
      <c r="D47" s="4" t="s">
        <v>55</v>
      </c>
      <c r="E47" s="152" t="s">
        <v>2155</v>
      </c>
      <c r="F47" s="92">
        <v>43160</v>
      </c>
      <c r="G47" s="68" t="s">
        <v>58</v>
      </c>
      <c r="H47" s="4" t="s">
        <v>2400</v>
      </c>
      <c r="I47" s="4" t="s">
        <v>2329</v>
      </c>
      <c r="J47" s="4" t="s">
        <v>252</v>
      </c>
      <c r="K47" s="4" t="s">
        <v>247</v>
      </c>
      <c r="L47" s="4" t="s">
        <v>2302</v>
      </c>
      <c r="M47" s="4" t="s">
        <v>2401</v>
      </c>
      <c r="N47" s="180" t="s">
        <v>975</v>
      </c>
      <c r="O47" s="78">
        <v>6734500</v>
      </c>
      <c r="P47" s="4" t="s">
        <v>55</v>
      </c>
      <c r="Q47" s="4"/>
      <c r="R47" s="4" t="s">
        <v>55</v>
      </c>
      <c r="S47" s="159" t="s">
        <v>2304</v>
      </c>
      <c r="T47" s="4" t="s">
        <v>68</v>
      </c>
      <c r="U47" s="4" t="s">
        <v>61</v>
      </c>
      <c r="V47" s="116"/>
      <c r="W47" s="116">
        <v>810000520</v>
      </c>
      <c r="X47" s="4" t="s">
        <v>95</v>
      </c>
      <c r="Y47" s="4" t="s">
        <v>55</v>
      </c>
      <c r="Z47" s="4" t="s">
        <v>2299</v>
      </c>
      <c r="AA47" s="4" t="s">
        <v>2402</v>
      </c>
      <c r="AB47" s="4" t="s">
        <v>172</v>
      </c>
      <c r="AC47" s="4" t="s">
        <v>176</v>
      </c>
      <c r="AD47" s="91">
        <v>43166</v>
      </c>
      <c r="AE47" s="3" t="s">
        <v>2150</v>
      </c>
      <c r="AF47" s="98" t="s">
        <v>2403</v>
      </c>
      <c r="AG47" s="4" t="s">
        <v>70</v>
      </c>
      <c r="AH47" s="4" t="s">
        <v>55</v>
      </c>
      <c r="AI47" s="4"/>
      <c r="AJ47" s="4"/>
      <c r="AK47" s="4" t="s">
        <v>55</v>
      </c>
      <c r="AL47" s="4" t="s">
        <v>55</v>
      </c>
      <c r="AM47" s="4" t="s">
        <v>55</v>
      </c>
      <c r="AN47" s="4" t="s">
        <v>77</v>
      </c>
      <c r="AO47" s="168">
        <v>79121466</v>
      </c>
      <c r="AP47" s="4"/>
      <c r="AQ47" s="4" t="s">
        <v>101</v>
      </c>
      <c r="AR47" s="4"/>
      <c r="AS47" s="4" t="s">
        <v>2333</v>
      </c>
      <c r="AT47" s="87">
        <v>270</v>
      </c>
      <c r="AU47" s="4" t="s">
        <v>79</v>
      </c>
      <c r="AV47" s="4">
        <v>0</v>
      </c>
      <c r="AW47" s="4" t="s">
        <v>85</v>
      </c>
      <c r="AX47" s="4">
        <v>0</v>
      </c>
      <c r="AY47" s="4"/>
      <c r="AZ47" s="4"/>
      <c r="BA47" s="4"/>
      <c r="BB47" s="4"/>
      <c r="BC47" s="4"/>
      <c r="BD47" s="4"/>
      <c r="BE47" s="4"/>
      <c r="BF47" s="4"/>
      <c r="BG47" s="4"/>
      <c r="BH47" s="4"/>
      <c r="BI47" s="4"/>
      <c r="BJ47" s="3">
        <v>43166</v>
      </c>
      <c r="BK47" s="3">
        <v>43440</v>
      </c>
      <c r="BL47" s="3" t="s">
        <v>55</v>
      </c>
      <c r="BM47" s="169">
        <f t="shared" si="0"/>
        <v>8.518518518518519</v>
      </c>
      <c r="BN47" s="169">
        <f t="shared" si="1"/>
        <v>8.518518518518519</v>
      </c>
      <c r="BO47" s="169">
        <f t="shared" si="2"/>
        <v>8.518518518518519</v>
      </c>
      <c r="BP47" s="169">
        <f t="shared" si="3"/>
        <v>8.518518518518519</v>
      </c>
      <c r="BQ47" s="4" t="s">
        <v>2404</v>
      </c>
      <c r="BR47" s="4" t="s">
        <v>2405</v>
      </c>
      <c r="BS47" s="4" t="s">
        <v>2241</v>
      </c>
      <c r="BT47" s="4">
        <v>8818</v>
      </c>
      <c r="BU47" s="71">
        <v>7000000</v>
      </c>
      <c r="BV47" s="107">
        <v>43150</v>
      </c>
      <c r="BW47" s="4">
        <v>15118</v>
      </c>
      <c r="BX47" s="151">
        <v>6734500</v>
      </c>
      <c r="BY47" s="107">
        <v>43164</v>
      </c>
      <c r="BZ47" s="106" t="s">
        <v>55</v>
      </c>
      <c r="CA47" s="105" t="s">
        <v>55</v>
      </c>
      <c r="CB47" s="105" t="s">
        <v>55</v>
      </c>
      <c r="CC47" s="105">
        <v>3699597</v>
      </c>
      <c r="CD47" s="105" t="s">
        <v>55</v>
      </c>
      <c r="CE47" s="105" t="s">
        <v>55</v>
      </c>
      <c r="CF47" s="105" t="s">
        <v>55</v>
      </c>
      <c r="CG47" s="105" t="s">
        <v>55</v>
      </c>
      <c r="CH47" s="105" t="s">
        <v>55</v>
      </c>
      <c r="CI47" s="105" t="s">
        <v>55</v>
      </c>
      <c r="CJ47" s="105" t="s">
        <v>55</v>
      </c>
      <c r="CK47" s="105" t="s">
        <v>55</v>
      </c>
      <c r="CL47" s="86">
        <f t="shared" si="4"/>
        <v>3699597</v>
      </c>
      <c r="CM47" s="86">
        <f t="shared" si="5"/>
        <v>3034903</v>
      </c>
      <c r="CN47" s="105"/>
      <c r="CO47" s="46" t="s">
        <v>2179</v>
      </c>
      <c r="CQ47" s="62">
        <v>43189</v>
      </c>
      <c r="CR47" t="s">
        <v>2284</v>
      </c>
    </row>
    <row r="48" spans="1:96" ht="15.75" thickBot="1" x14ac:dyDescent="0.3">
      <c r="A48" s="143">
        <v>37</v>
      </c>
      <c r="B48" s="144" t="s">
        <v>1999</v>
      </c>
      <c r="C48" s="4" t="s">
        <v>55</v>
      </c>
      <c r="D48" s="4" t="s">
        <v>55</v>
      </c>
      <c r="E48" s="152" t="s">
        <v>2156</v>
      </c>
      <c r="F48" s="92">
        <v>43161</v>
      </c>
      <c r="G48" s="68" t="s">
        <v>58</v>
      </c>
      <c r="H48" s="4" t="s">
        <v>2347</v>
      </c>
      <c r="I48" s="4" t="s">
        <v>2269</v>
      </c>
      <c r="J48" s="4" t="s">
        <v>252</v>
      </c>
      <c r="K48" s="4" t="s">
        <v>247</v>
      </c>
      <c r="L48" s="4" t="s">
        <v>2302</v>
      </c>
      <c r="M48" s="4" t="s">
        <v>2312</v>
      </c>
      <c r="N48" s="4" t="s">
        <v>1383</v>
      </c>
      <c r="O48" s="78">
        <v>1050000</v>
      </c>
      <c r="P48" s="4" t="s">
        <v>55</v>
      </c>
      <c r="Q48" s="4"/>
      <c r="R48" s="4" t="s">
        <v>55</v>
      </c>
      <c r="S48" s="159" t="s">
        <v>2304</v>
      </c>
      <c r="T48" s="4" t="s">
        <v>60</v>
      </c>
      <c r="U48" s="4" t="s">
        <v>69</v>
      </c>
      <c r="V48" s="116">
        <v>36287806</v>
      </c>
      <c r="W48" s="116"/>
      <c r="X48" s="4" t="s">
        <v>75</v>
      </c>
      <c r="Y48" s="4" t="s">
        <v>55</v>
      </c>
      <c r="Z48" s="4" t="s">
        <v>2313</v>
      </c>
      <c r="AA48" s="4" t="s">
        <v>2314</v>
      </c>
      <c r="AB48" s="4" t="s">
        <v>185</v>
      </c>
      <c r="AC48" s="4" t="s">
        <v>122</v>
      </c>
      <c r="AD48" s="91">
        <v>1</v>
      </c>
      <c r="AE48" s="3" t="s">
        <v>2299</v>
      </c>
      <c r="AF48" s="98" t="s">
        <v>2299</v>
      </c>
      <c r="AG48" s="4" t="s">
        <v>70</v>
      </c>
      <c r="AH48" s="4" t="s">
        <v>55</v>
      </c>
      <c r="AI48" s="4"/>
      <c r="AJ48" s="4"/>
      <c r="AK48" s="4" t="s">
        <v>55</v>
      </c>
      <c r="AL48" s="4" t="s">
        <v>55</v>
      </c>
      <c r="AM48" s="4" t="s">
        <v>55</v>
      </c>
      <c r="AN48" s="4" t="s">
        <v>77</v>
      </c>
      <c r="AO48" s="168">
        <v>70044629</v>
      </c>
      <c r="AP48" s="4"/>
      <c r="AQ48" s="4" t="s">
        <v>101</v>
      </c>
      <c r="AR48" s="4"/>
      <c r="AS48" s="4" t="s">
        <v>2273</v>
      </c>
      <c r="AT48" s="87">
        <v>60</v>
      </c>
      <c r="AU48" s="4" t="s">
        <v>79</v>
      </c>
      <c r="AV48" s="4">
        <v>0</v>
      </c>
      <c r="AW48" s="4" t="s">
        <v>85</v>
      </c>
      <c r="AX48" s="4">
        <v>0</v>
      </c>
      <c r="AY48" s="4"/>
      <c r="AZ48" s="4"/>
      <c r="BA48" s="4"/>
      <c r="BB48" s="4"/>
      <c r="BC48" s="4"/>
      <c r="BD48" s="4"/>
      <c r="BE48" s="4"/>
      <c r="BF48" s="4"/>
      <c r="BG48" s="4"/>
      <c r="BH48" s="4"/>
      <c r="BI48" s="4"/>
      <c r="BJ48" s="3">
        <v>43166</v>
      </c>
      <c r="BK48" s="3">
        <v>43226</v>
      </c>
      <c r="BL48" s="3" t="s">
        <v>55</v>
      </c>
      <c r="BM48" s="169">
        <f t="shared" si="0"/>
        <v>38.333333333333336</v>
      </c>
      <c r="BN48" s="169">
        <f t="shared" si="1"/>
        <v>38.333333333333336</v>
      </c>
      <c r="BO48" s="169">
        <f t="shared" si="2"/>
        <v>38.333333333333336</v>
      </c>
      <c r="BP48" s="169">
        <f t="shared" si="3"/>
        <v>38.333333333333336</v>
      </c>
      <c r="BQ48" s="4" t="s">
        <v>55</v>
      </c>
      <c r="BR48" s="4" t="s">
        <v>2148</v>
      </c>
      <c r="BS48" s="4" t="s">
        <v>2241</v>
      </c>
      <c r="BT48" s="4">
        <v>9118</v>
      </c>
      <c r="BU48" s="71">
        <v>1050000</v>
      </c>
      <c r="BV48" s="107">
        <v>43154</v>
      </c>
      <c r="BW48" s="4">
        <v>17318</v>
      </c>
      <c r="BX48" s="151">
        <v>1050000</v>
      </c>
      <c r="BY48" s="107">
        <v>43166</v>
      </c>
      <c r="BZ48" s="106" t="s">
        <v>55</v>
      </c>
      <c r="CA48" s="105" t="s">
        <v>55</v>
      </c>
      <c r="CB48" s="105">
        <v>1050000</v>
      </c>
      <c r="CC48" s="105" t="s">
        <v>55</v>
      </c>
      <c r="CD48" s="105" t="s">
        <v>55</v>
      </c>
      <c r="CE48" s="105" t="s">
        <v>55</v>
      </c>
      <c r="CF48" s="105" t="s">
        <v>55</v>
      </c>
      <c r="CG48" s="105" t="s">
        <v>55</v>
      </c>
      <c r="CH48" s="105" t="s">
        <v>55</v>
      </c>
      <c r="CI48" s="105" t="s">
        <v>55</v>
      </c>
      <c r="CJ48" s="105" t="s">
        <v>55</v>
      </c>
      <c r="CK48" s="105" t="s">
        <v>55</v>
      </c>
      <c r="CL48" s="86">
        <f t="shared" si="4"/>
        <v>1050000</v>
      </c>
      <c r="CM48" s="86">
        <f t="shared" si="5"/>
        <v>0</v>
      </c>
      <c r="CN48" s="105"/>
      <c r="CO48" s="46" t="s">
        <v>2179</v>
      </c>
      <c r="CQ48" s="62">
        <v>43189</v>
      </c>
      <c r="CR48" t="s">
        <v>2261</v>
      </c>
    </row>
    <row r="49" spans="1:96" ht="15.75" thickBot="1" x14ac:dyDescent="0.3">
      <c r="A49" s="143">
        <v>38</v>
      </c>
      <c r="B49" s="144" t="s">
        <v>2000</v>
      </c>
      <c r="C49" s="4" t="s">
        <v>55</v>
      </c>
      <c r="D49" s="4" t="s">
        <v>55</v>
      </c>
      <c r="E49" s="152" t="s">
        <v>2157</v>
      </c>
      <c r="F49" s="92">
        <v>43166</v>
      </c>
      <c r="G49" s="68" t="s">
        <v>58</v>
      </c>
      <c r="H49" s="4" t="s">
        <v>2374</v>
      </c>
      <c r="I49" s="4" t="s">
        <v>2301</v>
      </c>
      <c r="J49" s="4" t="s">
        <v>252</v>
      </c>
      <c r="K49" s="4" t="s">
        <v>247</v>
      </c>
      <c r="L49" s="4" t="s">
        <v>2302</v>
      </c>
      <c r="M49" s="4" t="s">
        <v>2375</v>
      </c>
      <c r="N49" s="164" t="s">
        <v>1874</v>
      </c>
      <c r="O49" s="78">
        <v>3000000</v>
      </c>
      <c r="P49" s="4" t="s">
        <v>55</v>
      </c>
      <c r="Q49" s="4"/>
      <c r="R49" s="4" t="s">
        <v>55</v>
      </c>
      <c r="S49" s="159" t="s">
        <v>2304</v>
      </c>
      <c r="T49" s="4" t="s">
        <v>68</v>
      </c>
      <c r="U49" s="4" t="s">
        <v>61</v>
      </c>
      <c r="V49" s="116"/>
      <c r="W49" s="116">
        <v>900069323</v>
      </c>
      <c r="X49" s="4" t="s">
        <v>93</v>
      </c>
      <c r="Y49" s="4" t="s">
        <v>55</v>
      </c>
      <c r="Z49" s="4" t="s">
        <v>2299</v>
      </c>
      <c r="AA49" s="4" t="s">
        <v>2308</v>
      </c>
      <c r="AB49" s="4" t="s">
        <v>172</v>
      </c>
      <c r="AC49" s="4" t="s">
        <v>176</v>
      </c>
      <c r="AD49" s="91">
        <v>43168</v>
      </c>
      <c r="AE49" s="3" t="s">
        <v>2172</v>
      </c>
      <c r="AF49" s="98" t="s">
        <v>2376</v>
      </c>
      <c r="AG49" s="4" t="s">
        <v>70</v>
      </c>
      <c r="AH49" s="4" t="s">
        <v>55</v>
      </c>
      <c r="AI49" s="4"/>
      <c r="AJ49" s="4"/>
      <c r="AK49" s="4" t="s">
        <v>55</v>
      </c>
      <c r="AL49" s="4" t="s">
        <v>55</v>
      </c>
      <c r="AM49" s="4" t="s">
        <v>55</v>
      </c>
      <c r="AN49" s="4" t="s">
        <v>77</v>
      </c>
      <c r="AO49" s="168">
        <v>12973611</v>
      </c>
      <c r="AP49" s="4"/>
      <c r="AQ49" s="4"/>
      <c r="AR49" s="4"/>
      <c r="AS49" s="4" t="s">
        <v>2306</v>
      </c>
      <c r="AT49" s="87">
        <v>292</v>
      </c>
      <c r="AU49" s="4" t="s">
        <v>79</v>
      </c>
      <c r="AV49" s="4">
        <v>0</v>
      </c>
      <c r="AW49" s="4" t="s">
        <v>85</v>
      </c>
      <c r="AX49" s="4">
        <v>0</v>
      </c>
      <c r="AY49" s="4"/>
      <c r="AZ49" s="4"/>
      <c r="BA49" s="4"/>
      <c r="BB49" s="4"/>
      <c r="BC49" s="4"/>
      <c r="BD49" s="4"/>
      <c r="BE49" s="4"/>
      <c r="BF49" s="4"/>
      <c r="BG49" s="4"/>
      <c r="BH49" s="4"/>
      <c r="BI49" s="4"/>
      <c r="BJ49" s="3">
        <v>43168</v>
      </c>
      <c r="BK49" s="3">
        <v>43465</v>
      </c>
      <c r="BL49" s="3" t="s">
        <v>55</v>
      </c>
      <c r="BM49" s="169">
        <f t="shared" si="0"/>
        <v>7.1917808219178081</v>
      </c>
      <c r="BN49" s="169">
        <f t="shared" si="1"/>
        <v>7.1917808219178081</v>
      </c>
      <c r="BO49" s="169">
        <f t="shared" si="2"/>
        <v>7.1917808219178081</v>
      </c>
      <c r="BP49" s="169">
        <f t="shared" si="3"/>
        <v>7.1917808219178081</v>
      </c>
      <c r="BQ49" s="4" t="s">
        <v>55</v>
      </c>
      <c r="BR49" s="4" t="s">
        <v>2362</v>
      </c>
      <c r="BS49" s="4" t="s">
        <v>2241</v>
      </c>
      <c r="BT49" s="4">
        <v>9018</v>
      </c>
      <c r="BU49" s="71">
        <v>3000000</v>
      </c>
      <c r="BV49" s="107">
        <v>43154</v>
      </c>
      <c r="BW49" s="4">
        <v>17118</v>
      </c>
      <c r="BX49" s="151">
        <v>3000000</v>
      </c>
      <c r="BY49" s="107">
        <v>43166</v>
      </c>
      <c r="BZ49" s="106" t="s">
        <v>55</v>
      </c>
      <c r="CA49" s="105" t="s">
        <v>55</v>
      </c>
      <c r="CB49" s="105" t="s">
        <v>55</v>
      </c>
      <c r="CC49" s="105" t="s">
        <v>55</v>
      </c>
      <c r="CD49" s="105" t="s">
        <v>55</v>
      </c>
      <c r="CE49" s="105" t="s">
        <v>55</v>
      </c>
      <c r="CF49" s="105" t="s">
        <v>55</v>
      </c>
      <c r="CG49" s="105" t="s">
        <v>55</v>
      </c>
      <c r="CH49" s="105" t="s">
        <v>55</v>
      </c>
      <c r="CI49" s="105" t="s">
        <v>55</v>
      </c>
      <c r="CJ49" s="105" t="s">
        <v>55</v>
      </c>
      <c r="CK49" s="105" t="s">
        <v>55</v>
      </c>
      <c r="CL49" s="86">
        <f t="shared" si="4"/>
        <v>0</v>
      </c>
      <c r="CM49" s="86">
        <f t="shared" si="5"/>
        <v>3000000</v>
      </c>
      <c r="CN49" s="105"/>
      <c r="CO49" s="46" t="s">
        <v>2179</v>
      </c>
      <c r="CQ49" s="62">
        <v>43189</v>
      </c>
      <c r="CR49" t="s">
        <v>2262</v>
      </c>
    </row>
    <row r="50" spans="1:96" ht="15.75" thickBot="1" x14ac:dyDescent="0.3">
      <c r="A50" s="143">
        <v>39</v>
      </c>
      <c r="B50" s="144" t="s">
        <v>2001</v>
      </c>
      <c r="C50" s="4" t="s">
        <v>55</v>
      </c>
      <c r="D50" s="4" t="s">
        <v>55</v>
      </c>
      <c r="E50" s="152" t="s">
        <v>2158</v>
      </c>
      <c r="F50" s="92">
        <v>43167</v>
      </c>
      <c r="G50" s="68" t="s">
        <v>58</v>
      </c>
      <c r="H50" s="4" t="s">
        <v>2358</v>
      </c>
      <c r="I50" s="4" t="s">
        <v>2316</v>
      </c>
      <c r="J50" s="4" t="s">
        <v>252</v>
      </c>
      <c r="K50" s="4" t="s">
        <v>247</v>
      </c>
      <c r="L50" s="4" t="s">
        <v>2302</v>
      </c>
      <c r="M50" s="4" t="s">
        <v>2359</v>
      </c>
      <c r="N50" s="163" t="s">
        <v>1634</v>
      </c>
      <c r="O50" s="78">
        <v>2439500</v>
      </c>
      <c r="P50" s="4" t="s">
        <v>55</v>
      </c>
      <c r="Q50" s="4"/>
      <c r="R50" s="4" t="s">
        <v>55</v>
      </c>
      <c r="S50" s="159" t="s">
        <v>2304</v>
      </c>
      <c r="T50" s="4" t="s">
        <v>68</v>
      </c>
      <c r="U50" s="4" t="s">
        <v>61</v>
      </c>
      <c r="V50" s="116"/>
      <c r="W50" s="116">
        <v>900931689</v>
      </c>
      <c r="X50" s="4" t="s">
        <v>82</v>
      </c>
      <c r="Y50" s="4" t="s">
        <v>55</v>
      </c>
      <c r="Z50" s="4" t="s">
        <v>2299</v>
      </c>
      <c r="AA50" s="4" t="s">
        <v>2360</v>
      </c>
      <c r="AB50" s="4" t="s">
        <v>172</v>
      </c>
      <c r="AC50" s="4" t="s">
        <v>176</v>
      </c>
      <c r="AD50" s="91">
        <v>43168</v>
      </c>
      <c r="AE50" s="3" t="s">
        <v>2318</v>
      </c>
      <c r="AF50" s="98" t="s">
        <v>2361</v>
      </c>
      <c r="AG50" s="4" t="s">
        <v>70</v>
      </c>
      <c r="AH50" s="4" t="s">
        <v>55</v>
      </c>
      <c r="AI50" s="4"/>
      <c r="AJ50" s="4"/>
      <c r="AK50" s="4" t="s">
        <v>55</v>
      </c>
      <c r="AL50" s="4" t="s">
        <v>55</v>
      </c>
      <c r="AM50" s="4" t="s">
        <v>55</v>
      </c>
      <c r="AN50" s="4" t="s">
        <v>77</v>
      </c>
      <c r="AO50" s="168">
        <v>79125719</v>
      </c>
      <c r="AP50" s="4"/>
      <c r="AQ50" s="4" t="s">
        <v>101</v>
      </c>
      <c r="AR50" s="4"/>
      <c r="AS50" s="4" t="s">
        <v>2320</v>
      </c>
      <c r="AT50" s="87">
        <v>60</v>
      </c>
      <c r="AU50" s="4" t="s">
        <v>79</v>
      </c>
      <c r="AV50" s="4">
        <v>0</v>
      </c>
      <c r="AW50" s="4" t="s">
        <v>85</v>
      </c>
      <c r="AX50" s="4">
        <v>0</v>
      </c>
      <c r="AY50" s="4"/>
      <c r="AZ50" s="4"/>
      <c r="BA50" s="4"/>
      <c r="BB50" s="4"/>
      <c r="BC50" s="4"/>
      <c r="BD50" s="4"/>
      <c r="BE50" s="4"/>
      <c r="BF50" s="4"/>
      <c r="BG50" s="4"/>
      <c r="BH50" s="4"/>
      <c r="BI50" s="4"/>
      <c r="BJ50" s="3">
        <v>43168</v>
      </c>
      <c r="BK50" s="3">
        <v>43228</v>
      </c>
      <c r="BL50" s="3" t="s">
        <v>55</v>
      </c>
      <c r="BM50" s="169">
        <f t="shared" si="0"/>
        <v>35</v>
      </c>
      <c r="BN50" s="169">
        <f t="shared" si="1"/>
        <v>35</v>
      </c>
      <c r="BO50" s="169">
        <f t="shared" si="2"/>
        <v>35</v>
      </c>
      <c r="BP50" s="169">
        <f t="shared" si="3"/>
        <v>35</v>
      </c>
      <c r="BQ50" s="4" t="s">
        <v>2372</v>
      </c>
      <c r="BR50" s="4" t="s">
        <v>2362</v>
      </c>
      <c r="BS50" s="4" t="s">
        <v>2241</v>
      </c>
      <c r="BT50" s="4">
        <v>9718</v>
      </c>
      <c r="BU50" s="71">
        <v>3000000</v>
      </c>
      <c r="BV50" s="107">
        <v>43159</v>
      </c>
      <c r="BW50" s="4">
        <v>17718</v>
      </c>
      <c r="BX50" s="151">
        <v>2439500</v>
      </c>
      <c r="BY50" s="107">
        <v>43167</v>
      </c>
      <c r="BZ50" s="106" t="s">
        <v>55</v>
      </c>
      <c r="CA50" s="105" t="s">
        <v>55</v>
      </c>
      <c r="CB50" s="105" t="s">
        <v>55</v>
      </c>
      <c r="CC50" s="105">
        <v>2439500</v>
      </c>
      <c r="CD50" s="105" t="s">
        <v>55</v>
      </c>
      <c r="CE50" s="105" t="s">
        <v>55</v>
      </c>
      <c r="CF50" s="105" t="s">
        <v>55</v>
      </c>
      <c r="CG50" s="105" t="s">
        <v>55</v>
      </c>
      <c r="CH50" s="105" t="s">
        <v>55</v>
      </c>
      <c r="CI50" s="105" t="s">
        <v>55</v>
      </c>
      <c r="CJ50" s="105" t="s">
        <v>55</v>
      </c>
      <c r="CK50" s="105" t="s">
        <v>55</v>
      </c>
      <c r="CL50" s="86">
        <f t="shared" si="4"/>
        <v>2439500</v>
      </c>
      <c r="CM50" s="86">
        <f t="shared" si="5"/>
        <v>0</v>
      </c>
      <c r="CN50" s="105"/>
      <c r="CO50" s="46" t="s">
        <v>2179</v>
      </c>
      <c r="CQ50" s="62">
        <v>43189</v>
      </c>
      <c r="CR50" t="s">
        <v>2262</v>
      </c>
    </row>
    <row r="51" spans="1:96" ht="15.75" thickBot="1" x14ac:dyDescent="0.3">
      <c r="A51" s="143">
        <v>40</v>
      </c>
      <c r="B51" s="144" t="s">
        <v>2002</v>
      </c>
      <c r="E51" s="152" t="s">
        <v>2159</v>
      </c>
      <c r="F51" s="92">
        <v>43172</v>
      </c>
      <c r="G51" s="68" t="s">
        <v>58</v>
      </c>
      <c r="H51" s="4" t="s">
        <v>2392</v>
      </c>
      <c r="I51" s="4" t="s">
        <v>2215</v>
      </c>
      <c r="J51" s="4" t="s">
        <v>252</v>
      </c>
      <c r="K51" s="4" t="s">
        <v>247</v>
      </c>
      <c r="L51" s="4" t="s">
        <v>2302</v>
      </c>
      <c r="M51" s="4" t="s">
        <v>2393</v>
      </c>
      <c r="N51" s="179" t="s">
        <v>1874</v>
      </c>
      <c r="O51" s="78">
        <v>5000000</v>
      </c>
      <c r="P51" s="4" t="s">
        <v>55</v>
      </c>
      <c r="Q51" s="4"/>
      <c r="R51" s="4" t="s">
        <v>55</v>
      </c>
      <c r="S51" s="159" t="s">
        <v>2304</v>
      </c>
      <c r="T51" s="4" t="s">
        <v>68</v>
      </c>
      <c r="U51" s="4" t="s">
        <v>61</v>
      </c>
      <c r="V51" s="116"/>
      <c r="W51" s="116">
        <v>860034917</v>
      </c>
      <c r="X51" s="4" t="s">
        <v>91</v>
      </c>
      <c r="Y51" s="4" t="s">
        <v>55</v>
      </c>
      <c r="Z51" s="4" t="s">
        <v>2299</v>
      </c>
      <c r="AA51" s="4" t="s">
        <v>2394</v>
      </c>
      <c r="AB51" s="4" t="s">
        <v>172</v>
      </c>
      <c r="AC51" s="4" t="s">
        <v>176</v>
      </c>
      <c r="AD51" s="91">
        <v>43175</v>
      </c>
      <c r="AE51" s="3" t="s">
        <v>2150</v>
      </c>
      <c r="AF51" s="98" t="s">
        <v>2395</v>
      </c>
      <c r="AG51" s="4" t="s">
        <v>70</v>
      </c>
      <c r="AH51" s="4" t="s">
        <v>55</v>
      </c>
      <c r="AI51" s="4"/>
      <c r="AJ51" s="4"/>
      <c r="AK51" s="4" t="s">
        <v>55</v>
      </c>
      <c r="AL51" s="4" t="s">
        <v>55</v>
      </c>
      <c r="AM51" s="4" t="s">
        <v>55</v>
      </c>
      <c r="AN51" s="4" t="s">
        <v>77</v>
      </c>
      <c r="AO51" s="168">
        <v>79576238</v>
      </c>
      <c r="AP51" s="146"/>
      <c r="AQ51" s="146"/>
      <c r="AR51" s="146"/>
      <c r="AS51" s="4" t="s">
        <v>2177</v>
      </c>
      <c r="AT51" s="87">
        <v>270</v>
      </c>
      <c r="AU51" s="4" t="s">
        <v>79</v>
      </c>
      <c r="AV51" s="4">
        <v>0</v>
      </c>
      <c r="AW51" s="4" t="s">
        <v>85</v>
      </c>
      <c r="AX51" s="4">
        <v>0</v>
      </c>
      <c r="AY51" s="4"/>
      <c r="AZ51" s="4"/>
      <c r="BA51" s="4"/>
      <c r="BB51" s="4"/>
      <c r="BC51" s="4"/>
      <c r="BD51" s="4"/>
      <c r="BE51" s="4"/>
      <c r="BF51" s="4"/>
      <c r="BG51" s="4"/>
      <c r="BH51" s="4"/>
      <c r="BI51" s="4"/>
      <c r="BJ51" s="3">
        <v>43175</v>
      </c>
      <c r="BK51" s="3">
        <v>43449</v>
      </c>
      <c r="BL51" s="3" t="s">
        <v>55</v>
      </c>
      <c r="BM51" s="169">
        <f t="shared" si="0"/>
        <v>5.1851851851851851</v>
      </c>
      <c r="BN51" s="169">
        <f t="shared" si="1"/>
        <v>5.1851851851851851</v>
      </c>
      <c r="BO51" s="169">
        <f t="shared" si="2"/>
        <v>5.1851851851851851</v>
      </c>
      <c r="BP51" s="169">
        <f t="shared" si="3"/>
        <v>5.1851851851851851</v>
      </c>
      <c r="BQ51" s="4"/>
      <c r="BR51" s="4" t="s">
        <v>2362</v>
      </c>
      <c r="BS51" s="4" t="s">
        <v>2241</v>
      </c>
      <c r="BT51" s="4">
        <v>10218</v>
      </c>
      <c r="BU51" s="71">
        <v>5000000</v>
      </c>
      <c r="BV51" s="107">
        <v>43164</v>
      </c>
      <c r="BW51" s="4">
        <v>20018</v>
      </c>
      <c r="BX51" s="151">
        <v>5000000</v>
      </c>
      <c r="BY51" s="107">
        <v>43174</v>
      </c>
      <c r="BZ51" s="106" t="s">
        <v>55</v>
      </c>
      <c r="CA51" s="105" t="s">
        <v>55</v>
      </c>
      <c r="CB51" s="105" t="s">
        <v>55</v>
      </c>
      <c r="CC51" s="105">
        <v>955432</v>
      </c>
      <c r="CD51" s="105" t="s">
        <v>55</v>
      </c>
      <c r="CE51" s="105" t="s">
        <v>55</v>
      </c>
      <c r="CF51" s="105" t="s">
        <v>55</v>
      </c>
      <c r="CG51" s="105" t="s">
        <v>55</v>
      </c>
      <c r="CH51" s="105" t="s">
        <v>55</v>
      </c>
      <c r="CI51" s="105" t="s">
        <v>55</v>
      </c>
      <c r="CJ51" s="105" t="s">
        <v>55</v>
      </c>
      <c r="CK51" s="105" t="s">
        <v>55</v>
      </c>
      <c r="CL51" s="86">
        <f t="shared" si="4"/>
        <v>955432</v>
      </c>
      <c r="CM51" s="86">
        <f t="shared" si="5"/>
        <v>4044568</v>
      </c>
      <c r="CN51" s="105"/>
      <c r="CO51" s="46" t="s">
        <v>2179</v>
      </c>
      <c r="CQ51" s="62">
        <v>43189</v>
      </c>
      <c r="CR51" t="s">
        <v>2292</v>
      </c>
    </row>
    <row r="52" spans="1:96" ht="15.75" thickBot="1" x14ac:dyDescent="0.3">
      <c r="A52" s="143">
        <v>41</v>
      </c>
      <c r="B52" s="144" t="s">
        <v>2003</v>
      </c>
      <c r="E52" s="185" t="s">
        <v>2160</v>
      </c>
      <c r="F52" s="186">
        <v>43206</v>
      </c>
      <c r="G52" s="187" t="s">
        <v>58</v>
      </c>
      <c r="H52" s="4" t="s">
        <v>2421</v>
      </c>
      <c r="I52" s="4" t="s">
        <v>2215</v>
      </c>
      <c r="J52" s="4" t="s">
        <v>252</v>
      </c>
      <c r="K52" s="4" t="s">
        <v>247</v>
      </c>
      <c r="L52" s="4" t="s">
        <v>2302</v>
      </c>
      <c r="M52" s="4" t="s">
        <v>2422</v>
      </c>
      <c r="N52" s="194" t="s">
        <v>1383</v>
      </c>
      <c r="O52" s="78">
        <v>1791250</v>
      </c>
      <c r="P52" s="4" t="s">
        <v>55</v>
      </c>
      <c r="Q52" s="4"/>
      <c r="R52" s="4" t="s">
        <v>55</v>
      </c>
      <c r="S52" s="159" t="s">
        <v>2304</v>
      </c>
      <c r="T52" s="4" t="s">
        <v>68</v>
      </c>
      <c r="U52" s="4" t="s">
        <v>61</v>
      </c>
      <c r="V52" s="116"/>
      <c r="W52" s="116">
        <v>900300578</v>
      </c>
      <c r="X52" s="4" t="s">
        <v>95</v>
      </c>
      <c r="Y52" s="4" t="s">
        <v>55</v>
      </c>
      <c r="Z52" s="4" t="s">
        <v>2299</v>
      </c>
      <c r="AA52" s="4" t="s">
        <v>2423</v>
      </c>
      <c r="AB52" s="4" t="s">
        <v>172</v>
      </c>
      <c r="AC52" s="4" t="s">
        <v>176</v>
      </c>
      <c r="AD52" s="91">
        <v>43207</v>
      </c>
      <c r="AE52" s="3" t="s">
        <v>2318</v>
      </c>
      <c r="AF52" s="98" t="s">
        <v>2424</v>
      </c>
      <c r="AG52" s="4" t="s">
        <v>70</v>
      </c>
      <c r="AH52" s="4" t="s">
        <v>55</v>
      </c>
      <c r="AI52" s="4"/>
      <c r="AJ52" s="4"/>
      <c r="AK52" s="4" t="s">
        <v>55</v>
      </c>
      <c r="AL52" s="4" t="s">
        <v>55</v>
      </c>
      <c r="AM52" s="4" t="s">
        <v>55</v>
      </c>
      <c r="AN52" s="4" t="s">
        <v>77</v>
      </c>
      <c r="AO52" s="168">
        <v>79576238</v>
      </c>
      <c r="AP52" s="146"/>
      <c r="AQ52" s="146"/>
      <c r="AR52" s="146"/>
      <c r="AS52" s="4" t="s">
        <v>2177</v>
      </c>
      <c r="AT52" s="87">
        <v>120</v>
      </c>
      <c r="AU52" s="4" t="s">
        <v>79</v>
      </c>
      <c r="AV52" s="4">
        <v>0</v>
      </c>
      <c r="AW52" s="4" t="s">
        <v>85</v>
      </c>
      <c r="AX52" s="4">
        <v>0</v>
      </c>
      <c r="AY52" s="4"/>
      <c r="AZ52" s="4"/>
      <c r="BA52" s="4"/>
      <c r="BB52" s="4"/>
      <c r="BC52" s="4"/>
      <c r="BD52" s="4"/>
      <c r="BE52" s="4"/>
      <c r="BF52" s="4"/>
      <c r="BG52" s="4"/>
      <c r="BH52" s="4"/>
      <c r="BI52" s="4"/>
      <c r="BJ52" s="3">
        <v>43207</v>
      </c>
      <c r="BK52" s="3">
        <v>43328</v>
      </c>
      <c r="BL52" s="3" t="s">
        <v>55</v>
      </c>
      <c r="BM52" s="169">
        <f t="shared" si="0"/>
        <v>-15</v>
      </c>
      <c r="BN52" s="169">
        <f t="shared" si="1"/>
        <v>-15</v>
      </c>
      <c r="BO52" s="169">
        <f t="shared" si="2"/>
        <v>-15</v>
      </c>
      <c r="BP52" s="169">
        <f t="shared" si="3"/>
        <v>-15</v>
      </c>
      <c r="BQ52" s="4" t="s">
        <v>55</v>
      </c>
      <c r="BR52" s="4" t="s">
        <v>2148</v>
      </c>
      <c r="BS52" s="4" t="s">
        <v>2241</v>
      </c>
      <c r="BT52" s="4">
        <v>9518</v>
      </c>
      <c r="BU52" s="71">
        <v>1800000</v>
      </c>
      <c r="BV52" s="107">
        <v>43157</v>
      </c>
      <c r="BW52" s="4">
        <v>26418</v>
      </c>
      <c r="BX52" s="151">
        <v>1791250</v>
      </c>
      <c r="BY52" s="107">
        <v>43207</v>
      </c>
      <c r="BZ52" s="106" t="s">
        <v>55</v>
      </c>
      <c r="CA52" s="105" t="s">
        <v>55</v>
      </c>
      <c r="CB52" s="105" t="s">
        <v>55</v>
      </c>
      <c r="CC52" s="105">
        <v>931449</v>
      </c>
      <c r="CD52" s="105" t="s">
        <v>55</v>
      </c>
      <c r="CE52" s="105" t="s">
        <v>55</v>
      </c>
      <c r="CF52" s="105" t="s">
        <v>55</v>
      </c>
      <c r="CG52" s="105" t="s">
        <v>55</v>
      </c>
      <c r="CH52" s="105" t="s">
        <v>55</v>
      </c>
      <c r="CI52" s="105" t="s">
        <v>55</v>
      </c>
      <c r="CJ52" s="105" t="s">
        <v>55</v>
      </c>
      <c r="CK52" s="105" t="s">
        <v>55</v>
      </c>
      <c r="CL52" s="86">
        <f t="shared" si="4"/>
        <v>931449</v>
      </c>
      <c r="CM52" s="86">
        <f t="shared" si="5"/>
        <v>859801</v>
      </c>
      <c r="CN52" s="105"/>
      <c r="CO52" s="46" t="s">
        <v>2179</v>
      </c>
      <c r="CQ52" s="62">
        <v>43189</v>
      </c>
      <c r="CR52" t="s">
        <v>2262</v>
      </c>
    </row>
    <row r="53" spans="1:96" ht="15.75" thickBot="1" x14ac:dyDescent="0.3">
      <c r="A53" s="143">
        <v>42</v>
      </c>
      <c r="B53" s="144" t="s">
        <v>2004</v>
      </c>
      <c r="E53" s="181" t="s">
        <v>2162</v>
      </c>
      <c r="F53" s="91" t="s">
        <v>55</v>
      </c>
      <c r="G53" s="4" t="s">
        <v>55</v>
      </c>
      <c r="H53" s="4" t="s">
        <v>55</v>
      </c>
      <c r="I53" s="4"/>
      <c r="J53" s="4" t="s">
        <v>55</v>
      </c>
      <c r="K53" s="4" t="s">
        <v>55</v>
      </c>
      <c r="L53" s="4" t="s">
        <v>55</v>
      </c>
      <c r="M53" s="4"/>
      <c r="N53" s="4" t="s">
        <v>55</v>
      </c>
      <c r="O53" s="78"/>
      <c r="P53" s="4" t="s">
        <v>55</v>
      </c>
      <c r="Q53" s="4"/>
      <c r="R53" s="4" t="s">
        <v>55</v>
      </c>
      <c r="S53" s="159"/>
      <c r="T53" s="4" t="s">
        <v>55</v>
      </c>
      <c r="U53" s="4" t="s">
        <v>55</v>
      </c>
      <c r="V53" s="116"/>
      <c r="W53" s="116"/>
      <c r="X53" s="4" t="s">
        <v>55</v>
      </c>
      <c r="Y53" s="4" t="s">
        <v>55</v>
      </c>
      <c r="Z53" s="4"/>
      <c r="AA53" s="4" t="s">
        <v>55</v>
      </c>
      <c r="AB53" s="4" t="s">
        <v>55</v>
      </c>
      <c r="AC53" s="4" t="s">
        <v>55</v>
      </c>
      <c r="AD53" s="91" t="s">
        <v>55</v>
      </c>
      <c r="AE53" s="3"/>
      <c r="AF53" s="98"/>
      <c r="AG53" s="4" t="s">
        <v>55</v>
      </c>
      <c r="AH53" s="4" t="s">
        <v>55</v>
      </c>
      <c r="AI53" s="4"/>
      <c r="AJ53" s="4"/>
      <c r="AK53" s="4" t="s">
        <v>55</v>
      </c>
      <c r="AL53" s="4" t="s">
        <v>55</v>
      </c>
      <c r="AM53" s="4" t="s">
        <v>55</v>
      </c>
      <c r="AN53" s="4" t="s">
        <v>55</v>
      </c>
      <c r="AO53" s="168"/>
      <c r="AP53" s="4"/>
      <c r="AQ53" s="4" t="s">
        <v>55</v>
      </c>
      <c r="AR53" s="4" t="s">
        <v>55</v>
      </c>
      <c r="AS53" s="4" t="s">
        <v>55</v>
      </c>
      <c r="AT53" s="87"/>
      <c r="AU53" s="4" t="s">
        <v>55</v>
      </c>
      <c r="AV53" s="4"/>
      <c r="AW53" s="4" t="s">
        <v>55</v>
      </c>
      <c r="AX53" s="4"/>
      <c r="AY53" s="4"/>
      <c r="AZ53" s="4"/>
      <c r="BA53" s="4"/>
      <c r="BB53" s="4"/>
      <c r="BC53" s="4"/>
      <c r="BD53" s="4"/>
      <c r="BE53" s="4"/>
      <c r="BF53" s="4"/>
      <c r="BG53" s="4"/>
      <c r="BH53" s="4"/>
      <c r="BI53" s="4"/>
      <c r="BJ53" s="3" t="s">
        <v>55</v>
      </c>
      <c r="BK53" s="3" t="s">
        <v>55</v>
      </c>
      <c r="BL53" s="3" t="s">
        <v>55</v>
      </c>
      <c r="BM53" s="169" t="e">
        <f t="shared" si="0"/>
        <v>#VALUE!</v>
      </c>
      <c r="BN53" s="169" t="e">
        <f t="shared" si="1"/>
        <v>#VALUE!</v>
      </c>
      <c r="BO53" s="169" t="e">
        <f t="shared" si="2"/>
        <v>#VALUE!</v>
      </c>
      <c r="BP53" s="169" t="e">
        <f t="shared" si="3"/>
        <v>#VALUE!</v>
      </c>
      <c r="BQ53" s="4" t="s">
        <v>55</v>
      </c>
      <c r="BR53" s="4" t="s">
        <v>55</v>
      </c>
      <c r="BS53" s="4" t="s">
        <v>55</v>
      </c>
      <c r="BT53" s="4" t="s">
        <v>55</v>
      </c>
      <c r="BU53" s="71" t="s">
        <v>55</v>
      </c>
      <c r="BV53" s="107" t="s">
        <v>55</v>
      </c>
      <c r="BW53" s="4" t="s">
        <v>55</v>
      </c>
      <c r="BX53" s="151" t="s">
        <v>55</v>
      </c>
      <c r="BY53" s="107" t="s">
        <v>55</v>
      </c>
      <c r="BZ53" s="106" t="s">
        <v>55</v>
      </c>
      <c r="CA53" s="105" t="s">
        <v>55</v>
      </c>
      <c r="CB53" s="105" t="s">
        <v>55</v>
      </c>
      <c r="CC53" s="105" t="s">
        <v>55</v>
      </c>
      <c r="CD53" s="105" t="s">
        <v>55</v>
      </c>
      <c r="CE53" s="105" t="s">
        <v>55</v>
      </c>
      <c r="CF53" s="105" t="s">
        <v>55</v>
      </c>
      <c r="CG53" s="105" t="s">
        <v>55</v>
      </c>
      <c r="CH53" s="105" t="s">
        <v>55</v>
      </c>
      <c r="CI53" s="105" t="s">
        <v>55</v>
      </c>
      <c r="CJ53" s="105" t="s">
        <v>55</v>
      </c>
      <c r="CK53" s="105" t="s">
        <v>55</v>
      </c>
      <c r="CL53" s="86">
        <f t="shared" si="4"/>
        <v>0</v>
      </c>
      <c r="CM53" s="86">
        <f t="shared" si="5"/>
        <v>0</v>
      </c>
      <c r="CN53" s="105"/>
      <c r="CO53" s="46" t="s">
        <v>2179</v>
      </c>
      <c r="CQ53" s="62">
        <v>43189</v>
      </c>
    </row>
    <row r="54" spans="1:96" ht="15.75" thickBot="1" x14ac:dyDescent="0.3">
      <c r="A54" s="143">
        <v>43</v>
      </c>
      <c r="B54" s="144" t="s">
        <v>2005</v>
      </c>
      <c r="E54" s="87" t="s">
        <v>55</v>
      </c>
      <c r="F54" s="91" t="s">
        <v>55</v>
      </c>
      <c r="G54" s="4" t="s">
        <v>55</v>
      </c>
      <c r="H54" s="4" t="s">
        <v>55</v>
      </c>
      <c r="I54" s="4"/>
      <c r="J54" s="4" t="s">
        <v>55</v>
      </c>
      <c r="K54" s="4" t="s">
        <v>55</v>
      </c>
      <c r="L54" s="4" t="s">
        <v>55</v>
      </c>
      <c r="M54" s="4"/>
      <c r="N54" s="4" t="s">
        <v>55</v>
      </c>
      <c r="O54" s="78"/>
      <c r="P54" s="4" t="s">
        <v>55</v>
      </c>
      <c r="Q54" s="4"/>
      <c r="R54" s="4" t="s">
        <v>55</v>
      </c>
      <c r="S54" s="159"/>
      <c r="T54" s="4" t="s">
        <v>55</v>
      </c>
      <c r="U54" s="4" t="s">
        <v>55</v>
      </c>
      <c r="V54" s="116"/>
      <c r="W54" s="116"/>
      <c r="X54" s="4" t="s">
        <v>55</v>
      </c>
      <c r="Y54" s="4" t="s">
        <v>55</v>
      </c>
      <c r="Z54" s="4"/>
      <c r="AA54" s="4" t="s">
        <v>55</v>
      </c>
      <c r="AB54" s="4" t="s">
        <v>55</v>
      </c>
      <c r="AC54" s="4" t="s">
        <v>55</v>
      </c>
      <c r="AD54" s="91" t="s">
        <v>55</v>
      </c>
      <c r="AE54" s="3"/>
      <c r="AF54" s="98"/>
      <c r="AG54" s="4" t="s">
        <v>55</v>
      </c>
      <c r="AH54" s="4" t="s">
        <v>55</v>
      </c>
      <c r="AI54" s="4"/>
      <c r="AJ54" s="4"/>
      <c r="AK54" s="4" t="s">
        <v>55</v>
      </c>
      <c r="AL54" s="4" t="s">
        <v>55</v>
      </c>
      <c r="AM54" s="4" t="s">
        <v>55</v>
      </c>
      <c r="AN54" s="4" t="s">
        <v>55</v>
      </c>
      <c r="AO54" s="168"/>
      <c r="AP54" s="4"/>
      <c r="AQ54" s="4" t="s">
        <v>55</v>
      </c>
      <c r="AR54" s="4" t="s">
        <v>55</v>
      </c>
      <c r="AS54" s="4" t="s">
        <v>55</v>
      </c>
      <c r="AT54" s="87"/>
      <c r="AU54" s="4" t="s">
        <v>55</v>
      </c>
      <c r="AV54" s="4"/>
      <c r="AW54" s="4" t="s">
        <v>55</v>
      </c>
      <c r="AX54" s="4"/>
      <c r="AY54" s="4"/>
      <c r="AZ54" s="4"/>
      <c r="BA54" s="4"/>
      <c r="BB54" s="4"/>
      <c r="BC54" s="4"/>
      <c r="BD54" s="4"/>
      <c r="BE54" s="4"/>
      <c r="BF54" s="4"/>
      <c r="BG54" s="4"/>
      <c r="BH54" s="4"/>
      <c r="BI54" s="4"/>
      <c r="BJ54" s="3" t="s">
        <v>55</v>
      </c>
      <c r="BK54" s="3" t="s">
        <v>55</v>
      </c>
      <c r="BL54" s="3" t="s">
        <v>55</v>
      </c>
      <c r="BM54" s="169" t="e">
        <f t="shared" si="0"/>
        <v>#VALUE!</v>
      </c>
      <c r="BN54" s="169" t="e">
        <f t="shared" si="1"/>
        <v>#VALUE!</v>
      </c>
      <c r="BO54" s="169" t="e">
        <f t="shared" si="2"/>
        <v>#VALUE!</v>
      </c>
      <c r="BP54" s="169" t="e">
        <f t="shared" si="3"/>
        <v>#VALUE!</v>
      </c>
      <c r="BQ54" s="4" t="s">
        <v>55</v>
      </c>
      <c r="BR54" s="4" t="s">
        <v>55</v>
      </c>
      <c r="BS54" s="4" t="s">
        <v>55</v>
      </c>
      <c r="BT54" s="4" t="s">
        <v>55</v>
      </c>
      <c r="BU54" s="71" t="s">
        <v>55</v>
      </c>
      <c r="BV54" s="107" t="s">
        <v>55</v>
      </c>
      <c r="BW54" s="4" t="s">
        <v>55</v>
      </c>
      <c r="BX54" s="151" t="s">
        <v>55</v>
      </c>
      <c r="BY54" s="107" t="s">
        <v>55</v>
      </c>
      <c r="BZ54" s="106" t="s">
        <v>55</v>
      </c>
      <c r="CA54" s="105" t="s">
        <v>55</v>
      </c>
      <c r="CB54" s="105" t="s">
        <v>55</v>
      </c>
      <c r="CC54" s="105" t="s">
        <v>55</v>
      </c>
      <c r="CD54" s="105" t="s">
        <v>55</v>
      </c>
      <c r="CE54" s="105" t="s">
        <v>55</v>
      </c>
      <c r="CF54" s="105" t="s">
        <v>55</v>
      </c>
      <c r="CG54" s="105" t="s">
        <v>55</v>
      </c>
      <c r="CH54" s="105" t="s">
        <v>55</v>
      </c>
      <c r="CI54" s="105" t="s">
        <v>55</v>
      </c>
      <c r="CJ54" s="105" t="s">
        <v>55</v>
      </c>
      <c r="CK54" s="105" t="s">
        <v>55</v>
      </c>
      <c r="CL54" s="86">
        <f t="shared" si="4"/>
        <v>0</v>
      </c>
      <c r="CM54" s="86">
        <f t="shared" si="5"/>
        <v>0</v>
      </c>
      <c r="CN54" s="105"/>
      <c r="CO54" s="46" t="s">
        <v>2179</v>
      </c>
      <c r="CQ54" s="62">
        <v>43189</v>
      </c>
    </row>
    <row r="55" spans="1:96" ht="15.75" thickBot="1" x14ac:dyDescent="0.3">
      <c r="A55" s="143">
        <v>44</v>
      </c>
      <c r="B55" s="144" t="s">
        <v>2006</v>
      </c>
      <c r="E55" s="87" t="s">
        <v>55</v>
      </c>
      <c r="F55" s="91" t="s">
        <v>55</v>
      </c>
      <c r="G55" s="4" t="s">
        <v>55</v>
      </c>
      <c r="H55" s="4" t="s">
        <v>55</v>
      </c>
      <c r="I55" s="4"/>
      <c r="J55" s="4" t="s">
        <v>55</v>
      </c>
      <c r="K55" s="4" t="s">
        <v>55</v>
      </c>
      <c r="L55" s="4" t="s">
        <v>55</v>
      </c>
      <c r="M55" s="4"/>
      <c r="N55" s="4" t="s">
        <v>55</v>
      </c>
      <c r="O55" s="78"/>
      <c r="P55" s="4" t="s">
        <v>55</v>
      </c>
      <c r="Q55" s="4"/>
      <c r="R55" s="4" t="s">
        <v>55</v>
      </c>
      <c r="S55" s="159"/>
      <c r="T55" s="4" t="s">
        <v>55</v>
      </c>
      <c r="U55" s="4" t="s">
        <v>55</v>
      </c>
      <c r="V55" s="116"/>
      <c r="W55" s="116"/>
      <c r="X55" s="4" t="s">
        <v>55</v>
      </c>
      <c r="Y55" s="4" t="s">
        <v>55</v>
      </c>
      <c r="Z55" s="4"/>
      <c r="AA55" s="4" t="s">
        <v>55</v>
      </c>
      <c r="AB55" s="4" t="s">
        <v>55</v>
      </c>
      <c r="AC55" s="4" t="s">
        <v>55</v>
      </c>
      <c r="AD55" s="91" t="s">
        <v>55</v>
      </c>
      <c r="AE55" s="3"/>
      <c r="AF55" s="98"/>
      <c r="AG55" s="4" t="s">
        <v>55</v>
      </c>
      <c r="AH55" s="4" t="s">
        <v>55</v>
      </c>
      <c r="AI55" s="4"/>
      <c r="AJ55" s="4"/>
      <c r="AK55" s="4" t="s">
        <v>55</v>
      </c>
      <c r="AL55" s="4" t="s">
        <v>55</v>
      </c>
      <c r="AM55" s="4" t="s">
        <v>55</v>
      </c>
      <c r="AN55" s="4" t="s">
        <v>55</v>
      </c>
      <c r="AO55" s="168"/>
      <c r="AP55" s="4"/>
      <c r="AQ55" s="4" t="s">
        <v>55</v>
      </c>
      <c r="AR55" s="4" t="s">
        <v>55</v>
      </c>
      <c r="AS55" s="4" t="s">
        <v>55</v>
      </c>
      <c r="AT55" s="87"/>
      <c r="AU55" s="4" t="s">
        <v>55</v>
      </c>
      <c r="AV55" s="4"/>
      <c r="AW55" s="4" t="s">
        <v>55</v>
      </c>
      <c r="AX55" s="4"/>
      <c r="AY55" s="4"/>
      <c r="AZ55" s="4"/>
      <c r="BA55" s="4"/>
      <c r="BB55" s="4"/>
      <c r="BC55" s="4"/>
      <c r="BD55" s="4"/>
      <c r="BE55" s="4"/>
      <c r="BF55" s="4"/>
      <c r="BG55" s="4"/>
      <c r="BH55" s="4"/>
      <c r="BI55" s="4"/>
      <c r="BJ55" s="3" t="s">
        <v>55</v>
      </c>
      <c r="BK55" s="3" t="s">
        <v>55</v>
      </c>
      <c r="BL55" s="3" t="s">
        <v>55</v>
      </c>
      <c r="BM55" s="169" t="e">
        <f t="shared" si="0"/>
        <v>#VALUE!</v>
      </c>
      <c r="BN55" s="169" t="e">
        <f t="shared" si="1"/>
        <v>#VALUE!</v>
      </c>
      <c r="BO55" s="169" t="e">
        <f t="shared" si="2"/>
        <v>#VALUE!</v>
      </c>
      <c r="BP55" s="169" t="e">
        <f t="shared" si="3"/>
        <v>#VALUE!</v>
      </c>
      <c r="BQ55" s="4" t="s">
        <v>55</v>
      </c>
      <c r="BR55" s="4" t="s">
        <v>55</v>
      </c>
      <c r="BS55" s="4" t="s">
        <v>55</v>
      </c>
      <c r="BT55" s="4" t="s">
        <v>55</v>
      </c>
      <c r="BU55" s="71" t="s">
        <v>55</v>
      </c>
      <c r="BV55" s="107" t="s">
        <v>55</v>
      </c>
      <c r="BW55" s="4" t="s">
        <v>55</v>
      </c>
      <c r="BX55" s="151" t="s">
        <v>55</v>
      </c>
      <c r="BY55" s="107" t="s">
        <v>55</v>
      </c>
      <c r="BZ55" s="106" t="s">
        <v>55</v>
      </c>
      <c r="CA55" s="105" t="s">
        <v>55</v>
      </c>
      <c r="CB55" s="105" t="s">
        <v>55</v>
      </c>
      <c r="CC55" s="105" t="s">
        <v>55</v>
      </c>
      <c r="CD55" s="105" t="s">
        <v>55</v>
      </c>
      <c r="CE55" s="105" t="s">
        <v>55</v>
      </c>
      <c r="CF55" s="105" t="s">
        <v>55</v>
      </c>
      <c r="CG55" s="105" t="s">
        <v>55</v>
      </c>
      <c r="CH55" s="105" t="s">
        <v>55</v>
      </c>
      <c r="CI55" s="105" t="s">
        <v>55</v>
      </c>
      <c r="CJ55" s="105" t="s">
        <v>55</v>
      </c>
      <c r="CK55" s="105" t="s">
        <v>55</v>
      </c>
      <c r="CL55" s="86">
        <f t="shared" si="4"/>
        <v>0</v>
      </c>
      <c r="CM55" s="86">
        <f t="shared" si="5"/>
        <v>0</v>
      </c>
      <c r="CN55" s="105"/>
      <c r="CO55" s="46" t="s">
        <v>2179</v>
      </c>
      <c r="CQ55" s="62">
        <v>43189</v>
      </c>
    </row>
    <row r="56" spans="1:96" ht="15.75" thickBot="1" x14ac:dyDescent="0.3">
      <c r="A56" s="143">
        <v>45</v>
      </c>
      <c r="B56" s="144" t="s">
        <v>2007</v>
      </c>
      <c r="E56" s="87" t="s">
        <v>55</v>
      </c>
      <c r="F56" s="91" t="s">
        <v>55</v>
      </c>
      <c r="G56" s="4" t="s">
        <v>55</v>
      </c>
      <c r="H56" s="4" t="s">
        <v>55</v>
      </c>
      <c r="I56" s="4"/>
      <c r="J56" s="4" t="s">
        <v>55</v>
      </c>
      <c r="K56" s="4" t="s">
        <v>55</v>
      </c>
      <c r="L56" s="4" t="s">
        <v>55</v>
      </c>
      <c r="M56" s="4"/>
      <c r="N56" s="4" t="s">
        <v>55</v>
      </c>
      <c r="O56" s="78"/>
      <c r="P56" s="4" t="s">
        <v>55</v>
      </c>
      <c r="Q56" s="4"/>
      <c r="R56" s="4" t="s">
        <v>55</v>
      </c>
      <c r="S56" s="78"/>
      <c r="T56" s="4" t="s">
        <v>55</v>
      </c>
      <c r="U56" s="4" t="s">
        <v>55</v>
      </c>
      <c r="V56" s="116"/>
      <c r="W56" s="116"/>
      <c r="X56" s="4" t="s">
        <v>55</v>
      </c>
      <c r="Y56" s="4" t="s">
        <v>55</v>
      </c>
      <c r="Z56" s="4"/>
      <c r="AA56" s="4" t="s">
        <v>55</v>
      </c>
      <c r="AB56" s="4" t="s">
        <v>55</v>
      </c>
      <c r="AC56" s="4" t="s">
        <v>55</v>
      </c>
      <c r="AD56" s="91" t="s">
        <v>55</v>
      </c>
      <c r="AE56" s="3"/>
      <c r="AF56" s="98"/>
      <c r="AG56" s="4" t="s">
        <v>55</v>
      </c>
      <c r="AH56" s="4" t="s">
        <v>55</v>
      </c>
      <c r="AI56" s="4"/>
      <c r="AJ56" s="4"/>
      <c r="AK56" s="4" t="s">
        <v>55</v>
      </c>
      <c r="AL56" s="4" t="s">
        <v>55</v>
      </c>
      <c r="AM56" s="4" t="s">
        <v>55</v>
      </c>
      <c r="AN56" s="4" t="s">
        <v>55</v>
      </c>
      <c r="AO56" s="168"/>
      <c r="AP56" s="4"/>
      <c r="AQ56" s="4" t="s">
        <v>55</v>
      </c>
      <c r="AR56" s="4" t="s">
        <v>55</v>
      </c>
      <c r="AS56" s="4" t="s">
        <v>55</v>
      </c>
      <c r="AT56" s="87"/>
      <c r="AU56" s="4" t="s">
        <v>55</v>
      </c>
      <c r="AV56" s="4"/>
      <c r="AW56" s="4" t="s">
        <v>55</v>
      </c>
      <c r="AX56" s="4"/>
      <c r="AY56" s="4"/>
      <c r="AZ56" s="4"/>
      <c r="BA56" s="4"/>
      <c r="BB56" s="4"/>
      <c r="BC56" s="4"/>
      <c r="BD56" s="4"/>
      <c r="BE56" s="4"/>
      <c r="BF56" s="4"/>
      <c r="BG56" s="4"/>
      <c r="BH56" s="4"/>
      <c r="BI56" s="4"/>
      <c r="BJ56" s="3" t="s">
        <v>55</v>
      </c>
      <c r="BK56" s="3" t="s">
        <v>55</v>
      </c>
      <c r="BL56" s="3" t="s">
        <v>55</v>
      </c>
      <c r="BM56" s="169" t="e">
        <f t="shared" si="0"/>
        <v>#VALUE!</v>
      </c>
      <c r="BN56" s="169" t="e">
        <f t="shared" si="1"/>
        <v>#VALUE!</v>
      </c>
      <c r="BO56" s="169" t="e">
        <f t="shared" si="2"/>
        <v>#VALUE!</v>
      </c>
      <c r="BP56" s="169" t="e">
        <f t="shared" si="3"/>
        <v>#VALUE!</v>
      </c>
      <c r="BQ56" s="4" t="s">
        <v>55</v>
      </c>
      <c r="BR56" s="4" t="s">
        <v>55</v>
      </c>
      <c r="BS56" s="4" t="s">
        <v>55</v>
      </c>
      <c r="BT56" s="4" t="s">
        <v>55</v>
      </c>
      <c r="BU56" s="71" t="s">
        <v>55</v>
      </c>
      <c r="BV56" s="107" t="s">
        <v>55</v>
      </c>
      <c r="BW56" s="4" t="s">
        <v>55</v>
      </c>
      <c r="BX56" s="151" t="s">
        <v>55</v>
      </c>
      <c r="BY56" s="107" t="s">
        <v>55</v>
      </c>
      <c r="BZ56" s="106" t="s">
        <v>55</v>
      </c>
      <c r="CA56" s="105" t="s">
        <v>55</v>
      </c>
      <c r="CB56" s="105" t="s">
        <v>55</v>
      </c>
      <c r="CC56" s="105" t="s">
        <v>55</v>
      </c>
      <c r="CD56" s="105" t="s">
        <v>55</v>
      </c>
      <c r="CE56" s="105" t="s">
        <v>55</v>
      </c>
      <c r="CF56" s="105" t="s">
        <v>55</v>
      </c>
      <c r="CG56" s="105" t="s">
        <v>55</v>
      </c>
      <c r="CH56" s="105" t="s">
        <v>55</v>
      </c>
      <c r="CI56" s="105" t="s">
        <v>55</v>
      </c>
      <c r="CJ56" s="105" t="s">
        <v>55</v>
      </c>
      <c r="CK56" s="105" t="s">
        <v>55</v>
      </c>
      <c r="CL56" s="86">
        <f t="shared" si="4"/>
        <v>0</v>
      </c>
      <c r="CM56" s="86">
        <f t="shared" si="5"/>
        <v>0</v>
      </c>
      <c r="CN56" s="105"/>
      <c r="CO56" s="46" t="s">
        <v>2179</v>
      </c>
      <c r="CQ56" s="62">
        <v>43189</v>
      </c>
    </row>
    <row r="57" spans="1:96" ht="15.75" thickBot="1" x14ac:dyDescent="0.3">
      <c r="A57" s="143">
        <v>46</v>
      </c>
      <c r="B57" s="144" t="s">
        <v>2008</v>
      </c>
      <c r="E57" s="87" t="s">
        <v>55</v>
      </c>
      <c r="F57" s="91" t="s">
        <v>55</v>
      </c>
      <c r="G57" s="4" t="s">
        <v>55</v>
      </c>
      <c r="H57" s="4" t="s">
        <v>55</v>
      </c>
      <c r="I57" s="4"/>
      <c r="J57" s="4" t="s">
        <v>55</v>
      </c>
      <c r="K57" s="4" t="s">
        <v>55</v>
      </c>
      <c r="L57" s="4" t="s">
        <v>55</v>
      </c>
      <c r="M57" s="4"/>
      <c r="N57" s="4" t="s">
        <v>55</v>
      </c>
      <c r="O57" s="78"/>
      <c r="P57" s="4" t="s">
        <v>55</v>
      </c>
      <c r="Q57" s="4"/>
      <c r="R57" s="4" t="s">
        <v>55</v>
      </c>
      <c r="S57" s="78"/>
      <c r="T57" s="4" t="s">
        <v>55</v>
      </c>
      <c r="U57" s="4" t="s">
        <v>55</v>
      </c>
      <c r="V57" s="116"/>
      <c r="W57" s="116"/>
      <c r="X57" s="4" t="s">
        <v>55</v>
      </c>
      <c r="Y57" s="4" t="s">
        <v>55</v>
      </c>
      <c r="Z57" s="4"/>
      <c r="AA57" s="4" t="s">
        <v>55</v>
      </c>
      <c r="AB57" s="4" t="s">
        <v>55</v>
      </c>
      <c r="AC57" s="4" t="s">
        <v>55</v>
      </c>
      <c r="AD57" s="91" t="s">
        <v>55</v>
      </c>
      <c r="AE57" s="3"/>
      <c r="AF57" s="98"/>
      <c r="AG57" s="4" t="s">
        <v>55</v>
      </c>
      <c r="AH57" s="4" t="s">
        <v>55</v>
      </c>
      <c r="AI57" s="4"/>
      <c r="AJ57" s="4"/>
      <c r="AK57" s="4" t="s">
        <v>55</v>
      </c>
      <c r="AL57" s="4" t="s">
        <v>55</v>
      </c>
      <c r="AM57" s="4" t="s">
        <v>55</v>
      </c>
      <c r="AN57" s="4" t="s">
        <v>55</v>
      </c>
      <c r="AO57" s="168"/>
      <c r="AP57" s="4"/>
      <c r="AQ57" s="4" t="s">
        <v>55</v>
      </c>
      <c r="AR57" s="4" t="s">
        <v>55</v>
      </c>
      <c r="AS57" s="4" t="s">
        <v>55</v>
      </c>
      <c r="AT57" s="87"/>
      <c r="AU57" s="4" t="s">
        <v>55</v>
      </c>
      <c r="AV57" s="4"/>
      <c r="AW57" s="4" t="s">
        <v>55</v>
      </c>
      <c r="AX57" s="4"/>
      <c r="AY57" s="4"/>
      <c r="AZ57" s="4"/>
      <c r="BA57" s="4"/>
      <c r="BB57" s="4"/>
      <c r="BC57" s="4"/>
      <c r="BD57" s="4"/>
      <c r="BE57" s="4"/>
      <c r="BF57" s="4"/>
      <c r="BG57" s="4"/>
      <c r="BH57" s="4"/>
      <c r="BI57" s="4"/>
      <c r="BJ57" s="3" t="s">
        <v>55</v>
      </c>
      <c r="BK57" s="3" t="s">
        <v>55</v>
      </c>
      <c r="BL57" s="3" t="s">
        <v>55</v>
      </c>
      <c r="BM57" s="169" t="e">
        <f t="shared" si="0"/>
        <v>#VALUE!</v>
      </c>
      <c r="BN57" s="169" t="e">
        <f t="shared" si="1"/>
        <v>#VALUE!</v>
      </c>
      <c r="BO57" s="169" t="e">
        <f t="shared" si="2"/>
        <v>#VALUE!</v>
      </c>
      <c r="BP57" s="169" t="e">
        <f t="shared" si="3"/>
        <v>#VALUE!</v>
      </c>
      <c r="BQ57" s="4" t="s">
        <v>55</v>
      </c>
      <c r="BR57" s="4" t="s">
        <v>55</v>
      </c>
      <c r="BS57" s="4" t="s">
        <v>55</v>
      </c>
      <c r="BT57" s="4" t="s">
        <v>55</v>
      </c>
      <c r="BU57" s="71" t="s">
        <v>55</v>
      </c>
      <c r="BV57" s="107" t="s">
        <v>55</v>
      </c>
      <c r="BW57" s="4" t="s">
        <v>55</v>
      </c>
      <c r="BX57" s="151" t="s">
        <v>55</v>
      </c>
      <c r="BY57" s="107" t="s">
        <v>55</v>
      </c>
      <c r="BZ57" s="106" t="s">
        <v>55</v>
      </c>
      <c r="CA57" s="105" t="s">
        <v>55</v>
      </c>
      <c r="CB57" s="105" t="s">
        <v>55</v>
      </c>
      <c r="CC57" s="105" t="s">
        <v>55</v>
      </c>
      <c r="CD57" s="105" t="s">
        <v>55</v>
      </c>
      <c r="CE57" s="105" t="s">
        <v>55</v>
      </c>
      <c r="CF57" s="105" t="s">
        <v>55</v>
      </c>
      <c r="CG57" s="105" t="s">
        <v>55</v>
      </c>
      <c r="CH57" s="105" t="s">
        <v>55</v>
      </c>
      <c r="CI57" s="105" t="s">
        <v>55</v>
      </c>
      <c r="CJ57" s="105" t="s">
        <v>55</v>
      </c>
      <c r="CK57" s="105" t="s">
        <v>55</v>
      </c>
      <c r="CL57" s="86">
        <f t="shared" si="4"/>
        <v>0</v>
      </c>
      <c r="CM57" s="86">
        <f t="shared" si="5"/>
        <v>0</v>
      </c>
      <c r="CN57" s="105"/>
      <c r="CO57" s="46" t="s">
        <v>2179</v>
      </c>
      <c r="CQ57" s="62">
        <v>43189</v>
      </c>
    </row>
    <row r="58" spans="1:96" ht="15.75" thickBot="1" x14ac:dyDescent="0.3">
      <c r="A58" s="143">
        <v>47</v>
      </c>
      <c r="B58" s="144" t="s">
        <v>2009</v>
      </c>
      <c r="E58" s="87" t="s">
        <v>55</v>
      </c>
      <c r="F58" s="91" t="s">
        <v>55</v>
      </c>
      <c r="G58" s="4" t="s">
        <v>55</v>
      </c>
      <c r="H58" s="4" t="s">
        <v>55</v>
      </c>
      <c r="I58" s="4"/>
      <c r="J58" s="4" t="s">
        <v>55</v>
      </c>
      <c r="K58" s="4" t="s">
        <v>55</v>
      </c>
      <c r="L58" s="4" t="s">
        <v>55</v>
      </c>
      <c r="M58" s="4"/>
      <c r="N58" s="4" t="s">
        <v>55</v>
      </c>
      <c r="O58" s="78"/>
      <c r="P58" s="4" t="s">
        <v>55</v>
      </c>
      <c r="Q58" s="4"/>
      <c r="R58" s="4" t="s">
        <v>55</v>
      </c>
      <c r="S58" s="78"/>
      <c r="T58" s="4" t="s">
        <v>55</v>
      </c>
      <c r="U58" s="4" t="s">
        <v>55</v>
      </c>
      <c r="V58" s="116"/>
      <c r="W58" s="116"/>
      <c r="X58" s="4" t="s">
        <v>55</v>
      </c>
      <c r="Y58" s="4" t="s">
        <v>55</v>
      </c>
      <c r="Z58" s="4"/>
      <c r="AA58" s="4" t="s">
        <v>55</v>
      </c>
      <c r="AB58" s="4" t="s">
        <v>55</v>
      </c>
      <c r="AC58" s="4" t="s">
        <v>55</v>
      </c>
      <c r="AD58" s="91" t="s">
        <v>55</v>
      </c>
      <c r="AE58" s="3"/>
      <c r="AF58" s="98"/>
      <c r="AG58" s="4" t="s">
        <v>55</v>
      </c>
      <c r="AH58" s="4" t="s">
        <v>55</v>
      </c>
      <c r="AI58" s="4"/>
      <c r="AJ58" s="4"/>
      <c r="AK58" s="4" t="s">
        <v>55</v>
      </c>
      <c r="AL58" s="4" t="s">
        <v>55</v>
      </c>
      <c r="AM58" s="4" t="s">
        <v>55</v>
      </c>
      <c r="AN58" s="4" t="s">
        <v>55</v>
      </c>
      <c r="AO58" s="168"/>
      <c r="AP58" s="4"/>
      <c r="AQ58" s="4" t="s">
        <v>55</v>
      </c>
      <c r="AR58" s="4" t="s">
        <v>55</v>
      </c>
      <c r="AS58" s="4" t="s">
        <v>55</v>
      </c>
      <c r="AT58" s="87"/>
      <c r="AU58" s="4" t="s">
        <v>55</v>
      </c>
      <c r="AV58" s="4"/>
      <c r="AW58" s="4" t="s">
        <v>55</v>
      </c>
      <c r="AX58" s="4"/>
      <c r="AY58" s="4"/>
      <c r="AZ58" s="4"/>
      <c r="BA58" s="4"/>
      <c r="BB58" s="4"/>
      <c r="BC58" s="4"/>
      <c r="BD58" s="4"/>
      <c r="BE58" s="4"/>
      <c r="BF58" s="4"/>
      <c r="BG58" s="4"/>
      <c r="BH58" s="4"/>
      <c r="BI58" s="4"/>
      <c r="BJ58" s="3" t="s">
        <v>55</v>
      </c>
      <c r="BK58" s="3" t="s">
        <v>55</v>
      </c>
      <c r="BL58" s="3" t="s">
        <v>55</v>
      </c>
      <c r="BM58" s="169" t="e">
        <f t="shared" si="0"/>
        <v>#VALUE!</v>
      </c>
      <c r="BN58" s="169" t="e">
        <f t="shared" si="1"/>
        <v>#VALUE!</v>
      </c>
      <c r="BO58" s="169" t="e">
        <f t="shared" si="2"/>
        <v>#VALUE!</v>
      </c>
      <c r="BP58" s="169" t="e">
        <f t="shared" si="3"/>
        <v>#VALUE!</v>
      </c>
      <c r="BQ58" s="4" t="s">
        <v>55</v>
      </c>
      <c r="BR58" s="4" t="s">
        <v>55</v>
      </c>
      <c r="BS58" s="4" t="s">
        <v>55</v>
      </c>
      <c r="BT58" s="4" t="s">
        <v>55</v>
      </c>
      <c r="BU58" s="71" t="s">
        <v>55</v>
      </c>
      <c r="BV58" s="107" t="s">
        <v>55</v>
      </c>
      <c r="BW58" s="4" t="s">
        <v>55</v>
      </c>
      <c r="BX58" s="151" t="s">
        <v>55</v>
      </c>
      <c r="BY58" s="107" t="s">
        <v>55</v>
      </c>
      <c r="BZ58" s="106" t="s">
        <v>55</v>
      </c>
      <c r="CA58" s="105" t="s">
        <v>55</v>
      </c>
      <c r="CB58" s="105" t="s">
        <v>55</v>
      </c>
      <c r="CC58" s="105" t="s">
        <v>55</v>
      </c>
      <c r="CD58" s="105" t="s">
        <v>55</v>
      </c>
      <c r="CE58" s="105" t="s">
        <v>55</v>
      </c>
      <c r="CF58" s="105" t="s">
        <v>55</v>
      </c>
      <c r="CG58" s="105" t="s">
        <v>55</v>
      </c>
      <c r="CH58" s="105" t="s">
        <v>55</v>
      </c>
      <c r="CI58" s="105" t="s">
        <v>55</v>
      </c>
      <c r="CJ58" s="105" t="s">
        <v>55</v>
      </c>
      <c r="CK58" s="105" t="s">
        <v>55</v>
      </c>
      <c r="CL58" s="86">
        <f t="shared" si="4"/>
        <v>0</v>
      </c>
      <c r="CM58" s="86">
        <f t="shared" si="5"/>
        <v>0</v>
      </c>
      <c r="CN58" s="105"/>
      <c r="CO58" s="46" t="s">
        <v>2179</v>
      </c>
      <c r="CQ58" s="62">
        <v>43189</v>
      </c>
    </row>
    <row r="59" spans="1:96" ht="15.75" thickBot="1" x14ac:dyDescent="0.3">
      <c r="A59" s="143">
        <v>48</v>
      </c>
      <c r="B59" s="144" t="s">
        <v>2010</v>
      </c>
      <c r="E59" s="87" t="s">
        <v>55</v>
      </c>
      <c r="F59" s="91" t="s">
        <v>55</v>
      </c>
      <c r="G59" s="4" t="s">
        <v>55</v>
      </c>
      <c r="H59" s="4" t="s">
        <v>55</v>
      </c>
      <c r="I59" s="4"/>
      <c r="J59" s="4" t="s">
        <v>55</v>
      </c>
      <c r="K59" s="4" t="s">
        <v>55</v>
      </c>
      <c r="L59" s="4" t="s">
        <v>55</v>
      </c>
      <c r="M59" s="4"/>
      <c r="N59" s="4" t="s">
        <v>55</v>
      </c>
      <c r="O59" s="78"/>
      <c r="P59" s="4" t="s">
        <v>55</v>
      </c>
      <c r="Q59" s="4"/>
      <c r="R59" s="4" t="s">
        <v>55</v>
      </c>
      <c r="S59" s="78"/>
      <c r="T59" s="4" t="s">
        <v>55</v>
      </c>
      <c r="U59" s="4" t="s">
        <v>55</v>
      </c>
      <c r="V59" s="116"/>
      <c r="W59" s="116"/>
      <c r="X59" s="4" t="s">
        <v>55</v>
      </c>
      <c r="Y59" s="4" t="s">
        <v>55</v>
      </c>
      <c r="Z59" s="4"/>
      <c r="AA59" s="4" t="s">
        <v>55</v>
      </c>
      <c r="AB59" s="4" t="s">
        <v>55</v>
      </c>
      <c r="AC59" s="4" t="s">
        <v>55</v>
      </c>
      <c r="AD59" s="91" t="s">
        <v>55</v>
      </c>
      <c r="AE59" s="3"/>
      <c r="AF59" s="98"/>
      <c r="AG59" s="4" t="s">
        <v>55</v>
      </c>
      <c r="AH59" s="4" t="s">
        <v>55</v>
      </c>
      <c r="AI59" s="4"/>
      <c r="AJ59" s="4"/>
      <c r="AK59" s="4" t="s">
        <v>55</v>
      </c>
      <c r="AL59" s="4" t="s">
        <v>55</v>
      </c>
      <c r="AM59" s="4" t="s">
        <v>55</v>
      </c>
      <c r="AN59" s="4" t="s">
        <v>55</v>
      </c>
      <c r="AO59" s="168"/>
      <c r="AP59" s="4"/>
      <c r="AQ59" s="4" t="s">
        <v>55</v>
      </c>
      <c r="AR59" s="4" t="s">
        <v>55</v>
      </c>
      <c r="AS59" s="4" t="s">
        <v>55</v>
      </c>
      <c r="AT59" s="87"/>
      <c r="AU59" s="4" t="s">
        <v>55</v>
      </c>
      <c r="AV59" s="4"/>
      <c r="AW59" s="4" t="s">
        <v>55</v>
      </c>
      <c r="AX59" s="4"/>
      <c r="AY59" s="4"/>
      <c r="AZ59" s="4"/>
      <c r="BA59" s="4"/>
      <c r="BB59" s="4"/>
      <c r="BC59" s="4"/>
      <c r="BD59" s="4"/>
      <c r="BE59" s="4"/>
      <c r="BF59" s="4"/>
      <c r="BG59" s="4"/>
      <c r="BH59" s="4"/>
      <c r="BI59" s="4"/>
      <c r="BJ59" s="3" t="s">
        <v>55</v>
      </c>
      <c r="BK59" s="3" t="s">
        <v>55</v>
      </c>
      <c r="BL59" s="3" t="s">
        <v>55</v>
      </c>
      <c r="BM59" s="169" t="e">
        <f t="shared" si="0"/>
        <v>#VALUE!</v>
      </c>
      <c r="BN59" s="169" t="e">
        <f t="shared" si="1"/>
        <v>#VALUE!</v>
      </c>
      <c r="BO59" s="169" t="e">
        <f t="shared" si="2"/>
        <v>#VALUE!</v>
      </c>
      <c r="BP59" s="169" t="e">
        <f t="shared" si="3"/>
        <v>#VALUE!</v>
      </c>
      <c r="BQ59" s="4" t="s">
        <v>55</v>
      </c>
      <c r="BR59" s="4" t="s">
        <v>55</v>
      </c>
      <c r="BS59" s="4" t="s">
        <v>55</v>
      </c>
      <c r="BT59" s="4" t="s">
        <v>55</v>
      </c>
      <c r="BU59" s="71" t="s">
        <v>55</v>
      </c>
      <c r="BV59" s="107" t="s">
        <v>55</v>
      </c>
      <c r="BW59" s="4" t="s">
        <v>55</v>
      </c>
      <c r="BX59" s="151" t="s">
        <v>55</v>
      </c>
      <c r="BY59" s="107" t="s">
        <v>55</v>
      </c>
      <c r="BZ59" s="106" t="s">
        <v>55</v>
      </c>
      <c r="CA59" s="105" t="s">
        <v>55</v>
      </c>
      <c r="CB59" s="105" t="s">
        <v>55</v>
      </c>
      <c r="CC59" s="105" t="s">
        <v>55</v>
      </c>
      <c r="CD59" s="105" t="s">
        <v>55</v>
      </c>
      <c r="CE59" s="105" t="s">
        <v>55</v>
      </c>
      <c r="CF59" s="105" t="s">
        <v>55</v>
      </c>
      <c r="CG59" s="105" t="s">
        <v>55</v>
      </c>
      <c r="CH59" s="105" t="s">
        <v>55</v>
      </c>
      <c r="CI59" s="105" t="s">
        <v>55</v>
      </c>
      <c r="CJ59" s="105" t="s">
        <v>55</v>
      </c>
      <c r="CK59" s="105" t="s">
        <v>55</v>
      </c>
      <c r="CL59" s="86">
        <f t="shared" si="4"/>
        <v>0</v>
      </c>
      <c r="CM59" s="86">
        <f t="shared" si="5"/>
        <v>0</v>
      </c>
      <c r="CN59" s="105"/>
      <c r="CO59" s="46" t="s">
        <v>2179</v>
      </c>
      <c r="CQ59" s="62">
        <v>43189</v>
      </c>
    </row>
    <row r="60" spans="1:96" ht="15.75" thickBot="1" x14ac:dyDescent="0.3">
      <c r="A60" s="143">
        <v>49</v>
      </c>
      <c r="B60" s="144" t="s">
        <v>2011</v>
      </c>
      <c r="E60" s="87" t="s">
        <v>55</v>
      </c>
      <c r="F60" s="91" t="s">
        <v>55</v>
      </c>
      <c r="G60" s="4" t="s">
        <v>55</v>
      </c>
      <c r="H60" s="4" t="s">
        <v>55</v>
      </c>
      <c r="I60" s="4"/>
      <c r="J60" s="4" t="s">
        <v>55</v>
      </c>
      <c r="K60" s="4" t="s">
        <v>55</v>
      </c>
      <c r="L60" s="4" t="s">
        <v>55</v>
      </c>
      <c r="M60" s="4"/>
      <c r="N60" s="4" t="s">
        <v>55</v>
      </c>
      <c r="O60" s="78"/>
      <c r="P60" s="4" t="s">
        <v>55</v>
      </c>
      <c r="Q60" s="4"/>
      <c r="R60" s="4" t="s">
        <v>55</v>
      </c>
      <c r="S60" s="78"/>
      <c r="T60" s="4" t="s">
        <v>55</v>
      </c>
      <c r="U60" s="4" t="s">
        <v>55</v>
      </c>
      <c r="V60" s="116"/>
      <c r="W60" s="116"/>
      <c r="X60" s="4" t="s">
        <v>55</v>
      </c>
      <c r="Y60" s="4" t="s">
        <v>55</v>
      </c>
      <c r="Z60" s="4"/>
      <c r="AA60" s="4" t="s">
        <v>55</v>
      </c>
      <c r="AB60" s="4" t="s">
        <v>55</v>
      </c>
      <c r="AC60" s="4" t="s">
        <v>55</v>
      </c>
      <c r="AD60" s="91" t="s">
        <v>55</v>
      </c>
      <c r="AE60" s="3"/>
      <c r="AF60" s="98"/>
      <c r="AG60" s="4" t="s">
        <v>55</v>
      </c>
      <c r="AH60" s="4" t="s">
        <v>55</v>
      </c>
      <c r="AI60" s="4"/>
      <c r="AJ60" s="4"/>
      <c r="AK60" s="4" t="s">
        <v>55</v>
      </c>
      <c r="AL60" s="4" t="s">
        <v>55</v>
      </c>
      <c r="AM60" s="4" t="s">
        <v>55</v>
      </c>
      <c r="AN60" s="4" t="s">
        <v>55</v>
      </c>
      <c r="AO60" s="168"/>
      <c r="AP60" s="4"/>
      <c r="AQ60" s="4" t="s">
        <v>55</v>
      </c>
      <c r="AR60" s="4" t="s">
        <v>55</v>
      </c>
      <c r="AS60" s="4" t="s">
        <v>55</v>
      </c>
      <c r="AT60" s="87"/>
      <c r="AU60" s="4" t="s">
        <v>55</v>
      </c>
      <c r="AV60" s="4"/>
      <c r="AW60" s="4" t="s">
        <v>55</v>
      </c>
      <c r="AX60" s="4"/>
      <c r="AY60" s="4"/>
      <c r="AZ60" s="4"/>
      <c r="BA60" s="4"/>
      <c r="BB60" s="4"/>
      <c r="BC60" s="4"/>
      <c r="BD60" s="4"/>
      <c r="BE60" s="4"/>
      <c r="BF60" s="4"/>
      <c r="BG60" s="4"/>
      <c r="BH60" s="4"/>
      <c r="BI60" s="4"/>
      <c r="BJ60" s="3" t="s">
        <v>55</v>
      </c>
      <c r="BK60" s="3" t="s">
        <v>55</v>
      </c>
      <c r="BL60" s="3" t="s">
        <v>55</v>
      </c>
      <c r="BM60" s="169" t="e">
        <f t="shared" si="0"/>
        <v>#VALUE!</v>
      </c>
      <c r="BN60" s="169" t="e">
        <f t="shared" si="1"/>
        <v>#VALUE!</v>
      </c>
      <c r="BO60" s="169" t="e">
        <f t="shared" si="2"/>
        <v>#VALUE!</v>
      </c>
      <c r="BP60" s="169" t="e">
        <f t="shared" si="3"/>
        <v>#VALUE!</v>
      </c>
      <c r="BQ60" s="4" t="s">
        <v>55</v>
      </c>
      <c r="BR60" s="4" t="s">
        <v>55</v>
      </c>
      <c r="BS60" s="4" t="s">
        <v>55</v>
      </c>
      <c r="BT60" s="4" t="s">
        <v>55</v>
      </c>
      <c r="BU60" s="71" t="s">
        <v>55</v>
      </c>
      <c r="BV60" s="107" t="s">
        <v>55</v>
      </c>
      <c r="BW60" s="4" t="s">
        <v>55</v>
      </c>
      <c r="BX60" s="151" t="s">
        <v>55</v>
      </c>
      <c r="BY60" s="107" t="s">
        <v>55</v>
      </c>
      <c r="BZ60" s="106" t="s">
        <v>55</v>
      </c>
      <c r="CA60" s="105" t="s">
        <v>55</v>
      </c>
      <c r="CB60" s="105" t="s">
        <v>55</v>
      </c>
      <c r="CC60" s="105" t="s">
        <v>55</v>
      </c>
      <c r="CD60" s="105" t="s">
        <v>55</v>
      </c>
      <c r="CE60" s="105" t="s">
        <v>55</v>
      </c>
      <c r="CF60" s="105" t="s">
        <v>55</v>
      </c>
      <c r="CG60" s="105" t="s">
        <v>55</v>
      </c>
      <c r="CH60" s="105" t="s">
        <v>55</v>
      </c>
      <c r="CI60" s="105" t="s">
        <v>55</v>
      </c>
      <c r="CJ60" s="105" t="s">
        <v>55</v>
      </c>
      <c r="CK60" s="105" t="s">
        <v>55</v>
      </c>
      <c r="CL60" s="86">
        <f t="shared" si="4"/>
        <v>0</v>
      </c>
      <c r="CM60" s="86">
        <f t="shared" si="5"/>
        <v>0</v>
      </c>
      <c r="CN60" s="105"/>
      <c r="CO60" s="46" t="s">
        <v>2179</v>
      </c>
      <c r="CQ60" s="62">
        <v>43189</v>
      </c>
    </row>
    <row r="61" spans="1:96" ht="15.75" thickBot="1" x14ac:dyDescent="0.3">
      <c r="A61" s="37">
        <v>50</v>
      </c>
      <c r="B61" s="38" t="s">
        <v>2012</v>
      </c>
      <c r="E61" s="47" t="s">
        <v>55</v>
      </c>
      <c r="F61" s="94" t="s">
        <v>55</v>
      </c>
      <c r="G61" s="32" t="s">
        <v>55</v>
      </c>
      <c r="H61" s="32" t="s">
        <v>55</v>
      </c>
      <c r="I61" s="32"/>
      <c r="J61" s="32" t="s">
        <v>55</v>
      </c>
      <c r="K61" s="32" t="s">
        <v>55</v>
      </c>
      <c r="L61" s="32" t="s">
        <v>55</v>
      </c>
      <c r="M61" s="32"/>
      <c r="N61" s="32" t="s">
        <v>55</v>
      </c>
      <c r="O61" s="81"/>
      <c r="P61" s="32" t="s">
        <v>55</v>
      </c>
      <c r="Q61" s="32"/>
      <c r="R61" s="32" t="s">
        <v>55</v>
      </c>
      <c r="S61" s="81"/>
      <c r="T61" s="32" t="s">
        <v>55</v>
      </c>
      <c r="U61" s="32" t="s">
        <v>55</v>
      </c>
      <c r="V61" s="118"/>
      <c r="W61" s="118"/>
      <c r="X61" s="32" t="s">
        <v>55</v>
      </c>
      <c r="Y61" s="32" t="s">
        <v>55</v>
      </c>
      <c r="Z61" s="32"/>
      <c r="AA61" s="32" t="s">
        <v>55</v>
      </c>
      <c r="AB61" s="32" t="s">
        <v>55</v>
      </c>
      <c r="AC61" s="32" t="s">
        <v>55</v>
      </c>
      <c r="AD61" s="94" t="s">
        <v>55</v>
      </c>
      <c r="AE61" s="33"/>
      <c r="AF61" s="101"/>
      <c r="AG61" s="32" t="s">
        <v>55</v>
      </c>
      <c r="AH61" s="32" t="s">
        <v>55</v>
      </c>
      <c r="AI61" s="32"/>
      <c r="AJ61" s="32"/>
      <c r="AK61" s="32" t="s">
        <v>55</v>
      </c>
      <c r="AL61" s="32" t="s">
        <v>55</v>
      </c>
      <c r="AM61" s="32" t="s">
        <v>55</v>
      </c>
      <c r="AN61" s="32" t="s">
        <v>55</v>
      </c>
      <c r="AO61" s="171"/>
      <c r="AP61" s="32"/>
      <c r="AQ61" s="32" t="s">
        <v>55</v>
      </c>
      <c r="AR61" s="32" t="s">
        <v>55</v>
      </c>
      <c r="AS61" s="32" t="s">
        <v>55</v>
      </c>
      <c r="AT61" s="47"/>
      <c r="AU61" s="32" t="s">
        <v>55</v>
      </c>
      <c r="AV61" s="32"/>
      <c r="AW61" s="32" t="s">
        <v>55</v>
      </c>
      <c r="AX61" s="32"/>
      <c r="AY61" s="32"/>
      <c r="AZ61" s="32"/>
      <c r="BA61" s="32"/>
      <c r="BB61" s="32"/>
      <c r="BC61" s="32"/>
      <c r="BD61" s="32"/>
      <c r="BE61" s="32"/>
      <c r="BF61" s="32"/>
      <c r="BG61" s="32"/>
      <c r="BH61" s="32"/>
      <c r="BI61" s="32"/>
      <c r="BJ61" s="33" t="s">
        <v>55</v>
      </c>
      <c r="BK61" s="33" t="s">
        <v>55</v>
      </c>
      <c r="BL61" s="33" t="s">
        <v>55</v>
      </c>
      <c r="BM61" s="169" t="e">
        <f t="shared" si="0"/>
        <v>#VALUE!</v>
      </c>
      <c r="BN61" s="169" t="e">
        <f t="shared" si="1"/>
        <v>#VALUE!</v>
      </c>
      <c r="BO61" s="169" t="e">
        <f t="shared" si="2"/>
        <v>#VALUE!</v>
      </c>
      <c r="BP61" s="169" t="e">
        <f t="shared" si="3"/>
        <v>#VALUE!</v>
      </c>
      <c r="BQ61" s="32" t="s">
        <v>55</v>
      </c>
      <c r="BR61" s="32" t="s">
        <v>55</v>
      </c>
      <c r="BS61" s="32" t="s">
        <v>55</v>
      </c>
      <c r="BT61" s="32" t="s">
        <v>55</v>
      </c>
      <c r="BU61" s="74" t="s">
        <v>55</v>
      </c>
      <c r="BV61" s="110" t="s">
        <v>55</v>
      </c>
      <c r="BW61" s="32" t="s">
        <v>55</v>
      </c>
      <c r="BX61" s="74" t="s">
        <v>55</v>
      </c>
      <c r="BY61" s="110" t="s">
        <v>55</v>
      </c>
      <c r="BZ61" s="32" t="s">
        <v>55</v>
      </c>
      <c r="CA61" s="32" t="s">
        <v>55</v>
      </c>
      <c r="CB61" s="32" t="s">
        <v>55</v>
      </c>
      <c r="CC61" s="32" t="s">
        <v>55</v>
      </c>
      <c r="CD61" s="32" t="s">
        <v>55</v>
      </c>
      <c r="CE61" s="32" t="s">
        <v>55</v>
      </c>
      <c r="CF61" s="32" t="s">
        <v>55</v>
      </c>
      <c r="CG61" s="32" t="s">
        <v>55</v>
      </c>
      <c r="CH61" s="32" t="s">
        <v>55</v>
      </c>
      <c r="CI61" s="32" t="s">
        <v>55</v>
      </c>
      <c r="CJ61" s="32" t="s">
        <v>55</v>
      </c>
      <c r="CK61" s="32" t="s">
        <v>55</v>
      </c>
      <c r="CL61" s="86">
        <f t="shared" si="4"/>
        <v>0</v>
      </c>
      <c r="CM61" s="86">
        <f t="shared" si="5"/>
        <v>0</v>
      </c>
      <c r="CN61" s="32"/>
      <c r="CO61" s="56" t="s">
        <v>2180</v>
      </c>
      <c r="CQ61" s="62">
        <v>43189</v>
      </c>
    </row>
    <row r="62" spans="1:96" ht="15.75" thickBot="1" x14ac:dyDescent="0.3">
      <c r="A62" s="143">
        <v>51</v>
      </c>
      <c r="B62" s="144" t="s">
        <v>2013</v>
      </c>
      <c r="E62" s="152" t="s">
        <v>2144</v>
      </c>
      <c r="F62" s="91">
        <v>43152</v>
      </c>
      <c r="G62" s="4" t="s">
        <v>58</v>
      </c>
      <c r="H62" s="4" t="s">
        <v>2328</v>
      </c>
      <c r="I62" s="4" t="s">
        <v>2329</v>
      </c>
      <c r="J62" s="4" t="s">
        <v>252</v>
      </c>
      <c r="K62" s="4" t="s">
        <v>247</v>
      </c>
      <c r="L62" s="4" t="s">
        <v>2323</v>
      </c>
      <c r="M62" s="4" t="s">
        <v>2330</v>
      </c>
      <c r="N62" s="8" t="s">
        <v>427</v>
      </c>
      <c r="O62" s="78">
        <v>20569104</v>
      </c>
      <c r="P62" s="4" t="s">
        <v>55</v>
      </c>
      <c r="Q62" s="4"/>
      <c r="R62" s="4" t="s">
        <v>55</v>
      </c>
      <c r="S62" s="159" t="s">
        <v>2304</v>
      </c>
      <c r="T62" s="4" t="s">
        <v>68</v>
      </c>
      <c r="U62" s="4" t="s">
        <v>61</v>
      </c>
      <c r="V62" s="116"/>
      <c r="W62" s="116">
        <v>800219876</v>
      </c>
      <c r="X62" s="4" t="s">
        <v>99</v>
      </c>
      <c r="Y62" s="4" t="s">
        <v>55</v>
      </c>
      <c r="Z62" s="4" t="s">
        <v>2299</v>
      </c>
      <c r="AA62" s="4" t="s">
        <v>2331</v>
      </c>
      <c r="AB62" s="4" t="s">
        <v>172</v>
      </c>
      <c r="AC62" s="4" t="s">
        <v>176</v>
      </c>
      <c r="AD62" s="91">
        <v>43153</v>
      </c>
      <c r="AE62" s="3" t="s">
        <v>2332</v>
      </c>
      <c r="AF62" s="161">
        <v>44037</v>
      </c>
      <c r="AG62" s="4" t="s">
        <v>70</v>
      </c>
      <c r="AH62" s="4" t="s">
        <v>55</v>
      </c>
      <c r="AI62" s="4"/>
      <c r="AJ62" s="4"/>
      <c r="AK62" s="4" t="s">
        <v>55</v>
      </c>
      <c r="AL62" s="4" t="s">
        <v>55</v>
      </c>
      <c r="AM62" s="4" t="s">
        <v>55</v>
      </c>
      <c r="AN62" s="4" t="s">
        <v>77</v>
      </c>
      <c r="AO62" s="168">
        <v>79121466</v>
      </c>
      <c r="AP62" s="4"/>
      <c r="AQ62" s="4" t="s">
        <v>101</v>
      </c>
      <c r="AR62" s="4"/>
      <c r="AS62" s="4" t="s">
        <v>2333</v>
      </c>
      <c r="AT62" s="87">
        <v>90</v>
      </c>
      <c r="AU62" s="4" t="s">
        <v>79</v>
      </c>
      <c r="AV62" s="4">
        <v>0</v>
      </c>
      <c r="AW62" s="4" t="s">
        <v>85</v>
      </c>
      <c r="AX62" s="4">
        <v>0</v>
      </c>
      <c r="AY62" s="4"/>
      <c r="AZ62" s="4"/>
      <c r="BA62" s="4"/>
      <c r="BB62" s="4"/>
      <c r="BC62" s="4"/>
      <c r="BD62" s="4"/>
      <c r="BE62" s="4"/>
      <c r="BF62" s="4"/>
      <c r="BG62" s="4"/>
      <c r="BH62" s="4"/>
      <c r="BI62" s="4"/>
      <c r="BJ62" s="3">
        <v>43153</v>
      </c>
      <c r="BK62" s="3">
        <v>43241</v>
      </c>
      <c r="BL62" s="3" t="s">
        <v>55</v>
      </c>
      <c r="BM62" s="169">
        <f t="shared" si="0"/>
        <v>40</v>
      </c>
      <c r="BN62" s="169">
        <f t="shared" si="1"/>
        <v>40</v>
      </c>
      <c r="BO62" s="169">
        <f t="shared" si="2"/>
        <v>40</v>
      </c>
      <c r="BP62" s="169">
        <f t="shared" si="3"/>
        <v>40</v>
      </c>
      <c r="BQ62" s="4" t="s">
        <v>55</v>
      </c>
      <c r="BR62" s="4" t="s">
        <v>2274</v>
      </c>
      <c r="BS62" s="4" t="s">
        <v>2241</v>
      </c>
      <c r="BT62" s="4">
        <v>8318</v>
      </c>
      <c r="BU62" s="71">
        <v>21600000</v>
      </c>
      <c r="BV62" s="107">
        <v>43139</v>
      </c>
      <c r="BW62" s="4">
        <v>11918</v>
      </c>
      <c r="BX62" s="71">
        <v>20569104</v>
      </c>
      <c r="BY62" s="107">
        <v>43152</v>
      </c>
      <c r="BZ62" s="85" t="s">
        <v>55</v>
      </c>
      <c r="CA62" s="85" t="s">
        <v>55</v>
      </c>
      <c r="CB62" s="85">
        <v>20569104</v>
      </c>
      <c r="CC62" s="85" t="s">
        <v>55</v>
      </c>
      <c r="CD62" s="85" t="s">
        <v>55</v>
      </c>
      <c r="CE62" s="85" t="s">
        <v>55</v>
      </c>
      <c r="CF62" s="85" t="s">
        <v>55</v>
      </c>
      <c r="CG62" s="85" t="s">
        <v>55</v>
      </c>
      <c r="CH62" s="85" t="s">
        <v>55</v>
      </c>
      <c r="CI62" s="85" t="s">
        <v>55</v>
      </c>
      <c r="CJ62" s="85" t="s">
        <v>55</v>
      </c>
      <c r="CK62" s="85" t="s">
        <v>55</v>
      </c>
      <c r="CL62" s="86">
        <f t="shared" si="4"/>
        <v>20569104</v>
      </c>
      <c r="CM62" s="86">
        <f t="shared" si="5"/>
        <v>0</v>
      </c>
      <c r="CN62" s="4"/>
      <c r="CO62" s="56" t="s">
        <v>2180</v>
      </c>
      <c r="CQ62" s="62">
        <v>43189</v>
      </c>
      <c r="CR62" t="s">
        <v>2284</v>
      </c>
    </row>
    <row r="63" spans="1:96" ht="15.75" thickBot="1" x14ac:dyDescent="0.3">
      <c r="A63" s="143">
        <v>52</v>
      </c>
      <c r="B63" s="144" t="s">
        <v>2014</v>
      </c>
      <c r="E63" s="152" t="s">
        <v>2149</v>
      </c>
      <c r="F63" s="91">
        <v>43152</v>
      </c>
      <c r="G63" s="4" t="s">
        <v>58</v>
      </c>
      <c r="H63" s="4" t="s">
        <v>2334</v>
      </c>
      <c r="I63" s="4" t="s">
        <v>2316</v>
      </c>
      <c r="J63" s="4" t="s">
        <v>252</v>
      </c>
      <c r="K63" s="4" t="s">
        <v>247</v>
      </c>
      <c r="L63" s="4" t="s">
        <v>2323</v>
      </c>
      <c r="M63" s="4" t="s">
        <v>2348</v>
      </c>
      <c r="N63" s="8" t="s">
        <v>427</v>
      </c>
      <c r="O63" s="78">
        <v>6580000</v>
      </c>
      <c r="P63" s="4" t="s">
        <v>55</v>
      </c>
      <c r="Q63" s="4"/>
      <c r="R63" s="4" t="s">
        <v>55</v>
      </c>
      <c r="S63" s="159" t="s">
        <v>2304</v>
      </c>
      <c r="T63" s="4" t="s">
        <v>68</v>
      </c>
      <c r="U63" s="4" t="s">
        <v>61</v>
      </c>
      <c r="V63" s="116"/>
      <c r="W63" s="116">
        <v>891401747</v>
      </c>
      <c r="X63" s="4" t="s">
        <v>95</v>
      </c>
      <c r="Y63" s="4" t="s">
        <v>55</v>
      </c>
      <c r="Z63" s="4" t="s">
        <v>2299</v>
      </c>
      <c r="AA63" s="4" t="s">
        <v>2335</v>
      </c>
      <c r="AB63" s="4" t="s">
        <v>172</v>
      </c>
      <c r="AC63" s="4" t="s">
        <v>176</v>
      </c>
      <c r="AD63" s="91">
        <v>43153</v>
      </c>
      <c r="AE63" s="3" t="s">
        <v>2147</v>
      </c>
      <c r="AF63" s="98" t="s">
        <v>2336</v>
      </c>
      <c r="AG63" s="4" t="s">
        <v>70</v>
      </c>
      <c r="AH63" s="4" t="s">
        <v>55</v>
      </c>
      <c r="AI63" s="4"/>
      <c r="AJ63" s="4"/>
      <c r="AK63" s="4" t="s">
        <v>55</v>
      </c>
      <c r="AL63" s="4" t="s">
        <v>55</v>
      </c>
      <c r="AM63" s="4" t="s">
        <v>55</v>
      </c>
      <c r="AN63" s="4" t="s">
        <v>77</v>
      </c>
      <c r="AO63" s="168">
        <v>79125719</v>
      </c>
      <c r="AP63" s="4"/>
      <c r="AQ63" s="4" t="s">
        <v>101</v>
      </c>
      <c r="AR63" s="4"/>
      <c r="AS63" s="4" t="s">
        <v>2320</v>
      </c>
      <c r="AT63" s="87">
        <v>60</v>
      </c>
      <c r="AU63" s="4" t="s">
        <v>79</v>
      </c>
      <c r="AV63" s="4">
        <v>0</v>
      </c>
      <c r="AW63" s="4" t="s">
        <v>85</v>
      </c>
      <c r="AX63" s="4">
        <v>0</v>
      </c>
      <c r="AY63" s="4"/>
      <c r="AZ63" s="4"/>
      <c r="BA63" s="4"/>
      <c r="BB63" s="4"/>
      <c r="BC63" s="4"/>
      <c r="BD63" s="4"/>
      <c r="BE63" s="4"/>
      <c r="BF63" s="4"/>
      <c r="BG63" s="4"/>
      <c r="BH63" s="4"/>
      <c r="BI63" s="4"/>
      <c r="BJ63" s="3">
        <v>43153</v>
      </c>
      <c r="BK63" s="3">
        <v>43211</v>
      </c>
      <c r="BL63" s="3" t="s">
        <v>55</v>
      </c>
      <c r="BM63" s="169">
        <f t="shared" si="0"/>
        <v>60</v>
      </c>
      <c r="BN63" s="169">
        <f t="shared" si="1"/>
        <v>60</v>
      </c>
      <c r="BO63" s="169">
        <f t="shared" si="2"/>
        <v>60</v>
      </c>
      <c r="BP63" s="169">
        <f t="shared" si="3"/>
        <v>60</v>
      </c>
      <c r="BQ63" s="4" t="s">
        <v>55</v>
      </c>
      <c r="BR63" s="4" t="s">
        <v>2274</v>
      </c>
      <c r="BS63" s="4" t="s">
        <v>2241</v>
      </c>
      <c r="BT63" s="4">
        <v>8418</v>
      </c>
      <c r="BU63" s="71">
        <v>6580000</v>
      </c>
      <c r="BV63" s="107">
        <v>43144</v>
      </c>
      <c r="BW63" s="4">
        <v>11818</v>
      </c>
      <c r="BX63" s="71">
        <v>6580000</v>
      </c>
      <c r="BY63" s="107">
        <v>43152</v>
      </c>
      <c r="BZ63" s="85" t="s">
        <v>55</v>
      </c>
      <c r="CA63" s="85" t="s">
        <v>55</v>
      </c>
      <c r="CB63" s="85">
        <v>6580000</v>
      </c>
      <c r="CC63" s="85" t="s">
        <v>55</v>
      </c>
      <c r="CD63" s="85" t="s">
        <v>55</v>
      </c>
      <c r="CE63" s="85" t="s">
        <v>55</v>
      </c>
      <c r="CF63" s="85" t="s">
        <v>55</v>
      </c>
      <c r="CG63" s="85" t="s">
        <v>55</v>
      </c>
      <c r="CH63" s="85" t="s">
        <v>55</v>
      </c>
      <c r="CI63" s="85" t="s">
        <v>55</v>
      </c>
      <c r="CJ63" s="85" t="s">
        <v>55</v>
      </c>
      <c r="CK63" s="85" t="s">
        <v>55</v>
      </c>
      <c r="CL63" s="86">
        <f t="shared" si="4"/>
        <v>6580000</v>
      </c>
      <c r="CM63" s="86">
        <f t="shared" si="5"/>
        <v>0</v>
      </c>
      <c r="CN63" s="4"/>
      <c r="CO63" s="56" t="s">
        <v>2180</v>
      </c>
      <c r="CQ63" s="62">
        <v>43189</v>
      </c>
      <c r="CR63" t="s">
        <v>2284</v>
      </c>
    </row>
    <row r="64" spans="1:96" ht="15.75" thickBot="1" x14ac:dyDescent="0.3">
      <c r="A64" s="143">
        <v>53</v>
      </c>
      <c r="B64" s="144" t="s">
        <v>2015</v>
      </c>
      <c r="E64" s="152" t="s">
        <v>2151</v>
      </c>
      <c r="F64" s="92">
        <v>43154</v>
      </c>
      <c r="G64" s="68" t="s">
        <v>58</v>
      </c>
      <c r="H64" s="4" t="s">
        <v>2322</v>
      </c>
      <c r="I64" s="4" t="s">
        <v>2214</v>
      </c>
      <c r="J64" s="4" t="s">
        <v>252</v>
      </c>
      <c r="K64" s="4" t="s">
        <v>247</v>
      </c>
      <c r="L64" s="4" t="s">
        <v>2323</v>
      </c>
      <c r="M64" s="4" t="s">
        <v>2324</v>
      </c>
      <c r="N64" s="8" t="s">
        <v>427</v>
      </c>
      <c r="O64" s="78">
        <v>2000000</v>
      </c>
      <c r="P64" s="4" t="s">
        <v>55</v>
      </c>
      <c r="Q64" s="4"/>
      <c r="R64" s="4" t="s">
        <v>55</v>
      </c>
      <c r="S64" s="159" t="s">
        <v>2304</v>
      </c>
      <c r="T64" s="4" t="s">
        <v>60</v>
      </c>
      <c r="U64" s="4" t="s">
        <v>69</v>
      </c>
      <c r="V64" s="116">
        <v>10540031</v>
      </c>
      <c r="W64" s="116"/>
      <c r="X64" s="4" t="s">
        <v>67</v>
      </c>
      <c r="Y64" s="4" t="s">
        <v>55</v>
      </c>
      <c r="Z64" s="4" t="s">
        <v>2289</v>
      </c>
      <c r="AA64" s="4" t="s">
        <v>2325</v>
      </c>
      <c r="AB64" s="4" t="s">
        <v>172</v>
      </c>
      <c r="AC64" s="4" t="s">
        <v>176</v>
      </c>
      <c r="AD64" s="91">
        <v>43154</v>
      </c>
      <c r="AE64" s="3" t="s">
        <v>2326</v>
      </c>
      <c r="AF64" s="98" t="s">
        <v>2327</v>
      </c>
      <c r="AG64" s="4" t="s">
        <v>70</v>
      </c>
      <c r="AH64" s="4" t="s">
        <v>55</v>
      </c>
      <c r="AI64" s="4"/>
      <c r="AJ64" s="4"/>
      <c r="AK64" s="4" t="s">
        <v>55</v>
      </c>
      <c r="AL64" s="4" t="s">
        <v>55</v>
      </c>
      <c r="AM64" s="4" t="s">
        <v>55</v>
      </c>
      <c r="AN64" s="4" t="s">
        <v>77</v>
      </c>
      <c r="AO64" s="168">
        <v>10537381</v>
      </c>
      <c r="AP64" s="68"/>
      <c r="AQ64" s="68"/>
      <c r="AR64" s="68"/>
      <c r="AS64" s="4" t="s">
        <v>2240</v>
      </c>
      <c r="AT64" s="87">
        <v>60</v>
      </c>
      <c r="AU64" s="4" t="s">
        <v>79</v>
      </c>
      <c r="AV64" s="4">
        <v>0</v>
      </c>
      <c r="AW64" s="4" t="s">
        <v>85</v>
      </c>
      <c r="AX64" s="4">
        <v>0</v>
      </c>
      <c r="AY64" s="4"/>
      <c r="AZ64" s="4"/>
      <c r="BA64" s="4"/>
      <c r="BB64" s="4"/>
      <c r="BC64" s="4"/>
      <c r="BD64" s="4"/>
      <c r="BE64" s="4"/>
      <c r="BF64" s="4"/>
      <c r="BG64" s="4"/>
      <c r="BH64" s="4"/>
      <c r="BI64" s="4"/>
      <c r="BJ64" s="3">
        <v>43154</v>
      </c>
      <c r="BK64" s="3">
        <v>43212</v>
      </c>
      <c r="BL64" s="3" t="s">
        <v>55</v>
      </c>
      <c r="BM64" s="169">
        <f t="shared" si="0"/>
        <v>58.333333333333336</v>
      </c>
      <c r="BN64" s="169">
        <f t="shared" si="1"/>
        <v>58.333333333333336</v>
      </c>
      <c r="BO64" s="169">
        <f t="shared" si="2"/>
        <v>58.333333333333336</v>
      </c>
      <c r="BP64" s="169">
        <f t="shared" si="3"/>
        <v>58.333333333333336</v>
      </c>
      <c r="BQ64" s="4" t="s">
        <v>55</v>
      </c>
      <c r="BR64" s="4" t="s">
        <v>2148</v>
      </c>
      <c r="BS64" s="4" t="s">
        <v>2241</v>
      </c>
      <c r="BT64" s="4">
        <v>8518</v>
      </c>
      <c r="BU64" s="71">
        <v>2000000</v>
      </c>
      <c r="BV64" s="107">
        <v>43145</v>
      </c>
      <c r="BW64" s="4">
        <v>13018</v>
      </c>
      <c r="BX64" s="71">
        <v>2000000</v>
      </c>
      <c r="BY64" s="107">
        <v>43154</v>
      </c>
      <c r="BZ64" s="85" t="s">
        <v>55</v>
      </c>
      <c r="CA64" s="85" t="s">
        <v>55</v>
      </c>
      <c r="CB64" s="85">
        <v>2000000</v>
      </c>
      <c r="CC64" s="85" t="s">
        <v>55</v>
      </c>
      <c r="CD64" s="85" t="s">
        <v>55</v>
      </c>
      <c r="CE64" s="85" t="s">
        <v>55</v>
      </c>
      <c r="CF64" s="85" t="s">
        <v>55</v>
      </c>
      <c r="CG64" s="85" t="s">
        <v>55</v>
      </c>
      <c r="CH64" s="85" t="s">
        <v>55</v>
      </c>
      <c r="CI64" s="85" t="s">
        <v>55</v>
      </c>
      <c r="CJ64" s="85" t="s">
        <v>55</v>
      </c>
      <c r="CK64" s="85" t="s">
        <v>55</v>
      </c>
      <c r="CL64" s="86">
        <f t="shared" si="4"/>
        <v>2000000</v>
      </c>
      <c r="CM64" s="86">
        <f t="shared" si="5"/>
        <v>0</v>
      </c>
      <c r="CN64" s="4"/>
      <c r="CO64" s="56" t="s">
        <v>2180</v>
      </c>
      <c r="CQ64" s="62">
        <v>43189</v>
      </c>
      <c r="CR64" t="s">
        <v>2284</v>
      </c>
    </row>
    <row r="65" spans="1:96" ht="15.75" thickBot="1" x14ac:dyDescent="0.3">
      <c r="A65" s="143">
        <v>54</v>
      </c>
      <c r="B65" s="144" t="s">
        <v>2016</v>
      </c>
      <c r="E65" s="152" t="s">
        <v>2154</v>
      </c>
      <c r="F65" s="92">
        <v>43154</v>
      </c>
      <c r="G65" s="68" t="s">
        <v>58</v>
      </c>
      <c r="H65" s="4" t="s">
        <v>2363</v>
      </c>
      <c r="I65" s="4" t="s">
        <v>2351</v>
      </c>
      <c r="J65" s="4" t="s">
        <v>252</v>
      </c>
      <c r="K65" s="4" t="s">
        <v>247</v>
      </c>
      <c r="L65" s="4" t="s">
        <v>2323</v>
      </c>
      <c r="M65" s="4" t="s">
        <v>2364</v>
      </c>
      <c r="N65" s="8" t="s">
        <v>427</v>
      </c>
      <c r="O65" s="78">
        <v>4619718</v>
      </c>
      <c r="P65" s="4" t="s">
        <v>55</v>
      </c>
      <c r="Q65" s="4"/>
      <c r="R65" s="4" t="s">
        <v>55</v>
      </c>
      <c r="S65" s="159" t="s">
        <v>2304</v>
      </c>
      <c r="T65" s="4" t="s">
        <v>68</v>
      </c>
      <c r="U65" s="4" t="s">
        <v>61</v>
      </c>
      <c r="V65" s="116"/>
      <c r="W65" s="116">
        <v>800112214</v>
      </c>
      <c r="X65" s="4" t="s">
        <v>75</v>
      </c>
      <c r="Y65" s="4" t="s">
        <v>55</v>
      </c>
      <c r="Z65" s="4" t="s">
        <v>2299</v>
      </c>
      <c r="AA65" s="4" t="s">
        <v>2365</v>
      </c>
      <c r="AB65" s="4" t="s">
        <v>172</v>
      </c>
      <c r="AC65" s="4" t="s">
        <v>176</v>
      </c>
      <c r="AD65" s="91">
        <v>43167</v>
      </c>
      <c r="AE65" s="3" t="s">
        <v>2147</v>
      </c>
      <c r="AF65" s="98" t="s">
        <v>2366</v>
      </c>
      <c r="AG65" s="4" t="s">
        <v>70</v>
      </c>
      <c r="AH65" s="4" t="s">
        <v>55</v>
      </c>
      <c r="AI65" s="4"/>
      <c r="AJ65" s="4"/>
      <c r="AK65" s="4" t="s">
        <v>55</v>
      </c>
      <c r="AL65" s="4" t="s">
        <v>55</v>
      </c>
      <c r="AM65" s="4" t="s">
        <v>55</v>
      </c>
      <c r="AN65" s="4" t="s">
        <v>77</v>
      </c>
      <c r="AO65" s="168">
        <v>10258001</v>
      </c>
      <c r="AP65" s="4"/>
      <c r="AQ65" s="4" t="s">
        <v>101</v>
      </c>
      <c r="AR65" s="4"/>
      <c r="AS65" s="4" t="s">
        <v>2356</v>
      </c>
      <c r="AT65" s="87">
        <v>60</v>
      </c>
      <c r="AU65" s="4" t="s">
        <v>79</v>
      </c>
      <c r="AV65" s="4">
        <v>0</v>
      </c>
      <c r="AW65" s="4" t="s">
        <v>85</v>
      </c>
      <c r="AX65" s="4">
        <v>0</v>
      </c>
      <c r="AY65" s="4"/>
      <c r="AZ65" s="4"/>
      <c r="BA65" s="4"/>
      <c r="BB65" s="4"/>
      <c r="BC65" s="4"/>
      <c r="BD65" s="4"/>
      <c r="BE65" s="4"/>
      <c r="BF65" s="4"/>
      <c r="BG65" s="4"/>
      <c r="BH65" s="4"/>
      <c r="BI65" s="4"/>
      <c r="BJ65" s="3">
        <v>43167</v>
      </c>
      <c r="BK65" s="3">
        <v>43227</v>
      </c>
      <c r="BL65" s="3" t="s">
        <v>55</v>
      </c>
      <c r="BM65" s="169">
        <f t="shared" si="0"/>
        <v>36.666666666666664</v>
      </c>
      <c r="BN65" s="169">
        <f t="shared" si="1"/>
        <v>36.666666666666664</v>
      </c>
      <c r="BO65" s="169">
        <f t="shared" si="2"/>
        <v>36.666666666666664</v>
      </c>
      <c r="BP65" s="169">
        <f t="shared" si="3"/>
        <v>36.666666666666664</v>
      </c>
      <c r="BQ65" s="4" t="s">
        <v>55</v>
      </c>
      <c r="BR65" s="4" t="s">
        <v>2178</v>
      </c>
      <c r="BS65" s="4" t="s">
        <v>2241</v>
      </c>
      <c r="BT65" s="4">
        <v>8318</v>
      </c>
      <c r="BU65" s="71">
        <v>4700000</v>
      </c>
      <c r="BV65" s="107">
        <v>43140</v>
      </c>
      <c r="BW65" s="4">
        <v>13418</v>
      </c>
      <c r="BX65" s="71">
        <v>4619718</v>
      </c>
      <c r="BY65" s="107">
        <v>43154</v>
      </c>
      <c r="BZ65" s="85" t="s">
        <v>55</v>
      </c>
      <c r="CA65" s="85" t="s">
        <v>55</v>
      </c>
      <c r="CB65" s="85" t="s">
        <v>55</v>
      </c>
      <c r="CC65" s="85">
        <v>4619718</v>
      </c>
      <c r="CD65" s="85" t="s">
        <v>55</v>
      </c>
      <c r="CE65" s="85" t="s">
        <v>55</v>
      </c>
      <c r="CF65" s="85" t="s">
        <v>55</v>
      </c>
      <c r="CG65" s="85" t="s">
        <v>55</v>
      </c>
      <c r="CH65" s="85" t="s">
        <v>55</v>
      </c>
      <c r="CI65" s="85" t="s">
        <v>55</v>
      </c>
      <c r="CJ65" s="85" t="s">
        <v>55</v>
      </c>
      <c r="CK65" s="85" t="s">
        <v>55</v>
      </c>
      <c r="CL65" s="86">
        <f t="shared" si="4"/>
        <v>4619718</v>
      </c>
      <c r="CM65" s="86">
        <f t="shared" si="5"/>
        <v>0</v>
      </c>
      <c r="CN65" s="4"/>
      <c r="CO65" s="56" t="s">
        <v>2180</v>
      </c>
      <c r="CQ65" s="62">
        <v>43189</v>
      </c>
      <c r="CR65" t="s">
        <v>2262</v>
      </c>
    </row>
    <row r="66" spans="1:96" ht="15.75" thickBot="1" x14ac:dyDescent="0.3">
      <c r="A66" s="143">
        <v>55</v>
      </c>
      <c r="B66" s="144" t="s">
        <v>2017</v>
      </c>
      <c r="E66" s="152" t="s">
        <v>2155</v>
      </c>
      <c r="F66" s="92">
        <v>43161</v>
      </c>
      <c r="G66" s="68" t="s">
        <v>58</v>
      </c>
      <c r="H66" s="4" t="s">
        <v>2396</v>
      </c>
      <c r="I66" s="4" t="s">
        <v>2214</v>
      </c>
      <c r="J66" s="4" t="s">
        <v>252</v>
      </c>
      <c r="K66" s="4" t="s">
        <v>247</v>
      </c>
      <c r="L66" s="4" t="s">
        <v>2323</v>
      </c>
      <c r="M66" s="4" t="s">
        <v>2397</v>
      </c>
      <c r="N66" s="8" t="s">
        <v>427</v>
      </c>
      <c r="O66" s="78">
        <v>2000000</v>
      </c>
      <c r="P66" s="4" t="s">
        <v>55</v>
      </c>
      <c r="Q66" s="4"/>
      <c r="R66" s="4" t="s">
        <v>55</v>
      </c>
      <c r="S66" s="159" t="s">
        <v>2304</v>
      </c>
      <c r="T66" s="4" t="s">
        <v>68</v>
      </c>
      <c r="U66" s="4" t="s">
        <v>61</v>
      </c>
      <c r="V66" s="116"/>
      <c r="W66" s="116">
        <v>900753063</v>
      </c>
      <c r="X66" s="4" t="s">
        <v>67</v>
      </c>
      <c r="Y66" s="4" t="s">
        <v>55</v>
      </c>
      <c r="Z66" s="4" t="s">
        <v>2299</v>
      </c>
      <c r="AA66" s="4" t="s">
        <v>2398</v>
      </c>
      <c r="AB66" s="4" t="s">
        <v>172</v>
      </c>
      <c r="AC66" s="4" t="s">
        <v>176</v>
      </c>
      <c r="AD66" s="91">
        <v>43173</v>
      </c>
      <c r="AE66" s="3" t="s">
        <v>2147</v>
      </c>
      <c r="AF66" s="98" t="s">
        <v>2399</v>
      </c>
      <c r="AG66" s="4" t="s">
        <v>70</v>
      </c>
      <c r="AH66" s="4" t="s">
        <v>55</v>
      </c>
      <c r="AI66" s="4"/>
      <c r="AJ66" s="4"/>
      <c r="AK66" s="4" t="s">
        <v>55</v>
      </c>
      <c r="AL66" s="4" t="s">
        <v>55</v>
      </c>
      <c r="AM66" s="4" t="s">
        <v>55</v>
      </c>
      <c r="AN66" s="4" t="s">
        <v>77</v>
      </c>
      <c r="AO66" s="168">
        <v>10537381</v>
      </c>
      <c r="AP66" s="68"/>
      <c r="AQ66" s="68"/>
      <c r="AR66" s="68"/>
      <c r="AS66" s="4" t="s">
        <v>2240</v>
      </c>
      <c r="AT66" s="87">
        <v>60</v>
      </c>
      <c r="AU66" s="4" t="s">
        <v>79</v>
      </c>
      <c r="AV66" s="4">
        <v>0</v>
      </c>
      <c r="AW66" s="4" t="s">
        <v>85</v>
      </c>
      <c r="AX66" s="4">
        <v>0</v>
      </c>
      <c r="AY66" s="4"/>
      <c r="AZ66" s="4"/>
      <c r="BA66" s="4"/>
      <c r="BB66" s="4"/>
      <c r="BC66" s="4"/>
      <c r="BD66" s="4"/>
      <c r="BE66" s="4"/>
      <c r="BF66" s="4"/>
      <c r="BG66" s="4"/>
      <c r="BH66" s="4"/>
      <c r="BI66" s="4"/>
      <c r="BJ66" s="3">
        <v>43173</v>
      </c>
      <c r="BK66" s="3">
        <v>43233</v>
      </c>
      <c r="BL66" s="3" t="s">
        <v>55</v>
      </c>
      <c r="BM66" s="169">
        <f t="shared" si="0"/>
        <v>26.666666666666668</v>
      </c>
      <c r="BN66" s="169">
        <f t="shared" si="1"/>
        <v>26.666666666666668</v>
      </c>
      <c r="BO66" s="169">
        <f t="shared" si="2"/>
        <v>26.666666666666668</v>
      </c>
      <c r="BP66" s="169">
        <f t="shared" si="3"/>
        <v>26.666666666666668</v>
      </c>
      <c r="BQ66" s="4" t="s">
        <v>55</v>
      </c>
      <c r="BR66" s="4" t="s">
        <v>2178</v>
      </c>
      <c r="BS66" s="4" t="s">
        <v>2241</v>
      </c>
      <c r="BT66" s="4">
        <v>8718</v>
      </c>
      <c r="BU66" s="71">
        <v>2000000</v>
      </c>
      <c r="BV66" s="107">
        <v>43146</v>
      </c>
      <c r="BW66" s="4">
        <v>15218</v>
      </c>
      <c r="BX66" s="71">
        <v>2000000</v>
      </c>
      <c r="BY66" s="107">
        <v>43164</v>
      </c>
      <c r="BZ66" s="85" t="s">
        <v>55</v>
      </c>
      <c r="CA66" s="85" t="s">
        <v>55</v>
      </c>
      <c r="CB66" s="85" t="s">
        <v>55</v>
      </c>
      <c r="CC66" s="85">
        <v>2000000</v>
      </c>
      <c r="CD66" s="85" t="s">
        <v>55</v>
      </c>
      <c r="CE66" s="85" t="s">
        <v>55</v>
      </c>
      <c r="CF66" s="85" t="s">
        <v>55</v>
      </c>
      <c r="CG66" s="85" t="s">
        <v>55</v>
      </c>
      <c r="CH66" s="85" t="s">
        <v>55</v>
      </c>
      <c r="CI66" s="85" t="s">
        <v>55</v>
      </c>
      <c r="CJ66" s="85" t="s">
        <v>55</v>
      </c>
      <c r="CK66" s="85" t="s">
        <v>55</v>
      </c>
      <c r="CL66" s="86">
        <f t="shared" si="4"/>
        <v>2000000</v>
      </c>
      <c r="CM66" s="86">
        <f t="shared" si="5"/>
        <v>0</v>
      </c>
      <c r="CN66" s="4"/>
      <c r="CO66" s="56" t="s">
        <v>2180</v>
      </c>
      <c r="CQ66" s="62">
        <v>43189</v>
      </c>
      <c r="CR66" t="s">
        <v>2292</v>
      </c>
    </row>
    <row r="67" spans="1:96" ht="15.75" thickBot="1" x14ac:dyDescent="0.3">
      <c r="A67" s="143">
        <v>56</v>
      </c>
      <c r="B67" s="144" t="s">
        <v>2018</v>
      </c>
      <c r="E67" s="152" t="s">
        <v>2156</v>
      </c>
      <c r="F67" s="92">
        <v>43165</v>
      </c>
      <c r="G67" s="68" t="s">
        <v>58</v>
      </c>
      <c r="H67" s="4" t="s">
        <v>2350</v>
      </c>
      <c r="I67" s="4" t="s">
        <v>2351</v>
      </c>
      <c r="J67" s="4" t="s">
        <v>252</v>
      </c>
      <c r="K67" s="4" t="s">
        <v>247</v>
      </c>
      <c r="L67" s="4" t="s">
        <v>2323</v>
      </c>
      <c r="M67" s="4" t="s">
        <v>2352</v>
      </c>
      <c r="N67" s="8" t="s">
        <v>427</v>
      </c>
      <c r="O67" s="78">
        <v>2050000</v>
      </c>
      <c r="P67" s="4" t="s">
        <v>55</v>
      </c>
      <c r="Q67" s="4"/>
      <c r="R67" s="4" t="s">
        <v>55</v>
      </c>
      <c r="S67" s="159" t="s">
        <v>2304</v>
      </c>
      <c r="T67" s="4" t="s">
        <v>60</v>
      </c>
      <c r="U67" s="4" t="s">
        <v>69</v>
      </c>
      <c r="V67" s="116">
        <v>24870226</v>
      </c>
      <c r="W67" s="116"/>
      <c r="X67" s="4" t="s">
        <v>95</v>
      </c>
      <c r="Y67" s="4" t="s">
        <v>55</v>
      </c>
      <c r="Z67" s="4" t="s">
        <v>2353</v>
      </c>
      <c r="AA67" s="4" t="s">
        <v>2354</v>
      </c>
      <c r="AB67" s="4" t="s">
        <v>172</v>
      </c>
      <c r="AC67" s="4" t="s">
        <v>176</v>
      </c>
      <c r="AD67" s="91">
        <v>43168</v>
      </c>
      <c r="AE67" s="3" t="s">
        <v>2318</v>
      </c>
      <c r="AF67" s="98" t="s">
        <v>2355</v>
      </c>
      <c r="AG67" s="4" t="s">
        <v>70</v>
      </c>
      <c r="AH67" s="4" t="s">
        <v>55</v>
      </c>
      <c r="AI67" s="4"/>
      <c r="AJ67" s="4"/>
      <c r="AK67" s="4" t="s">
        <v>55</v>
      </c>
      <c r="AL67" s="4" t="s">
        <v>55</v>
      </c>
      <c r="AM67" s="4" t="s">
        <v>55</v>
      </c>
      <c r="AN67" s="4" t="s">
        <v>77</v>
      </c>
      <c r="AO67" s="168">
        <v>10258001</v>
      </c>
      <c r="AP67" s="4"/>
      <c r="AQ67" s="4" t="s">
        <v>101</v>
      </c>
      <c r="AR67" s="4"/>
      <c r="AS67" s="4" t="s">
        <v>2356</v>
      </c>
      <c r="AT67" s="87">
        <v>60</v>
      </c>
      <c r="AU67" s="4" t="s">
        <v>79</v>
      </c>
      <c r="AV67" s="4">
        <v>0</v>
      </c>
      <c r="AW67" s="4" t="s">
        <v>85</v>
      </c>
      <c r="AX67" s="4">
        <v>0</v>
      </c>
      <c r="AY67" s="4"/>
      <c r="AZ67" s="4"/>
      <c r="BA67" s="4"/>
      <c r="BB67" s="4"/>
      <c r="BC67" s="4"/>
      <c r="BD67" s="4"/>
      <c r="BE67" s="4"/>
      <c r="BF67" s="4"/>
      <c r="BG67" s="4"/>
      <c r="BH67" s="4"/>
      <c r="BI67" s="4"/>
      <c r="BJ67" s="3">
        <v>43168</v>
      </c>
      <c r="BK67" s="3">
        <v>43228</v>
      </c>
      <c r="BL67" s="3" t="s">
        <v>55</v>
      </c>
      <c r="BM67" s="169">
        <f t="shared" si="0"/>
        <v>35</v>
      </c>
      <c r="BN67" s="169">
        <f t="shared" si="1"/>
        <v>35</v>
      </c>
      <c r="BO67" s="169">
        <f t="shared" si="2"/>
        <v>35</v>
      </c>
      <c r="BP67" s="169">
        <f t="shared" si="3"/>
        <v>35</v>
      </c>
      <c r="BQ67" s="4" t="s">
        <v>55</v>
      </c>
      <c r="BR67" s="4" t="s">
        <v>2357</v>
      </c>
      <c r="BS67" s="4" t="s">
        <v>2241</v>
      </c>
      <c r="BT67" s="4">
        <v>9318</v>
      </c>
      <c r="BU67" s="71">
        <v>2050000</v>
      </c>
      <c r="BV67" s="107">
        <v>43154</v>
      </c>
      <c r="BW67" s="4">
        <v>17218</v>
      </c>
      <c r="BX67" s="71">
        <v>2050000</v>
      </c>
      <c r="BY67" s="107">
        <v>43166</v>
      </c>
      <c r="BZ67" s="85" t="s">
        <v>55</v>
      </c>
      <c r="CA67" s="85" t="s">
        <v>55</v>
      </c>
      <c r="CB67" s="85" t="s">
        <v>55</v>
      </c>
      <c r="CC67" s="85">
        <v>2050000</v>
      </c>
      <c r="CD67" s="85" t="s">
        <v>55</v>
      </c>
      <c r="CE67" s="85" t="s">
        <v>55</v>
      </c>
      <c r="CF67" s="85" t="s">
        <v>55</v>
      </c>
      <c r="CG67" s="85" t="s">
        <v>55</v>
      </c>
      <c r="CH67" s="85" t="s">
        <v>55</v>
      </c>
      <c r="CI67" s="85" t="s">
        <v>55</v>
      </c>
      <c r="CJ67" s="85" t="s">
        <v>55</v>
      </c>
      <c r="CK67" s="85" t="s">
        <v>55</v>
      </c>
      <c r="CL67" s="86">
        <f t="shared" si="4"/>
        <v>2050000</v>
      </c>
      <c r="CM67" s="86">
        <f t="shared" si="5"/>
        <v>0</v>
      </c>
      <c r="CN67" s="4"/>
      <c r="CO67" s="56" t="s">
        <v>2180</v>
      </c>
      <c r="CQ67" s="62">
        <v>43189</v>
      </c>
      <c r="CR67" t="s">
        <v>2292</v>
      </c>
    </row>
    <row r="68" spans="1:96" ht="15.75" thickBot="1" x14ac:dyDescent="0.3">
      <c r="A68" s="143">
        <v>57</v>
      </c>
      <c r="B68" s="144" t="s">
        <v>2019</v>
      </c>
      <c r="E68" s="152" t="s">
        <v>2157</v>
      </c>
      <c r="F68" s="92">
        <v>43164</v>
      </c>
      <c r="G68" s="68" t="s">
        <v>58</v>
      </c>
      <c r="H68" s="4" t="s">
        <v>2337</v>
      </c>
      <c r="I68" s="4" t="s">
        <v>2298</v>
      </c>
      <c r="J68" s="4" t="s">
        <v>252</v>
      </c>
      <c r="K68" s="4" t="s">
        <v>247</v>
      </c>
      <c r="L68" s="4" t="s">
        <v>2323</v>
      </c>
      <c r="M68" s="4" t="s">
        <v>2338</v>
      </c>
      <c r="N68" s="162" t="s">
        <v>975</v>
      </c>
      <c r="O68" s="78">
        <v>2999775</v>
      </c>
      <c r="P68" s="4" t="s">
        <v>55</v>
      </c>
      <c r="Q68" s="4"/>
      <c r="R68" s="4" t="s">
        <v>55</v>
      </c>
      <c r="S68" s="159" t="s">
        <v>2304</v>
      </c>
      <c r="T68" s="4" t="s">
        <v>68</v>
      </c>
      <c r="U68" s="4" t="s">
        <v>61</v>
      </c>
      <c r="V68" s="116"/>
      <c r="W68" s="116">
        <v>900501698</v>
      </c>
      <c r="X68" s="4" t="s">
        <v>91</v>
      </c>
      <c r="Y68" s="4" t="s">
        <v>55</v>
      </c>
      <c r="Z68" s="4" t="s">
        <v>2299</v>
      </c>
      <c r="AA68" s="4" t="s">
        <v>2339</v>
      </c>
      <c r="AB68" s="4" t="s">
        <v>172</v>
      </c>
      <c r="AC68" s="4" t="s">
        <v>176</v>
      </c>
      <c r="AD68" s="91">
        <v>43167</v>
      </c>
      <c r="AE68" s="3" t="s">
        <v>2147</v>
      </c>
      <c r="AF68" s="98" t="s">
        <v>2340</v>
      </c>
      <c r="AG68" s="4" t="s">
        <v>70</v>
      </c>
      <c r="AH68" s="4" t="s">
        <v>55</v>
      </c>
      <c r="AI68" s="4"/>
      <c r="AJ68" s="4"/>
      <c r="AK68" s="4" t="s">
        <v>55</v>
      </c>
      <c r="AL68" s="4" t="s">
        <v>55</v>
      </c>
      <c r="AM68" s="4" t="s">
        <v>55</v>
      </c>
      <c r="AN68" s="4" t="s">
        <v>77</v>
      </c>
      <c r="AO68" s="168">
        <v>71621569</v>
      </c>
      <c r="AP68" s="4"/>
      <c r="AQ68" s="4" t="s">
        <v>101</v>
      </c>
      <c r="AR68" s="4"/>
      <c r="AS68" s="4" t="s">
        <v>2341</v>
      </c>
      <c r="AT68" s="87">
        <v>60</v>
      </c>
      <c r="AU68" s="4" t="s">
        <v>79</v>
      </c>
      <c r="AV68" s="4">
        <v>0</v>
      </c>
      <c r="AW68" s="4" t="s">
        <v>85</v>
      </c>
      <c r="AX68" s="4">
        <v>0</v>
      </c>
      <c r="AY68" s="4"/>
      <c r="AZ68" s="4"/>
      <c r="BA68" s="4"/>
      <c r="BB68" s="4"/>
      <c r="BC68" s="4"/>
      <c r="BD68" s="4"/>
      <c r="BE68" s="4"/>
      <c r="BF68" s="4"/>
      <c r="BG68" s="4"/>
      <c r="BH68" s="4"/>
      <c r="BI68" s="4"/>
      <c r="BJ68" s="3">
        <v>43167</v>
      </c>
      <c r="BK68" s="3">
        <v>43227</v>
      </c>
      <c r="BL68" s="3" t="s">
        <v>55</v>
      </c>
      <c r="BM68" s="169">
        <f t="shared" si="0"/>
        <v>36.666666666666664</v>
      </c>
      <c r="BN68" s="169">
        <f t="shared" si="1"/>
        <v>36.666666666666664</v>
      </c>
      <c r="BO68" s="169">
        <f t="shared" si="2"/>
        <v>36.666666666666664</v>
      </c>
      <c r="BP68" s="169">
        <f t="shared" si="3"/>
        <v>36.666666666666664</v>
      </c>
      <c r="BQ68" s="4" t="s">
        <v>55</v>
      </c>
      <c r="BR68" s="4" t="s">
        <v>2148</v>
      </c>
      <c r="BS68" s="4" t="s">
        <v>2241</v>
      </c>
      <c r="BT68" s="4">
        <v>9318</v>
      </c>
      <c r="BU68" s="71">
        <v>3000000</v>
      </c>
      <c r="BV68" s="107">
        <v>43154</v>
      </c>
      <c r="BW68" s="4">
        <v>17418</v>
      </c>
      <c r="BX68" s="71">
        <v>2999775</v>
      </c>
      <c r="BY68" s="107">
        <v>43166</v>
      </c>
      <c r="BZ68" s="85" t="s">
        <v>55</v>
      </c>
      <c r="CA68" s="85" t="s">
        <v>55</v>
      </c>
      <c r="CB68" s="85">
        <v>2999775</v>
      </c>
      <c r="CC68" s="85" t="s">
        <v>55</v>
      </c>
      <c r="CD68" s="85" t="s">
        <v>55</v>
      </c>
      <c r="CE68" s="85" t="s">
        <v>55</v>
      </c>
      <c r="CF68" s="85" t="s">
        <v>55</v>
      </c>
      <c r="CG68" s="85" t="s">
        <v>55</v>
      </c>
      <c r="CH68" s="85" t="s">
        <v>55</v>
      </c>
      <c r="CI68" s="85" t="s">
        <v>55</v>
      </c>
      <c r="CJ68" s="85" t="s">
        <v>55</v>
      </c>
      <c r="CK68" s="85" t="s">
        <v>55</v>
      </c>
      <c r="CL68" s="86">
        <f t="shared" si="4"/>
        <v>2999775</v>
      </c>
      <c r="CM68" s="86">
        <f t="shared" si="5"/>
        <v>0</v>
      </c>
      <c r="CN68" s="4"/>
      <c r="CO68" s="56" t="s">
        <v>2180</v>
      </c>
      <c r="CQ68" s="62">
        <v>43189</v>
      </c>
      <c r="CR68" t="s">
        <v>2261</v>
      </c>
    </row>
    <row r="69" spans="1:96" ht="15.75" thickBot="1" x14ac:dyDescent="0.3">
      <c r="A69" s="143">
        <v>58</v>
      </c>
      <c r="B69" s="144" t="s">
        <v>2020</v>
      </c>
      <c r="E69" s="152" t="s">
        <v>2158</v>
      </c>
      <c r="F69" s="92">
        <v>43164</v>
      </c>
      <c r="G69" s="68" t="s">
        <v>58</v>
      </c>
      <c r="H69" s="4" t="s">
        <v>2342</v>
      </c>
      <c r="I69" s="4" t="s">
        <v>2164</v>
      </c>
      <c r="J69" s="4" t="s">
        <v>252</v>
      </c>
      <c r="K69" s="4" t="s">
        <v>247</v>
      </c>
      <c r="L69" s="4" t="s">
        <v>2323</v>
      </c>
      <c r="M69" s="4" t="s">
        <v>2343</v>
      </c>
      <c r="N69" s="8" t="s">
        <v>427</v>
      </c>
      <c r="O69" s="78">
        <v>2500000</v>
      </c>
      <c r="P69" s="4" t="s">
        <v>55</v>
      </c>
      <c r="Q69" s="4"/>
      <c r="R69" s="4" t="s">
        <v>55</v>
      </c>
      <c r="S69" s="159" t="s">
        <v>2304</v>
      </c>
      <c r="T69" s="4" t="s">
        <v>60</v>
      </c>
      <c r="U69" s="4" t="s">
        <v>69</v>
      </c>
      <c r="V69" s="116">
        <v>30313028</v>
      </c>
      <c r="W69" s="116"/>
      <c r="X69" s="4" t="s">
        <v>99</v>
      </c>
      <c r="Y69" s="4" t="s">
        <v>55</v>
      </c>
      <c r="Z69" s="4" t="s">
        <v>2344</v>
      </c>
      <c r="AA69" s="4" t="s">
        <v>2345</v>
      </c>
      <c r="AB69" s="4" t="s">
        <v>172</v>
      </c>
      <c r="AC69" s="4" t="s">
        <v>176</v>
      </c>
      <c r="AD69" s="91">
        <v>43166</v>
      </c>
      <c r="AE69" s="3" t="s">
        <v>2172</v>
      </c>
      <c r="AF69" s="98" t="s">
        <v>2346</v>
      </c>
      <c r="AG69" s="4" t="s">
        <v>70</v>
      </c>
      <c r="AH69" s="4" t="s">
        <v>55</v>
      </c>
      <c r="AI69" s="4"/>
      <c r="AJ69" s="4"/>
      <c r="AK69" s="4" t="s">
        <v>55</v>
      </c>
      <c r="AL69" s="4" t="s">
        <v>55</v>
      </c>
      <c r="AM69" s="4" t="s">
        <v>55</v>
      </c>
      <c r="AN69" s="4" t="s">
        <v>77</v>
      </c>
      <c r="AO69" s="168">
        <v>30705143</v>
      </c>
      <c r="AP69" s="68"/>
      <c r="AQ69" s="68"/>
      <c r="AR69" s="68"/>
      <c r="AS69" s="4" t="s">
        <v>2165</v>
      </c>
      <c r="AT69" s="87">
        <v>30</v>
      </c>
      <c r="AU69" s="4" t="s">
        <v>79</v>
      </c>
      <c r="AV69" s="4">
        <v>0</v>
      </c>
      <c r="AW69" s="4" t="s">
        <v>85</v>
      </c>
      <c r="AX69" s="4">
        <v>0</v>
      </c>
      <c r="AY69" s="4"/>
      <c r="AZ69" s="4"/>
      <c r="BA69" s="4"/>
      <c r="BB69" s="4"/>
      <c r="BC69" s="4"/>
      <c r="BD69" s="4"/>
      <c r="BE69" s="4"/>
      <c r="BF69" s="4"/>
      <c r="BG69" s="4"/>
      <c r="BH69" s="4"/>
      <c r="BI69" s="4"/>
      <c r="BJ69" s="3">
        <v>43166</v>
      </c>
      <c r="BK69" s="3">
        <v>43196</v>
      </c>
      <c r="BL69" s="3" t="s">
        <v>55</v>
      </c>
      <c r="BM69" s="169">
        <f t="shared" si="0"/>
        <v>76.666666666666671</v>
      </c>
      <c r="BN69" s="169">
        <f t="shared" si="1"/>
        <v>76.666666666666671</v>
      </c>
      <c r="BO69" s="169">
        <f t="shared" si="2"/>
        <v>76.666666666666671</v>
      </c>
      <c r="BP69" s="169">
        <f t="shared" si="3"/>
        <v>76.666666666666671</v>
      </c>
      <c r="BQ69" s="4" t="s">
        <v>55</v>
      </c>
      <c r="BR69" s="4" t="s">
        <v>2148</v>
      </c>
      <c r="BS69" s="4" t="s">
        <v>2241</v>
      </c>
      <c r="BT69" s="4">
        <v>9418</v>
      </c>
      <c r="BU69" s="71">
        <v>2500000</v>
      </c>
      <c r="BV69" s="107">
        <v>43157</v>
      </c>
      <c r="BW69" s="4">
        <v>17518</v>
      </c>
      <c r="BX69" s="71">
        <v>2500000</v>
      </c>
      <c r="BY69" s="107">
        <v>43166</v>
      </c>
      <c r="BZ69" s="85" t="s">
        <v>55</v>
      </c>
      <c r="CA69" s="85" t="s">
        <v>55</v>
      </c>
      <c r="CB69" s="85" t="s">
        <v>55</v>
      </c>
      <c r="CC69" s="85">
        <v>2500000</v>
      </c>
      <c r="CD69" s="85" t="s">
        <v>55</v>
      </c>
      <c r="CE69" s="85" t="s">
        <v>55</v>
      </c>
      <c r="CF69" s="85" t="s">
        <v>55</v>
      </c>
      <c r="CG69" s="85" t="s">
        <v>55</v>
      </c>
      <c r="CH69" s="85" t="s">
        <v>55</v>
      </c>
      <c r="CI69" s="85" t="s">
        <v>55</v>
      </c>
      <c r="CJ69" s="85" t="s">
        <v>55</v>
      </c>
      <c r="CK69" s="85" t="s">
        <v>55</v>
      </c>
      <c r="CL69" s="86">
        <f t="shared" si="4"/>
        <v>2500000</v>
      </c>
      <c r="CM69" s="86">
        <f t="shared" si="5"/>
        <v>0</v>
      </c>
      <c r="CN69" s="4"/>
      <c r="CO69" s="56" t="s">
        <v>2180</v>
      </c>
      <c r="CQ69" s="62">
        <v>43189</v>
      </c>
      <c r="CR69" t="s">
        <v>2261</v>
      </c>
    </row>
    <row r="70" spans="1:96" ht="15.75" thickBot="1" x14ac:dyDescent="0.3">
      <c r="A70" s="143">
        <v>59</v>
      </c>
      <c r="B70" s="144" t="s">
        <v>2021</v>
      </c>
      <c r="E70" s="152" t="s">
        <v>2159</v>
      </c>
      <c r="F70" s="92">
        <v>43171</v>
      </c>
      <c r="G70" s="68" t="s">
        <v>58</v>
      </c>
      <c r="H70" s="4" t="s">
        <v>2386</v>
      </c>
      <c r="I70" s="4" t="s">
        <v>2329</v>
      </c>
      <c r="J70" s="4" t="s">
        <v>252</v>
      </c>
      <c r="K70" s="4" t="s">
        <v>247</v>
      </c>
      <c r="L70" s="4" t="s">
        <v>2323</v>
      </c>
      <c r="M70" s="4" t="s">
        <v>2387</v>
      </c>
      <c r="N70" s="178" t="s">
        <v>1206</v>
      </c>
      <c r="O70" s="78">
        <v>4337200</v>
      </c>
      <c r="P70" s="4" t="s">
        <v>55</v>
      </c>
      <c r="Q70" s="4"/>
      <c r="R70" s="4" t="s">
        <v>55</v>
      </c>
      <c r="S70" s="159" t="s">
        <v>2304</v>
      </c>
      <c r="T70" s="4" t="s">
        <v>68</v>
      </c>
      <c r="U70" s="4" t="s">
        <v>61</v>
      </c>
      <c r="V70" s="116"/>
      <c r="W70" s="116">
        <v>830078517</v>
      </c>
      <c r="X70" s="4" t="s">
        <v>75</v>
      </c>
      <c r="Y70" s="4" t="s">
        <v>55</v>
      </c>
      <c r="Z70" s="4" t="s">
        <v>2299</v>
      </c>
      <c r="AA70" s="4" t="s">
        <v>2388</v>
      </c>
      <c r="AB70" s="4" t="s">
        <v>172</v>
      </c>
      <c r="AC70" s="4" t="s">
        <v>176</v>
      </c>
      <c r="AD70" s="91">
        <v>43175</v>
      </c>
      <c r="AE70" s="3" t="s">
        <v>2147</v>
      </c>
      <c r="AF70" s="98" t="s">
        <v>2389</v>
      </c>
      <c r="AG70" s="4" t="s">
        <v>70</v>
      </c>
      <c r="AH70" s="4" t="s">
        <v>55</v>
      </c>
      <c r="AI70" s="4"/>
      <c r="AJ70" s="4"/>
      <c r="AK70" s="4" t="s">
        <v>55</v>
      </c>
      <c r="AL70" s="4" t="s">
        <v>55</v>
      </c>
      <c r="AM70" s="4" t="s">
        <v>55</v>
      </c>
      <c r="AN70" s="4" t="s">
        <v>77</v>
      </c>
      <c r="AO70" s="168">
        <v>79121466</v>
      </c>
      <c r="AP70" s="4"/>
      <c r="AQ70" s="4" t="s">
        <v>101</v>
      </c>
      <c r="AR70" s="4"/>
      <c r="AS70" s="4" t="s">
        <v>2333</v>
      </c>
      <c r="AT70" s="87">
        <v>90</v>
      </c>
      <c r="AU70" s="4" t="s">
        <v>79</v>
      </c>
      <c r="AV70" s="4">
        <v>0</v>
      </c>
      <c r="AW70" s="4" t="s">
        <v>85</v>
      </c>
      <c r="AX70" s="4">
        <v>0</v>
      </c>
      <c r="AY70" s="4"/>
      <c r="AZ70" s="4"/>
      <c r="BA70" s="4"/>
      <c r="BB70" s="4"/>
      <c r="BC70" s="4"/>
      <c r="BD70" s="4"/>
      <c r="BE70" s="4"/>
      <c r="BF70" s="4"/>
      <c r="BG70" s="4"/>
      <c r="BH70" s="4"/>
      <c r="BI70" s="4"/>
      <c r="BJ70" s="3">
        <v>43175</v>
      </c>
      <c r="BK70" s="3">
        <v>43266</v>
      </c>
      <c r="BL70" s="3" t="s">
        <v>55</v>
      </c>
      <c r="BM70" s="169">
        <f t="shared" si="0"/>
        <v>15.555555555555555</v>
      </c>
      <c r="BN70" s="169">
        <f t="shared" si="1"/>
        <v>15.555555555555555</v>
      </c>
      <c r="BO70" s="169">
        <f t="shared" si="2"/>
        <v>15.555555555555555</v>
      </c>
      <c r="BP70" s="169">
        <f t="shared" si="3"/>
        <v>15.555555555555555</v>
      </c>
      <c r="BQ70" s="4" t="s">
        <v>2391</v>
      </c>
      <c r="BR70" s="4" t="s">
        <v>2390</v>
      </c>
      <c r="BS70" s="4" t="s">
        <v>2241</v>
      </c>
      <c r="BT70" s="4">
        <v>10018</v>
      </c>
      <c r="BU70" s="71">
        <v>5900000</v>
      </c>
      <c r="BV70" s="107">
        <v>43164</v>
      </c>
      <c r="BW70" s="4">
        <v>20118</v>
      </c>
      <c r="BX70" s="71">
        <v>4337200</v>
      </c>
      <c r="BY70" s="107">
        <v>43174</v>
      </c>
      <c r="BZ70" s="85" t="s">
        <v>55</v>
      </c>
      <c r="CA70" s="85" t="s">
        <v>55</v>
      </c>
      <c r="CB70" s="85" t="s">
        <v>55</v>
      </c>
      <c r="CC70" s="85" t="s">
        <v>55</v>
      </c>
      <c r="CD70" s="85" t="s">
        <v>55</v>
      </c>
      <c r="CE70" s="85" t="s">
        <v>55</v>
      </c>
      <c r="CF70" s="85" t="s">
        <v>55</v>
      </c>
      <c r="CG70" s="85" t="s">
        <v>55</v>
      </c>
      <c r="CH70" s="85" t="s">
        <v>55</v>
      </c>
      <c r="CI70" s="85" t="s">
        <v>55</v>
      </c>
      <c r="CJ70" s="85" t="s">
        <v>55</v>
      </c>
      <c r="CK70" s="85" t="s">
        <v>55</v>
      </c>
      <c r="CL70" s="86">
        <f t="shared" si="4"/>
        <v>0</v>
      </c>
      <c r="CM70" s="86">
        <f t="shared" si="5"/>
        <v>4337200</v>
      </c>
      <c r="CN70" s="4"/>
      <c r="CO70" s="56" t="s">
        <v>2180</v>
      </c>
      <c r="CQ70" s="62">
        <v>43189</v>
      </c>
      <c r="CR70" t="s">
        <v>2261</v>
      </c>
    </row>
    <row r="71" spans="1:96" ht="15.75" thickBot="1" x14ac:dyDescent="0.3">
      <c r="A71" s="143">
        <v>60</v>
      </c>
      <c r="B71" s="144" t="s">
        <v>2022</v>
      </c>
      <c r="E71" s="152" t="s">
        <v>2160</v>
      </c>
      <c r="F71" s="92">
        <v>43175</v>
      </c>
      <c r="G71" s="68" t="s">
        <v>58</v>
      </c>
      <c r="H71" s="4" t="s">
        <v>2406</v>
      </c>
      <c r="I71" s="4" t="s">
        <v>2215</v>
      </c>
      <c r="J71" s="4" t="s">
        <v>252</v>
      </c>
      <c r="K71" s="4" t="s">
        <v>247</v>
      </c>
      <c r="L71" s="4" t="s">
        <v>2323</v>
      </c>
      <c r="M71" s="4" t="s">
        <v>2407</v>
      </c>
      <c r="N71" s="8" t="s">
        <v>427</v>
      </c>
      <c r="O71" s="78">
        <v>2900000</v>
      </c>
      <c r="P71" s="4" t="s">
        <v>55</v>
      </c>
      <c r="Q71" s="4"/>
      <c r="R71" s="4" t="s">
        <v>55</v>
      </c>
      <c r="S71" s="159" t="s">
        <v>2304</v>
      </c>
      <c r="T71" s="4" t="s">
        <v>60</v>
      </c>
      <c r="U71" s="4" t="s">
        <v>69</v>
      </c>
      <c r="V71" s="116">
        <v>5887926</v>
      </c>
      <c r="W71" s="116"/>
      <c r="X71" s="4" t="s">
        <v>67</v>
      </c>
      <c r="Y71" s="4" t="s">
        <v>55</v>
      </c>
      <c r="Z71" s="4" t="s">
        <v>2221</v>
      </c>
      <c r="AA71" s="4" t="s">
        <v>2408</v>
      </c>
      <c r="AB71" s="4" t="s">
        <v>172</v>
      </c>
      <c r="AC71" s="4" t="s">
        <v>176</v>
      </c>
      <c r="AD71" s="91">
        <v>43175</v>
      </c>
      <c r="AE71" s="3" t="s">
        <v>2326</v>
      </c>
      <c r="AF71" s="161">
        <v>20710610</v>
      </c>
      <c r="AG71" s="4" t="s">
        <v>70</v>
      </c>
      <c r="AH71" s="4" t="s">
        <v>55</v>
      </c>
      <c r="AI71" s="4"/>
      <c r="AJ71" s="4"/>
      <c r="AK71" s="4" t="s">
        <v>55</v>
      </c>
      <c r="AL71" s="4" t="s">
        <v>55</v>
      </c>
      <c r="AM71" s="4" t="s">
        <v>55</v>
      </c>
      <c r="AN71" s="4" t="s">
        <v>77</v>
      </c>
      <c r="AO71" s="168">
        <v>79576238</v>
      </c>
      <c r="AP71" s="146"/>
      <c r="AQ71" s="146"/>
      <c r="AR71" s="146"/>
      <c r="AS71" s="4" t="s">
        <v>2177</v>
      </c>
      <c r="AT71" s="87">
        <v>60</v>
      </c>
      <c r="AU71" s="4" t="s">
        <v>79</v>
      </c>
      <c r="AV71" s="4">
        <v>0</v>
      </c>
      <c r="AW71" s="4" t="s">
        <v>85</v>
      </c>
      <c r="AX71" s="4">
        <v>0</v>
      </c>
      <c r="AY71" s="4"/>
      <c r="AZ71" s="4"/>
      <c r="BA71" s="4"/>
      <c r="BB71" s="4"/>
      <c r="BC71" s="4"/>
      <c r="BD71" s="4"/>
      <c r="BE71" s="4"/>
      <c r="BF71" s="4"/>
      <c r="BG71" s="4"/>
      <c r="BH71" s="4"/>
      <c r="BI71" s="4"/>
      <c r="BJ71" s="3">
        <v>43175</v>
      </c>
      <c r="BK71" s="3">
        <v>43235</v>
      </c>
      <c r="BL71" s="3" t="s">
        <v>55</v>
      </c>
      <c r="BM71" s="169">
        <f t="shared" si="0"/>
        <v>23.333333333333332</v>
      </c>
      <c r="BN71" s="169">
        <f t="shared" si="1"/>
        <v>23.333333333333332</v>
      </c>
      <c r="BO71" s="169">
        <f t="shared" si="2"/>
        <v>23.333333333333332</v>
      </c>
      <c r="BP71" s="169">
        <f t="shared" si="3"/>
        <v>23.333333333333332</v>
      </c>
      <c r="BQ71" s="4" t="s">
        <v>55</v>
      </c>
      <c r="BR71" s="4" t="s">
        <v>2148</v>
      </c>
      <c r="BS71" s="4" t="s">
        <v>2241</v>
      </c>
      <c r="BT71" s="4">
        <v>8918</v>
      </c>
      <c r="BU71" s="71">
        <v>2900000</v>
      </c>
      <c r="BV71" s="107">
        <v>43153</v>
      </c>
      <c r="BW71" s="4">
        <v>20518</v>
      </c>
      <c r="BX71" s="71">
        <v>2900000</v>
      </c>
      <c r="BY71" s="107">
        <v>43175</v>
      </c>
      <c r="BZ71" s="85" t="s">
        <v>55</v>
      </c>
      <c r="CA71" s="85" t="s">
        <v>55</v>
      </c>
      <c r="CB71" s="85" t="s">
        <v>55</v>
      </c>
      <c r="CC71" s="85">
        <v>2900000</v>
      </c>
      <c r="CD71" s="85" t="s">
        <v>55</v>
      </c>
      <c r="CE71" s="85" t="s">
        <v>55</v>
      </c>
      <c r="CF71" s="85" t="s">
        <v>55</v>
      </c>
      <c r="CG71" s="85" t="s">
        <v>55</v>
      </c>
      <c r="CH71" s="85" t="s">
        <v>55</v>
      </c>
      <c r="CI71" s="85" t="s">
        <v>55</v>
      </c>
      <c r="CJ71" s="85" t="s">
        <v>55</v>
      </c>
      <c r="CK71" s="85" t="s">
        <v>55</v>
      </c>
      <c r="CL71" s="86">
        <f t="shared" si="4"/>
        <v>2900000</v>
      </c>
      <c r="CM71" s="86">
        <f t="shared" si="5"/>
        <v>0</v>
      </c>
      <c r="CN71" s="4"/>
      <c r="CO71" s="56" t="s">
        <v>2180</v>
      </c>
      <c r="CQ71" s="62">
        <v>43189</v>
      </c>
      <c r="CR71" t="s">
        <v>2262</v>
      </c>
    </row>
    <row r="72" spans="1:96" ht="15.75" thickBot="1" x14ac:dyDescent="0.3">
      <c r="A72" s="143">
        <v>61</v>
      </c>
      <c r="B72" s="144" t="s">
        <v>2023</v>
      </c>
      <c r="E72" s="152" t="s">
        <v>2162</v>
      </c>
      <c r="F72" s="92">
        <v>43175</v>
      </c>
      <c r="G72" s="68" t="s">
        <v>58</v>
      </c>
      <c r="H72" s="4" t="s">
        <v>2367</v>
      </c>
      <c r="I72" s="4" t="s">
        <v>2269</v>
      </c>
      <c r="J72" s="4" t="s">
        <v>252</v>
      </c>
      <c r="K72" s="4" t="s">
        <v>247</v>
      </c>
      <c r="L72" s="4" t="s">
        <v>2323</v>
      </c>
      <c r="M72" s="4" t="s">
        <v>2368</v>
      </c>
      <c r="N72" s="175" t="s">
        <v>909</v>
      </c>
      <c r="O72" s="78">
        <v>20850400</v>
      </c>
      <c r="P72" s="4" t="s">
        <v>55</v>
      </c>
      <c r="Q72" s="4"/>
      <c r="R72" s="4" t="s">
        <v>55</v>
      </c>
      <c r="S72" s="159" t="s">
        <v>2304</v>
      </c>
      <c r="T72" s="4" t="s">
        <v>60</v>
      </c>
      <c r="U72" s="4" t="s">
        <v>69</v>
      </c>
      <c r="V72" s="116">
        <v>83161648</v>
      </c>
      <c r="W72" s="116"/>
      <c r="X72" s="4" t="s">
        <v>87</v>
      </c>
      <c r="Y72" s="4" t="s">
        <v>55</v>
      </c>
      <c r="Z72" s="4" t="s">
        <v>2270</v>
      </c>
      <c r="AA72" s="4" t="s">
        <v>2369</v>
      </c>
      <c r="AB72" s="4" t="s">
        <v>172</v>
      </c>
      <c r="AC72" s="4" t="s">
        <v>176</v>
      </c>
      <c r="AD72" s="91">
        <v>43176</v>
      </c>
      <c r="AE72" s="3" t="s">
        <v>2370</v>
      </c>
      <c r="AF72" s="161">
        <v>2902987</v>
      </c>
      <c r="AG72" s="4" t="s">
        <v>70</v>
      </c>
      <c r="AH72" s="4" t="s">
        <v>55</v>
      </c>
      <c r="AI72" s="4"/>
      <c r="AJ72" s="4"/>
      <c r="AK72" s="4" t="s">
        <v>55</v>
      </c>
      <c r="AL72" s="4" t="s">
        <v>55</v>
      </c>
      <c r="AM72" s="4" t="s">
        <v>55</v>
      </c>
      <c r="AN72" s="4" t="s">
        <v>77</v>
      </c>
      <c r="AO72" s="168">
        <v>70044629</v>
      </c>
      <c r="AP72" s="4"/>
      <c r="AQ72" s="4" t="s">
        <v>101</v>
      </c>
      <c r="AR72" s="4"/>
      <c r="AS72" s="4" t="s">
        <v>2273</v>
      </c>
      <c r="AT72" s="87">
        <v>30</v>
      </c>
      <c r="AU72" s="4" t="s">
        <v>79</v>
      </c>
      <c r="AV72" s="4">
        <v>0</v>
      </c>
      <c r="AW72" s="4" t="s">
        <v>85</v>
      </c>
      <c r="AX72" s="4">
        <v>0</v>
      </c>
      <c r="AY72" s="4"/>
      <c r="AZ72" s="4"/>
      <c r="BA72" s="4"/>
      <c r="BB72" s="4"/>
      <c r="BC72" s="4"/>
      <c r="BD72" s="4"/>
      <c r="BE72" s="4"/>
      <c r="BF72" s="4"/>
      <c r="BG72" s="4"/>
      <c r="BH72" s="4"/>
      <c r="BI72" s="4"/>
      <c r="BJ72" s="3">
        <v>43176</v>
      </c>
      <c r="BK72" s="3">
        <v>43206</v>
      </c>
      <c r="BL72" s="3" t="s">
        <v>55</v>
      </c>
      <c r="BM72" s="169">
        <f t="shared" si="0"/>
        <v>43.333333333333336</v>
      </c>
      <c r="BN72" s="169">
        <f t="shared" si="1"/>
        <v>43.333333333333336</v>
      </c>
      <c r="BO72" s="169">
        <f t="shared" si="2"/>
        <v>43.333333333333336</v>
      </c>
      <c r="BP72" s="169">
        <f t="shared" si="3"/>
        <v>43.333333333333336</v>
      </c>
      <c r="BQ72" s="4" t="s">
        <v>2373</v>
      </c>
      <c r="BR72" s="4" t="s">
        <v>2371</v>
      </c>
      <c r="BS72" s="4" t="s">
        <v>2241</v>
      </c>
      <c r="BT72" s="4">
        <v>9618</v>
      </c>
      <c r="BU72" s="71">
        <v>22800000</v>
      </c>
      <c r="BV72" s="107">
        <v>43157</v>
      </c>
      <c r="BW72" s="4">
        <v>20718</v>
      </c>
      <c r="BX72" s="71">
        <v>20850400</v>
      </c>
      <c r="BY72" s="107">
        <v>43175</v>
      </c>
      <c r="BZ72" s="85" t="s">
        <v>55</v>
      </c>
      <c r="CA72" s="85" t="s">
        <v>55</v>
      </c>
      <c r="CB72" s="85" t="s">
        <v>55</v>
      </c>
      <c r="CC72" s="85">
        <v>20850400</v>
      </c>
      <c r="CD72" s="85" t="s">
        <v>55</v>
      </c>
      <c r="CE72" s="85" t="s">
        <v>55</v>
      </c>
      <c r="CF72" s="85" t="s">
        <v>55</v>
      </c>
      <c r="CG72" s="85" t="s">
        <v>55</v>
      </c>
      <c r="CH72" s="85" t="s">
        <v>55</v>
      </c>
      <c r="CI72" s="85" t="s">
        <v>55</v>
      </c>
      <c r="CJ72" s="85" t="s">
        <v>55</v>
      </c>
      <c r="CK72" s="85" t="s">
        <v>55</v>
      </c>
      <c r="CL72" s="86">
        <f t="shared" si="4"/>
        <v>20850400</v>
      </c>
      <c r="CM72" s="86">
        <f t="shared" si="5"/>
        <v>0</v>
      </c>
      <c r="CN72" s="4"/>
      <c r="CO72" s="56" t="s">
        <v>2180</v>
      </c>
      <c r="CQ72" s="62">
        <v>43189</v>
      </c>
      <c r="CR72" t="s">
        <v>2284</v>
      </c>
    </row>
    <row r="73" spans="1:96" ht="17.25" thickBot="1" x14ac:dyDescent="0.35">
      <c r="A73" s="143">
        <v>62</v>
      </c>
      <c r="B73" s="144" t="s">
        <v>2024</v>
      </c>
      <c r="E73" s="152" t="s">
        <v>2163</v>
      </c>
      <c r="F73" s="92">
        <v>43180</v>
      </c>
      <c r="G73" s="68" t="s">
        <v>58</v>
      </c>
      <c r="H73" s="176" t="s">
        <v>2382</v>
      </c>
      <c r="I73" s="4" t="s">
        <v>2316</v>
      </c>
      <c r="J73" s="4" t="s">
        <v>252</v>
      </c>
      <c r="K73" s="4" t="s">
        <v>247</v>
      </c>
      <c r="L73" s="4" t="s">
        <v>2323</v>
      </c>
      <c r="M73" s="4" t="s">
        <v>2383</v>
      </c>
      <c r="N73" s="177" t="s">
        <v>555</v>
      </c>
      <c r="O73" s="78">
        <v>14999998</v>
      </c>
      <c r="P73" s="4" t="s">
        <v>55</v>
      </c>
      <c r="Q73" s="4"/>
      <c r="R73" s="4" t="s">
        <v>55</v>
      </c>
      <c r="S73" s="159" t="s">
        <v>2304</v>
      </c>
      <c r="T73" s="4" t="s">
        <v>68</v>
      </c>
      <c r="U73" s="4" t="s">
        <v>61</v>
      </c>
      <c r="V73" s="116"/>
      <c r="W73" s="116">
        <v>890916911</v>
      </c>
      <c r="X73" s="4" t="s">
        <v>93</v>
      </c>
      <c r="Y73" s="4" t="s">
        <v>55</v>
      </c>
      <c r="Z73" s="4" t="s">
        <v>2299</v>
      </c>
      <c r="AA73" s="4" t="s">
        <v>2384</v>
      </c>
      <c r="AB73" s="4" t="s">
        <v>172</v>
      </c>
      <c r="AC73" s="4" t="s">
        <v>176</v>
      </c>
      <c r="AD73" s="91">
        <v>43185</v>
      </c>
      <c r="AE73" s="3" t="s">
        <v>2385</v>
      </c>
      <c r="AF73" s="161">
        <v>62617</v>
      </c>
      <c r="AG73" s="4" t="s">
        <v>70</v>
      </c>
      <c r="AH73" s="4" t="s">
        <v>55</v>
      </c>
      <c r="AI73" s="4"/>
      <c r="AJ73" s="4"/>
      <c r="AK73" s="4" t="s">
        <v>55</v>
      </c>
      <c r="AL73" s="4" t="s">
        <v>55</v>
      </c>
      <c r="AM73" s="4" t="s">
        <v>55</v>
      </c>
      <c r="AN73" s="4" t="s">
        <v>77</v>
      </c>
      <c r="AO73" s="168">
        <v>79125719</v>
      </c>
      <c r="AP73" s="4"/>
      <c r="AQ73" s="4" t="s">
        <v>101</v>
      </c>
      <c r="AR73" s="4"/>
      <c r="AS73" s="4" t="s">
        <v>2320</v>
      </c>
      <c r="AT73" s="87">
        <v>30</v>
      </c>
      <c r="AU73" s="4" t="s">
        <v>79</v>
      </c>
      <c r="AV73" s="4">
        <v>0</v>
      </c>
      <c r="AW73" s="4" t="s">
        <v>85</v>
      </c>
      <c r="AX73" s="4">
        <v>0</v>
      </c>
      <c r="AY73" s="4"/>
      <c r="AZ73" s="4"/>
      <c r="BA73" s="4"/>
      <c r="BB73" s="4"/>
      <c r="BC73" s="4"/>
      <c r="BD73" s="4"/>
      <c r="BE73" s="4"/>
      <c r="BF73" s="4"/>
      <c r="BG73" s="4"/>
      <c r="BH73" s="4"/>
      <c r="BI73" s="4"/>
      <c r="BJ73" s="3">
        <v>43185</v>
      </c>
      <c r="BK73" s="3">
        <v>43215</v>
      </c>
      <c r="BL73" s="3" t="s">
        <v>55</v>
      </c>
      <c r="BM73" s="169">
        <f t="shared" si="0"/>
        <v>13.333333333333334</v>
      </c>
      <c r="BN73" s="169">
        <f t="shared" si="1"/>
        <v>13.333333333333334</v>
      </c>
      <c r="BO73" s="169">
        <f t="shared" si="2"/>
        <v>13.333333333333334</v>
      </c>
      <c r="BP73" s="169">
        <f t="shared" si="3"/>
        <v>13.333333333333334</v>
      </c>
      <c r="BQ73" s="4" t="s">
        <v>2373</v>
      </c>
      <c r="BR73" s="4" t="s">
        <v>2148</v>
      </c>
      <c r="BS73" s="4" t="s">
        <v>2241</v>
      </c>
      <c r="BT73" s="4">
        <v>10118</v>
      </c>
      <c r="BU73" s="71">
        <v>15000000</v>
      </c>
      <c r="BV73" s="107">
        <v>43164</v>
      </c>
      <c r="BW73" s="4">
        <v>21218</v>
      </c>
      <c r="BX73" s="71">
        <v>14999998</v>
      </c>
      <c r="BY73" s="107">
        <v>43180</v>
      </c>
      <c r="BZ73" s="85" t="s">
        <v>55</v>
      </c>
      <c r="CA73" s="85" t="s">
        <v>55</v>
      </c>
      <c r="CB73" s="85" t="s">
        <v>55</v>
      </c>
      <c r="CC73" s="85" t="s">
        <v>55</v>
      </c>
      <c r="CD73" s="85" t="s">
        <v>55</v>
      </c>
      <c r="CE73" s="85" t="s">
        <v>55</v>
      </c>
      <c r="CF73" s="85" t="s">
        <v>55</v>
      </c>
      <c r="CG73" s="85" t="s">
        <v>55</v>
      </c>
      <c r="CH73" s="85" t="s">
        <v>55</v>
      </c>
      <c r="CI73" s="85" t="s">
        <v>55</v>
      </c>
      <c r="CJ73" s="85" t="s">
        <v>55</v>
      </c>
      <c r="CK73" s="85" t="s">
        <v>55</v>
      </c>
      <c r="CL73" s="86">
        <f t="shared" si="4"/>
        <v>0</v>
      </c>
      <c r="CM73" s="86">
        <f t="shared" si="5"/>
        <v>14999998</v>
      </c>
      <c r="CN73" s="4"/>
      <c r="CO73" s="56" t="s">
        <v>2180</v>
      </c>
      <c r="CQ73" s="62">
        <v>43189</v>
      </c>
      <c r="CR73" t="s">
        <v>2262</v>
      </c>
    </row>
    <row r="74" spans="1:96" ht="15.75" thickBot="1" x14ac:dyDescent="0.3">
      <c r="A74" s="143">
        <v>63</v>
      </c>
      <c r="B74" s="144" t="s">
        <v>2025</v>
      </c>
      <c r="E74" s="152" t="s">
        <v>2166</v>
      </c>
      <c r="F74" s="92">
        <v>43181</v>
      </c>
      <c r="G74" s="68" t="s">
        <v>58</v>
      </c>
      <c r="H74" s="4" t="s">
        <v>2378</v>
      </c>
      <c r="I74" s="4" t="s">
        <v>2351</v>
      </c>
      <c r="J74" s="4" t="s">
        <v>252</v>
      </c>
      <c r="K74" s="4" t="s">
        <v>247</v>
      </c>
      <c r="L74" s="4" t="s">
        <v>2323</v>
      </c>
      <c r="M74" s="4" t="s">
        <v>2379</v>
      </c>
      <c r="N74" s="8" t="s">
        <v>427</v>
      </c>
      <c r="O74" s="78">
        <v>2950000</v>
      </c>
      <c r="P74" s="4" t="s">
        <v>55</v>
      </c>
      <c r="Q74" s="4"/>
      <c r="R74" s="4" t="s">
        <v>55</v>
      </c>
      <c r="S74" s="159" t="s">
        <v>2304</v>
      </c>
      <c r="T74" s="4" t="s">
        <v>60</v>
      </c>
      <c r="U74" s="4" t="s">
        <v>69</v>
      </c>
      <c r="V74" s="116">
        <v>16110937</v>
      </c>
      <c r="W74" s="116"/>
      <c r="X74" s="4" t="s">
        <v>93</v>
      </c>
      <c r="Y74" s="4" t="s">
        <v>55</v>
      </c>
      <c r="Z74" s="4" t="s">
        <v>2380</v>
      </c>
      <c r="AA74" s="4" t="s">
        <v>2381</v>
      </c>
      <c r="AB74" s="4" t="s">
        <v>172</v>
      </c>
      <c r="AC74" s="4" t="s">
        <v>176</v>
      </c>
      <c r="AD74" s="91">
        <v>43181</v>
      </c>
      <c r="AE74" s="3" t="s">
        <v>2370</v>
      </c>
      <c r="AF74" s="161">
        <v>2904254</v>
      </c>
      <c r="AG74" s="4" t="s">
        <v>70</v>
      </c>
      <c r="AH74" s="4" t="s">
        <v>55</v>
      </c>
      <c r="AI74" s="4"/>
      <c r="AJ74" s="4"/>
      <c r="AK74" s="4" t="s">
        <v>55</v>
      </c>
      <c r="AL74" s="4" t="s">
        <v>55</v>
      </c>
      <c r="AM74" s="4" t="s">
        <v>55</v>
      </c>
      <c r="AN74" s="4" t="s">
        <v>77</v>
      </c>
      <c r="AO74" s="168">
        <v>10258001</v>
      </c>
      <c r="AP74" s="4"/>
      <c r="AQ74" s="4" t="s">
        <v>101</v>
      </c>
      <c r="AR74" s="4"/>
      <c r="AS74" s="4" t="s">
        <v>2356</v>
      </c>
      <c r="AT74" s="87">
        <v>60</v>
      </c>
      <c r="AU74" s="4" t="s">
        <v>79</v>
      </c>
      <c r="AV74" s="4">
        <v>0</v>
      </c>
      <c r="AW74" s="4" t="s">
        <v>85</v>
      </c>
      <c r="AX74" s="4">
        <v>0</v>
      </c>
      <c r="AY74" s="4"/>
      <c r="AZ74" s="4"/>
      <c r="BA74" s="4"/>
      <c r="BB74" s="4"/>
      <c r="BC74" s="4"/>
      <c r="BD74" s="4"/>
      <c r="BE74" s="4"/>
      <c r="BF74" s="4"/>
      <c r="BG74" s="4"/>
      <c r="BH74" s="4"/>
      <c r="BI74" s="4"/>
      <c r="BJ74" s="3">
        <v>43181</v>
      </c>
      <c r="BK74" s="3">
        <v>43241</v>
      </c>
      <c r="BL74" s="3" t="s">
        <v>55</v>
      </c>
      <c r="BM74" s="169">
        <f t="shared" si="0"/>
        <v>13.333333333333334</v>
      </c>
      <c r="BN74" s="169">
        <f t="shared" si="1"/>
        <v>13.333333333333334</v>
      </c>
      <c r="BO74" s="169">
        <f t="shared" si="2"/>
        <v>13.333333333333334</v>
      </c>
      <c r="BP74" s="169">
        <f t="shared" si="3"/>
        <v>13.333333333333334</v>
      </c>
      <c r="BQ74" s="4" t="s">
        <v>55</v>
      </c>
      <c r="BR74" s="4" t="s">
        <v>2148</v>
      </c>
      <c r="BS74" s="4" t="s">
        <v>2241</v>
      </c>
      <c r="BT74" s="4">
        <v>10318</v>
      </c>
      <c r="BU74" s="71">
        <v>2950000</v>
      </c>
      <c r="BV74" s="107">
        <v>43172</v>
      </c>
      <c r="BW74" s="4">
        <v>22118</v>
      </c>
      <c r="BX74" s="71">
        <v>2950000</v>
      </c>
      <c r="BY74" s="107">
        <v>43181</v>
      </c>
      <c r="BZ74" s="116" t="s">
        <v>55</v>
      </c>
      <c r="CA74" s="116" t="s">
        <v>55</v>
      </c>
      <c r="CB74" s="116" t="s">
        <v>55</v>
      </c>
      <c r="CC74" s="116">
        <v>2950000</v>
      </c>
      <c r="CD74" s="116" t="s">
        <v>55</v>
      </c>
      <c r="CE74" s="116" t="s">
        <v>55</v>
      </c>
      <c r="CF74" s="116" t="s">
        <v>55</v>
      </c>
      <c r="CG74" s="116" t="s">
        <v>55</v>
      </c>
      <c r="CH74" s="116" t="s">
        <v>55</v>
      </c>
      <c r="CI74" s="116" t="s">
        <v>55</v>
      </c>
      <c r="CJ74" s="116" t="s">
        <v>55</v>
      </c>
      <c r="CK74" s="116" t="s">
        <v>55</v>
      </c>
      <c r="CL74" s="86">
        <f t="shared" si="4"/>
        <v>2950000</v>
      </c>
      <c r="CM74" s="86">
        <f t="shared" si="5"/>
        <v>0</v>
      </c>
      <c r="CN74" s="4"/>
      <c r="CO74" s="56" t="s">
        <v>2180</v>
      </c>
      <c r="CQ74" s="62">
        <v>43189</v>
      </c>
      <c r="CR74" t="s">
        <v>2262</v>
      </c>
    </row>
    <row r="75" spans="1:96" ht="15.75" thickBot="1" x14ac:dyDescent="0.3">
      <c r="A75" s="143">
        <v>64</v>
      </c>
      <c r="B75" s="144" t="s">
        <v>2026</v>
      </c>
      <c r="E75" s="185" t="s">
        <v>2167</v>
      </c>
      <c r="F75" s="186">
        <v>43206</v>
      </c>
      <c r="G75" s="187" t="s">
        <v>58</v>
      </c>
      <c r="H75" s="4" t="s">
        <v>2425</v>
      </c>
      <c r="I75" s="4" t="s">
        <v>2426</v>
      </c>
      <c r="J75" s="4" t="s">
        <v>252</v>
      </c>
      <c r="K75" s="4" t="s">
        <v>247</v>
      </c>
      <c r="L75" s="4" t="s">
        <v>2323</v>
      </c>
      <c r="M75" s="4" t="s">
        <v>2427</v>
      </c>
      <c r="N75" s="8" t="s">
        <v>427</v>
      </c>
      <c r="O75" s="78">
        <v>6000000</v>
      </c>
      <c r="P75" s="4" t="s">
        <v>55</v>
      </c>
      <c r="Q75" s="4"/>
      <c r="R75" s="4" t="s">
        <v>55</v>
      </c>
      <c r="S75" s="159" t="s">
        <v>2304</v>
      </c>
      <c r="T75" s="4" t="s">
        <v>68</v>
      </c>
      <c r="U75" s="4" t="s">
        <v>61</v>
      </c>
      <c r="V75" s="116"/>
      <c r="W75" s="116">
        <v>800112214</v>
      </c>
      <c r="X75" s="4" t="s">
        <v>75</v>
      </c>
      <c r="Y75" s="4" t="s">
        <v>55</v>
      </c>
      <c r="Z75" s="4" t="s">
        <v>2299</v>
      </c>
      <c r="AA75" s="4" t="s">
        <v>2365</v>
      </c>
      <c r="AB75" s="4" t="s">
        <v>172</v>
      </c>
      <c r="AC75" s="4" t="s">
        <v>176</v>
      </c>
      <c r="AD75" s="91">
        <v>43209</v>
      </c>
      <c r="AE75" s="3" t="s">
        <v>2428</v>
      </c>
      <c r="AF75" s="98" t="s">
        <v>2429</v>
      </c>
      <c r="AG75" s="4" t="s">
        <v>70</v>
      </c>
      <c r="AH75" s="4" t="s">
        <v>55</v>
      </c>
      <c r="AI75" s="4"/>
      <c r="AJ75" s="4"/>
      <c r="AK75" s="4" t="s">
        <v>55</v>
      </c>
      <c r="AL75" s="4" t="s">
        <v>55</v>
      </c>
      <c r="AM75" s="4" t="s">
        <v>55</v>
      </c>
      <c r="AN75" s="4" t="s">
        <v>77</v>
      </c>
      <c r="AO75" s="168">
        <v>52110135</v>
      </c>
      <c r="AP75" s="195"/>
      <c r="AQ75" s="195" t="s">
        <v>101</v>
      </c>
      <c r="AR75" s="195"/>
      <c r="AS75" s="195" t="s">
        <v>2430</v>
      </c>
      <c r="AT75" s="87">
        <v>60</v>
      </c>
      <c r="AU75" s="4" t="s">
        <v>79</v>
      </c>
      <c r="AV75" s="4">
        <v>0</v>
      </c>
      <c r="AW75" s="4" t="s">
        <v>85</v>
      </c>
      <c r="AX75" s="4">
        <v>0</v>
      </c>
      <c r="AY75" s="4"/>
      <c r="AZ75" s="4"/>
      <c r="BA75" s="4"/>
      <c r="BB75" s="4"/>
      <c r="BC75" s="4"/>
      <c r="BD75" s="4"/>
      <c r="BE75" s="4"/>
      <c r="BF75" s="4"/>
      <c r="BG75" s="4"/>
      <c r="BH75" s="4"/>
      <c r="BI75" s="4"/>
      <c r="BJ75" s="3">
        <v>43209</v>
      </c>
      <c r="BK75" s="3">
        <v>43269</v>
      </c>
      <c r="BL75" s="3" t="s">
        <v>55</v>
      </c>
      <c r="BM75" s="169">
        <f t="shared" si="0"/>
        <v>-33.333333333333336</v>
      </c>
      <c r="BN75" s="169">
        <f t="shared" si="1"/>
        <v>-33.333333333333336</v>
      </c>
      <c r="BO75" s="169">
        <f t="shared" si="2"/>
        <v>-33.333333333333336</v>
      </c>
      <c r="BP75" s="169">
        <f t="shared" si="3"/>
        <v>-33.333333333333336</v>
      </c>
      <c r="BQ75" s="4" t="s">
        <v>55</v>
      </c>
      <c r="BR75" s="4" t="s">
        <v>2148</v>
      </c>
      <c r="BS75" s="4" t="s">
        <v>2241</v>
      </c>
      <c r="BT75" s="4">
        <v>10418</v>
      </c>
      <c r="BU75" s="71">
        <v>6000000</v>
      </c>
      <c r="BV75" s="107">
        <v>43175</v>
      </c>
      <c r="BW75" s="4">
        <v>26918</v>
      </c>
      <c r="BX75" s="71">
        <v>6000000</v>
      </c>
      <c r="BY75" s="107">
        <v>43208</v>
      </c>
      <c r="BZ75" s="4" t="s">
        <v>55</v>
      </c>
      <c r="CA75" s="4" t="s">
        <v>55</v>
      </c>
      <c r="CB75" s="4" t="s">
        <v>55</v>
      </c>
      <c r="CC75" s="4" t="s">
        <v>55</v>
      </c>
      <c r="CD75" s="4" t="s">
        <v>55</v>
      </c>
      <c r="CE75" s="4" t="s">
        <v>55</v>
      </c>
      <c r="CF75" s="4" t="s">
        <v>55</v>
      </c>
      <c r="CG75" s="4" t="s">
        <v>55</v>
      </c>
      <c r="CH75" s="4" t="s">
        <v>55</v>
      </c>
      <c r="CI75" s="4" t="s">
        <v>55</v>
      </c>
      <c r="CJ75" s="4" t="s">
        <v>55</v>
      </c>
      <c r="CK75" s="4" t="s">
        <v>55</v>
      </c>
      <c r="CL75" s="86">
        <f t="shared" si="4"/>
        <v>0</v>
      </c>
      <c r="CM75" s="86">
        <f t="shared" si="5"/>
        <v>6000000</v>
      </c>
      <c r="CN75" s="4"/>
      <c r="CO75" s="56" t="s">
        <v>2180</v>
      </c>
      <c r="CQ75" s="62">
        <v>43189</v>
      </c>
      <c r="CR75" t="s">
        <v>2284</v>
      </c>
    </row>
    <row r="76" spans="1:96" ht="15.75" thickBot="1" x14ac:dyDescent="0.3">
      <c r="A76" s="143">
        <v>65</v>
      </c>
      <c r="B76" s="144" t="s">
        <v>2027</v>
      </c>
      <c r="E76" s="154" t="s">
        <v>2168</v>
      </c>
      <c r="F76" s="91" t="s">
        <v>55</v>
      </c>
      <c r="G76" s="4" t="s">
        <v>55</v>
      </c>
      <c r="H76" s="4" t="s">
        <v>55</v>
      </c>
      <c r="I76" s="4"/>
      <c r="J76" s="4" t="s">
        <v>55</v>
      </c>
      <c r="K76" s="4" t="s">
        <v>55</v>
      </c>
      <c r="L76" s="4" t="s">
        <v>55</v>
      </c>
      <c r="M76" s="4"/>
      <c r="N76" s="4" t="s">
        <v>55</v>
      </c>
      <c r="O76" s="78"/>
      <c r="P76" s="4" t="s">
        <v>55</v>
      </c>
      <c r="Q76" s="4"/>
      <c r="R76" s="4" t="s">
        <v>55</v>
      </c>
      <c r="S76" s="159"/>
      <c r="T76" s="4" t="s">
        <v>55</v>
      </c>
      <c r="U76" s="4" t="s">
        <v>55</v>
      </c>
      <c r="V76" s="116"/>
      <c r="W76" s="116"/>
      <c r="X76" s="4" t="s">
        <v>55</v>
      </c>
      <c r="Y76" s="4" t="s">
        <v>55</v>
      </c>
      <c r="Z76" s="4"/>
      <c r="AA76" s="4" t="s">
        <v>55</v>
      </c>
      <c r="AB76" s="4" t="s">
        <v>55</v>
      </c>
      <c r="AC76" s="4" t="s">
        <v>55</v>
      </c>
      <c r="AD76" s="91" t="s">
        <v>55</v>
      </c>
      <c r="AE76" s="3"/>
      <c r="AF76" s="98"/>
      <c r="AG76" s="4" t="s">
        <v>55</v>
      </c>
      <c r="AH76" s="4" t="s">
        <v>55</v>
      </c>
      <c r="AI76" s="4"/>
      <c r="AJ76" s="4"/>
      <c r="AK76" s="4" t="s">
        <v>55</v>
      </c>
      <c r="AL76" s="4" t="s">
        <v>55</v>
      </c>
      <c r="AM76" s="4" t="s">
        <v>55</v>
      </c>
      <c r="AN76" s="4" t="s">
        <v>55</v>
      </c>
      <c r="AO76" s="168"/>
      <c r="AP76" s="4"/>
      <c r="AQ76" s="4" t="s">
        <v>55</v>
      </c>
      <c r="AR76" s="4" t="s">
        <v>55</v>
      </c>
      <c r="AS76" s="4" t="s">
        <v>55</v>
      </c>
      <c r="AT76" s="87"/>
      <c r="AU76" s="4" t="s">
        <v>55</v>
      </c>
      <c r="AV76" s="4"/>
      <c r="AW76" s="4" t="s">
        <v>55</v>
      </c>
      <c r="AX76" s="4"/>
      <c r="AY76" s="4"/>
      <c r="AZ76" s="4"/>
      <c r="BA76" s="4"/>
      <c r="BB76" s="4"/>
      <c r="BC76" s="4"/>
      <c r="BD76" s="4"/>
      <c r="BE76" s="4"/>
      <c r="BF76" s="4"/>
      <c r="BG76" s="4"/>
      <c r="BH76" s="4"/>
      <c r="BI76" s="4"/>
      <c r="BJ76" s="3" t="s">
        <v>55</v>
      </c>
      <c r="BK76" s="3" t="s">
        <v>55</v>
      </c>
      <c r="BL76" s="3" t="s">
        <v>55</v>
      </c>
      <c r="BM76" s="169" t="e">
        <f t="shared" si="0"/>
        <v>#VALUE!</v>
      </c>
      <c r="BN76" s="169" t="e">
        <f t="shared" si="1"/>
        <v>#VALUE!</v>
      </c>
      <c r="BO76" s="169" t="e">
        <f t="shared" si="2"/>
        <v>#VALUE!</v>
      </c>
      <c r="BP76" s="169" t="e">
        <f t="shared" si="3"/>
        <v>#VALUE!</v>
      </c>
      <c r="BQ76" s="4" t="s">
        <v>55</v>
      </c>
      <c r="BR76" s="4" t="s">
        <v>55</v>
      </c>
      <c r="BS76" s="4" t="s">
        <v>55</v>
      </c>
      <c r="BT76" s="4" t="s">
        <v>55</v>
      </c>
      <c r="BU76" s="71" t="s">
        <v>55</v>
      </c>
      <c r="BV76" s="107" t="s">
        <v>55</v>
      </c>
      <c r="BW76" s="4" t="s">
        <v>55</v>
      </c>
      <c r="BX76" s="71" t="s">
        <v>55</v>
      </c>
      <c r="BY76" s="107" t="s">
        <v>55</v>
      </c>
      <c r="BZ76" s="4" t="s">
        <v>55</v>
      </c>
      <c r="CA76" s="4" t="s">
        <v>55</v>
      </c>
      <c r="CB76" s="4" t="s">
        <v>55</v>
      </c>
      <c r="CC76" s="4" t="s">
        <v>55</v>
      </c>
      <c r="CD76" s="4" t="s">
        <v>55</v>
      </c>
      <c r="CE76" s="4" t="s">
        <v>55</v>
      </c>
      <c r="CF76" s="4" t="s">
        <v>55</v>
      </c>
      <c r="CG76" s="4" t="s">
        <v>55</v>
      </c>
      <c r="CH76" s="4" t="s">
        <v>55</v>
      </c>
      <c r="CI76" s="4" t="s">
        <v>55</v>
      </c>
      <c r="CJ76" s="4" t="s">
        <v>55</v>
      </c>
      <c r="CK76" s="4" t="s">
        <v>55</v>
      </c>
      <c r="CL76" s="86">
        <f t="shared" si="4"/>
        <v>0</v>
      </c>
      <c r="CM76" s="86">
        <f t="shared" si="5"/>
        <v>0</v>
      </c>
      <c r="CN76" s="4"/>
      <c r="CO76" s="56" t="s">
        <v>2180</v>
      </c>
      <c r="CQ76" s="62">
        <v>43189</v>
      </c>
    </row>
    <row r="77" spans="1:96" ht="15.75" thickBot="1" x14ac:dyDescent="0.3">
      <c r="A77" s="143">
        <v>66</v>
      </c>
      <c r="B77" s="144" t="s">
        <v>2028</v>
      </c>
      <c r="E77" s="182" t="s">
        <v>2169</v>
      </c>
      <c r="F77" s="91" t="s">
        <v>55</v>
      </c>
      <c r="G77" s="4" t="s">
        <v>55</v>
      </c>
      <c r="H77" s="4" t="s">
        <v>55</v>
      </c>
      <c r="I77" s="4"/>
      <c r="J77" s="4" t="s">
        <v>55</v>
      </c>
      <c r="K77" s="4" t="s">
        <v>55</v>
      </c>
      <c r="L77" s="4" t="s">
        <v>55</v>
      </c>
      <c r="M77" s="4"/>
      <c r="N77" s="4" t="s">
        <v>55</v>
      </c>
      <c r="O77" s="78"/>
      <c r="P77" s="4" t="s">
        <v>55</v>
      </c>
      <c r="Q77" s="4"/>
      <c r="R77" s="4" t="s">
        <v>55</v>
      </c>
      <c r="S77" s="159"/>
      <c r="T77" s="4" t="s">
        <v>55</v>
      </c>
      <c r="U77" s="4" t="s">
        <v>55</v>
      </c>
      <c r="V77" s="116"/>
      <c r="W77" s="116"/>
      <c r="X77" s="4" t="s">
        <v>55</v>
      </c>
      <c r="Y77" s="4" t="s">
        <v>55</v>
      </c>
      <c r="Z77" s="4"/>
      <c r="AA77" s="4" t="s">
        <v>55</v>
      </c>
      <c r="AB77" s="4" t="s">
        <v>55</v>
      </c>
      <c r="AC77" s="4" t="s">
        <v>55</v>
      </c>
      <c r="AD77" s="91" t="s">
        <v>55</v>
      </c>
      <c r="AE77" s="3"/>
      <c r="AF77" s="98"/>
      <c r="AG77" s="4" t="s">
        <v>55</v>
      </c>
      <c r="AH77" s="4" t="s">
        <v>55</v>
      </c>
      <c r="AI77" s="4"/>
      <c r="AJ77" s="4"/>
      <c r="AK77" s="4" t="s">
        <v>55</v>
      </c>
      <c r="AL77" s="4" t="s">
        <v>55</v>
      </c>
      <c r="AM77" s="4" t="s">
        <v>55</v>
      </c>
      <c r="AN77" s="4" t="s">
        <v>55</v>
      </c>
      <c r="AO77" s="168"/>
      <c r="AP77" s="4"/>
      <c r="AQ77" s="4" t="s">
        <v>55</v>
      </c>
      <c r="AR77" s="4" t="s">
        <v>55</v>
      </c>
      <c r="AS77" s="4" t="s">
        <v>55</v>
      </c>
      <c r="AT77" s="87"/>
      <c r="AU77" s="4" t="s">
        <v>55</v>
      </c>
      <c r="AV77" s="4"/>
      <c r="AW77" s="4" t="s">
        <v>55</v>
      </c>
      <c r="AX77" s="4"/>
      <c r="AY77" s="4"/>
      <c r="AZ77" s="4"/>
      <c r="BA77" s="4"/>
      <c r="BB77" s="4"/>
      <c r="BC77" s="4"/>
      <c r="BD77" s="4"/>
      <c r="BE77" s="4"/>
      <c r="BF77" s="4"/>
      <c r="BG77" s="4"/>
      <c r="BH77" s="4"/>
      <c r="BI77" s="4"/>
      <c r="BJ77" s="3" t="s">
        <v>55</v>
      </c>
      <c r="BK77" s="3" t="s">
        <v>55</v>
      </c>
      <c r="BL77" s="3" t="s">
        <v>55</v>
      </c>
      <c r="BM77" s="169" t="e">
        <f t="shared" ref="BM77:BM140" si="6">(CQ77-BJ77)*100/AT77</f>
        <v>#VALUE!</v>
      </c>
      <c r="BN77" s="169" t="e">
        <f t="shared" ref="BN77:BN140" si="7">(CQ77-BJ77)*100/AT77</f>
        <v>#VALUE!</v>
      </c>
      <c r="BO77" s="169" t="e">
        <f t="shared" ref="BO77:BO140" si="8">(CQ77-BJ77)*100/AT77</f>
        <v>#VALUE!</v>
      </c>
      <c r="BP77" s="169" t="e">
        <f t="shared" ref="BP77:BP140" si="9">(CQ77-BJ77)*100/AT77</f>
        <v>#VALUE!</v>
      </c>
      <c r="BQ77" s="4" t="s">
        <v>55</v>
      </c>
      <c r="BR77" s="4" t="s">
        <v>55</v>
      </c>
      <c r="BS77" s="4" t="s">
        <v>55</v>
      </c>
      <c r="BT77" s="4" t="s">
        <v>55</v>
      </c>
      <c r="BU77" s="71" t="s">
        <v>55</v>
      </c>
      <c r="BV77" s="107" t="s">
        <v>55</v>
      </c>
      <c r="BW77" s="4" t="s">
        <v>55</v>
      </c>
      <c r="BX77" s="71" t="s">
        <v>55</v>
      </c>
      <c r="BY77" s="107" t="s">
        <v>55</v>
      </c>
      <c r="BZ77" s="4" t="s">
        <v>55</v>
      </c>
      <c r="CA77" s="4" t="s">
        <v>55</v>
      </c>
      <c r="CB77" s="4" t="s">
        <v>55</v>
      </c>
      <c r="CC77" s="4">
        <v>3000000</v>
      </c>
      <c r="CD77" s="4" t="s">
        <v>55</v>
      </c>
      <c r="CE77" s="4" t="s">
        <v>55</v>
      </c>
      <c r="CF77" s="4" t="s">
        <v>55</v>
      </c>
      <c r="CG77" s="4" t="s">
        <v>55</v>
      </c>
      <c r="CH77" s="4" t="s">
        <v>55</v>
      </c>
      <c r="CI77" s="4" t="s">
        <v>55</v>
      </c>
      <c r="CJ77" s="4" t="s">
        <v>55</v>
      </c>
      <c r="CK77" s="4" t="s">
        <v>55</v>
      </c>
      <c r="CL77" s="86">
        <f t="shared" ref="CL77:CL140" si="10">SUM(BZ77:CK77)</f>
        <v>3000000</v>
      </c>
      <c r="CM77" s="86">
        <f t="shared" ref="CM77:CM140" si="11">+O77+AX77-BE77-CL77</f>
        <v>-3000000</v>
      </c>
      <c r="CN77" s="4"/>
      <c r="CO77" s="56" t="s">
        <v>2180</v>
      </c>
      <c r="CQ77" s="62">
        <v>43189</v>
      </c>
    </row>
    <row r="78" spans="1:96" ht="15.75" thickBot="1" x14ac:dyDescent="0.3">
      <c r="A78" s="143">
        <v>67</v>
      </c>
      <c r="B78" s="144" t="s">
        <v>2029</v>
      </c>
      <c r="E78" s="181" t="s">
        <v>2170</v>
      </c>
      <c r="F78" s="91" t="s">
        <v>55</v>
      </c>
      <c r="G78" s="4" t="s">
        <v>55</v>
      </c>
      <c r="H78" s="4" t="s">
        <v>55</v>
      </c>
      <c r="I78" s="4"/>
      <c r="J78" s="4" t="s">
        <v>55</v>
      </c>
      <c r="K78" s="4" t="s">
        <v>55</v>
      </c>
      <c r="L78" s="4" t="s">
        <v>55</v>
      </c>
      <c r="M78" s="4"/>
      <c r="N78" s="4" t="s">
        <v>55</v>
      </c>
      <c r="O78" s="78"/>
      <c r="P78" s="4" t="s">
        <v>55</v>
      </c>
      <c r="Q78" s="4"/>
      <c r="R78" s="4" t="s">
        <v>55</v>
      </c>
      <c r="S78" s="159"/>
      <c r="T78" s="4" t="s">
        <v>55</v>
      </c>
      <c r="U78" s="4" t="s">
        <v>55</v>
      </c>
      <c r="V78" s="116"/>
      <c r="W78" s="116"/>
      <c r="X78" s="4" t="s">
        <v>55</v>
      </c>
      <c r="Y78" s="4" t="s">
        <v>55</v>
      </c>
      <c r="Z78" s="4"/>
      <c r="AA78" s="4" t="s">
        <v>55</v>
      </c>
      <c r="AB78" s="4" t="s">
        <v>55</v>
      </c>
      <c r="AC78" s="4" t="s">
        <v>55</v>
      </c>
      <c r="AD78" s="91" t="s">
        <v>55</v>
      </c>
      <c r="AE78" s="3"/>
      <c r="AF78" s="98"/>
      <c r="AG78" s="4" t="s">
        <v>55</v>
      </c>
      <c r="AH78" s="4" t="s">
        <v>55</v>
      </c>
      <c r="AI78" s="4"/>
      <c r="AJ78" s="4"/>
      <c r="AK78" s="4" t="s">
        <v>55</v>
      </c>
      <c r="AL78" s="4" t="s">
        <v>55</v>
      </c>
      <c r="AM78" s="4" t="s">
        <v>55</v>
      </c>
      <c r="AN78" s="4" t="s">
        <v>55</v>
      </c>
      <c r="AO78" s="168"/>
      <c r="AP78" s="4"/>
      <c r="AQ78" s="4" t="s">
        <v>55</v>
      </c>
      <c r="AR78" s="4" t="s">
        <v>55</v>
      </c>
      <c r="AS78" s="4" t="s">
        <v>55</v>
      </c>
      <c r="AT78" s="87"/>
      <c r="AU78" s="4" t="s">
        <v>55</v>
      </c>
      <c r="AV78" s="4"/>
      <c r="AW78" s="4" t="s">
        <v>55</v>
      </c>
      <c r="AX78" s="4"/>
      <c r="AY78" s="4"/>
      <c r="AZ78" s="4"/>
      <c r="BA78" s="4"/>
      <c r="BB78" s="4"/>
      <c r="BC78" s="4"/>
      <c r="BD78" s="4"/>
      <c r="BE78" s="4"/>
      <c r="BF78" s="4"/>
      <c r="BG78" s="4"/>
      <c r="BH78" s="4"/>
      <c r="BI78" s="4"/>
      <c r="BJ78" s="3" t="s">
        <v>55</v>
      </c>
      <c r="BK78" s="3" t="s">
        <v>55</v>
      </c>
      <c r="BL78" s="3" t="s">
        <v>55</v>
      </c>
      <c r="BM78" s="169" t="e">
        <f t="shared" si="6"/>
        <v>#VALUE!</v>
      </c>
      <c r="BN78" s="169" t="e">
        <f t="shared" si="7"/>
        <v>#VALUE!</v>
      </c>
      <c r="BO78" s="169" t="e">
        <f t="shared" si="8"/>
        <v>#VALUE!</v>
      </c>
      <c r="BP78" s="169" t="e">
        <f t="shared" si="9"/>
        <v>#VALUE!</v>
      </c>
      <c r="BQ78" s="4" t="s">
        <v>55</v>
      </c>
      <c r="BR78" s="4" t="s">
        <v>55</v>
      </c>
      <c r="BS78" s="4" t="s">
        <v>55</v>
      </c>
      <c r="BT78" s="4" t="s">
        <v>55</v>
      </c>
      <c r="BU78" s="71" t="s">
        <v>55</v>
      </c>
      <c r="BV78" s="107" t="s">
        <v>55</v>
      </c>
      <c r="BW78" s="4" t="s">
        <v>55</v>
      </c>
      <c r="BX78" s="71" t="s">
        <v>55</v>
      </c>
      <c r="BY78" s="107" t="s">
        <v>55</v>
      </c>
      <c r="BZ78" s="4" t="s">
        <v>55</v>
      </c>
      <c r="CA78" s="4" t="s">
        <v>55</v>
      </c>
      <c r="CB78" s="4" t="s">
        <v>55</v>
      </c>
      <c r="CC78" s="4" t="s">
        <v>55</v>
      </c>
      <c r="CD78" s="4" t="s">
        <v>55</v>
      </c>
      <c r="CE78" s="4" t="s">
        <v>55</v>
      </c>
      <c r="CF78" s="4" t="s">
        <v>55</v>
      </c>
      <c r="CG78" s="4" t="s">
        <v>55</v>
      </c>
      <c r="CH78" s="4" t="s">
        <v>55</v>
      </c>
      <c r="CI78" s="4" t="s">
        <v>55</v>
      </c>
      <c r="CJ78" s="4" t="s">
        <v>55</v>
      </c>
      <c r="CK78" s="4" t="s">
        <v>55</v>
      </c>
      <c r="CL78" s="86">
        <f t="shared" si="10"/>
        <v>0</v>
      </c>
      <c r="CM78" s="86">
        <f t="shared" si="11"/>
        <v>0</v>
      </c>
      <c r="CN78" s="4"/>
      <c r="CO78" s="56" t="s">
        <v>2180</v>
      </c>
      <c r="CQ78" s="62">
        <v>43189</v>
      </c>
    </row>
    <row r="79" spans="1:96" ht="15.75" thickBot="1" x14ac:dyDescent="0.3">
      <c r="A79" s="143">
        <v>68</v>
      </c>
      <c r="B79" s="144" t="s">
        <v>2030</v>
      </c>
      <c r="E79" s="185" t="s">
        <v>2171</v>
      </c>
      <c r="F79" s="186">
        <v>43208</v>
      </c>
      <c r="G79" s="187" t="s">
        <v>58</v>
      </c>
      <c r="H79" s="4" t="s">
        <v>2414</v>
      </c>
      <c r="I79" s="4" t="s">
        <v>2351</v>
      </c>
      <c r="J79" s="4" t="s">
        <v>252</v>
      </c>
      <c r="K79" s="4" t="s">
        <v>247</v>
      </c>
      <c r="L79" s="4" t="s">
        <v>2323</v>
      </c>
      <c r="M79" s="4" t="s">
        <v>2415</v>
      </c>
      <c r="N79" s="184" t="s">
        <v>1204</v>
      </c>
      <c r="O79" s="78">
        <v>1961894</v>
      </c>
      <c r="P79" s="4" t="s">
        <v>55</v>
      </c>
      <c r="Q79" s="4"/>
      <c r="R79" s="4" t="s">
        <v>55</v>
      </c>
      <c r="S79" s="159" t="s">
        <v>2304</v>
      </c>
      <c r="T79" s="4" t="s">
        <v>68</v>
      </c>
      <c r="U79" s="4" t="s">
        <v>61</v>
      </c>
      <c r="V79" s="116"/>
      <c r="W79" s="116">
        <v>900667500</v>
      </c>
      <c r="X79" s="4" t="s">
        <v>99</v>
      </c>
      <c r="Y79" s="4" t="s">
        <v>55</v>
      </c>
      <c r="Z79" s="4" t="s">
        <v>2299</v>
      </c>
      <c r="AA79" s="4" t="s">
        <v>2416</v>
      </c>
      <c r="AB79" s="4" t="s">
        <v>172</v>
      </c>
      <c r="AC79" s="4" t="s">
        <v>176</v>
      </c>
      <c r="AD79" s="91">
        <v>43209</v>
      </c>
      <c r="AE79" s="3" t="s">
        <v>2417</v>
      </c>
      <c r="AF79" s="98" t="s">
        <v>2418</v>
      </c>
      <c r="AG79" s="4" t="s">
        <v>70</v>
      </c>
      <c r="AH79" s="4" t="s">
        <v>55</v>
      </c>
      <c r="AI79" s="4"/>
      <c r="AJ79" s="4"/>
      <c r="AK79" s="4" t="s">
        <v>55</v>
      </c>
      <c r="AL79" s="4" t="s">
        <v>55</v>
      </c>
      <c r="AM79" s="4" t="s">
        <v>55</v>
      </c>
      <c r="AN79" s="4" t="s">
        <v>77</v>
      </c>
      <c r="AO79" s="168">
        <v>10258001</v>
      </c>
      <c r="AP79" s="4"/>
      <c r="AQ79" s="4" t="s">
        <v>101</v>
      </c>
      <c r="AR79" s="4"/>
      <c r="AS79" s="4" t="s">
        <v>2356</v>
      </c>
      <c r="AT79" s="87">
        <v>60</v>
      </c>
      <c r="AU79" s="4" t="s">
        <v>79</v>
      </c>
      <c r="AV79" s="4">
        <v>0</v>
      </c>
      <c r="AW79" s="4" t="s">
        <v>85</v>
      </c>
      <c r="AX79" s="4">
        <v>0</v>
      </c>
      <c r="AY79" s="4"/>
      <c r="AZ79" s="4"/>
      <c r="BA79" s="4"/>
      <c r="BB79" s="4"/>
      <c r="BC79" s="4"/>
      <c r="BD79" s="4"/>
      <c r="BE79" s="4"/>
      <c r="BF79" s="4"/>
      <c r="BG79" s="4"/>
      <c r="BH79" s="4"/>
      <c r="BI79" s="4"/>
      <c r="BJ79" s="3">
        <v>43209</v>
      </c>
      <c r="BK79" s="3">
        <v>43269</v>
      </c>
      <c r="BL79" s="3" t="s">
        <v>55</v>
      </c>
      <c r="BM79" s="169">
        <f t="shared" si="6"/>
        <v>-33.333333333333336</v>
      </c>
      <c r="BN79" s="169">
        <f t="shared" si="7"/>
        <v>-33.333333333333336</v>
      </c>
      <c r="BO79" s="169">
        <f t="shared" si="8"/>
        <v>-33.333333333333336</v>
      </c>
      <c r="BP79" s="169">
        <f t="shared" si="9"/>
        <v>-33.333333333333336</v>
      </c>
      <c r="BQ79" s="4" t="s">
        <v>2419</v>
      </c>
      <c r="BR79" s="4" t="s">
        <v>2178</v>
      </c>
      <c r="BS79" s="4" t="s">
        <v>2241</v>
      </c>
      <c r="BT79" s="4">
        <v>10718</v>
      </c>
      <c r="BU79" s="71">
        <v>3000000</v>
      </c>
      <c r="BV79" s="107">
        <v>43194</v>
      </c>
      <c r="BW79" s="4">
        <v>27018</v>
      </c>
      <c r="BX79" s="71">
        <v>1961894</v>
      </c>
      <c r="BY79" s="107">
        <v>43208</v>
      </c>
      <c r="BZ79" s="4" t="s">
        <v>55</v>
      </c>
      <c r="CA79" s="4" t="s">
        <v>55</v>
      </c>
      <c r="CB79" s="4" t="s">
        <v>55</v>
      </c>
      <c r="CC79" s="4" t="s">
        <v>55</v>
      </c>
      <c r="CD79" s="4" t="s">
        <v>55</v>
      </c>
      <c r="CE79" s="4" t="s">
        <v>55</v>
      </c>
      <c r="CF79" s="4" t="s">
        <v>55</v>
      </c>
      <c r="CG79" s="4" t="s">
        <v>55</v>
      </c>
      <c r="CH79" s="4" t="s">
        <v>55</v>
      </c>
      <c r="CI79" s="4" t="s">
        <v>55</v>
      </c>
      <c r="CJ79" s="4" t="s">
        <v>55</v>
      </c>
      <c r="CK79" s="4" t="s">
        <v>55</v>
      </c>
      <c r="CL79" s="86">
        <f t="shared" si="10"/>
        <v>0</v>
      </c>
      <c r="CM79" s="86">
        <f t="shared" si="11"/>
        <v>1961894</v>
      </c>
      <c r="CN79" s="4"/>
      <c r="CO79" s="56" t="s">
        <v>2180</v>
      </c>
      <c r="CQ79" s="62">
        <v>43189</v>
      </c>
      <c r="CR79" t="s">
        <v>2261</v>
      </c>
    </row>
    <row r="80" spans="1:96" ht="15.75" thickBot="1" x14ac:dyDescent="0.3">
      <c r="A80" s="143">
        <v>69</v>
      </c>
      <c r="B80" s="144" t="s">
        <v>2031</v>
      </c>
      <c r="E80" s="181" t="s">
        <v>2173</v>
      </c>
      <c r="F80" s="91" t="s">
        <v>55</v>
      </c>
      <c r="G80" s="4" t="s">
        <v>55</v>
      </c>
      <c r="H80" s="4" t="s">
        <v>55</v>
      </c>
      <c r="I80" s="4"/>
      <c r="J80" s="4" t="s">
        <v>55</v>
      </c>
      <c r="K80" s="4" t="s">
        <v>55</v>
      </c>
      <c r="L80" s="4" t="s">
        <v>55</v>
      </c>
      <c r="M80" s="4"/>
      <c r="N80" s="4" t="s">
        <v>55</v>
      </c>
      <c r="O80" s="78"/>
      <c r="P80" s="4" t="s">
        <v>55</v>
      </c>
      <c r="Q80" s="4"/>
      <c r="R80" s="4" t="s">
        <v>55</v>
      </c>
      <c r="S80" s="159"/>
      <c r="T80" s="4" t="s">
        <v>55</v>
      </c>
      <c r="U80" s="4" t="s">
        <v>55</v>
      </c>
      <c r="V80" s="116"/>
      <c r="W80" s="116"/>
      <c r="X80" s="4" t="s">
        <v>55</v>
      </c>
      <c r="Y80" s="4" t="s">
        <v>55</v>
      </c>
      <c r="Z80" s="4"/>
      <c r="AA80" s="4" t="s">
        <v>55</v>
      </c>
      <c r="AB80" s="4" t="s">
        <v>55</v>
      </c>
      <c r="AC80" s="4" t="s">
        <v>55</v>
      </c>
      <c r="AD80" s="91" t="s">
        <v>55</v>
      </c>
      <c r="AE80" s="3"/>
      <c r="AF80" s="98"/>
      <c r="AG80" s="4" t="s">
        <v>55</v>
      </c>
      <c r="AH80" s="4" t="s">
        <v>55</v>
      </c>
      <c r="AI80" s="4"/>
      <c r="AJ80" s="4"/>
      <c r="AK80" s="4" t="s">
        <v>55</v>
      </c>
      <c r="AL80" s="4" t="s">
        <v>55</v>
      </c>
      <c r="AM80" s="4" t="s">
        <v>55</v>
      </c>
      <c r="AN80" s="4" t="s">
        <v>55</v>
      </c>
      <c r="AO80" s="168"/>
      <c r="AP80" s="4"/>
      <c r="AQ80" s="4" t="s">
        <v>55</v>
      </c>
      <c r="AR80" s="4" t="s">
        <v>55</v>
      </c>
      <c r="AS80" s="4" t="s">
        <v>55</v>
      </c>
      <c r="AT80" s="87"/>
      <c r="AU80" s="4" t="s">
        <v>55</v>
      </c>
      <c r="AV80" s="4"/>
      <c r="AW80" s="4" t="s">
        <v>55</v>
      </c>
      <c r="AX80" s="4"/>
      <c r="AY80" s="4"/>
      <c r="AZ80" s="4"/>
      <c r="BA80" s="4"/>
      <c r="BB80" s="4"/>
      <c r="BC80" s="4"/>
      <c r="BD80" s="4"/>
      <c r="BE80" s="4"/>
      <c r="BF80" s="4"/>
      <c r="BG80" s="4"/>
      <c r="BH80" s="4"/>
      <c r="BI80" s="4"/>
      <c r="BJ80" s="3" t="s">
        <v>55</v>
      </c>
      <c r="BK80" s="3" t="s">
        <v>55</v>
      </c>
      <c r="BL80" s="3" t="s">
        <v>55</v>
      </c>
      <c r="BM80" s="169" t="e">
        <f t="shared" si="6"/>
        <v>#VALUE!</v>
      </c>
      <c r="BN80" s="169" t="e">
        <f t="shared" si="7"/>
        <v>#VALUE!</v>
      </c>
      <c r="BO80" s="169" t="e">
        <f t="shared" si="8"/>
        <v>#VALUE!</v>
      </c>
      <c r="BP80" s="169" t="e">
        <f t="shared" si="9"/>
        <v>#VALUE!</v>
      </c>
      <c r="BQ80" s="4" t="s">
        <v>55</v>
      </c>
      <c r="BR80" s="4" t="s">
        <v>55</v>
      </c>
      <c r="BS80" s="4" t="s">
        <v>55</v>
      </c>
      <c r="BT80" s="4" t="s">
        <v>55</v>
      </c>
      <c r="BU80" s="71" t="s">
        <v>55</v>
      </c>
      <c r="BV80" s="107" t="s">
        <v>55</v>
      </c>
      <c r="BW80" s="4" t="s">
        <v>55</v>
      </c>
      <c r="BX80" s="71" t="s">
        <v>55</v>
      </c>
      <c r="BY80" s="107" t="s">
        <v>55</v>
      </c>
      <c r="BZ80" s="4" t="s">
        <v>55</v>
      </c>
      <c r="CA80" s="4" t="s">
        <v>55</v>
      </c>
      <c r="CB80" s="4" t="s">
        <v>55</v>
      </c>
      <c r="CC80" s="4" t="s">
        <v>55</v>
      </c>
      <c r="CD80" s="4" t="s">
        <v>55</v>
      </c>
      <c r="CE80" s="4" t="s">
        <v>55</v>
      </c>
      <c r="CF80" s="4" t="s">
        <v>55</v>
      </c>
      <c r="CG80" s="4" t="s">
        <v>55</v>
      </c>
      <c r="CH80" s="4" t="s">
        <v>55</v>
      </c>
      <c r="CI80" s="4" t="s">
        <v>55</v>
      </c>
      <c r="CJ80" s="4" t="s">
        <v>55</v>
      </c>
      <c r="CK80" s="4" t="s">
        <v>55</v>
      </c>
      <c r="CL80" s="86">
        <f t="shared" si="10"/>
        <v>0</v>
      </c>
      <c r="CM80" s="86">
        <f t="shared" si="11"/>
        <v>0</v>
      </c>
      <c r="CN80" s="4"/>
      <c r="CO80" s="56" t="s">
        <v>2180</v>
      </c>
      <c r="CQ80" s="62">
        <v>43189</v>
      </c>
    </row>
    <row r="81" spans="1:95" ht="15.75" thickBot="1" x14ac:dyDescent="0.3">
      <c r="A81" s="143">
        <v>70</v>
      </c>
      <c r="B81" s="144" t="s">
        <v>2032</v>
      </c>
      <c r="E81" s="87" t="s">
        <v>55</v>
      </c>
      <c r="F81" s="91" t="s">
        <v>55</v>
      </c>
      <c r="G81" s="4" t="s">
        <v>55</v>
      </c>
      <c r="H81" s="4" t="s">
        <v>55</v>
      </c>
      <c r="I81" s="4"/>
      <c r="J81" s="4" t="s">
        <v>55</v>
      </c>
      <c r="K81" s="4" t="s">
        <v>55</v>
      </c>
      <c r="L81" s="4" t="s">
        <v>55</v>
      </c>
      <c r="M81" s="4"/>
      <c r="N81" s="4" t="s">
        <v>55</v>
      </c>
      <c r="O81" s="78"/>
      <c r="P81" s="4" t="s">
        <v>55</v>
      </c>
      <c r="Q81" s="4"/>
      <c r="R81" s="4" t="s">
        <v>55</v>
      </c>
      <c r="S81" s="159"/>
      <c r="T81" s="4" t="s">
        <v>55</v>
      </c>
      <c r="U81" s="4" t="s">
        <v>55</v>
      </c>
      <c r="V81" s="116"/>
      <c r="W81" s="116"/>
      <c r="X81" s="4" t="s">
        <v>55</v>
      </c>
      <c r="Y81" s="4" t="s">
        <v>55</v>
      </c>
      <c r="Z81" s="4"/>
      <c r="AA81" s="4" t="s">
        <v>55</v>
      </c>
      <c r="AB81" s="4" t="s">
        <v>55</v>
      </c>
      <c r="AC81" s="4" t="s">
        <v>55</v>
      </c>
      <c r="AD81" s="91" t="s">
        <v>55</v>
      </c>
      <c r="AE81" s="3"/>
      <c r="AF81" s="98"/>
      <c r="AG81" s="4" t="s">
        <v>55</v>
      </c>
      <c r="AH81" s="4" t="s">
        <v>55</v>
      </c>
      <c r="AI81" s="4"/>
      <c r="AJ81" s="4"/>
      <c r="AK81" s="4" t="s">
        <v>55</v>
      </c>
      <c r="AL81" s="4" t="s">
        <v>55</v>
      </c>
      <c r="AM81" s="4" t="s">
        <v>55</v>
      </c>
      <c r="AN81" s="4" t="s">
        <v>55</v>
      </c>
      <c r="AO81" s="168"/>
      <c r="AP81" s="4"/>
      <c r="AQ81" s="4" t="s">
        <v>55</v>
      </c>
      <c r="AR81" s="4" t="s">
        <v>55</v>
      </c>
      <c r="AS81" s="4" t="s">
        <v>55</v>
      </c>
      <c r="AT81" s="87"/>
      <c r="AU81" s="4" t="s">
        <v>55</v>
      </c>
      <c r="AV81" s="4"/>
      <c r="AW81" s="4" t="s">
        <v>55</v>
      </c>
      <c r="AX81" s="4"/>
      <c r="AY81" s="4"/>
      <c r="AZ81" s="4"/>
      <c r="BA81" s="4"/>
      <c r="BB81" s="4"/>
      <c r="BC81" s="4"/>
      <c r="BD81" s="4"/>
      <c r="BE81" s="4"/>
      <c r="BF81" s="4"/>
      <c r="BG81" s="4"/>
      <c r="BH81" s="4"/>
      <c r="BI81" s="4"/>
      <c r="BJ81" s="3" t="s">
        <v>55</v>
      </c>
      <c r="BK81" s="3" t="s">
        <v>55</v>
      </c>
      <c r="BL81" s="3" t="s">
        <v>55</v>
      </c>
      <c r="BM81" s="169" t="e">
        <f t="shared" si="6"/>
        <v>#VALUE!</v>
      </c>
      <c r="BN81" s="169" t="e">
        <f t="shared" si="7"/>
        <v>#VALUE!</v>
      </c>
      <c r="BO81" s="169" t="e">
        <f t="shared" si="8"/>
        <v>#VALUE!</v>
      </c>
      <c r="BP81" s="169" t="e">
        <f t="shared" si="9"/>
        <v>#VALUE!</v>
      </c>
      <c r="BQ81" s="4" t="s">
        <v>55</v>
      </c>
      <c r="BR81" s="4" t="s">
        <v>55</v>
      </c>
      <c r="BS81" s="4" t="s">
        <v>55</v>
      </c>
      <c r="BT81" s="4" t="s">
        <v>55</v>
      </c>
      <c r="BU81" s="71" t="s">
        <v>55</v>
      </c>
      <c r="BV81" s="107" t="s">
        <v>55</v>
      </c>
      <c r="BW81" s="4" t="s">
        <v>55</v>
      </c>
      <c r="BX81" s="71" t="s">
        <v>55</v>
      </c>
      <c r="BY81" s="107" t="s">
        <v>55</v>
      </c>
      <c r="BZ81" s="4" t="s">
        <v>55</v>
      </c>
      <c r="CA81" s="4" t="s">
        <v>55</v>
      </c>
      <c r="CB81" s="4" t="s">
        <v>55</v>
      </c>
      <c r="CC81" s="4" t="s">
        <v>55</v>
      </c>
      <c r="CD81" s="4" t="s">
        <v>55</v>
      </c>
      <c r="CE81" s="4" t="s">
        <v>55</v>
      </c>
      <c r="CF81" s="4" t="s">
        <v>55</v>
      </c>
      <c r="CG81" s="4" t="s">
        <v>55</v>
      </c>
      <c r="CH81" s="4" t="s">
        <v>55</v>
      </c>
      <c r="CI81" s="4" t="s">
        <v>55</v>
      </c>
      <c r="CJ81" s="4" t="s">
        <v>55</v>
      </c>
      <c r="CK81" s="4" t="s">
        <v>55</v>
      </c>
      <c r="CL81" s="86">
        <f t="shared" si="10"/>
        <v>0</v>
      </c>
      <c r="CM81" s="86">
        <f t="shared" si="11"/>
        <v>0</v>
      </c>
      <c r="CN81" s="4"/>
      <c r="CO81" s="56" t="s">
        <v>2180</v>
      </c>
      <c r="CQ81" s="62">
        <v>43189</v>
      </c>
    </row>
    <row r="82" spans="1:95" ht="15.75" thickBot="1" x14ac:dyDescent="0.3">
      <c r="A82" s="143">
        <v>71</v>
      </c>
      <c r="B82" s="144" t="s">
        <v>2033</v>
      </c>
      <c r="E82" s="87" t="s">
        <v>55</v>
      </c>
      <c r="F82" s="91" t="s">
        <v>55</v>
      </c>
      <c r="G82" s="4" t="s">
        <v>55</v>
      </c>
      <c r="H82" s="4" t="s">
        <v>55</v>
      </c>
      <c r="I82" s="4"/>
      <c r="J82" s="4" t="s">
        <v>55</v>
      </c>
      <c r="K82" s="4" t="s">
        <v>55</v>
      </c>
      <c r="L82" s="4" t="s">
        <v>55</v>
      </c>
      <c r="M82" s="4"/>
      <c r="N82" s="4" t="s">
        <v>55</v>
      </c>
      <c r="O82" s="78"/>
      <c r="P82" s="4" t="s">
        <v>55</v>
      </c>
      <c r="Q82" s="4"/>
      <c r="R82" s="4" t="s">
        <v>55</v>
      </c>
      <c r="S82" s="159"/>
      <c r="T82" s="4" t="s">
        <v>55</v>
      </c>
      <c r="U82" s="4" t="s">
        <v>55</v>
      </c>
      <c r="V82" s="116"/>
      <c r="W82" s="116"/>
      <c r="X82" s="4" t="s">
        <v>55</v>
      </c>
      <c r="Y82" s="4" t="s">
        <v>55</v>
      </c>
      <c r="Z82" s="4"/>
      <c r="AA82" s="4" t="s">
        <v>55</v>
      </c>
      <c r="AB82" s="4" t="s">
        <v>55</v>
      </c>
      <c r="AC82" s="4" t="s">
        <v>55</v>
      </c>
      <c r="AD82" s="91" t="s">
        <v>55</v>
      </c>
      <c r="AE82" s="3"/>
      <c r="AF82" s="98"/>
      <c r="AG82" s="4" t="s">
        <v>55</v>
      </c>
      <c r="AH82" s="4" t="s">
        <v>55</v>
      </c>
      <c r="AI82" s="4"/>
      <c r="AJ82" s="4"/>
      <c r="AK82" s="4" t="s">
        <v>55</v>
      </c>
      <c r="AL82" s="4" t="s">
        <v>55</v>
      </c>
      <c r="AM82" s="4" t="s">
        <v>55</v>
      </c>
      <c r="AN82" s="4" t="s">
        <v>55</v>
      </c>
      <c r="AO82" s="168"/>
      <c r="AP82" s="4"/>
      <c r="AQ82" s="4" t="s">
        <v>55</v>
      </c>
      <c r="AR82" s="4" t="s">
        <v>55</v>
      </c>
      <c r="AS82" s="4" t="s">
        <v>55</v>
      </c>
      <c r="AT82" s="87"/>
      <c r="AU82" s="4" t="s">
        <v>55</v>
      </c>
      <c r="AV82" s="4"/>
      <c r="AW82" s="4" t="s">
        <v>55</v>
      </c>
      <c r="AX82" s="4"/>
      <c r="AY82" s="4"/>
      <c r="AZ82" s="4"/>
      <c r="BA82" s="4"/>
      <c r="BB82" s="4"/>
      <c r="BC82" s="4"/>
      <c r="BD82" s="4"/>
      <c r="BE82" s="4"/>
      <c r="BF82" s="4"/>
      <c r="BG82" s="4"/>
      <c r="BH82" s="4"/>
      <c r="BI82" s="4"/>
      <c r="BJ82" s="3" t="s">
        <v>55</v>
      </c>
      <c r="BK82" s="3" t="s">
        <v>55</v>
      </c>
      <c r="BL82" s="3" t="s">
        <v>55</v>
      </c>
      <c r="BM82" s="169" t="e">
        <f t="shared" si="6"/>
        <v>#VALUE!</v>
      </c>
      <c r="BN82" s="169" t="e">
        <f t="shared" si="7"/>
        <v>#VALUE!</v>
      </c>
      <c r="BO82" s="169" t="e">
        <f t="shared" si="8"/>
        <v>#VALUE!</v>
      </c>
      <c r="BP82" s="169" t="e">
        <f t="shared" si="9"/>
        <v>#VALUE!</v>
      </c>
      <c r="BQ82" s="4" t="s">
        <v>55</v>
      </c>
      <c r="BR82" s="4" t="s">
        <v>55</v>
      </c>
      <c r="BS82" s="4" t="s">
        <v>55</v>
      </c>
      <c r="BT82" s="4" t="s">
        <v>55</v>
      </c>
      <c r="BU82" s="71" t="s">
        <v>55</v>
      </c>
      <c r="BV82" s="107" t="s">
        <v>55</v>
      </c>
      <c r="BW82" s="4" t="s">
        <v>55</v>
      </c>
      <c r="BX82" s="71" t="s">
        <v>55</v>
      </c>
      <c r="BY82" s="107" t="s">
        <v>55</v>
      </c>
      <c r="BZ82" s="4" t="s">
        <v>55</v>
      </c>
      <c r="CA82" s="4" t="s">
        <v>55</v>
      </c>
      <c r="CB82" s="4" t="s">
        <v>55</v>
      </c>
      <c r="CC82" s="4" t="s">
        <v>55</v>
      </c>
      <c r="CD82" s="4" t="s">
        <v>55</v>
      </c>
      <c r="CE82" s="4" t="s">
        <v>55</v>
      </c>
      <c r="CF82" s="4" t="s">
        <v>55</v>
      </c>
      <c r="CG82" s="4" t="s">
        <v>55</v>
      </c>
      <c r="CH82" s="4" t="s">
        <v>55</v>
      </c>
      <c r="CI82" s="4" t="s">
        <v>55</v>
      </c>
      <c r="CJ82" s="4" t="s">
        <v>55</v>
      </c>
      <c r="CK82" s="4" t="s">
        <v>55</v>
      </c>
      <c r="CL82" s="86">
        <f t="shared" si="10"/>
        <v>0</v>
      </c>
      <c r="CM82" s="86">
        <f t="shared" si="11"/>
        <v>0</v>
      </c>
      <c r="CN82" s="4"/>
      <c r="CO82" s="56" t="s">
        <v>2180</v>
      </c>
      <c r="CQ82" s="62">
        <v>43189</v>
      </c>
    </row>
    <row r="83" spans="1:95" ht="15.75" thickBot="1" x14ac:dyDescent="0.3">
      <c r="A83" s="143">
        <v>72</v>
      </c>
      <c r="B83" s="144" t="s">
        <v>2034</v>
      </c>
      <c r="E83" s="87" t="s">
        <v>55</v>
      </c>
      <c r="F83" s="91" t="s">
        <v>55</v>
      </c>
      <c r="G83" s="4" t="s">
        <v>55</v>
      </c>
      <c r="H83" s="4" t="s">
        <v>55</v>
      </c>
      <c r="I83" s="4"/>
      <c r="J83" s="4" t="s">
        <v>55</v>
      </c>
      <c r="K83" s="4" t="s">
        <v>55</v>
      </c>
      <c r="L83" s="4" t="s">
        <v>55</v>
      </c>
      <c r="M83" s="4"/>
      <c r="N83" s="4" t="s">
        <v>55</v>
      </c>
      <c r="O83" s="78"/>
      <c r="P83" s="4" t="s">
        <v>55</v>
      </c>
      <c r="Q83" s="4"/>
      <c r="R83" s="4" t="s">
        <v>55</v>
      </c>
      <c r="S83" s="159"/>
      <c r="T83" s="4" t="s">
        <v>55</v>
      </c>
      <c r="U83" s="4" t="s">
        <v>55</v>
      </c>
      <c r="V83" s="116"/>
      <c r="W83" s="116"/>
      <c r="X83" s="4" t="s">
        <v>55</v>
      </c>
      <c r="Y83" s="4" t="s">
        <v>55</v>
      </c>
      <c r="Z83" s="4"/>
      <c r="AA83" s="4" t="s">
        <v>55</v>
      </c>
      <c r="AB83" s="4" t="s">
        <v>55</v>
      </c>
      <c r="AC83" s="4" t="s">
        <v>55</v>
      </c>
      <c r="AD83" s="91" t="s">
        <v>55</v>
      </c>
      <c r="AE83" s="3"/>
      <c r="AF83" s="98"/>
      <c r="AG83" s="4" t="s">
        <v>55</v>
      </c>
      <c r="AH83" s="4" t="s">
        <v>55</v>
      </c>
      <c r="AI83" s="4"/>
      <c r="AJ83" s="4"/>
      <c r="AK83" s="4" t="s">
        <v>55</v>
      </c>
      <c r="AL83" s="4" t="s">
        <v>55</v>
      </c>
      <c r="AM83" s="4" t="s">
        <v>55</v>
      </c>
      <c r="AN83" s="4" t="s">
        <v>55</v>
      </c>
      <c r="AO83" s="168"/>
      <c r="AP83" s="4"/>
      <c r="AQ83" s="4" t="s">
        <v>55</v>
      </c>
      <c r="AR83" s="4" t="s">
        <v>55</v>
      </c>
      <c r="AS83" s="4" t="s">
        <v>55</v>
      </c>
      <c r="AT83" s="87"/>
      <c r="AU83" s="4" t="s">
        <v>55</v>
      </c>
      <c r="AV83" s="4"/>
      <c r="AW83" s="4" t="s">
        <v>55</v>
      </c>
      <c r="AX83" s="4"/>
      <c r="AY83" s="4"/>
      <c r="AZ83" s="4"/>
      <c r="BA83" s="4"/>
      <c r="BB83" s="4"/>
      <c r="BC83" s="4"/>
      <c r="BD83" s="4"/>
      <c r="BE83" s="4"/>
      <c r="BF83" s="4"/>
      <c r="BG83" s="4"/>
      <c r="BH83" s="4"/>
      <c r="BI83" s="4"/>
      <c r="BJ83" s="3" t="s">
        <v>55</v>
      </c>
      <c r="BK83" s="3" t="s">
        <v>55</v>
      </c>
      <c r="BL83" s="3" t="s">
        <v>55</v>
      </c>
      <c r="BM83" s="169" t="e">
        <f t="shared" si="6"/>
        <v>#VALUE!</v>
      </c>
      <c r="BN83" s="169" t="e">
        <f t="shared" si="7"/>
        <v>#VALUE!</v>
      </c>
      <c r="BO83" s="169" t="e">
        <f t="shared" si="8"/>
        <v>#VALUE!</v>
      </c>
      <c r="BP83" s="169" t="e">
        <f t="shared" si="9"/>
        <v>#VALUE!</v>
      </c>
      <c r="BQ83" s="4" t="s">
        <v>55</v>
      </c>
      <c r="BR83" s="4" t="s">
        <v>55</v>
      </c>
      <c r="BS83" s="4" t="s">
        <v>55</v>
      </c>
      <c r="BT83" s="4" t="s">
        <v>55</v>
      </c>
      <c r="BU83" s="71" t="s">
        <v>55</v>
      </c>
      <c r="BV83" s="107" t="s">
        <v>55</v>
      </c>
      <c r="BW83" s="4" t="s">
        <v>55</v>
      </c>
      <c r="BX83" s="71" t="s">
        <v>55</v>
      </c>
      <c r="BY83" s="107" t="s">
        <v>55</v>
      </c>
      <c r="BZ83" s="4" t="s">
        <v>55</v>
      </c>
      <c r="CA83" s="4" t="s">
        <v>55</v>
      </c>
      <c r="CB83" s="4" t="s">
        <v>55</v>
      </c>
      <c r="CC83" s="4" t="s">
        <v>55</v>
      </c>
      <c r="CD83" s="4" t="s">
        <v>55</v>
      </c>
      <c r="CE83" s="4" t="s">
        <v>55</v>
      </c>
      <c r="CF83" s="4" t="s">
        <v>55</v>
      </c>
      <c r="CG83" s="4" t="s">
        <v>55</v>
      </c>
      <c r="CH83" s="4" t="s">
        <v>55</v>
      </c>
      <c r="CI83" s="4" t="s">
        <v>55</v>
      </c>
      <c r="CJ83" s="4" t="s">
        <v>55</v>
      </c>
      <c r="CK83" s="4" t="s">
        <v>55</v>
      </c>
      <c r="CL83" s="86">
        <f t="shared" si="10"/>
        <v>0</v>
      </c>
      <c r="CM83" s="86">
        <f t="shared" si="11"/>
        <v>0</v>
      </c>
      <c r="CN83" s="4"/>
      <c r="CO83" s="56" t="s">
        <v>2180</v>
      </c>
      <c r="CQ83" s="62">
        <v>43189</v>
      </c>
    </row>
    <row r="84" spans="1:95" ht="15.75" thickBot="1" x14ac:dyDescent="0.3">
      <c r="A84" s="143">
        <v>73</v>
      </c>
      <c r="B84" s="144" t="s">
        <v>2035</v>
      </c>
      <c r="E84" s="87" t="s">
        <v>55</v>
      </c>
      <c r="F84" s="91" t="s">
        <v>55</v>
      </c>
      <c r="G84" s="4" t="s">
        <v>55</v>
      </c>
      <c r="H84" s="4" t="s">
        <v>55</v>
      </c>
      <c r="I84" s="4"/>
      <c r="J84" s="4" t="s">
        <v>55</v>
      </c>
      <c r="K84" s="4" t="s">
        <v>55</v>
      </c>
      <c r="L84" s="4" t="s">
        <v>55</v>
      </c>
      <c r="M84" s="4"/>
      <c r="N84" s="4" t="s">
        <v>55</v>
      </c>
      <c r="O84" s="78"/>
      <c r="P84" s="4" t="s">
        <v>55</v>
      </c>
      <c r="Q84" s="4"/>
      <c r="R84" s="4" t="s">
        <v>55</v>
      </c>
      <c r="S84" s="159"/>
      <c r="T84" s="4" t="s">
        <v>55</v>
      </c>
      <c r="U84" s="4" t="s">
        <v>55</v>
      </c>
      <c r="V84" s="116"/>
      <c r="W84" s="116"/>
      <c r="X84" s="4" t="s">
        <v>55</v>
      </c>
      <c r="Y84" s="4" t="s">
        <v>55</v>
      </c>
      <c r="Z84" s="4"/>
      <c r="AA84" s="4" t="s">
        <v>55</v>
      </c>
      <c r="AB84" s="4" t="s">
        <v>55</v>
      </c>
      <c r="AC84" s="4" t="s">
        <v>55</v>
      </c>
      <c r="AD84" s="91" t="s">
        <v>55</v>
      </c>
      <c r="AE84" s="3"/>
      <c r="AF84" s="98"/>
      <c r="AG84" s="4" t="s">
        <v>55</v>
      </c>
      <c r="AH84" s="4" t="s">
        <v>55</v>
      </c>
      <c r="AI84" s="4"/>
      <c r="AJ84" s="4"/>
      <c r="AK84" s="4" t="s">
        <v>55</v>
      </c>
      <c r="AL84" s="4" t="s">
        <v>55</v>
      </c>
      <c r="AM84" s="4" t="s">
        <v>55</v>
      </c>
      <c r="AN84" s="4" t="s">
        <v>55</v>
      </c>
      <c r="AO84" s="168"/>
      <c r="AP84" s="4"/>
      <c r="AQ84" s="4" t="s">
        <v>55</v>
      </c>
      <c r="AR84" s="4" t="s">
        <v>55</v>
      </c>
      <c r="AS84" s="4" t="s">
        <v>55</v>
      </c>
      <c r="AT84" s="87"/>
      <c r="AU84" s="4" t="s">
        <v>55</v>
      </c>
      <c r="AV84" s="4"/>
      <c r="AW84" s="4" t="s">
        <v>55</v>
      </c>
      <c r="AX84" s="4"/>
      <c r="AY84" s="4"/>
      <c r="AZ84" s="4"/>
      <c r="BA84" s="4"/>
      <c r="BB84" s="4"/>
      <c r="BC84" s="4"/>
      <c r="BD84" s="4"/>
      <c r="BE84" s="4"/>
      <c r="BF84" s="4"/>
      <c r="BG84" s="4"/>
      <c r="BH84" s="4"/>
      <c r="BI84" s="4"/>
      <c r="BJ84" s="3" t="s">
        <v>55</v>
      </c>
      <c r="BK84" s="3" t="s">
        <v>55</v>
      </c>
      <c r="BL84" s="3" t="s">
        <v>55</v>
      </c>
      <c r="BM84" s="169" t="e">
        <f t="shared" si="6"/>
        <v>#VALUE!</v>
      </c>
      <c r="BN84" s="169" t="e">
        <f t="shared" si="7"/>
        <v>#VALUE!</v>
      </c>
      <c r="BO84" s="169" t="e">
        <f t="shared" si="8"/>
        <v>#VALUE!</v>
      </c>
      <c r="BP84" s="169" t="e">
        <f t="shared" si="9"/>
        <v>#VALUE!</v>
      </c>
      <c r="BQ84" s="4" t="s">
        <v>55</v>
      </c>
      <c r="BR84" s="4" t="s">
        <v>55</v>
      </c>
      <c r="BS84" s="4" t="s">
        <v>55</v>
      </c>
      <c r="BT84" s="4" t="s">
        <v>55</v>
      </c>
      <c r="BU84" s="71" t="s">
        <v>55</v>
      </c>
      <c r="BV84" s="107" t="s">
        <v>55</v>
      </c>
      <c r="BW84" s="4" t="s">
        <v>55</v>
      </c>
      <c r="BX84" s="71" t="s">
        <v>55</v>
      </c>
      <c r="BY84" s="107" t="s">
        <v>55</v>
      </c>
      <c r="BZ84" s="4" t="s">
        <v>55</v>
      </c>
      <c r="CA84" s="4" t="s">
        <v>55</v>
      </c>
      <c r="CB84" s="4" t="s">
        <v>55</v>
      </c>
      <c r="CC84" s="4" t="s">
        <v>55</v>
      </c>
      <c r="CD84" s="4" t="s">
        <v>55</v>
      </c>
      <c r="CE84" s="4" t="s">
        <v>55</v>
      </c>
      <c r="CF84" s="4" t="s">
        <v>55</v>
      </c>
      <c r="CG84" s="4" t="s">
        <v>55</v>
      </c>
      <c r="CH84" s="4" t="s">
        <v>55</v>
      </c>
      <c r="CI84" s="4" t="s">
        <v>55</v>
      </c>
      <c r="CJ84" s="4" t="s">
        <v>55</v>
      </c>
      <c r="CK84" s="4" t="s">
        <v>55</v>
      </c>
      <c r="CL84" s="86">
        <f t="shared" si="10"/>
        <v>0</v>
      </c>
      <c r="CM84" s="86">
        <f t="shared" si="11"/>
        <v>0</v>
      </c>
      <c r="CN84" s="4"/>
      <c r="CO84" s="56" t="s">
        <v>2180</v>
      </c>
      <c r="CQ84" s="62">
        <v>43189</v>
      </c>
    </row>
    <row r="85" spans="1:95" ht="15.75" thickBot="1" x14ac:dyDescent="0.3">
      <c r="A85" s="143">
        <v>74</v>
      </c>
      <c r="B85" s="144" t="s">
        <v>2036</v>
      </c>
      <c r="E85" s="87" t="s">
        <v>55</v>
      </c>
      <c r="F85" s="91" t="s">
        <v>55</v>
      </c>
      <c r="G85" s="4" t="s">
        <v>55</v>
      </c>
      <c r="H85" s="4" t="s">
        <v>55</v>
      </c>
      <c r="I85" s="4"/>
      <c r="J85" s="4" t="s">
        <v>55</v>
      </c>
      <c r="K85" s="4" t="s">
        <v>55</v>
      </c>
      <c r="L85" s="4" t="s">
        <v>55</v>
      </c>
      <c r="M85" s="4"/>
      <c r="N85" s="4" t="s">
        <v>55</v>
      </c>
      <c r="O85" s="78"/>
      <c r="P85" s="4" t="s">
        <v>55</v>
      </c>
      <c r="Q85" s="4"/>
      <c r="R85" s="4" t="s">
        <v>55</v>
      </c>
      <c r="S85" s="159"/>
      <c r="T85" s="4" t="s">
        <v>55</v>
      </c>
      <c r="U85" s="4" t="s">
        <v>55</v>
      </c>
      <c r="V85" s="116"/>
      <c r="W85" s="116"/>
      <c r="X85" s="4" t="s">
        <v>55</v>
      </c>
      <c r="Y85" s="4" t="s">
        <v>55</v>
      </c>
      <c r="Z85" s="4"/>
      <c r="AA85" s="4" t="s">
        <v>55</v>
      </c>
      <c r="AB85" s="4" t="s">
        <v>55</v>
      </c>
      <c r="AC85" s="4" t="s">
        <v>55</v>
      </c>
      <c r="AD85" s="91" t="s">
        <v>55</v>
      </c>
      <c r="AE85" s="3"/>
      <c r="AF85" s="98"/>
      <c r="AG85" s="4" t="s">
        <v>55</v>
      </c>
      <c r="AH85" s="4" t="s">
        <v>55</v>
      </c>
      <c r="AI85" s="4"/>
      <c r="AJ85" s="4"/>
      <c r="AK85" s="4" t="s">
        <v>55</v>
      </c>
      <c r="AL85" s="4" t="s">
        <v>55</v>
      </c>
      <c r="AM85" s="4" t="s">
        <v>55</v>
      </c>
      <c r="AN85" s="4" t="s">
        <v>55</v>
      </c>
      <c r="AO85" s="168"/>
      <c r="AP85" s="4"/>
      <c r="AQ85" s="4" t="s">
        <v>55</v>
      </c>
      <c r="AR85" s="4" t="s">
        <v>55</v>
      </c>
      <c r="AS85" s="4" t="s">
        <v>55</v>
      </c>
      <c r="AT85" s="87"/>
      <c r="AU85" s="4" t="s">
        <v>55</v>
      </c>
      <c r="AV85" s="4"/>
      <c r="AW85" s="4" t="s">
        <v>55</v>
      </c>
      <c r="AX85" s="4"/>
      <c r="AY85" s="4"/>
      <c r="AZ85" s="4"/>
      <c r="BA85" s="4"/>
      <c r="BB85" s="4"/>
      <c r="BC85" s="4"/>
      <c r="BD85" s="4"/>
      <c r="BE85" s="4"/>
      <c r="BF85" s="4"/>
      <c r="BG85" s="4"/>
      <c r="BH85" s="4"/>
      <c r="BI85" s="4"/>
      <c r="BJ85" s="3" t="s">
        <v>55</v>
      </c>
      <c r="BK85" s="3" t="s">
        <v>55</v>
      </c>
      <c r="BL85" s="3" t="s">
        <v>55</v>
      </c>
      <c r="BM85" s="169" t="e">
        <f t="shared" si="6"/>
        <v>#VALUE!</v>
      </c>
      <c r="BN85" s="169" t="e">
        <f t="shared" si="7"/>
        <v>#VALUE!</v>
      </c>
      <c r="BO85" s="169" t="e">
        <f t="shared" si="8"/>
        <v>#VALUE!</v>
      </c>
      <c r="BP85" s="169" t="e">
        <f t="shared" si="9"/>
        <v>#VALUE!</v>
      </c>
      <c r="BQ85" s="4" t="s">
        <v>55</v>
      </c>
      <c r="BR85" s="4" t="s">
        <v>55</v>
      </c>
      <c r="BS85" s="4" t="s">
        <v>55</v>
      </c>
      <c r="BT85" s="4" t="s">
        <v>55</v>
      </c>
      <c r="BU85" s="71" t="s">
        <v>55</v>
      </c>
      <c r="BV85" s="107" t="s">
        <v>55</v>
      </c>
      <c r="BW85" s="4" t="s">
        <v>55</v>
      </c>
      <c r="BX85" s="71" t="s">
        <v>55</v>
      </c>
      <c r="BY85" s="107" t="s">
        <v>55</v>
      </c>
      <c r="BZ85" s="4" t="s">
        <v>55</v>
      </c>
      <c r="CA85" s="4" t="s">
        <v>55</v>
      </c>
      <c r="CB85" s="4" t="s">
        <v>55</v>
      </c>
      <c r="CC85" s="4" t="s">
        <v>55</v>
      </c>
      <c r="CD85" s="4" t="s">
        <v>55</v>
      </c>
      <c r="CE85" s="4" t="s">
        <v>55</v>
      </c>
      <c r="CF85" s="4" t="s">
        <v>55</v>
      </c>
      <c r="CG85" s="4" t="s">
        <v>55</v>
      </c>
      <c r="CH85" s="4" t="s">
        <v>55</v>
      </c>
      <c r="CI85" s="4" t="s">
        <v>55</v>
      </c>
      <c r="CJ85" s="4" t="s">
        <v>55</v>
      </c>
      <c r="CK85" s="4" t="s">
        <v>55</v>
      </c>
      <c r="CL85" s="86">
        <f t="shared" si="10"/>
        <v>0</v>
      </c>
      <c r="CM85" s="86">
        <f t="shared" si="11"/>
        <v>0</v>
      </c>
      <c r="CN85" s="4"/>
      <c r="CO85" s="56" t="s">
        <v>2180</v>
      </c>
      <c r="CQ85" s="62">
        <v>43189</v>
      </c>
    </row>
    <row r="86" spans="1:95" ht="15.75" thickBot="1" x14ac:dyDescent="0.3">
      <c r="A86" s="143">
        <v>75</v>
      </c>
      <c r="B86" s="144" t="s">
        <v>2037</v>
      </c>
      <c r="E86" s="87" t="s">
        <v>55</v>
      </c>
      <c r="F86" s="91" t="s">
        <v>55</v>
      </c>
      <c r="G86" s="4" t="s">
        <v>55</v>
      </c>
      <c r="H86" s="4" t="s">
        <v>55</v>
      </c>
      <c r="I86" s="4"/>
      <c r="J86" s="4" t="s">
        <v>55</v>
      </c>
      <c r="K86" s="4" t="s">
        <v>55</v>
      </c>
      <c r="L86" s="4" t="s">
        <v>55</v>
      </c>
      <c r="M86" s="4"/>
      <c r="N86" s="4" t="s">
        <v>55</v>
      </c>
      <c r="O86" s="78"/>
      <c r="P86" s="4" t="s">
        <v>55</v>
      </c>
      <c r="Q86" s="4"/>
      <c r="R86" s="4" t="s">
        <v>55</v>
      </c>
      <c r="S86" s="159"/>
      <c r="T86" s="4" t="s">
        <v>55</v>
      </c>
      <c r="U86" s="4" t="s">
        <v>55</v>
      </c>
      <c r="V86" s="116"/>
      <c r="W86" s="116"/>
      <c r="X86" s="4" t="s">
        <v>55</v>
      </c>
      <c r="Y86" s="4" t="s">
        <v>55</v>
      </c>
      <c r="Z86" s="4"/>
      <c r="AA86" s="4" t="s">
        <v>55</v>
      </c>
      <c r="AB86" s="4" t="s">
        <v>55</v>
      </c>
      <c r="AC86" s="4" t="s">
        <v>55</v>
      </c>
      <c r="AD86" s="91" t="s">
        <v>55</v>
      </c>
      <c r="AE86" s="3"/>
      <c r="AF86" s="98"/>
      <c r="AG86" s="4" t="s">
        <v>55</v>
      </c>
      <c r="AH86" s="4" t="s">
        <v>55</v>
      </c>
      <c r="AI86" s="4"/>
      <c r="AJ86" s="4"/>
      <c r="AK86" s="4" t="s">
        <v>55</v>
      </c>
      <c r="AL86" s="4" t="s">
        <v>55</v>
      </c>
      <c r="AM86" s="4" t="s">
        <v>55</v>
      </c>
      <c r="AN86" s="4" t="s">
        <v>55</v>
      </c>
      <c r="AO86" s="168"/>
      <c r="AP86" s="4"/>
      <c r="AQ86" s="4" t="s">
        <v>55</v>
      </c>
      <c r="AR86" s="4" t="s">
        <v>55</v>
      </c>
      <c r="AS86" s="4" t="s">
        <v>55</v>
      </c>
      <c r="AT86" s="87"/>
      <c r="AU86" s="4" t="s">
        <v>55</v>
      </c>
      <c r="AV86" s="4"/>
      <c r="AW86" s="4" t="s">
        <v>55</v>
      </c>
      <c r="AX86" s="4"/>
      <c r="AY86" s="4"/>
      <c r="AZ86" s="4"/>
      <c r="BA86" s="4"/>
      <c r="BB86" s="4"/>
      <c r="BC86" s="4"/>
      <c r="BD86" s="4"/>
      <c r="BE86" s="4"/>
      <c r="BF86" s="4"/>
      <c r="BG86" s="4"/>
      <c r="BH86" s="4"/>
      <c r="BI86" s="4"/>
      <c r="BJ86" s="3" t="s">
        <v>55</v>
      </c>
      <c r="BK86" s="3" t="s">
        <v>55</v>
      </c>
      <c r="BL86" s="3" t="s">
        <v>55</v>
      </c>
      <c r="BM86" s="169" t="e">
        <f t="shared" si="6"/>
        <v>#VALUE!</v>
      </c>
      <c r="BN86" s="169" t="e">
        <f t="shared" si="7"/>
        <v>#VALUE!</v>
      </c>
      <c r="BO86" s="169" t="e">
        <f t="shared" si="8"/>
        <v>#VALUE!</v>
      </c>
      <c r="BP86" s="169" t="e">
        <f t="shared" si="9"/>
        <v>#VALUE!</v>
      </c>
      <c r="BQ86" s="4" t="s">
        <v>55</v>
      </c>
      <c r="BR86" s="4" t="s">
        <v>55</v>
      </c>
      <c r="BS86" s="4" t="s">
        <v>55</v>
      </c>
      <c r="BT86" s="4" t="s">
        <v>55</v>
      </c>
      <c r="BU86" s="71" t="s">
        <v>55</v>
      </c>
      <c r="BV86" s="107" t="s">
        <v>55</v>
      </c>
      <c r="BW86" s="4" t="s">
        <v>55</v>
      </c>
      <c r="BX86" s="71" t="s">
        <v>55</v>
      </c>
      <c r="BY86" s="107" t="s">
        <v>55</v>
      </c>
      <c r="BZ86" s="4" t="s">
        <v>55</v>
      </c>
      <c r="CA86" s="4" t="s">
        <v>55</v>
      </c>
      <c r="CB86" s="4" t="s">
        <v>55</v>
      </c>
      <c r="CC86" s="4" t="s">
        <v>55</v>
      </c>
      <c r="CD86" s="4" t="s">
        <v>55</v>
      </c>
      <c r="CE86" s="4" t="s">
        <v>55</v>
      </c>
      <c r="CF86" s="4" t="s">
        <v>55</v>
      </c>
      <c r="CG86" s="4" t="s">
        <v>55</v>
      </c>
      <c r="CH86" s="4" t="s">
        <v>55</v>
      </c>
      <c r="CI86" s="4" t="s">
        <v>55</v>
      </c>
      <c r="CJ86" s="4" t="s">
        <v>55</v>
      </c>
      <c r="CK86" s="4" t="s">
        <v>55</v>
      </c>
      <c r="CL86" s="86">
        <f t="shared" si="10"/>
        <v>0</v>
      </c>
      <c r="CM86" s="86">
        <f t="shared" si="11"/>
        <v>0</v>
      </c>
      <c r="CN86" s="4"/>
      <c r="CO86" s="56" t="s">
        <v>2180</v>
      </c>
      <c r="CQ86" s="62">
        <v>43189</v>
      </c>
    </row>
    <row r="87" spans="1:95" ht="15.75" thickBot="1" x14ac:dyDescent="0.3">
      <c r="A87" s="143">
        <v>76</v>
      </c>
      <c r="B87" s="144" t="s">
        <v>2038</v>
      </c>
      <c r="E87" s="87" t="s">
        <v>55</v>
      </c>
      <c r="F87" s="91" t="s">
        <v>55</v>
      </c>
      <c r="G87" s="4" t="s">
        <v>55</v>
      </c>
      <c r="H87" s="4" t="s">
        <v>55</v>
      </c>
      <c r="I87" s="4"/>
      <c r="J87" s="4" t="s">
        <v>55</v>
      </c>
      <c r="K87" s="4" t="s">
        <v>55</v>
      </c>
      <c r="L87" s="4" t="s">
        <v>55</v>
      </c>
      <c r="M87" s="4"/>
      <c r="N87" s="4" t="s">
        <v>55</v>
      </c>
      <c r="O87" s="78"/>
      <c r="P87" s="4" t="s">
        <v>55</v>
      </c>
      <c r="Q87" s="4"/>
      <c r="R87" s="4" t="s">
        <v>55</v>
      </c>
      <c r="S87" s="159"/>
      <c r="T87" s="4" t="s">
        <v>55</v>
      </c>
      <c r="U87" s="4" t="s">
        <v>55</v>
      </c>
      <c r="V87" s="116"/>
      <c r="W87" s="116"/>
      <c r="X87" s="4" t="s">
        <v>55</v>
      </c>
      <c r="Y87" s="4" t="s">
        <v>55</v>
      </c>
      <c r="Z87" s="4"/>
      <c r="AA87" s="4" t="s">
        <v>55</v>
      </c>
      <c r="AB87" s="4" t="s">
        <v>55</v>
      </c>
      <c r="AC87" s="4" t="s">
        <v>55</v>
      </c>
      <c r="AD87" s="91" t="s">
        <v>55</v>
      </c>
      <c r="AE87" s="3"/>
      <c r="AF87" s="98"/>
      <c r="AG87" s="4" t="s">
        <v>55</v>
      </c>
      <c r="AH87" s="4" t="s">
        <v>55</v>
      </c>
      <c r="AI87" s="4"/>
      <c r="AJ87" s="4"/>
      <c r="AK87" s="4" t="s">
        <v>55</v>
      </c>
      <c r="AL87" s="4" t="s">
        <v>55</v>
      </c>
      <c r="AM87" s="4" t="s">
        <v>55</v>
      </c>
      <c r="AN87" s="4" t="s">
        <v>55</v>
      </c>
      <c r="AO87" s="168"/>
      <c r="AP87" s="4"/>
      <c r="AQ87" s="4" t="s">
        <v>55</v>
      </c>
      <c r="AR87" s="4" t="s">
        <v>55</v>
      </c>
      <c r="AS87" s="4" t="s">
        <v>55</v>
      </c>
      <c r="AT87" s="87"/>
      <c r="AU87" s="4" t="s">
        <v>55</v>
      </c>
      <c r="AV87" s="4"/>
      <c r="AW87" s="4" t="s">
        <v>55</v>
      </c>
      <c r="AX87" s="4"/>
      <c r="AY87" s="4"/>
      <c r="AZ87" s="4"/>
      <c r="BA87" s="4"/>
      <c r="BB87" s="4"/>
      <c r="BC87" s="4"/>
      <c r="BD87" s="4"/>
      <c r="BE87" s="4"/>
      <c r="BF87" s="4"/>
      <c r="BG87" s="4"/>
      <c r="BH87" s="4"/>
      <c r="BI87" s="4"/>
      <c r="BJ87" s="3" t="s">
        <v>55</v>
      </c>
      <c r="BK87" s="3" t="s">
        <v>55</v>
      </c>
      <c r="BL87" s="3" t="s">
        <v>55</v>
      </c>
      <c r="BM87" s="169" t="e">
        <f t="shared" si="6"/>
        <v>#VALUE!</v>
      </c>
      <c r="BN87" s="169" t="e">
        <f t="shared" si="7"/>
        <v>#VALUE!</v>
      </c>
      <c r="BO87" s="169" t="e">
        <f t="shared" si="8"/>
        <v>#VALUE!</v>
      </c>
      <c r="BP87" s="169" t="e">
        <f t="shared" si="9"/>
        <v>#VALUE!</v>
      </c>
      <c r="BQ87" s="4" t="s">
        <v>55</v>
      </c>
      <c r="BR87" s="4" t="s">
        <v>55</v>
      </c>
      <c r="BS87" s="4" t="s">
        <v>55</v>
      </c>
      <c r="BT87" s="4" t="s">
        <v>55</v>
      </c>
      <c r="BU87" s="71" t="s">
        <v>55</v>
      </c>
      <c r="BV87" s="107" t="s">
        <v>55</v>
      </c>
      <c r="BW87" s="4" t="s">
        <v>55</v>
      </c>
      <c r="BX87" s="71" t="s">
        <v>55</v>
      </c>
      <c r="BY87" s="107" t="s">
        <v>55</v>
      </c>
      <c r="BZ87" s="4" t="s">
        <v>55</v>
      </c>
      <c r="CA87" s="4" t="s">
        <v>55</v>
      </c>
      <c r="CB87" s="4" t="s">
        <v>55</v>
      </c>
      <c r="CC87" s="4" t="s">
        <v>55</v>
      </c>
      <c r="CD87" s="4" t="s">
        <v>55</v>
      </c>
      <c r="CE87" s="4" t="s">
        <v>55</v>
      </c>
      <c r="CF87" s="4" t="s">
        <v>55</v>
      </c>
      <c r="CG87" s="4" t="s">
        <v>55</v>
      </c>
      <c r="CH87" s="4" t="s">
        <v>55</v>
      </c>
      <c r="CI87" s="4" t="s">
        <v>55</v>
      </c>
      <c r="CJ87" s="4" t="s">
        <v>55</v>
      </c>
      <c r="CK87" s="4" t="s">
        <v>55</v>
      </c>
      <c r="CL87" s="86">
        <f t="shared" si="10"/>
        <v>0</v>
      </c>
      <c r="CM87" s="86">
        <f t="shared" si="11"/>
        <v>0</v>
      </c>
      <c r="CN87" s="4"/>
      <c r="CO87" s="56" t="s">
        <v>2180</v>
      </c>
      <c r="CQ87" s="62">
        <v>43189</v>
      </c>
    </row>
    <row r="88" spans="1:95" ht="15.75" thickBot="1" x14ac:dyDescent="0.3">
      <c r="A88" s="143">
        <v>77</v>
      </c>
      <c r="B88" s="144" t="s">
        <v>2039</v>
      </c>
      <c r="E88" s="87" t="s">
        <v>55</v>
      </c>
      <c r="F88" s="91" t="s">
        <v>55</v>
      </c>
      <c r="G88" s="4" t="s">
        <v>55</v>
      </c>
      <c r="H88" s="4" t="s">
        <v>55</v>
      </c>
      <c r="I88" s="4"/>
      <c r="J88" s="4" t="s">
        <v>55</v>
      </c>
      <c r="K88" s="4" t="s">
        <v>55</v>
      </c>
      <c r="L88" s="4" t="s">
        <v>55</v>
      </c>
      <c r="M88" s="4"/>
      <c r="N88" s="4" t="s">
        <v>55</v>
      </c>
      <c r="O88" s="78"/>
      <c r="P88" s="4" t="s">
        <v>55</v>
      </c>
      <c r="Q88" s="4"/>
      <c r="R88" s="4" t="s">
        <v>55</v>
      </c>
      <c r="S88" s="159"/>
      <c r="T88" s="4" t="s">
        <v>55</v>
      </c>
      <c r="U88" s="4" t="s">
        <v>55</v>
      </c>
      <c r="V88" s="116"/>
      <c r="W88" s="116"/>
      <c r="X88" s="4" t="s">
        <v>55</v>
      </c>
      <c r="Y88" s="4" t="s">
        <v>55</v>
      </c>
      <c r="Z88" s="4"/>
      <c r="AA88" s="4" t="s">
        <v>55</v>
      </c>
      <c r="AB88" s="4" t="s">
        <v>55</v>
      </c>
      <c r="AC88" s="4" t="s">
        <v>55</v>
      </c>
      <c r="AD88" s="91" t="s">
        <v>55</v>
      </c>
      <c r="AE88" s="3"/>
      <c r="AF88" s="98"/>
      <c r="AG88" s="4" t="s">
        <v>55</v>
      </c>
      <c r="AH88" s="4" t="s">
        <v>55</v>
      </c>
      <c r="AI88" s="4"/>
      <c r="AJ88" s="4"/>
      <c r="AK88" s="4" t="s">
        <v>55</v>
      </c>
      <c r="AL88" s="4" t="s">
        <v>55</v>
      </c>
      <c r="AM88" s="4" t="s">
        <v>55</v>
      </c>
      <c r="AN88" s="4" t="s">
        <v>55</v>
      </c>
      <c r="AO88" s="168"/>
      <c r="AP88" s="4"/>
      <c r="AQ88" s="4" t="s">
        <v>55</v>
      </c>
      <c r="AR88" s="4" t="s">
        <v>55</v>
      </c>
      <c r="AS88" s="4" t="s">
        <v>55</v>
      </c>
      <c r="AT88" s="87"/>
      <c r="AU88" s="4" t="s">
        <v>55</v>
      </c>
      <c r="AV88" s="4"/>
      <c r="AW88" s="4" t="s">
        <v>55</v>
      </c>
      <c r="AX88" s="4"/>
      <c r="AY88" s="4"/>
      <c r="AZ88" s="4"/>
      <c r="BA88" s="4"/>
      <c r="BB88" s="4"/>
      <c r="BC88" s="4"/>
      <c r="BD88" s="4"/>
      <c r="BE88" s="4"/>
      <c r="BF88" s="4"/>
      <c r="BG88" s="4"/>
      <c r="BH88" s="4"/>
      <c r="BI88" s="4"/>
      <c r="BJ88" s="3" t="s">
        <v>55</v>
      </c>
      <c r="BK88" s="3" t="s">
        <v>55</v>
      </c>
      <c r="BL88" s="3" t="s">
        <v>55</v>
      </c>
      <c r="BM88" s="169" t="e">
        <f t="shared" si="6"/>
        <v>#VALUE!</v>
      </c>
      <c r="BN88" s="169" t="e">
        <f t="shared" si="7"/>
        <v>#VALUE!</v>
      </c>
      <c r="BO88" s="169" t="e">
        <f t="shared" si="8"/>
        <v>#VALUE!</v>
      </c>
      <c r="BP88" s="169" t="e">
        <f t="shared" si="9"/>
        <v>#VALUE!</v>
      </c>
      <c r="BQ88" s="4" t="s">
        <v>55</v>
      </c>
      <c r="BR88" s="4" t="s">
        <v>55</v>
      </c>
      <c r="BS88" s="4" t="s">
        <v>55</v>
      </c>
      <c r="BT88" s="4" t="s">
        <v>55</v>
      </c>
      <c r="BU88" s="71" t="s">
        <v>55</v>
      </c>
      <c r="BV88" s="107" t="s">
        <v>55</v>
      </c>
      <c r="BW88" s="4" t="s">
        <v>55</v>
      </c>
      <c r="BX88" s="71" t="s">
        <v>55</v>
      </c>
      <c r="BY88" s="107" t="s">
        <v>55</v>
      </c>
      <c r="BZ88" s="4" t="s">
        <v>55</v>
      </c>
      <c r="CA88" s="4" t="s">
        <v>55</v>
      </c>
      <c r="CB88" s="4" t="s">
        <v>55</v>
      </c>
      <c r="CC88" s="4" t="s">
        <v>55</v>
      </c>
      <c r="CD88" s="4" t="s">
        <v>55</v>
      </c>
      <c r="CE88" s="4" t="s">
        <v>55</v>
      </c>
      <c r="CF88" s="4" t="s">
        <v>55</v>
      </c>
      <c r="CG88" s="4" t="s">
        <v>55</v>
      </c>
      <c r="CH88" s="4" t="s">
        <v>55</v>
      </c>
      <c r="CI88" s="4" t="s">
        <v>55</v>
      </c>
      <c r="CJ88" s="4" t="s">
        <v>55</v>
      </c>
      <c r="CK88" s="4" t="s">
        <v>55</v>
      </c>
      <c r="CL88" s="86">
        <f t="shared" si="10"/>
        <v>0</v>
      </c>
      <c r="CM88" s="86">
        <f t="shared" si="11"/>
        <v>0</v>
      </c>
      <c r="CN88" s="4"/>
      <c r="CO88" s="56" t="s">
        <v>2180</v>
      </c>
      <c r="CQ88" s="62">
        <v>43189</v>
      </c>
    </row>
    <row r="89" spans="1:95" ht="15.75" thickBot="1" x14ac:dyDescent="0.3">
      <c r="A89" s="143">
        <v>78</v>
      </c>
      <c r="B89" s="144" t="s">
        <v>2040</v>
      </c>
      <c r="E89" s="87" t="s">
        <v>55</v>
      </c>
      <c r="F89" s="91" t="s">
        <v>55</v>
      </c>
      <c r="G89" s="4" t="s">
        <v>55</v>
      </c>
      <c r="H89" s="4" t="s">
        <v>55</v>
      </c>
      <c r="I89" s="4"/>
      <c r="J89" s="4" t="s">
        <v>55</v>
      </c>
      <c r="K89" s="4" t="s">
        <v>55</v>
      </c>
      <c r="L89" s="4" t="s">
        <v>55</v>
      </c>
      <c r="M89" s="4"/>
      <c r="N89" s="4" t="s">
        <v>55</v>
      </c>
      <c r="O89" s="78"/>
      <c r="P89" s="4" t="s">
        <v>55</v>
      </c>
      <c r="Q89" s="4"/>
      <c r="R89" s="4" t="s">
        <v>55</v>
      </c>
      <c r="S89" s="159"/>
      <c r="T89" s="4" t="s">
        <v>55</v>
      </c>
      <c r="U89" s="4" t="s">
        <v>55</v>
      </c>
      <c r="V89" s="116"/>
      <c r="W89" s="116"/>
      <c r="X89" s="4" t="s">
        <v>55</v>
      </c>
      <c r="Y89" s="4" t="s">
        <v>55</v>
      </c>
      <c r="Z89" s="4"/>
      <c r="AA89" s="4" t="s">
        <v>55</v>
      </c>
      <c r="AB89" s="4" t="s">
        <v>55</v>
      </c>
      <c r="AC89" s="4" t="s">
        <v>55</v>
      </c>
      <c r="AD89" s="91" t="s">
        <v>55</v>
      </c>
      <c r="AE89" s="3"/>
      <c r="AF89" s="98"/>
      <c r="AG89" s="4" t="s">
        <v>55</v>
      </c>
      <c r="AH89" s="4" t="s">
        <v>55</v>
      </c>
      <c r="AI89" s="4"/>
      <c r="AJ89" s="4"/>
      <c r="AK89" s="4" t="s">
        <v>55</v>
      </c>
      <c r="AL89" s="4" t="s">
        <v>55</v>
      </c>
      <c r="AM89" s="4" t="s">
        <v>55</v>
      </c>
      <c r="AN89" s="4" t="s">
        <v>55</v>
      </c>
      <c r="AO89" s="168"/>
      <c r="AP89" s="4"/>
      <c r="AQ89" s="4" t="s">
        <v>55</v>
      </c>
      <c r="AR89" s="4" t="s">
        <v>55</v>
      </c>
      <c r="AS89" s="4" t="s">
        <v>55</v>
      </c>
      <c r="AT89" s="87"/>
      <c r="AU89" s="4" t="s">
        <v>55</v>
      </c>
      <c r="AV89" s="4"/>
      <c r="AW89" s="4" t="s">
        <v>55</v>
      </c>
      <c r="AX89" s="4"/>
      <c r="AY89" s="4"/>
      <c r="AZ89" s="4"/>
      <c r="BA89" s="4"/>
      <c r="BB89" s="4"/>
      <c r="BC89" s="4"/>
      <c r="BD89" s="4"/>
      <c r="BE89" s="4"/>
      <c r="BF89" s="4"/>
      <c r="BG89" s="4"/>
      <c r="BH89" s="4"/>
      <c r="BI89" s="4"/>
      <c r="BJ89" s="3" t="s">
        <v>55</v>
      </c>
      <c r="BK89" s="3" t="s">
        <v>55</v>
      </c>
      <c r="BL89" s="3" t="s">
        <v>55</v>
      </c>
      <c r="BM89" s="169" t="e">
        <f t="shared" si="6"/>
        <v>#VALUE!</v>
      </c>
      <c r="BN89" s="169" t="e">
        <f t="shared" si="7"/>
        <v>#VALUE!</v>
      </c>
      <c r="BO89" s="169" t="e">
        <f t="shared" si="8"/>
        <v>#VALUE!</v>
      </c>
      <c r="BP89" s="169" t="e">
        <f t="shared" si="9"/>
        <v>#VALUE!</v>
      </c>
      <c r="BQ89" s="4" t="s">
        <v>55</v>
      </c>
      <c r="BR89" s="4" t="s">
        <v>55</v>
      </c>
      <c r="BS89" s="4" t="s">
        <v>55</v>
      </c>
      <c r="BT89" s="4" t="s">
        <v>55</v>
      </c>
      <c r="BU89" s="71" t="s">
        <v>55</v>
      </c>
      <c r="BV89" s="107" t="s">
        <v>55</v>
      </c>
      <c r="BW89" s="4" t="s">
        <v>55</v>
      </c>
      <c r="BX89" s="71" t="s">
        <v>55</v>
      </c>
      <c r="BY89" s="107" t="s">
        <v>55</v>
      </c>
      <c r="BZ89" s="4" t="s">
        <v>55</v>
      </c>
      <c r="CA89" s="4" t="s">
        <v>55</v>
      </c>
      <c r="CB89" s="4" t="s">
        <v>55</v>
      </c>
      <c r="CC89" s="4" t="s">
        <v>55</v>
      </c>
      <c r="CD89" s="4" t="s">
        <v>55</v>
      </c>
      <c r="CE89" s="4" t="s">
        <v>55</v>
      </c>
      <c r="CF89" s="4" t="s">
        <v>55</v>
      </c>
      <c r="CG89" s="4" t="s">
        <v>55</v>
      </c>
      <c r="CH89" s="4" t="s">
        <v>55</v>
      </c>
      <c r="CI89" s="4" t="s">
        <v>55</v>
      </c>
      <c r="CJ89" s="4" t="s">
        <v>55</v>
      </c>
      <c r="CK89" s="4" t="s">
        <v>55</v>
      </c>
      <c r="CL89" s="86">
        <f t="shared" si="10"/>
        <v>0</v>
      </c>
      <c r="CM89" s="86">
        <f t="shared" si="11"/>
        <v>0</v>
      </c>
      <c r="CN89" s="4"/>
      <c r="CO89" s="56" t="s">
        <v>2180</v>
      </c>
      <c r="CQ89" s="62">
        <v>43189</v>
      </c>
    </row>
    <row r="90" spans="1:95" ht="15.75" thickBot="1" x14ac:dyDescent="0.3">
      <c r="A90" s="143">
        <v>79</v>
      </c>
      <c r="B90" s="144" t="s">
        <v>2041</v>
      </c>
      <c r="E90" s="87" t="s">
        <v>55</v>
      </c>
      <c r="F90" s="91" t="s">
        <v>55</v>
      </c>
      <c r="G90" s="4" t="s">
        <v>55</v>
      </c>
      <c r="H90" s="4" t="s">
        <v>55</v>
      </c>
      <c r="I90" s="4"/>
      <c r="J90" s="4" t="s">
        <v>55</v>
      </c>
      <c r="K90" s="4" t="s">
        <v>55</v>
      </c>
      <c r="L90" s="4" t="s">
        <v>55</v>
      </c>
      <c r="M90" s="4"/>
      <c r="N90" s="4" t="s">
        <v>55</v>
      </c>
      <c r="O90" s="78"/>
      <c r="P90" s="4" t="s">
        <v>55</v>
      </c>
      <c r="Q90" s="4"/>
      <c r="R90" s="4" t="s">
        <v>55</v>
      </c>
      <c r="S90" s="159"/>
      <c r="T90" s="4" t="s">
        <v>55</v>
      </c>
      <c r="U90" s="4" t="s">
        <v>55</v>
      </c>
      <c r="V90" s="116"/>
      <c r="W90" s="116"/>
      <c r="X90" s="4" t="s">
        <v>55</v>
      </c>
      <c r="Y90" s="4" t="s">
        <v>55</v>
      </c>
      <c r="Z90" s="4"/>
      <c r="AA90" s="4" t="s">
        <v>55</v>
      </c>
      <c r="AB90" s="4" t="s">
        <v>55</v>
      </c>
      <c r="AC90" s="4" t="s">
        <v>55</v>
      </c>
      <c r="AD90" s="91" t="s">
        <v>55</v>
      </c>
      <c r="AE90" s="3"/>
      <c r="AF90" s="98"/>
      <c r="AG90" s="4" t="s">
        <v>55</v>
      </c>
      <c r="AH90" s="4" t="s">
        <v>55</v>
      </c>
      <c r="AI90" s="4"/>
      <c r="AJ90" s="4"/>
      <c r="AK90" s="4" t="s">
        <v>55</v>
      </c>
      <c r="AL90" s="4" t="s">
        <v>55</v>
      </c>
      <c r="AM90" s="4" t="s">
        <v>55</v>
      </c>
      <c r="AN90" s="4" t="s">
        <v>55</v>
      </c>
      <c r="AO90" s="168"/>
      <c r="AP90" s="4"/>
      <c r="AQ90" s="4" t="s">
        <v>55</v>
      </c>
      <c r="AR90" s="4" t="s">
        <v>55</v>
      </c>
      <c r="AS90" s="4" t="s">
        <v>55</v>
      </c>
      <c r="AT90" s="87"/>
      <c r="AU90" s="4" t="s">
        <v>55</v>
      </c>
      <c r="AV90" s="4"/>
      <c r="AW90" s="4" t="s">
        <v>55</v>
      </c>
      <c r="AX90" s="4"/>
      <c r="AY90" s="4"/>
      <c r="AZ90" s="4"/>
      <c r="BA90" s="4"/>
      <c r="BB90" s="4"/>
      <c r="BC90" s="4"/>
      <c r="BD90" s="4"/>
      <c r="BE90" s="4"/>
      <c r="BF90" s="4"/>
      <c r="BG90" s="4"/>
      <c r="BH90" s="4"/>
      <c r="BI90" s="4"/>
      <c r="BJ90" s="3" t="s">
        <v>55</v>
      </c>
      <c r="BK90" s="3" t="s">
        <v>55</v>
      </c>
      <c r="BL90" s="3" t="s">
        <v>55</v>
      </c>
      <c r="BM90" s="169" t="e">
        <f t="shared" si="6"/>
        <v>#VALUE!</v>
      </c>
      <c r="BN90" s="169" t="e">
        <f t="shared" si="7"/>
        <v>#VALUE!</v>
      </c>
      <c r="BO90" s="169" t="e">
        <f t="shared" si="8"/>
        <v>#VALUE!</v>
      </c>
      <c r="BP90" s="169" t="e">
        <f t="shared" si="9"/>
        <v>#VALUE!</v>
      </c>
      <c r="BQ90" s="4" t="s">
        <v>55</v>
      </c>
      <c r="BR90" s="4" t="s">
        <v>55</v>
      </c>
      <c r="BS90" s="4" t="s">
        <v>55</v>
      </c>
      <c r="BT90" s="4" t="s">
        <v>55</v>
      </c>
      <c r="BU90" s="71" t="s">
        <v>55</v>
      </c>
      <c r="BV90" s="107" t="s">
        <v>55</v>
      </c>
      <c r="BW90" s="4" t="s">
        <v>55</v>
      </c>
      <c r="BX90" s="71" t="s">
        <v>55</v>
      </c>
      <c r="BY90" s="107" t="s">
        <v>55</v>
      </c>
      <c r="BZ90" s="4" t="s">
        <v>55</v>
      </c>
      <c r="CA90" s="4" t="s">
        <v>55</v>
      </c>
      <c r="CB90" s="4" t="s">
        <v>55</v>
      </c>
      <c r="CC90" s="4" t="s">
        <v>55</v>
      </c>
      <c r="CD90" s="4" t="s">
        <v>55</v>
      </c>
      <c r="CE90" s="4" t="s">
        <v>55</v>
      </c>
      <c r="CF90" s="4" t="s">
        <v>55</v>
      </c>
      <c r="CG90" s="4" t="s">
        <v>55</v>
      </c>
      <c r="CH90" s="4" t="s">
        <v>55</v>
      </c>
      <c r="CI90" s="4" t="s">
        <v>55</v>
      </c>
      <c r="CJ90" s="4" t="s">
        <v>55</v>
      </c>
      <c r="CK90" s="4" t="s">
        <v>55</v>
      </c>
      <c r="CL90" s="86">
        <f t="shared" si="10"/>
        <v>0</v>
      </c>
      <c r="CM90" s="86">
        <f t="shared" si="11"/>
        <v>0</v>
      </c>
      <c r="CN90" s="4"/>
      <c r="CO90" s="56" t="s">
        <v>2180</v>
      </c>
      <c r="CQ90" s="62">
        <v>43189</v>
      </c>
    </row>
    <row r="91" spans="1:95" ht="15.75" thickBot="1" x14ac:dyDescent="0.3">
      <c r="A91" s="39">
        <v>80</v>
      </c>
      <c r="B91" s="40" t="s">
        <v>2042</v>
      </c>
      <c r="C91" s="40"/>
      <c r="D91" s="40"/>
      <c r="E91" s="48" t="s">
        <v>55</v>
      </c>
      <c r="F91" s="95" t="s">
        <v>55</v>
      </c>
      <c r="G91" s="41" t="s">
        <v>55</v>
      </c>
      <c r="H91" s="41" t="s">
        <v>55</v>
      </c>
      <c r="I91" s="41"/>
      <c r="J91" s="41" t="s">
        <v>55</v>
      </c>
      <c r="K91" s="41" t="s">
        <v>55</v>
      </c>
      <c r="L91" s="41" t="s">
        <v>55</v>
      </c>
      <c r="M91" s="41"/>
      <c r="N91" s="41" t="s">
        <v>55</v>
      </c>
      <c r="O91" s="82"/>
      <c r="P91" s="41" t="s">
        <v>55</v>
      </c>
      <c r="Q91" s="41"/>
      <c r="R91" s="41" t="s">
        <v>55</v>
      </c>
      <c r="S91" s="82"/>
      <c r="T91" s="41" t="s">
        <v>55</v>
      </c>
      <c r="U91" s="41" t="s">
        <v>55</v>
      </c>
      <c r="V91" s="119"/>
      <c r="W91" s="119"/>
      <c r="X91" s="41" t="s">
        <v>55</v>
      </c>
      <c r="Y91" s="41" t="s">
        <v>55</v>
      </c>
      <c r="Z91" s="41"/>
      <c r="AA91" s="41" t="s">
        <v>55</v>
      </c>
      <c r="AB91" s="41" t="s">
        <v>55</v>
      </c>
      <c r="AC91" s="41" t="s">
        <v>55</v>
      </c>
      <c r="AD91" s="95" t="s">
        <v>55</v>
      </c>
      <c r="AE91" s="42"/>
      <c r="AF91" s="102"/>
      <c r="AG91" s="41" t="s">
        <v>55</v>
      </c>
      <c r="AH91" s="41" t="s">
        <v>55</v>
      </c>
      <c r="AI91" s="41"/>
      <c r="AJ91" s="41"/>
      <c r="AK91" s="41" t="s">
        <v>55</v>
      </c>
      <c r="AL91" s="41" t="s">
        <v>55</v>
      </c>
      <c r="AM91" s="41" t="s">
        <v>55</v>
      </c>
      <c r="AN91" s="41" t="s">
        <v>55</v>
      </c>
      <c r="AO91" s="172"/>
      <c r="AP91" s="41"/>
      <c r="AQ91" s="41" t="s">
        <v>55</v>
      </c>
      <c r="AR91" s="41" t="s">
        <v>55</v>
      </c>
      <c r="AS91" s="41" t="s">
        <v>55</v>
      </c>
      <c r="AT91" s="48"/>
      <c r="AU91" s="41" t="s">
        <v>55</v>
      </c>
      <c r="AV91" s="41"/>
      <c r="AW91" s="41" t="s">
        <v>55</v>
      </c>
      <c r="AX91" s="41"/>
      <c r="AY91" s="41"/>
      <c r="AZ91" s="41"/>
      <c r="BA91" s="41"/>
      <c r="BB91" s="41"/>
      <c r="BC91" s="41"/>
      <c r="BD91" s="41"/>
      <c r="BE91" s="41"/>
      <c r="BF91" s="41"/>
      <c r="BG91" s="41"/>
      <c r="BH91" s="41"/>
      <c r="BI91" s="41"/>
      <c r="BJ91" s="42" t="s">
        <v>55</v>
      </c>
      <c r="BK91" s="42" t="s">
        <v>55</v>
      </c>
      <c r="BL91" s="42" t="s">
        <v>55</v>
      </c>
      <c r="BM91" s="169" t="e">
        <f t="shared" si="6"/>
        <v>#VALUE!</v>
      </c>
      <c r="BN91" s="169" t="e">
        <f t="shared" si="7"/>
        <v>#VALUE!</v>
      </c>
      <c r="BO91" s="169" t="e">
        <f t="shared" si="8"/>
        <v>#VALUE!</v>
      </c>
      <c r="BP91" s="169" t="e">
        <f t="shared" si="9"/>
        <v>#VALUE!</v>
      </c>
      <c r="BQ91" s="41" t="s">
        <v>55</v>
      </c>
      <c r="BR91" s="41" t="s">
        <v>55</v>
      </c>
      <c r="BS91" s="41" t="s">
        <v>55</v>
      </c>
      <c r="BT91" s="41" t="s">
        <v>55</v>
      </c>
      <c r="BU91" s="75" t="s">
        <v>55</v>
      </c>
      <c r="BV91" s="111" t="s">
        <v>55</v>
      </c>
      <c r="BW91" s="41" t="s">
        <v>55</v>
      </c>
      <c r="BX91" s="75" t="s">
        <v>55</v>
      </c>
      <c r="BY91" s="111" t="s">
        <v>55</v>
      </c>
      <c r="BZ91" s="41" t="s">
        <v>55</v>
      </c>
      <c r="CA91" s="41" t="s">
        <v>55</v>
      </c>
      <c r="CB91" s="41" t="s">
        <v>55</v>
      </c>
      <c r="CC91" s="41" t="s">
        <v>55</v>
      </c>
      <c r="CD91" s="41" t="s">
        <v>55</v>
      </c>
      <c r="CE91" s="41" t="s">
        <v>55</v>
      </c>
      <c r="CF91" s="41" t="s">
        <v>55</v>
      </c>
      <c r="CG91" s="41" t="s">
        <v>55</v>
      </c>
      <c r="CH91" s="41" t="s">
        <v>55</v>
      </c>
      <c r="CI91" s="41" t="s">
        <v>55</v>
      </c>
      <c r="CJ91" s="41" t="s">
        <v>55</v>
      </c>
      <c r="CK91" s="41" t="s">
        <v>55</v>
      </c>
      <c r="CL91" s="86">
        <f t="shared" si="10"/>
        <v>0</v>
      </c>
      <c r="CM91" s="86">
        <f t="shared" si="11"/>
        <v>0</v>
      </c>
      <c r="CN91" s="41"/>
      <c r="CO91" s="55" t="s">
        <v>2181</v>
      </c>
      <c r="CQ91" s="62">
        <v>43189</v>
      </c>
    </row>
    <row r="92" spans="1:95" ht="15.75" thickBot="1" x14ac:dyDescent="0.3">
      <c r="A92" s="143">
        <v>81</v>
      </c>
      <c r="B92" s="144" t="s">
        <v>2043</v>
      </c>
      <c r="E92" s="87"/>
      <c r="F92" s="91" t="s">
        <v>55</v>
      </c>
      <c r="G92" s="4" t="s">
        <v>55</v>
      </c>
      <c r="H92" s="4" t="s">
        <v>55</v>
      </c>
      <c r="I92" s="4"/>
      <c r="J92" s="4" t="s">
        <v>55</v>
      </c>
      <c r="K92" s="4" t="s">
        <v>55</v>
      </c>
      <c r="L92" s="4" t="s">
        <v>55</v>
      </c>
      <c r="M92" s="4"/>
      <c r="N92" s="4" t="s">
        <v>55</v>
      </c>
      <c r="O92" s="78"/>
      <c r="P92" s="4" t="s">
        <v>55</v>
      </c>
      <c r="Q92" s="4"/>
      <c r="R92" s="4" t="s">
        <v>55</v>
      </c>
      <c r="S92" s="78"/>
      <c r="T92" s="4" t="s">
        <v>55</v>
      </c>
      <c r="U92" s="4" t="s">
        <v>55</v>
      </c>
      <c r="V92" s="116"/>
      <c r="W92" s="116"/>
      <c r="X92" s="4" t="s">
        <v>55</v>
      </c>
      <c r="Y92" s="4" t="s">
        <v>55</v>
      </c>
      <c r="Z92" s="4"/>
      <c r="AA92" s="4" t="s">
        <v>55</v>
      </c>
      <c r="AB92" s="4" t="s">
        <v>55</v>
      </c>
      <c r="AC92" s="4" t="s">
        <v>55</v>
      </c>
      <c r="AD92" s="91" t="s">
        <v>55</v>
      </c>
      <c r="AE92" s="3"/>
      <c r="AF92" s="98"/>
      <c r="AG92" s="4" t="s">
        <v>55</v>
      </c>
      <c r="AH92" s="4" t="s">
        <v>55</v>
      </c>
      <c r="AI92" s="4"/>
      <c r="AJ92" s="4"/>
      <c r="AK92" s="4" t="s">
        <v>55</v>
      </c>
      <c r="AL92" s="4" t="s">
        <v>55</v>
      </c>
      <c r="AM92" s="4" t="s">
        <v>55</v>
      </c>
      <c r="AN92" s="4" t="s">
        <v>55</v>
      </c>
      <c r="AO92" s="168"/>
      <c r="AP92" s="4"/>
      <c r="AQ92" s="4" t="s">
        <v>55</v>
      </c>
      <c r="AR92" s="4" t="s">
        <v>55</v>
      </c>
      <c r="AS92" s="4" t="s">
        <v>55</v>
      </c>
      <c r="AT92" s="87"/>
      <c r="AU92" s="4" t="s">
        <v>55</v>
      </c>
      <c r="AV92" s="4"/>
      <c r="AW92" s="4" t="s">
        <v>55</v>
      </c>
      <c r="AX92" s="4"/>
      <c r="AY92" s="4"/>
      <c r="AZ92" s="4"/>
      <c r="BA92" s="4"/>
      <c r="BB92" s="4"/>
      <c r="BC92" s="4"/>
      <c r="BD92" s="4"/>
      <c r="BE92" s="4"/>
      <c r="BF92" s="4"/>
      <c r="BG92" s="4"/>
      <c r="BH92" s="4"/>
      <c r="BI92" s="4"/>
      <c r="BJ92" s="3" t="s">
        <v>55</v>
      </c>
      <c r="BK92" s="3" t="s">
        <v>55</v>
      </c>
      <c r="BL92" s="3" t="s">
        <v>55</v>
      </c>
      <c r="BM92" s="169" t="e">
        <f t="shared" si="6"/>
        <v>#VALUE!</v>
      </c>
      <c r="BN92" s="169" t="e">
        <f t="shared" si="7"/>
        <v>#VALUE!</v>
      </c>
      <c r="BO92" s="169" t="e">
        <f t="shared" si="8"/>
        <v>#VALUE!</v>
      </c>
      <c r="BP92" s="169" t="e">
        <f t="shared" si="9"/>
        <v>#VALUE!</v>
      </c>
      <c r="BQ92" s="4" t="s">
        <v>55</v>
      </c>
      <c r="BR92" s="4" t="s">
        <v>55</v>
      </c>
      <c r="BS92" s="4" t="s">
        <v>55</v>
      </c>
      <c r="BT92" s="4" t="s">
        <v>55</v>
      </c>
      <c r="BU92" s="71" t="s">
        <v>55</v>
      </c>
      <c r="BV92" s="107" t="s">
        <v>55</v>
      </c>
      <c r="BW92" s="4" t="s">
        <v>55</v>
      </c>
      <c r="BX92" s="71" t="s">
        <v>55</v>
      </c>
      <c r="BY92" s="107" t="s">
        <v>55</v>
      </c>
      <c r="BZ92" s="4" t="s">
        <v>55</v>
      </c>
      <c r="CA92" s="4" t="s">
        <v>55</v>
      </c>
      <c r="CB92" s="4" t="s">
        <v>55</v>
      </c>
      <c r="CC92" s="4" t="s">
        <v>55</v>
      </c>
      <c r="CD92" s="4" t="s">
        <v>55</v>
      </c>
      <c r="CE92" s="4" t="s">
        <v>55</v>
      </c>
      <c r="CF92" s="4" t="s">
        <v>55</v>
      </c>
      <c r="CG92" s="4" t="s">
        <v>55</v>
      </c>
      <c r="CH92" s="4" t="s">
        <v>55</v>
      </c>
      <c r="CI92" s="4" t="s">
        <v>55</v>
      </c>
      <c r="CJ92" s="4" t="s">
        <v>55</v>
      </c>
      <c r="CK92" s="4" t="s">
        <v>55</v>
      </c>
      <c r="CL92" s="86">
        <f t="shared" si="10"/>
        <v>0</v>
      </c>
      <c r="CM92" s="86">
        <f t="shared" si="11"/>
        <v>0</v>
      </c>
      <c r="CN92" s="4"/>
      <c r="CO92" s="55" t="s">
        <v>2181</v>
      </c>
      <c r="CQ92" s="62">
        <v>43189</v>
      </c>
    </row>
    <row r="93" spans="1:95" ht="15.75" thickBot="1" x14ac:dyDescent="0.3">
      <c r="A93" s="143">
        <v>82</v>
      </c>
      <c r="B93" s="144" t="s">
        <v>2044</v>
      </c>
      <c r="E93" s="87" t="s">
        <v>55</v>
      </c>
      <c r="F93" s="91" t="s">
        <v>55</v>
      </c>
      <c r="G93" s="4" t="s">
        <v>55</v>
      </c>
      <c r="H93" s="4" t="s">
        <v>55</v>
      </c>
      <c r="I93" s="4"/>
      <c r="J93" s="4" t="s">
        <v>55</v>
      </c>
      <c r="K93" s="4" t="s">
        <v>55</v>
      </c>
      <c r="L93" s="4" t="s">
        <v>55</v>
      </c>
      <c r="M93" s="4"/>
      <c r="N93" s="4" t="s">
        <v>55</v>
      </c>
      <c r="O93" s="78"/>
      <c r="P93" s="4" t="s">
        <v>55</v>
      </c>
      <c r="Q93" s="4"/>
      <c r="R93" s="4" t="s">
        <v>55</v>
      </c>
      <c r="S93" s="78"/>
      <c r="T93" s="4" t="s">
        <v>55</v>
      </c>
      <c r="U93" s="4" t="s">
        <v>55</v>
      </c>
      <c r="V93" s="116"/>
      <c r="W93" s="116"/>
      <c r="X93" s="4" t="s">
        <v>55</v>
      </c>
      <c r="Y93" s="4" t="s">
        <v>55</v>
      </c>
      <c r="Z93" s="4"/>
      <c r="AA93" s="4" t="s">
        <v>55</v>
      </c>
      <c r="AB93" s="4" t="s">
        <v>55</v>
      </c>
      <c r="AC93" s="4" t="s">
        <v>55</v>
      </c>
      <c r="AD93" s="91" t="s">
        <v>55</v>
      </c>
      <c r="AE93" s="3"/>
      <c r="AF93" s="98"/>
      <c r="AG93" s="4" t="s">
        <v>55</v>
      </c>
      <c r="AH93" s="4" t="s">
        <v>55</v>
      </c>
      <c r="AI93" s="4"/>
      <c r="AJ93" s="4"/>
      <c r="AK93" s="4" t="s">
        <v>55</v>
      </c>
      <c r="AL93" s="4" t="s">
        <v>55</v>
      </c>
      <c r="AM93" s="4" t="s">
        <v>55</v>
      </c>
      <c r="AN93" s="4" t="s">
        <v>55</v>
      </c>
      <c r="AO93" s="168"/>
      <c r="AP93" s="4"/>
      <c r="AQ93" s="4" t="s">
        <v>55</v>
      </c>
      <c r="AR93" s="4" t="s">
        <v>55</v>
      </c>
      <c r="AS93" s="4" t="s">
        <v>55</v>
      </c>
      <c r="AT93" s="87"/>
      <c r="AU93" s="4" t="s">
        <v>55</v>
      </c>
      <c r="AV93" s="4"/>
      <c r="AW93" s="4" t="s">
        <v>55</v>
      </c>
      <c r="AX93" s="4"/>
      <c r="AY93" s="4"/>
      <c r="AZ93" s="4"/>
      <c r="BA93" s="4"/>
      <c r="BB93" s="4"/>
      <c r="BC93" s="4"/>
      <c r="BD93" s="4"/>
      <c r="BE93" s="4"/>
      <c r="BF93" s="4"/>
      <c r="BG93" s="4"/>
      <c r="BH93" s="4"/>
      <c r="BI93" s="4"/>
      <c r="BJ93" s="3" t="s">
        <v>55</v>
      </c>
      <c r="BK93" s="3" t="s">
        <v>55</v>
      </c>
      <c r="BL93" s="3" t="s">
        <v>55</v>
      </c>
      <c r="BM93" s="169" t="e">
        <f t="shared" si="6"/>
        <v>#VALUE!</v>
      </c>
      <c r="BN93" s="169" t="e">
        <f t="shared" si="7"/>
        <v>#VALUE!</v>
      </c>
      <c r="BO93" s="169" t="e">
        <f t="shared" si="8"/>
        <v>#VALUE!</v>
      </c>
      <c r="BP93" s="169" t="e">
        <f t="shared" si="9"/>
        <v>#VALUE!</v>
      </c>
      <c r="BQ93" s="4" t="s">
        <v>55</v>
      </c>
      <c r="BR93" s="4" t="s">
        <v>55</v>
      </c>
      <c r="BS93" s="4" t="s">
        <v>55</v>
      </c>
      <c r="BT93" s="4" t="s">
        <v>55</v>
      </c>
      <c r="BU93" s="71" t="s">
        <v>55</v>
      </c>
      <c r="BV93" s="107" t="s">
        <v>55</v>
      </c>
      <c r="BW93" s="4" t="s">
        <v>55</v>
      </c>
      <c r="BX93" s="71" t="s">
        <v>55</v>
      </c>
      <c r="BY93" s="107" t="s">
        <v>55</v>
      </c>
      <c r="BZ93" s="4" t="s">
        <v>55</v>
      </c>
      <c r="CA93" s="4" t="s">
        <v>55</v>
      </c>
      <c r="CB93" s="4" t="s">
        <v>55</v>
      </c>
      <c r="CC93" s="4" t="s">
        <v>55</v>
      </c>
      <c r="CD93" s="4" t="s">
        <v>55</v>
      </c>
      <c r="CE93" s="4" t="s">
        <v>55</v>
      </c>
      <c r="CF93" s="4" t="s">
        <v>55</v>
      </c>
      <c r="CG93" s="4" t="s">
        <v>55</v>
      </c>
      <c r="CH93" s="4" t="s">
        <v>55</v>
      </c>
      <c r="CI93" s="4" t="s">
        <v>55</v>
      </c>
      <c r="CJ93" s="4" t="s">
        <v>55</v>
      </c>
      <c r="CK93" s="4" t="s">
        <v>55</v>
      </c>
      <c r="CL93" s="86">
        <f t="shared" si="10"/>
        <v>0</v>
      </c>
      <c r="CM93" s="86">
        <f t="shared" si="11"/>
        <v>0</v>
      </c>
      <c r="CN93" s="4"/>
      <c r="CO93" s="55" t="s">
        <v>2181</v>
      </c>
      <c r="CQ93" s="62">
        <v>43189</v>
      </c>
    </row>
    <row r="94" spans="1:95" ht="15.75" thickBot="1" x14ac:dyDescent="0.3">
      <c r="A94" s="143">
        <v>83</v>
      </c>
      <c r="B94" s="144" t="s">
        <v>2045</v>
      </c>
      <c r="E94" s="87" t="s">
        <v>55</v>
      </c>
      <c r="F94" s="91" t="s">
        <v>55</v>
      </c>
      <c r="G94" s="4" t="s">
        <v>55</v>
      </c>
      <c r="H94" s="4" t="s">
        <v>55</v>
      </c>
      <c r="I94" s="4"/>
      <c r="J94" s="4" t="s">
        <v>55</v>
      </c>
      <c r="K94" s="4" t="s">
        <v>55</v>
      </c>
      <c r="L94" s="4" t="s">
        <v>55</v>
      </c>
      <c r="M94" s="4"/>
      <c r="N94" s="4" t="s">
        <v>55</v>
      </c>
      <c r="O94" s="78"/>
      <c r="P94" s="4" t="s">
        <v>55</v>
      </c>
      <c r="Q94" s="4"/>
      <c r="R94" s="4" t="s">
        <v>55</v>
      </c>
      <c r="S94" s="78"/>
      <c r="T94" s="4" t="s">
        <v>55</v>
      </c>
      <c r="U94" s="4" t="s">
        <v>55</v>
      </c>
      <c r="V94" s="116"/>
      <c r="W94" s="116"/>
      <c r="X94" s="4" t="s">
        <v>55</v>
      </c>
      <c r="Y94" s="4" t="s">
        <v>55</v>
      </c>
      <c r="Z94" s="4"/>
      <c r="AA94" s="4" t="s">
        <v>55</v>
      </c>
      <c r="AB94" s="4" t="s">
        <v>55</v>
      </c>
      <c r="AC94" s="4" t="s">
        <v>55</v>
      </c>
      <c r="AD94" s="91" t="s">
        <v>55</v>
      </c>
      <c r="AE94" s="3"/>
      <c r="AF94" s="98"/>
      <c r="AG94" s="4" t="s">
        <v>55</v>
      </c>
      <c r="AH94" s="4" t="s">
        <v>55</v>
      </c>
      <c r="AI94" s="4"/>
      <c r="AJ94" s="4"/>
      <c r="AK94" s="4" t="s">
        <v>55</v>
      </c>
      <c r="AL94" s="4" t="s">
        <v>55</v>
      </c>
      <c r="AM94" s="4" t="s">
        <v>55</v>
      </c>
      <c r="AN94" s="4" t="s">
        <v>55</v>
      </c>
      <c r="AO94" s="168"/>
      <c r="AP94" s="4"/>
      <c r="AQ94" s="4" t="s">
        <v>55</v>
      </c>
      <c r="AR94" s="4" t="s">
        <v>55</v>
      </c>
      <c r="AS94" s="4" t="s">
        <v>55</v>
      </c>
      <c r="AT94" s="87"/>
      <c r="AU94" s="4" t="s">
        <v>55</v>
      </c>
      <c r="AV94" s="4"/>
      <c r="AW94" s="4" t="s">
        <v>55</v>
      </c>
      <c r="AX94" s="4"/>
      <c r="AY94" s="4"/>
      <c r="AZ94" s="4"/>
      <c r="BA94" s="4"/>
      <c r="BB94" s="4"/>
      <c r="BC94" s="4"/>
      <c r="BD94" s="4"/>
      <c r="BE94" s="4"/>
      <c r="BF94" s="4"/>
      <c r="BG94" s="4"/>
      <c r="BH94" s="4"/>
      <c r="BI94" s="4"/>
      <c r="BJ94" s="3" t="s">
        <v>55</v>
      </c>
      <c r="BK94" s="3" t="s">
        <v>55</v>
      </c>
      <c r="BL94" s="3" t="s">
        <v>55</v>
      </c>
      <c r="BM94" s="169" t="e">
        <f t="shared" si="6"/>
        <v>#VALUE!</v>
      </c>
      <c r="BN94" s="169" t="e">
        <f t="shared" si="7"/>
        <v>#VALUE!</v>
      </c>
      <c r="BO94" s="169" t="e">
        <f t="shared" si="8"/>
        <v>#VALUE!</v>
      </c>
      <c r="BP94" s="169" t="e">
        <f t="shared" si="9"/>
        <v>#VALUE!</v>
      </c>
      <c r="BQ94" s="4" t="s">
        <v>55</v>
      </c>
      <c r="BR94" s="4" t="s">
        <v>55</v>
      </c>
      <c r="BS94" s="4" t="s">
        <v>55</v>
      </c>
      <c r="BT94" s="4" t="s">
        <v>55</v>
      </c>
      <c r="BU94" s="71" t="s">
        <v>55</v>
      </c>
      <c r="BV94" s="107" t="s">
        <v>55</v>
      </c>
      <c r="BW94" s="4" t="s">
        <v>55</v>
      </c>
      <c r="BX94" s="71" t="s">
        <v>55</v>
      </c>
      <c r="BY94" s="107" t="s">
        <v>55</v>
      </c>
      <c r="BZ94" s="4" t="s">
        <v>55</v>
      </c>
      <c r="CA94" s="4" t="s">
        <v>55</v>
      </c>
      <c r="CB94" s="4" t="s">
        <v>55</v>
      </c>
      <c r="CC94" s="4" t="s">
        <v>55</v>
      </c>
      <c r="CD94" s="4" t="s">
        <v>55</v>
      </c>
      <c r="CE94" s="4" t="s">
        <v>55</v>
      </c>
      <c r="CF94" s="4" t="s">
        <v>55</v>
      </c>
      <c r="CG94" s="4" t="s">
        <v>55</v>
      </c>
      <c r="CH94" s="4" t="s">
        <v>55</v>
      </c>
      <c r="CI94" s="4" t="s">
        <v>55</v>
      </c>
      <c r="CJ94" s="4" t="s">
        <v>55</v>
      </c>
      <c r="CK94" s="4" t="s">
        <v>55</v>
      </c>
      <c r="CL94" s="86">
        <f t="shared" si="10"/>
        <v>0</v>
      </c>
      <c r="CM94" s="86">
        <f t="shared" si="11"/>
        <v>0</v>
      </c>
      <c r="CN94" s="4"/>
      <c r="CO94" s="55" t="s">
        <v>2181</v>
      </c>
      <c r="CQ94" s="62">
        <v>43189</v>
      </c>
    </row>
    <row r="95" spans="1:95" ht="15.75" thickBot="1" x14ac:dyDescent="0.3">
      <c r="A95" s="143">
        <v>84</v>
      </c>
      <c r="B95" s="144" t="s">
        <v>2046</v>
      </c>
      <c r="E95" s="87" t="s">
        <v>55</v>
      </c>
      <c r="F95" s="91" t="s">
        <v>55</v>
      </c>
      <c r="G95" s="4" t="s">
        <v>55</v>
      </c>
      <c r="H95" s="4" t="s">
        <v>55</v>
      </c>
      <c r="I95" s="4"/>
      <c r="J95" s="4" t="s">
        <v>55</v>
      </c>
      <c r="K95" s="4" t="s">
        <v>55</v>
      </c>
      <c r="L95" s="4" t="s">
        <v>55</v>
      </c>
      <c r="M95" s="4"/>
      <c r="N95" s="4" t="s">
        <v>55</v>
      </c>
      <c r="O95" s="78"/>
      <c r="P95" s="4" t="s">
        <v>55</v>
      </c>
      <c r="Q95" s="4"/>
      <c r="R95" s="4" t="s">
        <v>55</v>
      </c>
      <c r="S95" s="78"/>
      <c r="T95" s="4" t="s">
        <v>55</v>
      </c>
      <c r="U95" s="4" t="s">
        <v>55</v>
      </c>
      <c r="V95" s="116"/>
      <c r="W95" s="116"/>
      <c r="X95" s="4" t="s">
        <v>55</v>
      </c>
      <c r="Y95" s="4" t="s">
        <v>55</v>
      </c>
      <c r="Z95" s="4"/>
      <c r="AA95" s="4" t="s">
        <v>55</v>
      </c>
      <c r="AB95" s="4" t="s">
        <v>55</v>
      </c>
      <c r="AC95" s="4" t="s">
        <v>55</v>
      </c>
      <c r="AD95" s="91" t="s">
        <v>55</v>
      </c>
      <c r="AE95" s="3"/>
      <c r="AF95" s="98"/>
      <c r="AG95" s="4" t="s">
        <v>55</v>
      </c>
      <c r="AH95" s="4" t="s">
        <v>55</v>
      </c>
      <c r="AI95" s="4"/>
      <c r="AJ95" s="4"/>
      <c r="AK95" s="4" t="s">
        <v>55</v>
      </c>
      <c r="AL95" s="4" t="s">
        <v>55</v>
      </c>
      <c r="AM95" s="4" t="s">
        <v>55</v>
      </c>
      <c r="AN95" s="4" t="s">
        <v>55</v>
      </c>
      <c r="AO95" s="168"/>
      <c r="AP95" s="4"/>
      <c r="AQ95" s="4" t="s">
        <v>55</v>
      </c>
      <c r="AR95" s="4" t="s">
        <v>55</v>
      </c>
      <c r="AS95" s="4" t="s">
        <v>55</v>
      </c>
      <c r="AT95" s="87"/>
      <c r="AU95" s="4" t="s">
        <v>55</v>
      </c>
      <c r="AV95" s="4"/>
      <c r="AW95" s="4" t="s">
        <v>55</v>
      </c>
      <c r="AX95" s="4"/>
      <c r="AY95" s="4"/>
      <c r="AZ95" s="4"/>
      <c r="BA95" s="4"/>
      <c r="BB95" s="4"/>
      <c r="BC95" s="4"/>
      <c r="BD95" s="4"/>
      <c r="BE95" s="4"/>
      <c r="BF95" s="4"/>
      <c r="BG95" s="4"/>
      <c r="BH95" s="4"/>
      <c r="BI95" s="4"/>
      <c r="BJ95" s="3" t="s">
        <v>55</v>
      </c>
      <c r="BK95" s="3" t="s">
        <v>55</v>
      </c>
      <c r="BL95" s="3" t="s">
        <v>55</v>
      </c>
      <c r="BM95" s="169" t="e">
        <f t="shared" si="6"/>
        <v>#VALUE!</v>
      </c>
      <c r="BN95" s="169" t="e">
        <f t="shared" si="7"/>
        <v>#VALUE!</v>
      </c>
      <c r="BO95" s="169" t="e">
        <f t="shared" si="8"/>
        <v>#VALUE!</v>
      </c>
      <c r="BP95" s="169" t="e">
        <f t="shared" si="9"/>
        <v>#VALUE!</v>
      </c>
      <c r="BQ95" s="4" t="s">
        <v>55</v>
      </c>
      <c r="BR95" s="4" t="s">
        <v>55</v>
      </c>
      <c r="BS95" s="4" t="s">
        <v>55</v>
      </c>
      <c r="BT95" s="4" t="s">
        <v>55</v>
      </c>
      <c r="BU95" s="71" t="s">
        <v>55</v>
      </c>
      <c r="BV95" s="107" t="s">
        <v>55</v>
      </c>
      <c r="BW95" s="4" t="s">
        <v>55</v>
      </c>
      <c r="BX95" s="71" t="s">
        <v>55</v>
      </c>
      <c r="BY95" s="107" t="s">
        <v>55</v>
      </c>
      <c r="BZ95" s="4" t="s">
        <v>55</v>
      </c>
      <c r="CA95" s="4" t="s">
        <v>55</v>
      </c>
      <c r="CB95" s="4" t="s">
        <v>55</v>
      </c>
      <c r="CC95" s="4" t="s">
        <v>55</v>
      </c>
      <c r="CD95" s="4" t="s">
        <v>55</v>
      </c>
      <c r="CE95" s="4" t="s">
        <v>55</v>
      </c>
      <c r="CF95" s="4" t="s">
        <v>55</v>
      </c>
      <c r="CG95" s="4" t="s">
        <v>55</v>
      </c>
      <c r="CH95" s="4" t="s">
        <v>55</v>
      </c>
      <c r="CI95" s="4" t="s">
        <v>55</v>
      </c>
      <c r="CJ95" s="4" t="s">
        <v>55</v>
      </c>
      <c r="CK95" s="4" t="s">
        <v>55</v>
      </c>
      <c r="CL95" s="86">
        <f t="shared" si="10"/>
        <v>0</v>
      </c>
      <c r="CM95" s="86">
        <f t="shared" si="11"/>
        <v>0</v>
      </c>
      <c r="CN95" s="4"/>
      <c r="CO95" s="55" t="s">
        <v>2181</v>
      </c>
      <c r="CQ95" s="62">
        <v>43189</v>
      </c>
    </row>
    <row r="96" spans="1:95" ht="15.75" thickBot="1" x14ac:dyDescent="0.3">
      <c r="A96" s="143">
        <v>85</v>
      </c>
      <c r="B96" s="144" t="s">
        <v>2047</v>
      </c>
      <c r="E96" s="87" t="s">
        <v>55</v>
      </c>
      <c r="F96" s="91" t="s">
        <v>55</v>
      </c>
      <c r="G96" s="4" t="s">
        <v>55</v>
      </c>
      <c r="H96" s="4" t="s">
        <v>55</v>
      </c>
      <c r="I96" s="4"/>
      <c r="J96" s="4" t="s">
        <v>55</v>
      </c>
      <c r="K96" s="4" t="s">
        <v>55</v>
      </c>
      <c r="L96" s="4" t="s">
        <v>55</v>
      </c>
      <c r="M96" s="4"/>
      <c r="N96" s="4" t="s">
        <v>55</v>
      </c>
      <c r="O96" s="78"/>
      <c r="P96" s="4" t="s">
        <v>55</v>
      </c>
      <c r="Q96" s="4"/>
      <c r="R96" s="4" t="s">
        <v>55</v>
      </c>
      <c r="S96" s="78"/>
      <c r="T96" s="4" t="s">
        <v>55</v>
      </c>
      <c r="U96" s="4" t="s">
        <v>55</v>
      </c>
      <c r="V96" s="116"/>
      <c r="W96" s="116"/>
      <c r="X96" s="4" t="s">
        <v>55</v>
      </c>
      <c r="Y96" s="4" t="s">
        <v>55</v>
      </c>
      <c r="Z96" s="4"/>
      <c r="AA96" s="4" t="s">
        <v>55</v>
      </c>
      <c r="AB96" s="4" t="s">
        <v>55</v>
      </c>
      <c r="AC96" s="4" t="s">
        <v>55</v>
      </c>
      <c r="AD96" s="91" t="s">
        <v>55</v>
      </c>
      <c r="AE96" s="3"/>
      <c r="AF96" s="98"/>
      <c r="AG96" s="4" t="s">
        <v>55</v>
      </c>
      <c r="AH96" s="4" t="s">
        <v>55</v>
      </c>
      <c r="AI96" s="4"/>
      <c r="AJ96" s="4"/>
      <c r="AK96" s="4" t="s">
        <v>55</v>
      </c>
      <c r="AL96" s="4" t="s">
        <v>55</v>
      </c>
      <c r="AM96" s="4" t="s">
        <v>55</v>
      </c>
      <c r="AN96" s="4" t="s">
        <v>55</v>
      </c>
      <c r="AO96" s="168"/>
      <c r="AP96" s="4"/>
      <c r="AQ96" s="4" t="s">
        <v>55</v>
      </c>
      <c r="AR96" s="4" t="s">
        <v>55</v>
      </c>
      <c r="AS96" s="4" t="s">
        <v>55</v>
      </c>
      <c r="AT96" s="87"/>
      <c r="AU96" s="4" t="s">
        <v>55</v>
      </c>
      <c r="AV96" s="4"/>
      <c r="AW96" s="4" t="s">
        <v>55</v>
      </c>
      <c r="AX96" s="4"/>
      <c r="AY96" s="4"/>
      <c r="AZ96" s="4"/>
      <c r="BA96" s="4"/>
      <c r="BB96" s="4"/>
      <c r="BC96" s="4"/>
      <c r="BD96" s="4"/>
      <c r="BE96" s="4"/>
      <c r="BF96" s="4"/>
      <c r="BG96" s="4"/>
      <c r="BH96" s="4"/>
      <c r="BI96" s="4"/>
      <c r="BJ96" s="3" t="s">
        <v>55</v>
      </c>
      <c r="BK96" s="3" t="s">
        <v>55</v>
      </c>
      <c r="BL96" s="3" t="s">
        <v>55</v>
      </c>
      <c r="BM96" s="169" t="e">
        <f t="shared" si="6"/>
        <v>#VALUE!</v>
      </c>
      <c r="BN96" s="169" t="e">
        <f t="shared" si="7"/>
        <v>#VALUE!</v>
      </c>
      <c r="BO96" s="169" t="e">
        <f t="shared" si="8"/>
        <v>#VALUE!</v>
      </c>
      <c r="BP96" s="169" t="e">
        <f t="shared" si="9"/>
        <v>#VALUE!</v>
      </c>
      <c r="BQ96" s="4" t="s">
        <v>55</v>
      </c>
      <c r="BR96" s="4" t="s">
        <v>55</v>
      </c>
      <c r="BS96" s="4" t="s">
        <v>55</v>
      </c>
      <c r="BT96" s="4" t="s">
        <v>55</v>
      </c>
      <c r="BU96" s="71" t="s">
        <v>55</v>
      </c>
      <c r="BV96" s="107" t="s">
        <v>55</v>
      </c>
      <c r="BW96" s="4" t="s">
        <v>55</v>
      </c>
      <c r="BX96" s="71" t="s">
        <v>55</v>
      </c>
      <c r="BY96" s="107" t="s">
        <v>55</v>
      </c>
      <c r="BZ96" s="4" t="s">
        <v>55</v>
      </c>
      <c r="CA96" s="4" t="s">
        <v>55</v>
      </c>
      <c r="CB96" s="4" t="s">
        <v>55</v>
      </c>
      <c r="CC96" s="4" t="s">
        <v>55</v>
      </c>
      <c r="CD96" s="4" t="s">
        <v>55</v>
      </c>
      <c r="CE96" s="4" t="s">
        <v>55</v>
      </c>
      <c r="CF96" s="4" t="s">
        <v>55</v>
      </c>
      <c r="CG96" s="4" t="s">
        <v>55</v>
      </c>
      <c r="CH96" s="4" t="s">
        <v>55</v>
      </c>
      <c r="CI96" s="4" t="s">
        <v>55</v>
      </c>
      <c r="CJ96" s="4" t="s">
        <v>55</v>
      </c>
      <c r="CK96" s="4" t="s">
        <v>55</v>
      </c>
      <c r="CL96" s="86">
        <f t="shared" si="10"/>
        <v>0</v>
      </c>
      <c r="CM96" s="86">
        <f t="shared" si="11"/>
        <v>0</v>
      </c>
      <c r="CN96" s="4"/>
      <c r="CO96" s="55" t="s">
        <v>2181</v>
      </c>
      <c r="CQ96" s="62">
        <v>43189</v>
      </c>
    </row>
    <row r="97" spans="1:95" ht="15.75" thickBot="1" x14ac:dyDescent="0.3">
      <c r="A97" s="143">
        <v>86</v>
      </c>
      <c r="B97" s="144" t="s">
        <v>2048</v>
      </c>
      <c r="E97" s="87" t="s">
        <v>55</v>
      </c>
      <c r="F97" s="91" t="s">
        <v>55</v>
      </c>
      <c r="G97" s="4" t="s">
        <v>55</v>
      </c>
      <c r="H97" s="4" t="s">
        <v>55</v>
      </c>
      <c r="I97" s="4"/>
      <c r="J97" s="4" t="s">
        <v>55</v>
      </c>
      <c r="K97" s="4" t="s">
        <v>55</v>
      </c>
      <c r="L97" s="4" t="s">
        <v>55</v>
      </c>
      <c r="M97" s="4"/>
      <c r="N97" s="4" t="s">
        <v>55</v>
      </c>
      <c r="O97" s="78"/>
      <c r="P97" s="4" t="s">
        <v>55</v>
      </c>
      <c r="Q97" s="4"/>
      <c r="R97" s="4" t="s">
        <v>55</v>
      </c>
      <c r="S97" s="78"/>
      <c r="T97" s="4" t="s">
        <v>55</v>
      </c>
      <c r="U97" s="4" t="s">
        <v>55</v>
      </c>
      <c r="V97" s="116"/>
      <c r="W97" s="116"/>
      <c r="X97" s="4" t="s">
        <v>55</v>
      </c>
      <c r="Y97" s="4" t="s">
        <v>55</v>
      </c>
      <c r="Z97" s="4"/>
      <c r="AA97" s="4" t="s">
        <v>55</v>
      </c>
      <c r="AB97" s="4" t="s">
        <v>55</v>
      </c>
      <c r="AC97" s="4" t="s">
        <v>55</v>
      </c>
      <c r="AD97" s="91" t="s">
        <v>55</v>
      </c>
      <c r="AE97" s="3"/>
      <c r="AF97" s="98"/>
      <c r="AG97" s="4" t="s">
        <v>55</v>
      </c>
      <c r="AH97" s="4" t="s">
        <v>55</v>
      </c>
      <c r="AI97" s="4"/>
      <c r="AJ97" s="4"/>
      <c r="AK97" s="4" t="s">
        <v>55</v>
      </c>
      <c r="AL97" s="4" t="s">
        <v>55</v>
      </c>
      <c r="AM97" s="4" t="s">
        <v>55</v>
      </c>
      <c r="AN97" s="4" t="s">
        <v>55</v>
      </c>
      <c r="AO97" s="168"/>
      <c r="AP97" s="4"/>
      <c r="AQ97" s="4" t="s">
        <v>55</v>
      </c>
      <c r="AR97" s="4" t="s">
        <v>55</v>
      </c>
      <c r="AS97" s="4" t="s">
        <v>55</v>
      </c>
      <c r="AT97" s="87"/>
      <c r="AU97" s="4" t="s">
        <v>55</v>
      </c>
      <c r="AV97" s="4"/>
      <c r="AW97" s="4" t="s">
        <v>55</v>
      </c>
      <c r="AX97" s="4"/>
      <c r="AY97" s="4"/>
      <c r="AZ97" s="4"/>
      <c r="BA97" s="4"/>
      <c r="BB97" s="4"/>
      <c r="BC97" s="4"/>
      <c r="BD97" s="4"/>
      <c r="BE97" s="4"/>
      <c r="BF97" s="4"/>
      <c r="BG97" s="4"/>
      <c r="BH97" s="4"/>
      <c r="BI97" s="4"/>
      <c r="BJ97" s="3" t="s">
        <v>55</v>
      </c>
      <c r="BK97" s="3" t="s">
        <v>55</v>
      </c>
      <c r="BL97" s="3" t="s">
        <v>55</v>
      </c>
      <c r="BM97" s="169" t="e">
        <f t="shared" si="6"/>
        <v>#VALUE!</v>
      </c>
      <c r="BN97" s="169" t="e">
        <f t="shared" si="7"/>
        <v>#VALUE!</v>
      </c>
      <c r="BO97" s="169" t="e">
        <f t="shared" si="8"/>
        <v>#VALUE!</v>
      </c>
      <c r="BP97" s="169" t="e">
        <f t="shared" si="9"/>
        <v>#VALUE!</v>
      </c>
      <c r="BQ97" s="4" t="s">
        <v>55</v>
      </c>
      <c r="BR97" s="4" t="s">
        <v>55</v>
      </c>
      <c r="BS97" s="4" t="s">
        <v>55</v>
      </c>
      <c r="BT97" s="4" t="s">
        <v>55</v>
      </c>
      <c r="BU97" s="71" t="s">
        <v>55</v>
      </c>
      <c r="BV97" s="107" t="s">
        <v>55</v>
      </c>
      <c r="BW97" s="4" t="s">
        <v>55</v>
      </c>
      <c r="BX97" s="71" t="s">
        <v>55</v>
      </c>
      <c r="BY97" s="107" t="s">
        <v>55</v>
      </c>
      <c r="BZ97" s="4" t="s">
        <v>55</v>
      </c>
      <c r="CA97" s="4" t="s">
        <v>55</v>
      </c>
      <c r="CB97" s="4" t="s">
        <v>55</v>
      </c>
      <c r="CC97" s="4" t="s">
        <v>55</v>
      </c>
      <c r="CD97" s="4" t="s">
        <v>55</v>
      </c>
      <c r="CE97" s="4" t="s">
        <v>55</v>
      </c>
      <c r="CF97" s="4" t="s">
        <v>55</v>
      </c>
      <c r="CG97" s="4" t="s">
        <v>55</v>
      </c>
      <c r="CH97" s="4" t="s">
        <v>55</v>
      </c>
      <c r="CI97" s="4" t="s">
        <v>55</v>
      </c>
      <c r="CJ97" s="4" t="s">
        <v>55</v>
      </c>
      <c r="CK97" s="4" t="s">
        <v>55</v>
      </c>
      <c r="CL97" s="86">
        <f t="shared" si="10"/>
        <v>0</v>
      </c>
      <c r="CM97" s="86">
        <f t="shared" si="11"/>
        <v>0</v>
      </c>
      <c r="CN97" s="4"/>
      <c r="CO97" s="55" t="s">
        <v>2181</v>
      </c>
      <c r="CQ97" s="62">
        <v>43189</v>
      </c>
    </row>
    <row r="98" spans="1:95" ht="15.75" thickBot="1" x14ac:dyDescent="0.3">
      <c r="A98" s="143">
        <v>87</v>
      </c>
      <c r="B98" s="144" t="s">
        <v>2049</v>
      </c>
      <c r="E98" s="87" t="s">
        <v>55</v>
      </c>
      <c r="F98" s="91" t="s">
        <v>55</v>
      </c>
      <c r="G98" s="4" t="s">
        <v>55</v>
      </c>
      <c r="H98" s="4" t="s">
        <v>55</v>
      </c>
      <c r="I98" s="4"/>
      <c r="J98" s="4" t="s">
        <v>55</v>
      </c>
      <c r="K98" s="4" t="s">
        <v>55</v>
      </c>
      <c r="L98" s="4" t="s">
        <v>55</v>
      </c>
      <c r="M98" s="4"/>
      <c r="N98" s="4" t="s">
        <v>55</v>
      </c>
      <c r="O98" s="78"/>
      <c r="P98" s="4" t="s">
        <v>55</v>
      </c>
      <c r="Q98" s="4"/>
      <c r="R98" s="4" t="s">
        <v>55</v>
      </c>
      <c r="S98" s="78"/>
      <c r="T98" s="4" t="s">
        <v>55</v>
      </c>
      <c r="U98" s="4" t="s">
        <v>55</v>
      </c>
      <c r="V98" s="116"/>
      <c r="W98" s="116"/>
      <c r="X98" s="4" t="s">
        <v>55</v>
      </c>
      <c r="Y98" s="4" t="s">
        <v>55</v>
      </c>
      <c r="Z98" s="4"/>
      <c r="AA98" s="4" t="s">
        <v>55</v>
      </c>
      <c r="AB98" s="4" t="s">
        <v>55</v>
      </c>
      <c r="AC98" s="4" t="s">
        <v>55</v>
      </c>
      <c r="AD98" s="91" t="s">
        <v>55</v>
      </c>
      <c r="AE98" s="3"/>
      <c r="AF98" s="98"/>
      <c r="AG98" s="4" t="s">
        <v>55</v>
      </c>
      <c r="AH98" s="4" t="s">
        <v>55</v>
      </c>
      <c r="AI98" s="4"/>
      <c r="AJ98" s="4"/>
      <c r="AK98" s="4" t="s">
        <v>55</v>
      </c>
      <c r="AL98" s="4" t="s">
        <v>55</v>
      </c>
      <c r="AM98" s="4" t="s">
        <v>55</v>
      </c>
      <c r="AN98" s="4" t="s">
        <v>55</v>
      </c>
      <c r="AO98" s="168"/>
      <c r="AP98" s="4"/>
      <c r="AQ98" s="4" t="s">
        <v>55</v>
      </c>
      <c r="AR98" s="4" t="s">
        <v>55</v>
      </c>
      <c r="AS98" s="4" t="s">
        <v>55</v>
      </c>
      <c r="AT98" s="87"/>
      <c r="AU98" s="4" t="s">
        <v>55</v>
      </c>
      <c r="AV98" s="4"/>
      <c r="AW98" s="4" t="s">
        <v>55</v>
      </c>
      <c r="AX98" s="4"/>
      <c r="AY98" s="4"/>
      <c r="AZ98" s="4"/>
      <c r="BA98" s="4"/>
      <c r="BB98" s="4"/>
      <c r="BC98" s="4"/>
      <c r="BD98" s="4"/>
      <c r="BE98" s="4"/>
      <c r="BF98" s="4"/>
      <c r="BG98" s="4"/>
      <c r="BH98" s="4"/>
      <c r="BI98" s="4"/>
      <c r="BJ98" s="3" t="s">
        <v>55</v>
      </c>
      <c r="BK98" s="3" t="s">
        <v>55</v>
      </c>
      <c r="BL98" s="3" t="s">
        <v>55</v>
      </c>
      <c r="BM98" s="169" t="e">
        <f t="shared" si="6"/>
        <v>#VALUE!</v>
      </c>
      <c r="BN98" s="169" t="e">
        <f t="shared" si="7"/>
        <v>#VALUE!</v>
      </c>
      <c r="BO98" s="169" t="e">
        <f t="shared" si="8"/>
        <v>#VALUE!</v>
      </c>
      <c r="BP98" s="169" t="e">
        <f t="shared" si="9"/>
        <v>#VALUE!</v>
      </c>
      <c r="BQ98" s="4" t="s">
        <v>55</v>
      </c>
      <c r="BR98" s="4" t="s">
        <v>55</v>
      </c>
      <c r="BS98" s="4" t="s">
        <v>55</v>
      </c>
      <c r="BT98" s="4" t="s">
        <v>55</v>
      </c>
      <c r="BU98" s="71" t="s">
        <v>55</v>
      </c>
      <c r="BV98" s="107" t="s">
        <v>55</v>
      </c>
      <c r="BW98" s="4" t="s">
        <v>55</v>
      </c>
      <c r="BX98" s="71" t="s">
        <v>55</v>
      </c>
      <c r="BY98" s="107" t="s">
        <v>55</v>
      </c>
      <c r="BZ98" s="4" t="s">
        <v>55</v>
      </c>
      <c r="CA98" s="4" t="s">
        <v>55</v>
      </c>
      <c r="CB98" s="4" t="s">
        <v>55</v>
      </c>
      <c r="CC98" s="4" t="s">
        <v>55</v>
      </c>
      <c r="CD98" s="4" t="s">
        <v>55</v>
      </c>
      <c r="CE98" s="4" t="s">
        <v>55</v>
      </c>
      <c r="CF98" s="4" t="s">
        <v>55</v>
      </c>
      <c r="CG98" s="4" t="s">
        <v>55</v>
      </c>
      <c r="CH98" s="4" t="s">
        <v>55</v>
      </c>
      <c r="CI98" s="4" t="s">
        <v>55</v>
      </c>
      <c r="CJ98" s="4" t="s">
        <v>55</v>
      </c>
      <c r="CK98" s="4" t="s">
        <v>55</v>
      </c>
      <c r="CL98" s="86">
        <f t="shared" si="10"/>
        <v>0</v>
      </c>
      <c r="CM98" s="86">
        <f t="shared" si="11"/>
        <v>0</v>
      </c>
      <c r="CN98" s="4"/>
      <c r="CO98" s="55" t="s">
        <v>2181</v>
      </c>
      <c r="CQ98" s="62">
        <v>43189</v>
      </c>
    </row>
    <row r="99" spans="1:95" ht="15.75" thickBot="1" x14ac:dyDescent="0.3">
      <c r="A99" s="143">
        <v>88</v>
      </c>
      <c r="B99" s="144" t="s">
        <v>2050</v>
      </c>
      <c r="E99" s="87" t="s">
        <v>55</v>
      </c>
      <c r="F99" s="91" t="s">
        <v>55</v>
      </c>
      <c r="G99" s="4" t="s">
        <v>55</v>
      </c>
      <c r="H99" s="4" t="s">
        <v>55</v>
      </c>
      <c r="I99" s="4"/>
      <c r="J99" s="4" t="s">
        <v>55</v>
      </c>
      <c r="K99" s="4" t="s">
        <v>55</v>
      </c>
      <c r="L99" s="4" t="s">
        <v>55</v>
      </c>
      <c r="M99" s="4"/>
      <c r="N99" s="4" t="s">
        <v>55</v>
      </c>
      <c r="O99" s="78"/>
      <c r="P99" s="4" t="s">
        <v>55</v>
      </c>
      <c r="Q99" s="4"/>
      <c r="R99" s="4" t="s">
        <v>55</v>
      </c>
      <c r="S99" s="78"/>
      <c r="T99" s="4" t="s">
        <v>55</v>
      </c>
      <c r="U99" s="4" t="s">
        <v>55</v>
      </c>
      <c r="V99" s="116"/>
      <c r="W99" s="116"/>
      <c r="X99" s="4" t="s">
        <v>55</v>
      </c>
      <c r="Y99" s="4" t="s">
        <v>55</v>
      </c>
      <c r="Z99" s="4"/>
      <c r="AA99" s="4" t="s">
        <v>55</v>
      </c>
      <c r="AB99" s="4" t="s">
        <v>55</v>
      </c>
      <c r="AC99" s="4" t="s">
        <v>55</v>
      </c>
      <c r="AD99" s="91" t="s">
        <v>55</v>
      </c>
      <c r="AE99" s="3"/>
      <c r="AF99" s="98"/>
      <c r="AG99" s="4" t="s">
        <v>55</v>
      </c>
      <c r="AH99" s="4" t="s">
        <v>55</v>
      </c>
      <c r="AI99" s="4"/>
      <c r="AJ99" s="4"/>
      <c r="AK99" s="4" t="s">
        <v>55</v>
      </c>
      <c r="AL99" s="4" t="s">
        <v>55</v>
      </c>
      <c r="AM99" s="4" t="s">
        <v>55</v>
      </c>
      <c r="AN99" s="4" t="s">
        <v>55</v>
      </c>
      <c r="AO99" s="168"/>
      <c r="AP99" s="4"/>
      <c r="AQ99" s="4" t="s">
        <v>55</v>
      </c>
      <c r="AR99" s="4" t="s">
        <v>55</v>
      </c>
      <c r="AS99" s="4" t="s">
        <v>55</v>
      </c>
      <c r="AT99" s="87"/>
      <c r="AU99" s="4" t="s">
        <v>55</v>
      </c>
      <c r="AV99" s="4"/>
      <c r="AW99" s="4" t="s">
        <v>55</v>
      </c>
      <c r="AX99" s="4"/>
      <c r="AY99" s="4"/>
      <c r="AZ99" s="4"/>
      <c r="BA99" s="4"/>
      <c r="BB99" s="4"/>
      <c r="BC99" s="4"/>
      <c r="BD99" s="4"/>
      <c r="BE99" s="4"/>
      <c r="BF99" s="4"/>
      <c r="BG99" s="4"/>
      <c r="BH99" s="4"/>
      <c r="BI99" s="4"/>
      <c r="BJ99" s="3" t="s">
        <v>55</v>
      </c>
      <c r="BK99" s="3" t="s">
        <v>55</v>
      </c>
      <c r="BL99" s="3" t="s">
        <v>55</v>
      </c>
      <c r="BM99" s="169" t="e">
        <f t="shared" si="6"/>
        <v>#VALUE!</v>
      </c>
      <c r="BN99" s="169" t="e">
        <f t="shared" si="7"/>
        <v>#VALUE!</v>
      </c>
      <c r="BO99" s="169" t="e">
        <f t="shared" si="8"/>
        <v>#VALUE!</v>
      </c>
      <c r="BP99" s="169" t="e">
        <f t="shared" si="9"/>
        <v>#VALUE!</v>
      </c>
      <c r="BQ99" s="4" t="s">
        <v>55</v>
      </c>
      <c r="BR99" s="4" t="s">
        <v>55</v>
      </c>
      <c r="BS99" s="4" t="s">
        <v>55</v>
      </c>
      <c r="BT99" s="4" t="s">
        <v>55</v>
      </c>
      <c r="BU99" s="71" t="s">
        <v>55</v>
      </c>
      <c r="BV99" s="107" t="s">
        <v>55</v>
      </c>
      <c r="BW99" s="4" t="s">
        <v>55</v>
      </c>
      <c r="BX99" s="71" t="s">
        <v>55</v>
      </c>
      <c r="BY99" s="107" t="s">
        <v>55</v>
      </c>
      <c r="BZ99" s="4" t="s">
        <v>55</v>
      </c>
      <c r="CA99" s="4" t="s">
        <v>55</v>
      </c>
      <c r="CB99" s="4" t="s">
        <v>55</v>
      </c>
      <c r="CC99" s="4" t="s">
        <v>55</v>
      </c>
      <c r="CD99" s="4" t="s">
        <v>55</v>
      </c>
      <c r="CE99" s="4" t="s">
        <v>55</v>
      </c>
      <c r="CF99" s="4" t="s">
        <v>55</v>
      </c>
      <c r="CG99" s="4" t="s">
        <v>55</v>
      </c>
      <c r="CH99" s="4" t="s">
        <v>55</v>
      </c>
      <c r="CI99" s="4" t="s">
        <v>55</v>
      </c>
      <c r="CJ99" s="4" t="s">
        <v>55</v>
      </c>
      <c r="CK99" s="4" t="s">
        <v>55</v>
      </c>
      <c r="CL99" s="86">
        <f t="shared" si="10"/>
        <v>0</v>
      </c>
      <c r="CM99" s="86">
        <f t="shared" si="11"/>
        <v>0</v>
      </c>
      <c r="CN99" s="4"/>
      <c r="CO99" s="55" t="s">
        <v>2181</v>
      </c>
      <c r="CQ99" s="62">
        <v>43189</v>
      </c>
    </row>
    <row r="100" spans="1:95" ht="15.75" thickBot="1" x14ac:dyDescent="0.3">
      <c r="A100" s="143">
        <v>89</v>
      </c>
      <c r="B100" s="144" t="s">
        <v>2051</v>
      </c>
      <c r="E100" s="87" t="s">
        <v>55</v>
      </c>
      <c r="F100" s="91" t="s">
        <v>55</v>
      </c>
      <c r="G100" s="4" t="s">
        <v>55</v>
      </c>
      <c r="H100" s="4" t="s">
        <v>55</v>
      </c>
      <c r="I100" s="4"/>
      <c r="J100" s="4" t="s">
        <v>55</v>
      </c>
      <c r="K100" s="4" t="s">
        <v>55</v>
      </c>
      <c r="L100" s="4" t="s">
        <v>55</v>
      </c>
      <c r="M100" s="4"/>
      <c r="N100" s="4" t="s">
        <v>55</v>
      </c>
      <c r="O100" s="78"/>
      <c r="P100" s="4" t="s">
        <v>55</v>
      </c>
      <c r="Q100" s="4"/>
      <c r="R100" s="4" t="s">
        <v>55</v>
      </c>
      <c r="S100" s="78"/>
      <c r="T100" s="4" t="s">
        <v>55</v>
      </c>
      <c r="U100" s="4" t="s">
        <v>55</v>
      </c>
      <c r="V100" s="116"/>
      <c r="W100" s="116"/>
      <c r="X100" s="4" t="s">
        <v>55</v>
      </c>
      <c r="Y100" s="4" t="s">
        <v>55</v>
      </c>
      <c r="Z100" s="4"/>
      <c r="AA100" s="4" t="s">
        <v>55</v>
      </c>
      <c r="AB100" s="4" t="s">
        <v>55</v>
      </c>
      <c r="AC100" s="4" t="s">
        <v>55</v>
      </c>
      <c r="AD100" s="91" t="s">
        <v>55</v>
      </c>
      <c r="AE100" s="3"/>
      <c r="AF100" s="98"/>
      <c r="AG100" s="4" t="s">
        <v>55</v>
      </c>
      <c r="AH100" s="4" t="s">
        <v>55</v>
      </c>
      <c r="AI100" s="4"/>
      <c r="AJ100" s="4"/>
      <c r="AK100" s="4" t="s">
        <v>55</v>
      </c>
      <c r="AL100" s="4" t="s">
        <v>55</v>
      </c>
      <c r="AM100" s="4" t="s">
        <v>55</v>
      </c>
      <c r="AN100" s="4" t="s">
        <v>55</v>
      </c>
      <c r="AO100" s="168"/>
      <c r="AP100" s="4"/>
      <c r="AQ100" s="4" t="s">
        <v>55</v>
      </c>
      <c r="AR100" s="4" t="s">
        <v>55</v>
      </c>
      <c r="AS100" s="4" t="s">
        <v>55</v>
      </c>
      <c r="AT100" s="87"/>
      <c r="AU100" s="4" t="s">
        <v>55</v>
      </c>
      <c r="AV100" s="4"/>
      <c r="AW100" s="4" t="s">
        <v>55</v>
      </c>
      <c r="AX100" s="4"/>
      <c r="AY100" s="4"/>
      <c r="AZ100" s="4"/>
      <c r="BA100" s="4"/>
      <c r="BB100" s="4"/>
      <c r="BC100" s="4"/>
      <c r="BD100" s="4"/>
      <c r="BE100" s="4"/>
      <c r="BF100" s="4"/>
      <c r="BG100" s="4"/>
      <c r="BH100" s="4"/>
      <c r="BI100" s="4"/>
      <c r="BJ100" s="3" t="s">
        <v>55</v>
      </c>
      <c r="BK100" s="3" t="s">
        <v>55</v>
      </c>
      <c r="BL100" s="3" t="s">
        <v>55</v>
      </c>
      <c r="BM100" s="169" t="e">
        <f t="shared" si="6"/>
        <v>#VALUE!</v>
      </c>
      <c r="BN100" s="169" t="e">
        <f t="shared" si="7"/>
        <v>#VALUE!</v>
      </c>
      <c r="BO100" s="169" t="e">
        <f t="shared" si="8"/>
        <v>#VALUE!</v>
      </c>
      <c r="BP100" s="169" t="e">
        <f t="shared" si="9"/>
        <v>#VALUE!</v>
      </c>
      <c r="BQ100" s="4" t="s">
        <v>55</v>
      </c>
      <c r="BR100" s="4" t="s">
        <v>55</v>
      </c>
      <c r="BS100" s="4" t="s">
        <v>55</v>
      </c>
      <c r="BT100" s="4" t="s">
        <v>55</v>
      </c>
      <c r="BU100" s="71" t="s">
        <v>55</v>
      </c>
      <c r="BV100" s="107" t="s">
        <v>55</v>
      </c>
      <c r="BW100" s="4" t="s">
        <v>55</v>
      </c>
      <c r="BX100" s="71" t="s">
        <v>55</v>
      </c>
      <c r="BY100" s="107" t="s">
        <v>55</v>
      </c>
      <c r="BZ100" s="4" t="s">
        <v>55</v>
      </c>
      <c r="CA100" s="4" t="s">
        <v>55</v>
      </c>
      <c r="CB100" s="4" t="s">
        <v>55</v>
      </c>
      <c r="CC100" s="4" t="s">
        <v>55</v>
      </c>
      <c r="CD100" s="4" t="s">
        <v>55</v>
      </c>
      <c r="CE100" s="4" t="s">
        <v>55</v>
      </c>
      <c r="CF100" s="4" t="s">
        <v>55</v>
      </c>
      <c r="CG100" s="4" t="s">
        <v>55</v>
      </c>
      <c r="CH100" s="4" t="s">
        <v>55</v>
      </c>
      <c r="CI100" s="4" t="s">
        <v>55</v>
      </c>
      <c r="CJ100" s="4" t="s">
        <v>55</v>
      </c>
      <c r="CK100" s="4" t="s">
        <v>55</v>
      </c>
      <c r="CL100" s="86">
        <f t="shared" si="10"/>
        <v>0</v>
      </c>
      <c r="CM100" s="86">
        <f t="shared" si="11"/>
        <v>0</v>
      </c>
      <c r="CN100" s="4"/>
      <c r="CO100" s="55" t="s">
        <v>2181</v>
      </c>
      <c r="CQ100" s="62">
        <v>43189</v>
      </c>
    </row>
    <row r="101" spans="1:95" ht="15.75" thickBot="1" x14ac:dyDescent="0.3">
      <c r="A101" s="143">
        <v>90</v>
      </c>
      <c r="B101" s="144" t="s">
        <v>2052</v>
      </c>
      <c r="C101" s="7"/>
      <c r="D101" s="7"/>
      <c r="E101" s="87" t="s">
        <v>55</v>
      </c>
      <c r="F101" s="91" t="s">
        <v>55</v>
      </c>
      <c r="G101" s="4" t="s">
        <v>55</v>
      </c>
      <c r="H101" s="4" t="s">
        <v>55</v>
      </c>
      <c r="I101" s="4"/>
      <c r="J101" s="4" t="s">
        <v>55</v>
      </c>
      <c r="K101" s="4" t="s">
        <v>55</v>
      </c>
      <c r="L101" s="4" t="s">
        <v>55</v>
      </c>
      <c r="M101" s="4"/>
      <c r="N101" s="4" t="s">
        <v>55</v>
      </c>
      <c r="O101" s="78"/>
      <c r="P101" s="4" t="s">
        <v>55</v>
      </c>
      <c r="Q101" s="4"/>
      <c r="R101" s="4" t="s">
        <v>55</v>
      </c>
      <c r="S101" s="78"/>
      <c r="T101" s="4" t="s">
        <v>55</v>
      </c>
      <c r="U101" s="4" t="s">
        <v>55</v>
      </c>
      <c r="V101" s="116"/>
      <c r="W101" s="116"/>
      <c r="X101" s="4" t="s">
        <v>55</v>
      </c>
      <c r="Y101" s="4" t="s">
        <v>55</v>
      </c>
      <c r="Z101" s="4"/>
      <c r="AA101" s="4" t="s">
        <v>55</v>
      </c>
      <c r="AB101" s="4" t="s">
        <v>55</v>
      </c>
      <c r="AC101" s="4" t="s">
        <v>55</v>
      </c>
      <c r="AD101" s="91" t="s">
        <v>55</v>
      </c>
      <c r="AE101" s="3"/>
      <c r="AF101" s="98"/>
      <c r="AG101" s="4" t="s">
        <v>55</v>
      </c>
      <c r="AH101" s="4" t="s">
        <v>55</v>
      </c>
      <c r="AI101" s="4"/>
      <c r="AJ101" s="4"/>
      <c r="AK101" s="4" t="s">
        <v>55</v>
      </c>
      <c r="AL101" s="4" t="s">
        <v>55</v>
      </c>
      <c r="AM101" s="4" t="s">
        <v>55</v>
      </c>
      <c r="AN101" s="4" t="s">
        <v>55</v>
      </c>
      <c r="AO101" s="168"/>
      <c r="AP101" s="4"/>
      <c r="AQ101" s="4" t="s">
        <v>55</v>
      </c>
      <c r="AR101" s="4" t="s">
        <v>55</v>
      </c>
      <c r="AS101" s="4" t="s">
        <v>55</v>
      </c>
      <c r="AT101" s="87"/>
      <c r="AU101" s="4" t="s">
        <v>55</v>
      </c>
      <c r="AV101" s="4"/>
      <c r="AW101" s="4" t="s">
        <v>55</v>
      </c>
      <c r="AX101" s="4"/>
      <c r="AY101" s="4"/>
      <c r="AZ101" s="4"/>
      <c r="BA101" s="4"/>
      <c r="BB101" s="4"/>
      <c r="BC101" s="4"/>
      <c r="BD101" s="4"/>
      <c r="BE101" s="4"/>
      <c r="BF101" s="4"/>
      <c r="BG101" s="4"/>
      <c r="BH101" s="4"/>
      <c r="BI101" s="4"/>
      <c r="BJ101" s="3" t="s">
        <v>55</v>
      </c>
      <c r="BK101" s="3" t="s">
        <v>55</v>
      </c>
      <c r="BL101" s="3" t="s">
        <v>55</v>
      </c>
      <c r="BM101" s="169" t="e">
        <f t="shared" si="6"/>
        <v>#VALUE!</v>
      </c>
      <c r="BN101" s="169" t="e">
        <f t="shared" si="7"/>
        <v>#VALUE!</v>
      </c>
      <c r="BO101" s="169" t="e">
        <f t="shared" si="8"/>
        <v>#VALUE!</v>
      </c>
      <c r="BP101" s="169" t="e">
        <f t="shared" si="9"/>
        <v>#VALUE!</v>
      </c>
      <c r="BQ101" s="4" t="s">
        <v>55</v>
      </c>
      <c r="BR101" s="4" t="s">
        <v>55</v>
      </c>
      <c r="BS101" s="4" t="s">
        <v>55</v>
      </c>
      <c r="BT101" s="4" t="s">
        <v>55</v>
      </c>
      <c r="BU101" s="71" t="s">
        <v>55</v>
      </c>
      <c r="BV101" s="107" t="s">
        <v>55</v>
      </c>
      <c r="BW101" s="4" t="s">
        <v>55</v>
      </c>
      <c r="BX101" s="71" t="s">
        <v>55</v>
      </c>
      <c r="BY101" s="107" t="s">
        <v>55</v>
      </c>
      <c r="BZ101" s="4" t="s">
        <v>55</v>
      </c>
      <c r="CA101" s="4" t="s">
        <v>55</v>
      </c>
      <c r="CB101" s="4" t="s">
        <v>55</v>
      </c>
      <c r="CC101" s="4" t="s">
        <v>55</v>
      </c>
      <c r="CD101" s="4" t="s">
        <v>55</v>
      </c>
      <c r="CE101" s="4" t="s">
        <v>55</v>
      </c>
      <c r="CF101" s="4" t="s">
        <v>55</v>
      </c>
      <c r="CG101" s="4" t="s">
        <v>55</v>
      </c>
      <c r="CH101" s="4" t="s">
        <v>55</v>
      </c>
      <c r="CI101" s="4" t="s">
        <v>55</v>
      </c>
      <c r="CJ101" s="4" t="s">
        <v>55</v>
      </c>
      <c r="CK101" s="4" t="s">
        <v>55</v>
      </c>
      <c r="CL101" s="86">
        <f t="shared" si="10"/>
        <v>0</v>
      </c>
      <c r="CM101" s="86">
        <f t="shared" si="11"/>
        <v>0</v>
      </c>
      <c r="CN101" s="4"/>
      <c r="CO101" s="55" t="s">
        <v>2181</v>
      </c>
      <c r="CQ101" s="62">
        <v>43189</v>
      </c>
    </row>
    <row r="102" spans="1:95" ht="15.75" thickBot="1" x14ac:dyDescent="0.3">
      <c r="A102" s="143">
        <v>91</v>
      </c>
      <c r="B102" s="144" t="s">
        <v>2053</v>
      </c>
      <c r="C102" s="7"/>
      <c r="D102" s="7"/>
      <c r="E102" s="87" t="s">
        <v>55</v>
      </c>
      <c r="F102" s="91" t="s">
        <v>55</v>
      </c>
      <c r="G102" s="4" t="s">
        <v>55</v>
      </c>
      <c r="H102" s="4" t="s">
        <v>55</v>
      </c>
      <c r="I102" s="4"/>
      <c r="J102" s="4" t="s">
        <v>55</v>
      </c>
      <c r="K102" s="4" t="s">
        <v>55</v>
      </c>
      <c r="L102" s="4" t="s">
        <v>55</v>
      </c>
      <c r="M102" s="4"/>
      <c r="N102" s="4" t="s">
        <v>55</v>
      </c>
      <c r="O102" s="78"/>
      <c r="P102" s="4" t="s">
        <v>55</v>
      </c>
      <c r="Q102" s="4"/>
      <c r="R102" s="4" t="s">
        <v>55</v>
      </c>
      <c r="S102" s="78"/>
      <c r="T102" s="4" t="s">
        <v>55</v>
      </c>
      <c r="U102" s="4" t="s">
        <v>55</v>
      </c>
      <c r="V102" s="116"/>
      <c r="W102" s="116"/>
      <c r="X102" s="4" t="s">
        <v>55</v>
      </c>
      <c r="Y102" s="4" t="s">
        <v>55</v>
      </c>
      <c r="Z102" s="4"/>
      <c r="AA102" s="4" t="s">
        <v>55</v>
      </c>
      <c r="AB102" s="4" t="s">
        <v>55</v>
      </c>
      <c r="AC102" s="4" t="s">
        <v>55</v>
      </c>
      <c r="AD102" s="91" t="s">
        <v>55</v>
      </c>
      <c r="AE102" s="3"/>
      <c r="AF102" s="98"/>
      <c r="AG102" s="4" t="s">
        <v>55</v>
      </c>
      <c r="AH102" s="4" t="s">
        <v>55</v>
      </c>
      <c r="AI102" s="4"/>
      <c r="AJ102" s="4"/>
      <c r="AK102" s="4" t="s">
        <v>55</v>
      </c>
      <c r="AL102" s="4" t="s">
        <v>55</v>
      </c>
      <c r="AM102" s="4" t="s">
        <v>55</v>
      </c>
      <c r="AN102" s="4" t="s">
        <v>55</v>
      </c>
      <c r="AO102" s="168"/>
      <c r="AP102" s="4"/>
      <c r="AQ102" s="4" t="s">
        <v>55</v>
      </c>
      <c r="AR102" s="4" t="s">
        <v>55</v>
      </c>
      <c r="AS102" s="4" t="s">
        <v>55</v>
      </c>
      <c r="AT102" s="87"/>
      <c r="AU102" s="4" t="s">
        <v>55</v>
      </c>
      <c r="AV102" s="4"/>
      <c r="AW102" s="4" t="s">
        <v>55</v>
      </c>
      <c r="AX102" s="4"/>
      <c r="AY102" s="4"/>
      <c r="AZ102" s="4"/>
      <c r="BA102" s="4"/>
      <c r="BB102" s="4"/>
      <c r="BC102" s="4"/>
      <c r="BD102" s="4"/>
      <c r="BE102" s="4"/>
      <c r="BF102" s="4"/>
      <c r="BG102" s="4"/>
      <c r="BH102" s="4"/>
      <c r="BI102" s="4"/>
      <c r="BJ102" s="3" t="s">
        <v>55</v>
      </c>
      <c r="BK102" s="3" t="s">
        <v>55</v>
      </c>
      <c r="BL102" s="3" t="s">
        <v>55</v>
      </c>
      <c r="BM102" s="169" t="e">
        <f t="shared" si="6"/>
        <v>#VALUE!</v>
      </c>
      <c r="BN102" s="169" t="e">
        <f t="shared" si="7"/>
        <v>#VALUE!</v>
      </c>
      <c r="BO102" s="169" t="e">
        <f t="shared" si="8"/>
        <v>#VALUE!</v>
      </c>
      <c r="BP102" s="169" t="e">
        <f t="shared" si="9"/>
        <v>#VALUE!</v>
      </c>
      <c r="BQ102" s="4" t="s">
        <v>55</v>
      </c>
      <c r="BR102" s="4" t="s">
        <v>55</v>
      </c>
      <c r="BS102" s="4" t="s">
        <v>55</v>
      </c>
      <c r="BT102" s="4" t="s">
        <v>55</v>
      </c>
      <c r="BU102" s="71" t="s">
        <v>55</v>
      </c>
      <c r="BV102" s="107" t="s">
        <v>55</v>
      </c>
      <c r="BW102" s="4" t="s">
        <v>55</v>
      </c>
      <c r="BX102" s="71" t="s">
        <v>55</v>
      </c>
      <c r="BY102" s="107" t="s">
        <v>55</v>
      </c>
      <c r="BZ102" s="4" t="s">
        <v>55</v>
      </c>
      <c r="CA102" s="4" t="s">
        <v>55</v>
      </c>
      <c r="CB102" s="4" t="s">
        <v>55</v>
      </c>
      <c r="CC102" s="4" t="s">
        <v>55</v>
      </c>
      <c r="CD102" s="4" t="s">
        <v>55</v>
      </c>
      <c r="CE102" s="4" t="s">
        <v>55</v>
      </c>
      <c r="CF102" s="4" t="s">
        <v>55</v>
      </c>
      <c r="CG102" s="4" t="s">
        <v>55</v>
      </c>
      <c r="CH102" s="4" t="s">
        <v>55</v>
      </c>
      <c r="CI102" s="4" t="s">
        <v>55</v>
      </c>
      <c r="CJ102" s="4" t="s">
        <v>55</v>
      </c>
      <c r="CK102" s="4" t="s">
        <v>55</v>
      </c>
      <c r="CL102" s="86">
        <f t="shared" si="10"/>
        <v>0</v>
      </c>
      <c r="CM102" s="86">
        <f t="shared" si="11"/>
        <v>0</v>
      </c>
      <c r="CN102" s="4"/>
      <c r="CO102" s="55" t="s">
        <v>2181</v>
      </c>
      <c r="CQ102" s="62">
        <v>43189</v>
      </c>
    </row>
    <row r="103" spans="1:95" ht="15.75" thickBot="1" x14ac:dyDescent="0.3">
      <c r="A103" s="143">
        <v>92</v>
      </c>
      <c r="B103" s="144" t="s">
        <v>2054</v>
      </c>
      <c r="C103" s="7"/>
      <c r="D103" s="7"/>
      <c r="E103" s="87" t="s">
        <v>55</v>
      </c>
      <c r="F103" s="91" t="s">
        <v>55</v>
      </c>
      <c r="G103" s="4" t="s">
        <v>55</v>
      </c>
      <c r="H103" s="4" t="s">
        <v>55</v>
      </c>
      <c r="I103" s="4"/>
      <c r="J103" s="4" t="s">
        <v>55</v>
      </c>
      <c r="K103" s="4" t="s">
        <v>55</v>
      </c>
      <c r="L103" s="4" t="s">
        <v>55</v>
      </c>
      <c r="M103" s="4"/>
      <c r="N103" s="4" t="s">
        <v>55</v>
      </c>
      <c r="O103" s="78"/>
      <c r="P103" s="4" t="s">
        <v>55</v>
      </c>
      <c r="Q103" s="4"/>
      <c r="R103" s="4" t="s">
        <v>55</v>
      </c>
      <c r="S103" s="78"/>
      <c r="T103" s="4" t="s">
        <v>55</v>
      </c>
      <c r="U103" s="4" t="s">
        <v>55</v>
      </c>
      <c r="V103" s="116"/>
      <c r="W103" s="116"/>
      <c r="X103" s="4" t="s">
        <v>55</v>
      </c>
      <c r="Y103" s="4" t="s">
        <v>55</v>
      </c>
      <c r="Z103" s="4"/>
      <c r="AA103" s="4" t="s">
        <v>55</v>
      </c>
      <c r="AB103" s="4" t="s">
        <v>55</v>
      </c>
      <c r="AC103" s="4" t="s">
        <v>55</v>
      </c>
      <c r="AD103" s="91" t="s">
        <v>55</v>
      </c>
      <c r="AE103" s="3"/>
      <c r="AF103" s="98"/>
      <c r="AG103" s="4" t="s">
        <v>55</v>
      </c>
      <c r="AH103" s="4" t="s">
        <v>55</v>
      </c>
      <c r="AI103" s="4"/>
      <c r="AJ103" s="4"/>
      <c r="AK103" s="4" t="s">
        <v>55</v>
      </c>
      <c r="AL103" s="4" t="s">
        <v>55</v>
      </c>
      <c r="AM103" s="4" t="s">
        <v>55</v>
      </c>
      <c r="AN103" s="4" t="s">
        <v>55</v>
      </c>
      <c r="AO103" s="168"/>
      <c r="AP103" s="4"/>
      <c r="AQ103" s="4" t="s">
        <v>55</v>
      </c>
      <c r="AR103" s="4" t="s">
        <v>55</v>
      </c>
      <c r="AS103" s="4" t="s">
        <v>55</v>
      </c>
      <c r="AT103" s="87"/>
      <c r="AU103" s="4" t="s">
        <v>55</v>
      </c>
      <c r="AV103" s="4"/>
      <c r="AW103" s="4" t="s">
        <v>55</v>
      </c>
      <c r="AX103" s="4"/>
      <c r="AY103" s="4"/>
      <c r="AZ103" s="4"/>
      <c r="BA103" s="4"/>
      <c r="BB103" s="4"/>
      <c r="BC103" s="4"/>
      <c r="BD103" s="4"/>
      <c r="BE103" s="4"/>
      <c r="BF103" s="4"/>
      <c r="BG103" s="4"/>
      <c r="BH103" s="4"/>
      <c r="BI103" s="4"/>
      <c r="BJ103" s="3" t="s">
        <v>55</v>
      </c>
      <c r="BK103" s="3" t="s">
        <v>55</v>
      </c>
      <c r="BL103" s="3" t="s">
        <v>55</v>
      </c>
      <c r="BM103" s="169" t="e">
        <f t="shared" si="6"/>
        <v>#VALUE!</v>
      </c>
      <c r="BN103" s="169" t="e">
        <f t="shared" si="7"/>
        <v>#VALUE!</v>
      </c>
      <c r="BO103" s="169" t="e">
        <f t="shared" si="8"/>
        <v>#VALUE!</v>
      </c>
      <c r="BP103" s="169" t="e">
        <f t="shared" si="9"/>
        <v>#VALUE!</v>
      </c>
      <c r="BQ103" s="4" t="s">
        <v>55</v>
      </c>
      <c r="BR103" s="4" t="s">
        <v>55</v>
      </c>
      <c r="BS103" s="4" t="s">
        <v>55</v>
      </c>
      <c r="BT103" s="4" t="s">
        <v>55</v>
      </c>
      <c r="BU103" s="71" t="s">
        <v>55</v>
      </c>
      <c r="BV103" s="107" t="s">
        <v>55</v>
      </c>
      <c r="BW103" s="4" t="s">
        <v>55</v>
      </c>
      <c r="BX103" s="71" t="s">
        <v>55</v>
      </c>
      <c r="BY103" s="107" t="s">
        <v>55</v>
      </c>
      <c r="BZ103" s="4" t="s">
        <v>55</v>
      </c>
      <c r="CA103" s="4" t="s">
        <v>55</v>
      </c>
      <c r="CB103" s="4" t="s">
        <v>55</v>
      </c>
      <c r="CC103" s="4" t="s">
        <v>55</v>
      </c>
      <c r="CD103" s="4" t="s">
        <v>55</v>
      </c>
      <c r="CE103" s="4" t="s">
        <v>55</v>
      </c>
      <c r="CF103" s="4" t="s">
        <v>55</v>
      </c>
      <c r="CG103" s="4" t="s">
        <v>55</v>
      </c>
      <c r="CH103" s="4" t="s">
        <v>55</v>
      </c>
      <c r="CI103" s="4" t="s">
        <v>55</v>
      </c>
      <c r="CJ103" s="4" t="s">
        <v>55</v>
      </c>
      <c r="CK103" s="4" t="s">
        <v>55</v>
      </c>
      <c r="CL103" s="86">
        <f t="shared" si="10"/>
        <v>0</v>
      </c>
      <c r="CM103" s="86">
        <f t="shared" si="11"/>
        <v>0</v>
      </c>
      <c r="CN103" s="4"/>
      <c r="CO103" s="55" t="s">
        <v>2181</v>
      </c>
      <c r="CQ103" s="62">
        <v>43189</v>
      </c>
    </row>
    <row r="104" spans="1:95" ht="15.75" thickBot="1" x14ac:dyDescent="0.3">
      <c r="A104" s="143">
        <v>93</v>
      </c>
      <c r="B104" s="144" t="s">
        <v>2055</v>
      </c>
      <c r="C104" s="7"/>
      <c r="D104" s="7"/>
      <c r="E104" s="87" t="s">
        <v>55</v>
      </c>
      <c r="F104" s="91" t="s">
        <v>55</v>
      </c>
      <c r="G104" s="4" t="s">
        <v>55</v>
      </c>
      <c r="H104" s="4" t="s">
        <v>55</v>
      </c>
      <c r="I104" s="4"/>
      <c r="J104" s="4" t="s">
        <v>55</v>
      </c>
      <c r="K104" s="4" t="s">
        <v>55</v>
      </c>
      <c r="L104" s="4" t="s">
        <v>55</v>
      </c>
      <c r="M104" s="4"/>
      <c r="N104" s="4" t="s">
        <v>55</v>
      </c>
      <c r="O104" s="78"/>
      <c r="P104" s="4" t="s">
        <v>55</v>
      </c>
      <c r="Q104" s="4"/>
      <c r="R104" s="4" t="s">
        <v>55</v>
      </c>
      <c r="S104" s="78"/>
      <c r="T104" s="4" t="s">
        <v>55</v>
      </c>
      <c r="U104" s="4" t="s">
        <v>55</v>
      </c>
      <c r="V104" s="116"/>
      <c r="W104" s="116"/>
      <c r="X104" s="4" t="s">
        <v>55</v>
      </c>
      <c r="Y104" s="4" t="s">
        <v>55</v>
      </c>
      <c r="Z104" s="4"/>
      <c r="AA104" s="4" t="s">
        <v>55</v>
      </c>
      <c r="AB104" s="4" t="s">
        <v>55</v>
      </c>
      <c r="AC104" s="4" t="s">
        <v>55</v>
      </c>
      <c r="AD104" s="91" t="s">
        <v>55</v>
      </c>
      <c r="AE104" s="3"/>
      <c r="AF104" s="98"/>
      <c r="AG104" s="4" t="s">
        <v>55</v>
      </c>
      <c r="AH104" s="4" t="s">
        <v>55</v>
      </c>
      <c r="AI104" s="4"/>
      <c r="AJ104" s="4"/>
      <c r="AK104" s="4" t="s">
        <v>55</v>
      </c>
      <c r="AL104" s="4" t="s">
        <v>55</v>
      </c>
      <c r="AM104" s="4" t="s">
        <v>55</v>
      </c>
      <c r="AN104" s="4" t="s">
        <v>55</v>
      </c>
      <c r="AO104" s="168"/>
      <c r="AP104" s="4"/>
      <c r="AQ104" s="4" t="s">
        <v>55</v>
      </c>
      <c r="AR104" s="4" t="s">
        <v>55</v>
      </c>
      <c r="AS104" s="4" t="s">
        <v>55</v>
      </c>
      <c r="AT104" s="87"/>
      <c r="AU104" s="4" t="s">
        <v>55</v>
      </c>
      <c r="AV104" s="4"/>
      <c r="AW104" s="4" t="s">
        <v>55</v>
      </c>
      <c r="AX104" s="4"/>
      <c r="AY104" s="4"/>
      <c r="AZ104" s="4"/>
      <c r="BA104" s="4"/>
      <c r="BB104" s="4"/>
      <c r="BC104" s="4"/>
      <c r="BD104" s="4"/>
      <c r="BE104" s="4"/>
      <c r="BF104" s="4"/>
      <c r="BG104" s="4"/>
      <c r="BH104" s="4"/>
      <c r="BI104" s="4"/>
      <c r="BJ104" s="3" t="s">
        <v>55</v>
      </c>
      <c r="BK104" s="3" t="s">
        <v>55</v>
      </c>
      <c r="BL104" s="3" t="s">
        <v>55</v>
      </c>
      <c r="BM104" s="169" t="e">
        <f t="shared" si="6"/>
        <v>#VALUE!</v>
      </c>
      <c r="BN104" s="169" t="e">
        <f t="shared" si="7"/>
        <v>#VALUE!</v>
      </c>
      <c r="BO104" s="169" t="e">
        <f t="shared" si="8"/>
        <v>#VALUE!</v>
      </c>
      <c r="BP104" s="169" t="e">
        <f t="shared" si="9"/>
        <v>#VALUE!</v>
      </c>
      <c r="BQ104" s="4" t="s">
        <v>55</v>
      </c>
      <c r="BR104" s="4" t="s">
        <v>55</v>
      </c>
      <c r="BS104" s="4" t="s">
        <v>55</v>
      </c>
      <c r="BT104" s="4" t="s">
        <v>55</v>
      </c>
      <c r="BU104" s="71" t="s">
        <v>55</v>
      </c>
      <c r="BV104" s="107" t="s">
        <v>55</v>
      </c>
      <c r="BW104" s="4" t="s">
        <v>55</v>
      </c>
      <c r="BX104" s="71" t="s">
        <v>55</v>
      </c>
      <c r="BY104" s="107" t="s">
        <v>55</v>
      </c>
      <c r="BZ104" s="4" t="s">
        <v>55</v>
      </c>
      <c r="CA104" s="4" t="s">
        <v>55</v>
      </c>
      <c r="CB104" s="4" t="s">
        <v>55</v>
      </c>
      <c r="CC104" s="4" t="s">
        <v>55</v>
      </c>
      <c r="CD104" s="4" t="s">
        <v>55</v>
      </c>
      <c r="CE104" s="4" t="s">
        <v>55</v>
      </c>
      <c r="CF104" s="4" t="s">
        <v>55</v>
      </c>
      <c r="CG104" s="4" t="s">
        <v>55</v>
      </c>
      <c r="CH104" s="4" t="s">
        <v>55</v>
      </c>
      <c r="CI104" s="4" t="s">
        <v>55</v>
      </c>
      <c r="CJ104" s="4" t="s">
        <v>55</v>
      </c>
      <c r="CK104" s="4" t="s">
        <v>55</v>
      </c>
      <c r="CL104" s="86">
        <f t="shared" si="10"/>
        <v>0</v>
      </c>
      <c r="CM104" s="86">
        <f t="shared" si="11"/>
        <v>0</v>
      </c>
      <c r="CN104" s="4"/>
      <c r="CO104" s="55" t="s">
        <v>2181</v>
      </c>
      <c r="CQ104" s="62">
        <v>43189</v>
      </c>
    </row>
    <row r="105" spans="1:95" ht="15.75" thickBot="1" x14ac:dyDescent="0.3">
      <c r="A105" s="143">
        <v>94</v>
      </c>
      <c r="B105" s="144" t="s">
        <v>2056</v>
      </c>
      <c r="C105" s="7"/>
      <c r="D105" s="7"/>
      <c r="E105" s="87" t="s">
        <v>55</v>
      </c>
      <c r="F105" s="91" t="s">
        <v>55</v>
      </c>
      <c r="G105" s="4" t="s">
        <v>55</v>
      </c>
      <c r="H105" s="4" t="s">
        <v>55</v>
      </c>
      <c r="I105" s="4"/>
      <c r="J105" s="4" t="s">
        <v>55</v>
      </c>
      <c r="K105" s="4" t="s">
        <v>55</v>
      </c>
      <c r="L105" s="4" t="s">
        <v>55</v>
      </c>
      <c r="M105" s="4"/>
      <c r="N105" s="4" t="s">
        <v>55</v>
      </c>
      <c r="O105" s="78"/>
      <c r="P105" s="4" t="s">
        <v>55</v>
      </c>
      <c r="Q105" s="4"/>
      <c r="R105" s="4" t="s">
        <v>55</v>
      </c>
      <c r="S105" s="78"/>
      <c r="T105" s="4" t="s">
        <v>55</v>
      </c>
      <c r="U105" s="4" t="s">
        <v>55</v>
      </c>
      <c r="V105" s="116"/>
      <c r="W105" s="116"/>
      <c r="X105" s="4" t="s">
        <v>55</v>
      </c>
      <c r="Y105" s="4" t="s">
        <v>55</v>
      </c>
      <c r="Z105" s="4"/>
      <c r="AA105" s="4" t="s">
        <v>55</v>
      </c>
      <c r="AB105" s="4" t="s">
        <v>55</v>
      </c>
      <c r="AC105" s="4" t="s">
        <v>55</v>
      </c>
      <c r="AD105" s="91" t="s">
        <v>55</v>
      </c>
      <c r="AE105" s="3"/>
      <c r="AF105" s="98"/>
      <c r="AG105" s="4" t="s">
        <v>55</v>
      </c>
      <c r="AH105" s="4" t="s">
        <v>55</v>
      </c>
      <c r="AI105" s="4"/>
      <c r="AJ105" s="4"/>
      <c r="AK105" s="4" t="s">
        <v>55</v>
      </c>
      <c r="AL105" s="4" t="s">
        <v>55</v>
      </c>
      <c r="AM105" s="4" t="s">
        <v>55</v>
      </c>
      <c r="AN105" s="4" t="s">
        <v>55</v>
      </c>
      <c r="AO105" s="168"/>
      <c r="AP105" s="4"/>
      <c r="AQ105" s="4" t="s">
        <v>55</v>
      </c>
      <c r="AR105" s="4" t="s">
        <v>55</v>
      </c>
      <c r="AS105" s="4" t="s">
        <v>55</v>
      </c>
      <c r="AT105" s="87"/>
      <c r="AU105" s="4" t="s">
        <v>55</v>
      </c>
      <c r="AV105" s="4"/>
      <c r="AW105" s="4" t="s">
        <v>55</v>
      </c>
      <c r="AX105" s="4"/>
      <c r="AY105" s="4"/>
      <c r="AZ105" s="4"/>
      <c r="BA105" s="4"/>
      <c r="BB105" s="4"/>
      <c r="BC105" s="4"/>
      <c r="BD105" s="4"/>
      <c r="BE105" s="4"/>
      <c r="BF105" s="4"/>
      <c r="BG105" s="4"/>
      <c r="BH105" s="4"/>
      <c r="BI105" s="4"/>
      <c r="BJ105" s="3" t="s">
        <v>55</v>
      </c>
      <c r="BK105" s="3" t="s">
        <v>55</v>
      </c>
      <c r="BL105" s="3" t="s">
        <v>55</v>
      </c>
      <c r="BM105" s="169" t="e">
        <f t="shared" si="6"/>
        <v>#VALUE!</v>
      </c>
      <c r="BN105" s="169" t="e">
        <f t="shared" si="7"/>
        <v>#VALUE!</v>
      </c>
      <c r="BO105" s="169" t="e">
        <f t="shared" si="8"/>
        <v>#VALUE!</v>
      </c>
      <c r="BP105" s="169" t="e">
        <f t="shared" si="9"/>
        <v>#VALUE!</v>
      </c>
      <c r="BQ105" s="4" t="s">
        <v>55</v>
      </c>
      <c r="BR105" s="4" t="s">
        <v>55</v>
      </c>
      <c r="BS105" s="4" t="s">
        <v>55</v>
      </c>
      <c r="BT105" s="4" t="s">
        <v>55</v>
      </c>
      <c r="BU105" s="71" t="s">
        <v>55</v>
      </c>
      <c r="BV105" s="107" t="s">
        <v>55</v>
      </c>
      <c r="BW105" s="4" t="s">
        <v>55</v>
      </c>
      <c r="BX105" s="71" t="s">
        <v>55</v>
      </c>
      <c r="BY105" s="107" t="s">
        <v>55</v>
      </c>
      <c r="BZ105" s="4" t="s">
        <v>55</v>
      </c>
      <c r="CA105" s="4" t="s">
        <v>55</v>
      </c>
      <c r="CB105" s="4" t="s">
        <v>55</v>
      </c>
      <c r="CC105" s="4" t="s">
        <v>55</v>
      </c>
      <c r="CD105" s="4" t="s">
        <v>55</v>
      </c>
      <c r="CE105" s="4" t="s">
        <v>55</v>
      </c>
      <c r="CF105" s="4" t="s">
        <v>55</v>
      </c>
      <c r="CG105" s="4" t="s">
        <v>55</v>
      </c>
      <c r="CH105" s="4" t="s">
        <v>55</v>
      </c>
      <c r="CI105" s="4" t="s">
        <v>55</v>
      </c>
      <c r="CJ105" s="4" t="s">
        <v>55</v>
      </c>
      <c r="CK105" s="4" t="s">
        <v>55</v>
      </c>
      <c r="CL105" s="86">
        <f t="shared" si="10"/>
        <v>0</v>
      </c>
      <c r="CM105" s="86">
        <f t="shared" si="11"/>
        <v>0</v>
      </c>
      <c r="CN105" s="4"/>
      <c r="CO105" s="55" t="s">
        <v>2181</v>
      </c>
      <c r="CQ105" s="62">
        <v>43189</v>
      </c>
    </row>
    <row r="106" spans="1:95" ht="15.75" thickBot="1" x14ac:dyDescent="0.3">
      <c r="A106" s="143">
        <v>95</v>
      </c>
      <c r="B106" s="144" t="s">
        <v>2057</v>
      </c>
      <c r="C106" s="7"/>
      <c r="D106" s="7"/>
      <c r="E106" s="87" t="s">
        <v>55</v>
      </c>
      <c r="F106" s="91" t="s">
        <v>55</v>
      </c>
      <c r="G106" s="4" t="s">
        <v>55</v>
      </c>
      <c r="H106" s="4" t="s">
        <v>55</v>
      </c>
      <c r="I106" s="4"/>
      <c r="J106" s="4" t="s">
        <v>55</v>
      </c>
      <c r="K106" s="4" t="s">
        <v>55</v>
      </c>
      <c r="L106" s="4" t="s">
        <v>55</v>
      </c>
      <c r="M106" s="4"/>
      <c r="N106" s="4" t="s">
        <v>55</v>
      </c>
      <c r="O106" s="78"/>
      <c r="P106" s="4" t="s">
        <v>55</v>
      </c>
      <c r="Q106" s="4"/>
      <c r="R106" s="4" t="s">
        <v>55</v>
      </c>
      <c r="S106" s="78"/>
      <c r="T106" s="4" t="s">
        <v>55</v>
      </c>
      <c r="U106" s="4" t="s">
        <v>55</v>
      </c>
      <c r="V106" s="116"/>
      <c r="W106" s="116"/>
      <c r="X106" s="4" t="s">
        <v>55</v>
      </c>
      <c r="Y106" s="4" t="s">
        <v>55</v>
      </c>
      <c r="Z106" s="4"/>
      <c r="AA106" s="4" t="s">
        <v>55</v>
      </c>
      <c r="AB106" s="4" t="s">
        <v>55</v>
      </c>
      <c r="AC106" s="4" t="s">
        <v>55</v>
      </c>
      <c r="AD106" s="91" t="s">
        <v>55</v>
      </c>
      <c r="AE106" s="3"/>
      <c r="AF106" s="98"/>
      <c r="AG106" s="4" t="s">
        <v>55</v>
      </c>
      <c r="AH106" s="4" t="s">
        <v>55</v>
      </c>
      <c r="AI106" s="4"/>
      <c r="AJ106" s="4"/>
      <c r="AK106" s="4" t="s">
        <v>55</v>
      </c>
      <c r="AL106" s="4" t="s">
        <v>55</v>
      </c>
      <c r="AM106" s="4" t="s">
        <v>55</v>
      </c>
      <c r="AN106" s="4" t="s">
        <v>55</v>
      </c>
      <c r="AO106" s="168"/>
      <c r="AP106" s="4"/>
      <c r="AQ106" s="4" t="s">
        <v>55</v>
      </c>
      <c r="AR106" s="4" t="s">
        <v>55</v>
      </c>
      <c r="AS106" s="4" t="s">
        <v>55</v>
      </c>
      <c r="AT106" s="87"/>
      <c r="AU106" s="4" t="s">
        <v>55</v>
      </c>
      <c r="AV106" s="4"/>
      <c r="AW106" s="4" t="s">
        <v>55</v>
      </c>
      <c r="AX106" s="4"/>
      <c r="AY106" s="4"/>
      <c r="AZ106" s="4"/>
      <c r="BA106" s="4"/>
      <c r="BB106" s="4"/>
      <c r="BC106" s="4"/>
      <c r="BD106" s="4"/>
      <c r="BE106" s="4"/>
      <c r="BF106" s="4"/>
      <c r="BG106" s="4"/>
      <c r="BH106" s="4"/>
      <c r="BI106" s="4"/>
      <c r="BJ106" s="3" t="s">
        <v>55</v>
      </c>
      <c r="BK106" s="3" t="s">
        <v>55</v>
      </c>
      <c r="BL106" s="3" t="s">
        <v>55</v>
      </c>
      <c r="BM106" s="169" t="e">
        <f t="shared" si="6"/>
        <v>#VALUE!</v>
      </c>
      <c r="BN106" s="169" t="e">
        <f t="shared" si="7"/>
        <v>#VALUE!</v>
      </c>
      <c r="BO106" s="169" t="e">
        <f t="shared" si="8"/>
        <v>#VALUE!</v>
      </c>
      <c r="BP106" s="169" t="e">
        <f t="shared" si="9"/>
        <v>#VALUE!</v>
      </c>
      <c r="BQ106" s="4" t="s">
        <v>55</v>
      </c>
      <c r="BR106" s="4" t="s">
        <v>55</v>
      </c>
      <c r="BS106" s="4" t="s">
        <v>55</v>
      </c>
      <c r="BT106" s="4" t="s">
        <v>55</v>
      </c>
      <c r="BU106" s="71" t="s">
        <v>55</v>
      </c>
      <c r="BV106" s="107" t="s">
        <v>55</v>
      </c>
      <c r="BW106" s="4" t="s">
        <v>55</v>
      </c>
      <c r="BX106" s="71" t="s">
        <v>55</v>
      </c>
      <c r="BY106" s="107" t="s">
        <v>55</v>
      </c>
      <c r="BZ106" s="4" t="s">
        <v>55</v>
      </c>
      <c r="CA106" s="4" t="s">
        <v>55</v>
      </c>
      <c r="CB106" s="4" t="s">
        <v>55</v>
      </c>
      <c r="CC106" s="4" t="s">
        <v>55</v>
      </c>
      <c r="CD106" s="4" t="s">
        <v>55</v>
      </c>
      <c r="CE106" s="4" t="s">
        <v>55</v>
      </c>
      <c r="CF106" s="4" t="s">
        <v>55</v>
      </c>
      <c r="CG106" s="4" t="s">
        <v>55</v>
      </c>
      <c r="CH106" s="4" t="s">
        <v>55</v>
      </c>
      <c r="CI106" s="4" t="s">
        <v>55</v>
      </c>
      <c r="CJ106" s="4" t="s">
        <v>55</v>
      </c>
      <c r="CK106" s="4" t="s">
        <v>55</v>
      </c>
      <c r="CL106" s="86">
        <f t="shared" si="10"/>
        <v>0</v>
      </c>
      <c r="CM106" s="86">
        <f t="shared" si="11"/>
        <v>0</v>
      </c>
      <c r="CN106" s="4"/>
      <c r="CO106" s="55" t="s">
        <v>2181</v>
      </c>
      <c r="CQ106" s="62">
        <v>43189</v>
      </c>
    </row>
    <row r="107" spans="1:95" ht="15.75" thickBot="1" x14ac:dyDescent="0.3">
      <c r="A107" s="143">
        <v>96</v>
      </c>
      <c r="B107" s="144" t="s">
        <v>2058</v>
      </c>
      <c r="C107" s="7"/>
      <c r="D107" s="7"/>
      <c r="E107" s="87" t="s">
        <v>55</v>
      </c>
      <c r="F107" s="91" t="s">
        <v>55</v>
      </c>
      <c r="G107" s="4" t="s">
        <v>55</v>
      </c>
      <c r="H107" s="4" t="s">
        <v>55</v>
      </c>
      <c r="I107" s="4"/>
      <c r="J107" s="4" t="s">
        <v>55</v>
      </c>
      <c r="K107" s="4" t="s">
        <v>55</v>
      </c>
      <c r="L107" s="4" t="s">
        <v>55</v>
      </c>
      <c r="M107" s="4"/>
      <c r="N107" s="4" t="s">
        <v>55</v>
      </c>
      <c r="O107" s="78"/>
      <c r="P107" s="4" t="s">
        <v>55</v>
      </c>
      <c r="Q107" s="4"/>
      <c r="R107" s="4" t="s">
        <v>55</v>
      </c>
      <c r="S107" s="78"/>
      <c r="T107" s="4" t="s">
        <v>55</v>
      </c>
      <c r="U107" s="4" t="s">
        <v>55</v>
      </c>
      <c r="V107" s="116"/>
      <c r="W107" s="116"/>
      <c r="X107" s="4" t="s">
        <v>55</v>
      </c>
      <c r="Y107" s="4" t="s">
        <v>55</v>
      </c>
      <c r="Z107" s="4"/>
      <c r="AA107" s="4" t="s">
        <v>55</v>
      </c>
      <c r="AB107" s="4" t="s">
        <v>55</v>
      </c>
      <c r="AC107" s="4" t="s">
        <v>55</v>
      </c>
      <c r="AD107" s="91" t="s">
        <v>55</v>
      </c>
      <c r="AE107" s="3"/>
      <c r="AF107" s="98"/>
      <c r="AG107" s="4" t="s">
        <v>55</v>
      </c>
      <c r="AH107" s="4" t="s">
        <v>55</v>
      </c>
      <c r="AI107" s="4"/>
      <c r="AJ107" s="4"/>
      <c r="AK107" s="4" t="s">
        <v>55</v>
      </c>
      <c r="AL107" s="4" t="s">
        <v>55</v>
      </c>
      <c r="AM107" s="4" t="s">
        <v>55</v>
      </c>
      <c r="AN107" s="4" t="s">
        <v>55</v>
      </c>
      <c r="AO107" s="168"/>
      <c r="AP107" s="4"/>
      <c r="AQ107" s="4" t="s">
        <v>55</v>
      </c>
      <c r="AR107" s="4" t="s">
        <v>55</v>
      </c>
      <c r="AS107" s="4" t="s">
        <v>55</v>
      </c>
      <c r="AT107" s="87"/>
      <c r="AU107" s="4" t="s">
        <v>55</v>
      </c>
      <c r="AV107" s="4"/>
      <c r="AW107" s="4" t="s">
        <v>55</v>
      </c>
      <c r="AX107" s="4"/>
      <c r="AY107" s="4"/>
      <c r="AZ107" s="4"/>
      <c r="BA107" s="4"/>
      <c r="BB107" s="4"/>
      <c r="BC107" s="4"/>
      <c r="BD107" s="4"/>
      <c r="BE107" s="4"/>
      <c r="BF107" s="4"/>
      <c r="BG107" s="4"/>
      <c r="BH107" s="4"/>
      <c r="BI107" s="4"/>
      <c r="BJ107" s="3" t="s">
        <v>55</v>
      </c>
      <c r="BK107" s="3" t="s">
        <v>55</v>
      </c>
      <c r="BL107" s="3" t="s">
        <v>55</v>
      </c>
      <c r="BM107" s="169" t="e">
        <f t="shared" si="6"/>
        <v>#VALUE!</v>
      </c>
      <c r="BN107" s="169" t="e">
        <f t="shared" si="7"/>
        <v>#VALUE!</v>
      </c>
      <c r="BO107" s="169" t="e">
        <f t="shared" si="8"/>
        <v>#VALUE!</v>
      </c>
      <c r="BP107" s="169" t="e">
        <f t="shared" si="9"/>
        <v>#VALUE!</v>
      </c>
      <c r="BQ107" s="4" t="s">
        <v>55</v>
      </c>
      <c r="BR107" s="4" t="s">
        <v>55</v>
      </c>
      <c r="BS107" s="4" t="s">
        <v>55</v>
      </c>
      <c r="BT107" s="4" t="s">
        <v>55</v>
      </c>
      <c r="BU107" s="71" t="s">
        <v>55</v>
      </c>
      <c r="BV107" s="107" t="s">
        <v>55</v>
      </c>
      <c r="BW107" s="4" t="s">
        <v>55</v>
      </c>
      <c r="BX107" s="71" t="s">
        <v>55</v>
      </c>
      <c r="BY107" s="107" t="s">
        <v>55</v>
      </c>
      <c r="BZ107" s="4" t="s">
        <v>55</v>
      </c>
      <c r="CA107" s="4" t="s">
        <v>55</v>
      </c>
      <c r="CB107" s="4" t="s">
        <v>55</v>
      </c>
      <c r="CC107" s="4" t="s">
        <v>55</v>
      </c>
      <c r="CD107" s="4" t="s">
        <v>55</v>
      </c>
      <c r="CE107" s="4" t="s">
        <v>55</v>
      </c>
      <c r="CF107" s="4" t="s">
        <v>55</v>
      </c>
      <c r="CG107" s="4" t="s">
        <v>55</v>
      </c>
      <c r="CH107" s="4" t="s">
        <v>55</v>
      </c>
      <c r="CI107" s="4" t="s">
        <v>55</v>
      </c>
      <c r="CJ107" s="4" t="s">
        <v>55</v>
      </c>
      <c r="CK107" s="4" t="s">
        <v>55</v>
      </c>
      <c r="CL107" s="86">
        <f t="shared" si="10"/>
        <v>0</v>
      </c>
      <c r="CM107" s="86">
        <f t="shared" si="11"/>
        <v>0</v>
      </c>
      <c r="CN107" s="4"/>
      <c r="CO107" s="55" t="s">
        <v>2181</v>
      </c>
      <c r="CQ107" s="62">
        <v>43189</v>
      </c>
    </row>
    <row r="108" spans="1:95" ht="15.75" thickBot="1" x14ac:dyDescent="0.3">
      <c r="A108" s="143">
        <v>97</v>
      </c>
      <c r="B108" s="144" t="s">
        <v>2059</v>
      </c>
      <c r="C108" s="7"/>
      <c r="D108" s="7"/>
      <c r="E108" s="87" t="s">
        <v>55</v>
      </c>
      <c r="F108" s="91" t="s">
        <v>55</v>
      </c>
      <c r="G108" s="4" t="s">
        <v>55</v>
      </c>
      <c r="H108" s="4" t="s">
        <v>55</v>
      </c>
      <c r="I108" s="4"/>
      <c r="J108" s="4" t="s">
        <v>55</v>
      </c>
      <c r="K108" s="4" t="s">
        <v>55</v>
      </c>
      <c r="L108" s="4" t="s">
        <v>55</v>
      </c>
      <c r="M108" s="4"/>
      <c r="N108" s="4" t="s">
        <v>55</v>
      </c>
      <c r="O108" s="78"/>
      <c r="P108" s="4" t="s">
        <v>55</v>
      </c>
      <c r="Q108" s="4"/>
      <c r="R108" s="4" t="s">
        <v>55</v>
      </c>
      <c r="S108" s="78"/>
      <c r="T108" s="4" t="s">
        <v>55</v>
      </c>
      <c r="U108" s="4" t="s">
        <v>55</v>
      </c>
      <c r="V108" s="116"/>
      <c r="W108" s="116"/>
      <c r="X108" s="4" t="s">
        <v>55</v>
      </c>
      <c r="Y108" s="4" t="s">
        <v>55</v>
      </c>
      <c r="Z108" s="4"/>
      <c r="AA108" s="4" t="s">
        <v>55</v>
      </c>
      <c r="AB108" s="4" t="s">
        <v>55</v>
      </c>
      <c r="AC108" s="4" t="s">
        <v>55</v>
      </c>
      <c r="AD108" s="91" t="s">
        <v>55</v>
      </c>
      <c r="AE108" s="3"/>
      <c r="AF108" s="98"/>
      <c r="AG108" s="4" t="s">
        <v>55</v>
      </c>
      <c r="AH108" s="4" t="s">
        <v>55</v>
      </c>
      <c r="AI108" s="4"/>
      <c r="AJ108" s="4"/>
      <c r="AK108" s="4" t="s">
        <v>55</v>
      </c>
      <c r="AL108" s="4" t="s">
        <v>55</v>
      </c>
      <c r="AM108" s="4" t="s">
        <v>55</v>
      </c>
      <c r="AN108" s="4" t="s">
        <v>55</v>
      </c>
      <c r="AO108" s="168"/>
      <c r="AP108" s="4"/>
      <c r="AQ108" s="4" t="s">
        <v>55</v>
      </c>
      <c r="AR108" s="4" t="s">
        <v>55</v>
      </c>
      <c r="AS108" s="4" t="s">
        <v>55</v>
      </c>
      <c r="AT108" s="87"/>
      <c r="AU108" s="4" t="s">
        <v>55</v>
      </c>
      <c r="AV108" s="4"/>
      <c r="AW108" s="4" t="s">
        <v>55</v>
      </c>
      <c r="AX108" s="4"/>
      <c r="AY108" s="4"/>
      <c r="AZ108" s="4"/>
      <c r="BA108" s="4"/>
      <c r="BB108" s="4"/>
      <c r="BC108" s="4"/>
      <c r="BD108" s="4"/>
      <c r="BE108" s="4"/>
      <c r="BF108" s="4"/>
      <c r="BG108" s="4"/>
      <c r="BH108" s="4"/>
      <c r="BI108" s="4"/>
      <c r="BJ108" s="3" t="s">
        <v>55</v>
      </c>
      <c r="BK108" s="3" t="s">
        <v>55</v>
      </c>
      <c r="BL108" s="3" t="s">
        <v>55</v>
      </c>
      <c r="BM108" s="169" t="e">
        <f t="shared" si="6"/>
        <v>#VALUE!</v>
      </c>
      <c r="BN108" s="169" t="e">
        <f t="shared" si="7"/>
        <v>#VALUE!</v>
      </c>
      <c r="BO108" s="169" t="e">
        <f t="shared" si="8"/>
        <v>#VALUE!</v>
      </c>
      <c r="BP108" s="169" t="e">
        <f t="shared" si="9"/>
        <v>#VALUE!</v>
      </c>
      <c r="BQ108" s="4" t="s">
        <v>55</v>
      </c>
      <c r="BR108" s="4" t="s">
        <v>55</v>
      </c>
      <c r="BS108" s="4" t="s">
        <v>55</v>
      </c>
      <c r="BT108" s="4" t="s">
        <v>55</v>
      </c>
      <c r="BU108" s="71" t="s">
        <v>55</v>
      </c>
      <c r="BV108" s="107" t="s">
        <v>55</v>
      </c>
      <c r="BW108" s="4" t="s">
        <v>55</v>
      </c>
      <c r="BX108" s="71" t="s">
        <v>55</v>
      </c>
      <c r="BY108" s="107" t="s">
        <v>55</v>
      </c>
      <c r="BZ108" s="4" t="s">
        <v>55</v>
      </c>
      <c r="CA108" s="4" t="s">
        <v>55</v>
      </c>
      <c r="CB108" s="4" t="s">
        <v>55</v>
      </c>
      <c r="CC108" s="4" t="s">
        <v>55</v>
      </c>
      <c r="CD108" s="4" t="s">
        <v>55</v>
      </c>
      <c r="CE108" s="4" t="s">
        <v>55</v>
      </c>
      <c r="CF108" s="4" t="s">
        <v>55</v>
      </c>
      <c r="CG108" s="4" t="s">
        <v>55</v>
      </c>
      <c r="CH108" s="4" t="s">
        <v>55</v>
      </c>
      <c r="CI108" s="4" t="s">
        <v>55</v>
      </c>
      <c r="CJ108" s="4" t="s">
        <v>55</v>
      </c>
      <c r="CK108" s="4" t="s">
        <v>55</v>
      </c>
      <c r="CL108" s="86">
        <f t="shared" si="10"/>
        <v>0</v>
      </c>
      <c r="CM108" s="86">
        <f t="shared" si="11"/>
        <v>0</v>
      </c>
      <c r="CN108" s="4"/>
      <c r="CO108" s="55" t="s">
        <v>2181</v>
      </c>
      <c r="CQ108" s="62">
        <v>43189</v>
      </c>
    </row>
    <row r="109" spans="1:95" ht="15.75" thickBot="1" x14ac:dyDescent="0.3">
      <c r="A109" s="143">
        <v>98</v>
      </c>
      <c r="B109" s="144" t="s">
        <v>2060</v>
      </c>
      <c r="C109" s="7"/>
      <c r="D109" s="7"/>
      <c r="E109" s="87" t="s">
        <v>55</v>
      </c>
      <c r="F109" s="91" t="s">
        <v>55</v>
      </c>
      <c r="G109" s="4" t="s">
        <v>55</v>
      </c>
      <c r="H109" s="4" t="s">
        <v>55</v>
      </c>
      <c r="I109" s="4"/>
      <c r="J109" s="4" t="s">
        <v>55</v>
      </c>
      <c r="K109" s="4" t="s">
        <v>55</v>
      </c>
      <c r="L109" s="4" t="s">
        <v>55</v>
      </c>
      <c r="M109" s="4"/>
      <c r="N109" s="4" t="s">
        <v>55</v>
      </c>
      <c r="O109" s="78"/>
      <c r="P109" s="4" t="s">
        <v>55</v>
      </c>
      <c r="Q109" s="4"/>
      <c r="R109" s="4" t="s">
        <v>55</v>
      </c>
      <c r="S109" s="78"/>
      <c r="T109" s="4" t="s">
        <v>55</v>
      </c>
      <c r="U109" s="4" t="s">
        <v>55</v>
      </c>
      <c r="V109" s="116"/>
      <c r="W109" s="116"/>
      <c r="X109" s="4" t="s">
        <v>55</v>
      </c>
      <c r="Y109" s="4" t="s">
        <v>55</v>
      </c>
      <c r="Z109" s="4"/>
      <c r="AA109" s="4" t="s">
        <v>55</v>
      </c>
      <c r="AB109" s="4" t="s">
        <v>55</v>
      </c>
      <c r="AC109" s="4" t="s">
        <v>55</v>
      </c>
      <c r="AD109" s="91" t="s">
        <v>55</v>
      </c>
      <c r="AE109" s="3"/>
      <c r="AF109" s="98"/>
      <c r="AG109" s="4" t="s">
        <v>55</v>
      </c>
      <c r="AH109" s="4" t="s">
        <v>55</v>
      </c>
      <c r="AI109" s="4"/>
      <c r="AJ109" s="4"/>
      <c r="AK109" s="4" t="s">
        <v>55</v>
      </c>
      <c r="AL109" s="4" t="s">
        <v>55</v>
      </c>
      <c r="AM109" s="4" t="s">
        <v>55</v>
      </c>
      <c r="AN109" s="4" t="s">
        <v>55</v>
      </c>
      <c r="AO109" s="168"/>
      <c r="AP109" s="4"/>
      <c r="AQ109" s="4" t="s">
        <v>55</v>
      </c>
      <c r="AR109" s="4" t="s">
        <v>55</v>
      </c>
      <c r="AS109" s="4" t="s">
        <v>55</v>
      </c>
      <c r="AT109" s="87"/>
      <c r="AU109" s="4" t="s">
        <v>55</v>
      </c>
      <c r="AV109" s="4"/>
      <c r="AW109" s="4" t="s">
        <v>55</v>
      </c>
      <c r="AX109" s="4"/>
      <c r="AY109" s="4"/>
      <c r="AZ109" s="4"/>
      <c r="BA109" s="4"/>
      <c r="BB109" s="4"/>
      <c r="BC109" s="4"/>
      <c r="BD109" s="4"/>
      <c r="BE109" s="4"/>
      <c r="BF109" s="4"/>
      <c r="BG109" s="4"/>
      <c r="BH109" s="4"/>
      <c r="BI109" s="4"/>
      <c r="BJ109" s="3" t="s">
        <v>55</v>
      </c>
      <c r="BK109" s="3" t="s">
        <v>55</v>
      </c>
      <c r="BL109" s="3" t="s">
        <v>55</v>
      </c>
      <c r="BM109" s="169" t="e">
        <f t="shared" si="6"/>
        <v>#VALUE!</v>
      </c>
      <c r="BN109" s="169" t="e">
        <f t="shared" si="7"/>
        <v>#VALUE!</v>
      </c>
      <c r="BO109" s="169" t="e">
        <f t="shared" si="8"/>
        <v>#VALUE!</v>
      </c>
      <c r="BP109" s="169" t="e">
        <f t="shared" si="9"/>
        <v>#VALUE!</v>
      </c>
      <c r="BQ109" s="4" t="s">
        <v>55</v>
      </c>
      <c r="BR109" s="4" t="s">
        <v>55</v>
      </c>
      <c r="BS109" s="4" t="s">
        <v>55</v>
      </c>
      <c r="BT109" s="4" t="s">
        <v>55</v>
      </c>
      <c r="BU109" s="71" t="s">
        <v>55</v>
      </c>
      <c r="BV109" s="107" t="s">
        <v>55</v>
      </c>
      <c r="BW109" s="4" t="s">
        <v>55</v>
      </c>
      <c r="BX109" s="71" t="s">
        <v>55</v>
      </c>
      <c r="BY109" s="107" t="s">
        <v>55</v>
      </c>
      <c r="BZ109" s="4" t="s">
        <v>55</v>
      </c>
      <c r="CA109" s="4" t="s">
        <v>55</v>
      </c>
      <c r="CB109" s="4" t="s">
        <v>55</v>
      </c>
      <c r="CC109" s="4" t="s">
        <v>55</v>
      </c>
      <c r="CD109" s="4" t="s">
        <v>55</v>
      </c>
      <c r="CE109" s="4" t="s">
        <v>55</v>
      </c>
      <c r="CF109" s="4" t="s">
        <v>55</v>
      </c>
      <c r="CG109" s="4" t="s">
        <v>55</v>
      </c>
      <c r="CH109" s="4" t="s">
        <v>55</v>
      </c>
      <c r="CI109" s="4" t="s">
        <v>55</v>
      </c>
      <c r="CJ109" s="4" t="s">
        <v>55</v>
      </c>
      <c r="CK109" s="4" t="s">
        <v>55</v>
      </c>
      <c r="CL109" s="86">
        <f t="shared" si="10"/>
        <v>0</v>
      </c>
      <c r="CM109" s="86">
        <f t="shared" si="11"/>
        <v>0</v>
      </c>
      <c r="CN109" s="4"/>
      <c r="CO109" s="55" t="s">
        <v>2181</v>
      </c>
      <c r="CQ109" s="62">
        <v>43189</v>
      </c>
    </row>
    <row r="110" spans="1:95" ht="15.75" thickBot="1" x14ac:dyDescent="0.3">
      <c r="A110" s="143">
        <v>99</v>
      </c>
      <c r="B110" s="144" t="s">
        <v>2061</v>
      </c>
      <c r="C110" s="7"/>
      <c r="D110" s="7"/>
      <c r="E110" s="87" t="s">
        <v>55</v>
      </c>
      <c r="F110" s="91" t="s">
        <v>55</v>
      </c>
      <c r="G110" s="4" t="s">
        <v>55</v>
      </c>
      <c r="H110" s="4" t="s">
        <v>55</v>
      </c>
      <c r="I110" s="4"/>
      <c r="J110" s="4" t="s">
        <v>55</v>
      </c>
      <c r="K110" s="4" t="s">
        <v>55</v>
      </c>
      <c r="L110" s="4" t="s">
        <v>55</v>
      </c>
      <c r="M110" s="4"/>
      <c r="N110" s="4" t="s">
        <v>55</v>
      </c>
      <c r="O110" s="78"/>
      <c r="P110" s="4" t="s">
        <v>55</v>
      </c>
      <c r="Q110" s="4"/>
      <c r="R110" s="4" t="s">
        <v>55</v>
      </c>
      <c r="S110" s="78"/>
      <c r="T110" s="4" t="s">
        <v>55</v>
      </c>
      <c r="U110" s="4" t="s">
        <v>55</v>
      </c>
      <c r="V110" s="116"/>
      <c r="W110" s="116"/>
      <c r="X110" s="4" t="s">
        <v>55</v>
      </c>
      <c r="Y110" s="4" t="s">
        <v>55</v>
      </c>
      <c r="Z110" s="4"/>
      <c r="AA110" s="4" t="s">
        <v>55</v>
      </c>
      <c r="AB110" s="4" t="s">
        <v>55</v>
      </c>
      <c r="AC110" s="4" t="s">
        <v>55</v>
      </c>
      <c r="AD110" s="91" t="s">
        <v>55</v>
      </c>
      <c r="AE110" s="3"/>
      <c r="AF110" s="98"/>
      <c r="AG110" s="4" t="s">
        <v>55</v>
      </c>
      <c r="AH110" s="4" t="s">
        <v>55</v>
      </c>
      <c r="AI110" s="4"/>
      <c r="AJ110" s="4"/>
      <c r="AK110" s="4" t="s">
        <v>55</v>
      </c>
      <c r="AL110" s="4" t="s">
        <v>55</v>
      </c>
      <c r="AM110" s="4" t="s">
        <v>55</v>
      </c>
      <c r="AN110" s="4" t="s">
        <v>55</v>
      </c>
      <c r="AO110" s="168"/>
      <c r="AP110" s="4"/>
      <c r="AQ110" s="4" t="s">
        <v>55</v>
      </c>
      <c r="AR110" s="4" t="s">
        <v>55</v>
      </c>
      <c r="AS110" s="4" t="s">
        <v>55</v>
      </c>
      <c r="AT110" s="87"/>
      <c r="AU110" s="4" t="s">
        <v>55</v>
      </c>
      <c r="AV110" s="4"/>
      <c r="AW110" s="4" t="s">
        <v>55</v>
      </c>
      <c r="AX110" s="4"/>
      <c r="AY110" s="4"/>
      <c r="AZ110" s="4"/>
      <c r="BA110" s="4"/>
      <c r="BB110" s="4"/>
      <c r="BC110" s="4"/>
      <c r="BD110" s="4"/>
      <c r="BE110" s="4"/>
      <c r="BF110" s="4"/>
      <c r="BG110" s="4"/>
      <c r="BH110" s="4"/>
      <c r="BI110" s="4"/>
      <c r="BJ110" s="3" t="s">
        <v>55</v>
      </c>
      <c r="BK110" s="3" t="s">
        <v>55</v>
      </c>
      <c r="BL110" s="3" t="s">
        <v>55</v>
      </c>
      <c r="BM110" s="169" t="e">
        <f t="shared" si="6"/>
        <v>#VALUE!</v>
      </c>
      <c r="BN110" s="169" t="e">
        <f t="shared" si="7"/>
        <v>#VALUE!</v>
      </c>
      <c r="BO110" s="169" t="e">
        <f t="shared" si="8"/>
        <v>#VALUE!</v>
      </c>
      <c r="BP110" s="169" t="e">
        <f t="shared" si="9"/>
        <v>#VALUE!</v>
      </c>
      <c r="BQ110" s="4" t="s">
        <v>55</v>
      </c>
      <c r="BR110" s="4" t="s">
        <v>55</v>
      </c>
      <c r="BS110" s="4" t="s">
        <v>55</v>
      </c>
      <c r="BT110" s="4" t="s">
        <v>55</v>
      </c>
      <c r="BU110" s="71" t="s">
        <v>55</v>
      </c>
      <c r="BV110" s="107" t="s">
        <v>55</v>
      </c>
      <c r="BW110" s="4" t="s">
        <v>55</v>
      </c>
      <c r="BX110" s="71" t="s">
        <v>55</v>
      </c>
      <c r="BY110" s="107" t="s">
        <v>55</v>
      </c>
      <c r="BZ110" s="4" t="s">
        <v>55</v>
      </c>
      <c r="CA110" s="4" t="s">
        <v>55</v>
      </c>
      <c r="CB110" s="4" t="s">
        <v>55</v>
      </c>
      <c r="CC110" s="4" t="s">
        <v>55</v>
      </c>
      <c r="CD110" s="4" t="s">
        <v>55</v>
      </c>
      <c r="CE110" s="4" t="s">
        <v>55</v>
      </c>
      <c r="CF110" s="4" t="s">
        <v>55</v>
      </c>
      <c r="CG110" s="4" t="s">
        <v>55</v>
      </c>
      <c r="CH110" s="4" t="s">
        <v>55</v>
      </c>
      <c r="CI110" s="4" t="s">
        <v>55</v>
      </c>
      <c r="CJ110" s="4" t="s">
        <v>55</v>
      </c>
      <c r="CK110" s="4" t="s">
        <v>55</v>
      </c>
      <c r="CL110" s="86">
        <f t="shared" si="10"/>
        <v>0</v>
      </c>
      <c r="CM110" s="86">
        <f t="shared" si="11"/>
        <v>0</v>
      </c>
      <c r="CN110" s="4"/>
      <c r="CO110" s="55" t="s">
        <v>2181</v>
      </c>
      <c r="CQ110" s="62">
        <v>43189</v>
      </c>
    </row>
    <row r="111" spans="1:95" ht="15.75" thickBot="1" x14ac:dyDescent="0.3">
      <c r="A111" s="51">
        <v>100</v>
      </c>
      <c r="B111" s="52" t="s">
        <v>2062</v>
      </c>
      <c r="C111" s="52"/>
      <c r="D111" s="52"/>
      <c r="E111" s="89" t="s">
        <v>55</v>
      </c>
      <c r="F111" s="96" t="s">
        <v>55</v>
      </c>
      <c r="G111" s="27" t="s">
        <v>55</v>
      </c>
      <c r="H111" s="27" t="s">
        <v>55</v>
      </c>
      <c r="I111" s="27"/>
      <c r="J111" s="27" t="s">
        <v>55</v>
      </c>
      <c r="K111" s="27" t="s">
        <v>55</v>
      </c>
      <c r="L111" s="27" t="s">
        <v>55</v>
      </c>
      <c r="M111" s="27"/>
      <c r="N111" s="27" t="s">
        <v>55</v>
      </c>
      <c r="O111" s="83"/>
      <c r="P111" s="27" t="s">
        <v>55</v>
      </c>
      <c r="Q111" s="27"/>
      <c r="R111" s="27" t="s">
        <v>55</v>
      </c>
      <c r="S111" s="83"/>
      <c r="T111" s="27" t="s">
        <v>55</v>
      </c>
      <c r="U111" s="27" t="s">
        <v>55</v>
      </c>
      <c r="V111" s="120"/>
      <c r="W111" s="120"/>
      <c r="X111" s="27" t="s">
        <v>55</v>
      </c>
      <c r="Y111" s="27" t="s">
        <v>55</v>
      </c>
      <c r="Z111" s="27"/>
      <c r="AA111" s="27" t="s">
        <v>55</v>
      </c>
      <c r="AB111" s="27" t="s">
        <v>55</v>
      </c>
      <c r="AC111" s="27" t="s">
        <v>55</v>
      </c>
      <c r="AD111" s="96" t="s">
        <v>55</v>
      </c>
      <c r="AE111" s="28"/>
      <c r="AF111" s="103"/>
      <c r="AG111" s="27" t="s">
        <v>55</v>
      </c>
      <c r="AH111" s="27" t="s">
        <v>55</v>
      </c>
      <c r="AI111" s="27"/>
      <c r="AJ111" s="27"/>
      <c r="AK111" s="27" t="s">
        <v>55</v>
      </c>
      <c r="AL111" s="27" t="s">
        <v>55</v>
      </c>
      <c r="AM111" s="27" t="s">
        <v>55</v>
      </c>
      <c r="AN111" s="27" t="s">
        <v>55</v>
      </c>
      <c r="AO111" s="173"/>
      <c r="AP111" s="27"/>
      <c r="AQ111" s="27" t="s">
        <v>55</v>
      </c>
      <c r="AR111" s="27" t="s">
        <v>55</v>
      </c>
      <c r="AS111" s="27" t="s">
        <v>55</v>
      </c>
      <c r="AT111" s="89"/>
      <c r="AU111" s="27" t="s">
        <v>55</v>
      </c>
      <c r="AV111" s="27"/>
      <c r="AW111" s="27" t="s">
        <v>55</v>
      </c>
      <c r="AX111" s="27"/>
      <c r="AY111" s="27"/>
      <c r="AZ111" s="27"/>
      <c r="BA111" s="27"/>
      <c r="BB111" s="27"/>
      <c r="BC111" s="27"/>
      <c r="BD111" s="27"/>
      <c r="BE111" s="27"/>
      <c r="BF111" s="27"/>
      <c r="BG111" s="27"/>
      <c r="BH111" s="27"/>
      <c r="BI111" s="27"/>
      <c r="BJ111" s="28" t="s">
        <v>55</v>
      </c>
      <c r="BK111" s="28" t="s">
        <v>55</v>
      </c>
      <c r="BL111" s="28" t="s">
        <v>55</v>
      </c>
      <c r="BM111" s="169" t="e">
        <f t="shared" si="6"/>
        <v>#VALUE!</v>
      </c>
      <c r="BN111" s="169" t="e">
        <f t="shared" si="7"/>
        <v>#VALUE!</v>
      </c>
      <c r="BO111" s="169" t="e">
        <f t="shared" si="8"/>
        <v>#VALUE!</v>
      </c>
      <c r="BP111" s="169" t="e">
        <f t="shared" si="9"/>
        <v>#VALUE!</v>
      </c>
      <c r="BQ111" s="27" t="s">
        <v>55</v>
      </c>
      <c r="BR111" s="27" t="s">
        <v>55</v>
      </c>
      <c r="BS111" s="27" t="s">
        <v>55</v>
      </c>
      <c r="BT111" s="27" t="s">
        <v>55</v>
      </c>
      <c r="BU111" s="76" t="s">
        <v>55</v>
      </c>
      <c r="BV111" s="112" t="s">
        <v>55</v>
      </c>
      <c r="BW111" s="27" t="s">
        <v>55</v>
      </c>
      <c r="BX111" s="76" t="s">
        <v>55</v>
      </c>
      <c r="BY111" s="112" t="s">
        <v>55</v>
      </c>
      <c r="BZ111" s="27" t="s">
        <v>55</v>
      </c>
      <c r="CA111" s="27" t="s">
        <v>55</v>
      </c>
      <c r="CB111" s="27" t="s">
        <v>55</v>
      </c>
      <c r="CC111" s="27" t="s">
        <v>55</v>
      </c>
      <c r="CD111" s="27" t="s">
        <v>55</v>
      </c>
      <c r="CE111" s="27" t="s">
        <v>55</v>
      </c>
      <c r="CF111" s="27" t="s">
        <v>55</v>
      </c>
      <c r="CG111" s="27" t="s">
        <v>55</v>
      </c>
      <c r="CH111" s="27" t="s">
        <v>55</v>
      </c>
      <c r="CI111" s="27" t="s">
        <v>55</v>
      </c>
      <c r="CJ111" s="27" t="s">
        <v>55</v>
      </c>
      <c r="CK111" s="27" t="s">
        <v>55</v>
      </c>
      <c r="CL111" s="86">
        <f t="shared" si="10"/>
        <v>0</v>
      </c>
      <c r="CM111" s="86">
        <f t="shared" si="11"/>
        <v>0</v>
      </c>
      <c r="CN111" s="27"/>
      <c r="CO111" s="54" t="s">
        <v>2182</v>
      </c>
      <c r="CQ111" s="62">
        <v>43189</v>
      </c>
    </row>
    <row r="112" spans="1:95" ht="15.75" thickBot="1" x14ac:dyDescent="0.3">
      <c r="A112" s="143">
        <v>101</v>
      </c>
      <c r="B112" s="144" t="s">
        <v>2063</v>
      </c>
      <c r="C112" s="7"/>
      <c r="D112" s="7"/>
      <c r="E112" s="87" t="s">
        <v>55</v>
      </c>
      <c r="F112" s="91" t="s">
        <v>55</v>
      </c>
      <c r="G112" s="4" t="s">
        <v>55</v>
      </c>
      <c r="H112" s="4" t="s">
        <v>55</v>
      </c>
      <c r="I112" s="4"/>
      <c r="J112" s="4" t="s">
        <v>55</v>
      </c>
      <c r="K112" s="4" t="s">
        <v>55</v>
      </c>
      <c r="L112" s="4" t="s">
        <v>55</v>
      </c>
      <c r="M112" s="4"/>
      <c r="N112" s="4" t="s">
        <v>55</v>
      </c>
      <c r="O112" s="78"/>
      <c r="P112" s="4" t="s">
        <v>55</v>
      </c>
      <c r="Q112" s="4"/>
      <c r="R112" s="4" t="s">
        <v>55</v>
      </c>
      <c r="S112" s="78"/>
      <c r="T112" s="4" t="s">
        <v>55</v>
      </c>
      <c r="U112" s="4" t="s">
        <v>55</v>
      </c>
      <c r="V112" s="116"/>
      <c r="W112" s="116"/>
      <c r="X112" s="4" t="s">
        <v>55</v>
      </c>
      <c r="Y112" s="4" t="s">
        <v>55</v>
      </c>
      <c r="Z112" s="4"/>
      <c r="AA112" s="4" t="s">
        <v>55</v>
      </c>
      <c r="AB112" s="4" t="s">
        <v>55</v>
      </c>
      <c r="AC112" s="4" t="s">
        <v>55</v>
      </c>
      <c r="AD112" s="91" t="s">
        <v>55</v>
      </c>
      <c r="AE112" s="3"/>
      <c r="AF112" s="98"/>
      <c r="AG112" s="4" t="s">
        <v>55</v>
      </c>
      <c r="AH112" s="4" t="s">
        <v>55</v>
      </c>
      <c r="AI112" s="4"/>
      <c r="AJ112" s="4"/>
      <c r="AK112" s="4" t="s">
        <v>55</v>
      </c>
      <c r="AL112" s="4" t="s">
        <v>55</v>
      </c>
      <c r="AM112" s="4" t="s">
        <v>55</v>
      </c>
      <c r="AN112" s="4" t="s">
        <v>55</v>
      </c>
      <c r="AO112" s="168"/>
      <c r="AP112" s="4"/>
      <c r="AQ112" s="4" t="s">
        <v>55</v>
      </c>
      <c r="AR112" s="4" t="s">
        <v>55</v>
      </c>
      <c r="AS112" s="4" t="s">
        <v>55</v>
      </c>
      <c r="AT112" s="87"/>
      <c r="AU112" s="4" t="s">
        <v>55</v>
      </c>
      <c r="AV112" s="4"/>
      <c r="AW112" s="4" t="s">
        <v>55</v>
      </c>
      <c r="AX112" s="4"/>
      <c r="AY112" s="4"/>
      <c r="AZ112" s="4"/>
      <c r="BA112" s="4"/>
      <c r="BB112" s="4"/>
      <c r="BC112" s="4"/>
      <c r="BD112" s="4"/>
      <c r="BE112" s="4"/>
      <c r="BF112" s="4"/>
      <c r="BG112" s="4"/>
      <c r="BH112" s="4"/>
      <c r="BI112" s="4"/>
      <c r="BJ112" s="3" t="s">
        <v>55</v>
      </c>
      <c r="BK112" s="3" t="s">
        <v>55</v>
      </c>
      <c r="BL112" s="3" t="s">
        <v>55</v>
      </c>
      <c r="BM112" s="169" t="e">
        <f t="shared" si="6"/>
        <v>#VALUE!</v>
      </c>
      <c r="BN112" s="169" t="e">
        <f t="shared" si="7"/>
        <v>#VALUE!</v>
      </c>
      <c r="BO112" s="169" t="e">
        <f t="shared" si="8"/>
        <v>#VALUE!</v>
      </c>
      <c r="BP112" s="169" t="e">
        <f t="shared" si="9"/>
        <v>#VALUE!</v>
      </c>
      <c r="BQ112" s="4" t="s">
        <v>55</v>
      </c>
      <c r="BR112" s="4" t="s">
        <v>55</v>
      </c>
      <c r="BS112" s="4" t="s">
        <v>55</v>
      </c>
      <c r="BT112" s="4" t="s">
        <v>55</v>
      </c>
      <c r="BU112" s="71" t="s">
        <v>55</v>
      </c>
      <c r="BV112" s="107" t="s">
        <v>55</v>
      </c>
      <c r="BW112" s="4" t="s">
        <v>55</v>
      </c>
      <c r="BX112" s="71" t="s">
        <v>55</v>
      </c>
      <c r="BY112" s="107" t="s">
        <v>55</v>
      </c>
      <c r="BZ112" s="4" t="s">
        <v>55</v>
      </c>
      <c r="CA112" s="4" t="s">
        <v>55</v>
      </c>
      <c r="CB112" s="4" t="s">
        <v>55</v>
      </c>
      <c r="CC112" s="4" t="s">
        <v>55</v>
      </c>
      <c r="CD112" s="4" t="s">
        <v>55</v>
      </c>
      <c r="CE112" s="4" t="s">
        <v>55</v>
      </c>
      <c r="CF112" s="4" t="s">
        <v>55</v>
      </c>
      <c r="CG112" s="4" t="s">
        <v>55</v>
      </c>
      <c r="CH112" s="4" t="s">
        <v>55</v>
      </c>
      <c r="CI112" s="4" t="s">
        <v>55</v>
      </c>
      <c r="CJ112" s="4" t="s">
        <v>55</v>
      </c>
      <c r="CK112" s="4" t="s">
        <v>55</v>
      </c>
      <c r="CL112" s="86">
        <f t="shared" si="10"/>
        <v>0</v>
      </c>
      <c r="CM112" s="86">
        <f t="shared" si="11"/>
        <v>0</v>
      </c>
      <c r="CN112" s="4"/>
      <c r="CO112" s="54" t="s">
        <v>2182</v>
      </c>
      <c r="CQ112" s="62">
        <v>43189</v>
      </c>
    </row>
    <row r="113" spans="1:95" ht="15.75" thickBot="1" x14ac:dyDescent="0.3">
      <c r="A113" s="143">
        <v>102</v>
      </c>
      <c r="B113" s="144" t="s">
        <v>2064</v>
      </c>
      <c r="C113" s="7"/>
      <c r="D113" s="7"/>
      <c r="E113" s="87" t="s">
        <v>55</v>
      </c>
      <c r="F113" s="91" t="s">
        <v>55</v>
      </c>
      <c r="G113" s="4" t="s">
        <v>55</v>
      </c>
      <c r="H113" s="4" t="s">
        <v>55</v>
      </c>
      <c r="I113" s="4"/>
      <c r="J113" s="4" t="s">
        <v>55</v>
      </c>
      <c r="K113" s="4" t="s">
        <v>55</v>
      </c>
      <c r="L113" s="4" t="s">
        <v>55</v>
      </c>
      <c r="M113" s="4"/>
      <c r="N113" s="4" t="s">
        <v>55</v>
      </c>
      <c r="O113" s="78"/>
      <c r="P113" s="4" t="s">
        <v>55</v>
      </c>
      <c r="Q113" s="4"/>
      <c r="R113" s="4" t="s">
        <v>55</v>
      </c>
      <c r="S113" s="78"/>
      <c r="T113" s="4" t="s">
        <v>55</v>
      </c>
      <c r="U113" s="4" t="s">
        <v>55</v>
      </c>
      <c r="V113" s="116"/>
      <c r="W113" s="116"/>
      <c r="X113" s="4" t="s">
        <v>55</v>
      </c>
      <c r="Y113" s="4" t="s">
        <v>55</v>
      </c>
      <c r="Z113" s="4"/>
      <c r="AA113" s="4" t="s">
        <v>55</v>
      </c>
      <c r="AB113" s="4" t="s">
        <v>55</v>
      </c>
      <c r="AC113" s="4" t="s">
        <v>55</v>
      </c>
      <c r="AD113" s="91" t="s">
        <v>55</v>
      </c>
      <c r="AE113" s="3"/>
      <c r="AF113" s="98"/>
      <c r="AG113" s="4" t="s">
        <v>55</v>
      </c>
      <c r="AH113" s="4" t="s">
        <v>55</v>
      </c>
      <c r="AI113" s="4"/>
      <c r="AJ113" s="4"/>
      <c r="AK113" s="4" t="s">
        <v>55</v>
      </c>
      <c r="AL113" s="4" t="s">
        <v>55</v>
      </c>
      <c r="AM113" s="4" t="s">
        <v>55</v>
      </c>
      <c r="AN113" s="4" t="s">
        <v>55</v>
      </c>
      <c r="AO113" s="168"/>
      <c r="AP113" s="4"/>
      <c r="AQ113" s="4" t="s">
        <v>55</v>
      </c>
      <c r="AR113" s="4" t="s">
        <v>55</v>
      </c>
      <c r="AS113" s="4" t="s">
        <v>55</v>
      </c>
      <c r="AT113" s="87"/>
      <c r="AU113" s="4" t="s">
        <v>55</v>
      </c>
      <c r="AV113" s="4"/>
      <c r="AW113" s="4" t="s">
        <v>55</v>
      </c>
      <c r="AX113" s="4"/>
      <c r="AY113" s="4"/>
      <c r="AZ113" s="4"/>
      <c r="BA113" s="4"/>
      <c r="BB113" s="4"/>
      <c r="BC113" s="4"/>
      <c r="BD113" s="4"/>
      <c r="BE113" s="4"/>
      <c r="BF113" s="4"/>
      <c r="BG113" s="4"/>
      <c r="BH113" s="4"/>
      <c r="BI113" s="4"/>
      <c r="BJ113" s="3" t="s">
        <v>55</v>
      </c>
      <c r="BK113" s="3" t="s">
        <v>55</v>
      </c>
      <c r="BL113" s="3" t="s">
        <v>55</v>
      </c>
      <c r="BM113" s="169" t="e">
        <f t="shared" si="6"/>
        <v>#VALUE!</v>
      </c>
      <c r="BN113" s="169" t="e">
        <f t="shared" si="7"/>
        <v>#VALUE!</v>
      </c>
      <c r="BO113" s="169" t="e">
        <f t="shared" si="8"/>
        <v>#VALUE!</v>
      </c>
      <c r="BP113" s="169" t="e">
        <f t="shared" si="9"/>
        <v>#VALUE!</v>
      </c>
      <c r="BQ113" s="4" t="s">
        <v>55</v>
      </c>
      <c r="BR113" s="4" t="s">
        <v>55</v>
      </c>
      <c r="BS113" s="4" t="s">
        <v>55</v>
      </c>
      <c r="BT113" s="4" t="s">
        <v>55</v>
      </c>
      <c r="BU113" s="71" t="s">
        <v>55</v>
      </c>
      <c r="BV113" s="107" t="s">
        <v>55</v>
      </c>
      <c r="BW113" s="4" t="s">
        <v>55</v>
      </c>
      <c r="BX113" s="71" t="s">
        <v>55</v>
      </c>
      <c r="BY113" s="107" t="s">
        <v>55</v>
      </c>
      <c r="BZ113" s="4" t="s">
        <v>55</v>
      </c>
      <c r="CA113" s="4" t="s">
        <v>55</v>
      </c>
      <c r="CB113" s="4" t="s">
        <v>55</v>
      </c>
      <c r="CC113" s="4" t="s">
        <v>55</v>
      </c>
      <c r="CD113" s="4" t="s">
        <v>55</v>
      </c>
      <c r="CE113" s="4" t="s">
        <v>55</v>
      </c>
      <c r="CF113" s="4" t="s">
        <v>55</v>
      </c>
      <c r="CG113" s="4" t="s">
        <v>55</v>
      </c>
      <c r="CH113" s="4" t="s">
        <v>55</v>
      </c>
      <c r="CI113" s="4" t="s">
        <v>55</v>
      </c>
      <c r="CJ113" s="4" t="s">
        <v>55</v>
      </c>
      <c r="CK113" s="4" t="s">
        <v>55</v>
      </c>
      <c r="CL113" s="86">
        <f t="shared" si="10"/>
        <v>0</v>
      </c>
      <c r="CM113" s="86">
        <f t="shared" si="11"/>
        <v>0</v>
      </c>
      <c r="CN113" s="4"/>
      <c r="CO113" s="54" t="s">
        <v>2182</v>
      </c>
      <c r="CQ113" s="62">
        <v>43189</v>
      </c>
    </row>
    <row r="114" spans="1:95" ht="15.75" thickBot="1" x14ac:dyDescent="0.3">
      <c r="A114" s="143">
        <v>103</v>
      </c>
      <c r="B114" s="144" t="s">
        <v>2065</v>
      </c>
      <c r="C114" s="7"/>
      <c r="D114" s="7"/>
      <c r="E114" s="87" t="s">
        <v>55</v>
      </c>
      <c r="F114" s="91" t="s">
        <v>55</v>
      </c>
      <c r="G114" s="4" t="s">
        <v>55</v>
      </c>
      <c r="H114" s="4" t="s">
        <v>55</v>
      </c>
      <c r="I114" s="4"/>
      <c r="J114" s="4" t="s">
        <v>55</v>
      </c>
      <c r="K114" s="4" t="s">
        <v>55</v>
      </c>
      <c r="L114" s="4" t="s">
        <v>55</v>
      </c>
      <c r="M114" s="4"/>
      <c r="N114" s="4" t="s">
        <v>55</v>
      </c>
      <c r="O114" s="78"/>
      <c r="P114" s="4" t="s">
        <v>55</v>
      </c>
      <c r="Q114" s="4"/>
      <c r="R114" s="4" t="s">
        <v>55</v>
      </c>
      <c r="S114" s="78"/>
      <c r="T114" s="4" t="s">
        <v>55</v>
      </c>
      <c r="U114" s="4" t="s">
        <v>55</v>
      </c>
      <c r="V114" s="116"/>
      <c r="W114" s="116"/>
      <c r="X114" s="4" t="s">
        <v>55</v>
      </c>
      <c r="Y114" s="4" t="s">
        <v>55</v>
      </c>
      <c r="Z114" s="4"/>
      <c r="AA114" s="4" t="s">
        <v>55</v>
      </c>
      <c r="AB114" s="4" t="s">
        <v>55</v>
      </c>
      <c r="AC114" s="4" t="s">
        <v>55</v>
      </c>
      <c r="AD114" s="91" t="s">
        <v>55</v>
      </c>
      <c r="AE114" s="3"/>
      <c r="AF114" s="98"/>
      <c r="AG114" s="4" t="s">
        <v>55</v>
      </c>
      <c r="AH114" s="4" t="s">
        <v>55</v>
      </c>
      <c r="AI114" s="4"/>
      <c r="AJ114" s="4"/>
      <c r="AK114" s="4" t="s">
        <v>55</v>
      </c>
      <c r="AL114" s="4" t="s">
        <v>55</v>
      </c>
      <c r="AM114" s="4" t="s">
        <v>55</v>
      </c>
      <c r="AN114" s="4" t="s">
        <v>55</v>
      </c>
      <c r="AO114" s="168"/>
      <c r="AP114" s="4"/>
      <c r="AQ114" s="4" t="s">
        <v>55</v>
      </c>
      <c r="AR114" s="4" t="s">
        <v>55</v>
      </c>
      <c r="AS114" s="4" t="s">
        <v>55</v>
      </c>
      <c r="AT114" s="87"/>
      <c r="AU114" s="4" t="s">
        <v>55</v>
      </c>
      <c r="AV114" s="4"/>
      <c r="AW114" s="4" t="s">
        <v>55</v>
      </c>
      <c r="AX114" s="4"/>
      <c r="AY114" s="4"/>
      <c r="AZ114" s="4"/>
      <c r="BA114" s="4"/>
      <c r="BB114" s="4"/>
      <c r="BC114" s="4"/>
      <c r="BD114" s="4"/>
      <c r="BE114" s="4"/>
      <c r="BF114" s="4"/>
      <c r="BG114" s="4"/>
      <c r="BH114" s="4"/>
      <c r="BI114" s="4"/>
      <c r="BJ114" s="3" t="s">
        <v>55</v>
      </c>
      <c r="BK114" s="3" t="s">
        <v>55</v>
      </c>
      <c r="BL114" s="3" t="s">
        <v>55</v>
      </c>
      <c r="BM114" s="169" t="e">
        <f t="shared" si="6"/>
        <v>#VALUE!</v>
      </c>
      <c r="BN114" s="169" t="e">
        <f t="shared" si="7"/>
        <v>#VALUE!</v>
      </c>
      <c r="BO114" s="169" t="e">
        <f t="shared" si="8"/>
        <v>#VALUE!</v>
      </c>
      <c r="BP114" s="169" t="e">
        <f t="shared" si="9"/>
        <v>#VALUE!</v>
      </c>
      <c r="BQ114" s="4" t="s">
        <v>55</v>
      </c>
      <c r="BR114" s="4" t="s">
        <v>55</v>
      </c>
      <c r="BS114" s="4" t="s">
        <v>55</v>
      </c>
      <c r="BT114" s="4" t="s">
        <v>55</v>
      </c>
      <c r="BU114" s="71" t="s">
        <v>55</v>
      </c>
      <c r="BV114" s="107" t="s">
        <v>55</v>
      </c>
      <c r="BW114" s="4" t="s">
        <v>55</v>
      </c>
      <c r="BX114" s="71" t="s">
        <v>55</v>
      </c>
      <c r="BY114" s="107" t="s">
        <v>55</v>
      </c>
      <c r="BZ114" s="4" t="s">
        <v>55</v>
      </c>
      <c r="CA114" s="4" t="s">
        <v>55</v>
      </c>
      <c r="CB114" s="4" t="s">
        <v>55</v>
      </c>
      <c r="CC114" s="4" t="s">
        <v>55</v>
      </c>
      <c r="CD114" s="4" t="s">
        <v>55</v>
      </c>
      <c r="CE114" s="4" t="s">
        <v>55</v>
      </c>
      <c r="CF114" s="4" t="s">
        <v>55</v>
      </c>
      <c r="CG114" s="4" t="s">
        <v>55</v>
      </c>
      <c r="CH114" s="4" t="s">
        <v>55</v>
      </c>
      <c r="CI114" s="4" t="s">
        <v>55</v>
      </c>
      <c r="CJ114" s="4" t="s">
        <v>55</v>
      </c>
      <c r="CK114" s="4" t="s">
        <v>55</v>
      </c>
      <c r="CL114" s="86">
        <f t="shared" si="10"/>
        <v>0</v>
      </c>
      <c r="CM114" s="86">
        <f t="shared" si="11"/>
        <v>0</v>
      </c>
      <c r="CN114" s="4"/>
      <c r="CO114" s="54" t="s">
        <v>2182</v>
      </c>
      <c r="CQ114" s="62">
        <v>43189</v>
      </c>
    </row>
    <row r="115" spans="1:95" ht="15.75" thickBot="1" x14ac:dyDescent="0.3">
      <c r="A115" s="143">
        <v>104</v>
      </c>
      <c r="B115" s="144" t="s">
        <v>2066</v>
      </c>
      <c r="C115" s="7"/>
      <c r="D115" s="7"/>
      <c r="E115" s="87" t="s">
        <v>55</v>
      </c>
      <c r="F115" s="91" t="s">
        <v>55</v>
      </c>
      <c r="G115" s="4" t="s">
        <v>55</v>
      </c>
      <c r="H115" s="4" t="s">
        <v>55</v>
      </c>
      <c r="I115" s="4"/>
      <c r="J115" s="4" t="s">
        <v>55</v>
      </c>
      <c r="K115" s="4" t="s">
        <v>55</v>
      </c>
      <c r="L115" s="4" t="s">
        <v>55</v>
      </c>
      <c r="M115" s="4"/>
      <c r="N115" s="4" t="s">
        <v>55</v>
      </c>
      <c r="O115" s="78"/>
      <c r="P115" s="4" t="s">
        <v>55</v>
      </c>
      <c r="Q115" s="4"/>
      <c r="R115" s="4" t="s">
        <v>55</v>
      </c>
      <c r="S115" s="78"/>
      <c r="T115" s="4" t="s">
        <v>55</v>
      </c>
      <c r="U115" s="4" t="s">
        <v>55</v>
      </c>
      <c r="V115" s="116"/>
      <c r="W115" s="116"/>
      <c r="X115" s="4" t="s">
        <v>55</v>
      </c>
      <c r="Y115" s="4" t="s">
        <v>55</v>
      </c>
      <c r="Z115" s="4"/>
      <c r="AA115" s="4" t="s">
        <v>55</v>
      </c>
      <c r="AB115" s="4" t="s">
        <v>55</v>
      </c>
      <c r="AC115" s="4" t="s">
        <v>55</v>
      </c>
      <c r="AD115" s="91" t="s">
        <v>55</v>
      </c>
      <c r="AE115" s="3"/>
      <c r="AF115" s="98"/>
      <c r="AG115" s="4" t="s">
        <v>55</v>
      </c>
      <c r="AH115" s="4" t="s">
        <v>55</v>
      </c>
      <c r="AI115" s="4"/>
      <c r="AJ115" s="4"/>
      <c r="AK115" s="4" t="s">
        <v>55</v>
      </c>
      <c r="AL115" s="4" t="s">
        <v>55</v>
      </c>
      <c r="AM115" s="4" t="s">
        <v>55</v>
      </c>
      <c r="AN115" s="4" t="s">
        <v>55</v>
      </c>
      <c r="AO115" s="168"/>
      <c r="AP115" s="4"/>
      <c r="AQ115" s="4" t="s">
        <v>55</v>
      </c>
      <c r="AR115" s="4" t="s">
        <v>55</v>
      </c>
      <c r="AS115" s="4" t="s">
        <v>55</v>
      </c>
      <c r="AT115" s="87"/>
      <c r="AU115" s="4" t="s">
        <v>55</v>
      </c>
      <c r="AV115" s="4"/>
      <c r="AW115" s="4" t="s">
        <v>55</v>
      </c>
      <c r="AX115" s="4"/>
      <c r="AY115" s="4"/>
      <c r="AZ115" s="4"/>
      <c r="BA115" s="4"/>
      <c r="BB115" s="4"/>
      <c r="BC115" s="4"/>
      <c r="BD115" s="4"/>
      <c r="BE115" s="4"/>
      <c r="BF115" s="4"/>
      <c r="BG115" s="4"/>
      <c r="BH115" s="4"/>
      <c r="BI115" s="4"/>
      <c r="BJ115" s="3" t="s">
        <v>55</v>
      </c>
      <c r="BK115" s="3" t="s">
        <v>55</v>
      </c>
      <c r="BL115" s="3" t="s">
        <v>55</v>
      </c>
      <c r="BM115" s="169" t="e">
        <f t="shared" si="6"/>
        <v>#VALUE!</v>
      </c>
      <c r="BN115" s="169" t="e">
        <f t="shared" si="7"/>
        <v>#VALUE!</v>
      </c>
      <c r="BO115" s="169" t="e">
        <f t="shared" si="8"/>
        <v>#VALUE!</v>
      </c>
      <c r="BP115" s="169" t="e">
        <f t="shared" si="9"/>
        <v>#VALUE!</v>
      </c>
      <c r="BQ115" s="4" t="s">
        <v>55</v>
      </c>
      <c r="BR115" s="4" t="s">
        <v>55</v>
      </c>
      <c r="BS115" s="4" t="s">
        <v>55</v>
      </c>
      <c r="BT115" s="4" t="s">
        <v>55</v>
      </c>
      <c r="BU115" s="71" t="s">
        <v>55</v>
      </c>
      <c r="BV115" s="107" t="s">
        <v>55</v>
      </c>
      <c r="BW115" s="4" t="s">
        <v>55</v>
      </c>
      <c r="BX115" s="71" t="s">
        <v>55</v>
      </c>
      <c r="BY115" s="107" t="s">
        <v>55</v>
      </c>
      <c r="BZ115" s="4" t="s">
        <v>55</v>
      </c>
      <c r="CA115" s="4" t="s">
        <v>55</v>
      </c>
      <c r="CB115" s="4" t="s">
        <v>55</v>
      </c>
      <c r="CC115" s="4" t="s">
        <v>55</v>
      </c>
      <c r="CD115" s="4" t="s">
        <v>55</v>
      </c>
      <c r="CE115" s="4" t="s">
        <v>55</v>
      </c>
      <c r="CF115" s="4" t="s">
        <v>55</v>
      </c>
      <c r="CG115" s="4" t="s">
        <v>55</v>
      </c>
      <c r="CH115" s="4" t="s">
        <v>55</v>
      </c>
      <c r="CI115" s="4" t="s">
        <v>55</v>
      </c>
      <c r="CJ115" s="4" t="s">
        <v>55</v>
      </c>
      <c r="CK115" s="4" t="s">
        <v>55</v>
      </c>
      <c r="CL115" s="86">
        <f t="shared" si="10"/>
        <v>0</v>
      </c>
      <c r="CM115" s="86">
        <f t="shared" si="11"/>
        <v>0</v>
      </c>
      <c r="CN115" s="4"/>
      <c r="CO115" s="54" t="s">
        <v>2182</v>
      </c>
      <c r="CQ115" s="62">
        <v>43189</v>
      </c>
    </row>
    <row r="116" spans="1:95" ht="15.75" thickBot="1" x14ac:dyDescent="0.3">
      <c r="A116" s="143">
        <v>105</v>
      </c>
      <c r="B116" s="144" t="s">
        <v>2067</v>
      </c>
      <c r="C116" s="7"/>
      <c r="D116" s="7"/>
      <c r="E116" s="87" t="s">
        <v>55</v>
      </c>
      <c r="F116" s="91" t="s">
        <v>55</v>
      </c>
      <c r="G116" s="4" t="s">
        <v>55</v>
      </c>
      <c r="H116" s="4" t="s">
        <v>55</v>
      </c>
      <c r="I116" s="4"/>
      <c r="J116" s="4" t="s">
        <v>55</v>
      </c>
      <c r="K116" s="4" t="s">
        <v>55</v>
      </c>
      <c r="L116" s="4" t="s">
        <v>55</v>
      </c>
      <c r="M116" s="4"/>
      <c r="N116" s="4" t="s">
        <v>55</v>
      </c>
      <c r="O116" s="78"/>
      <c r="P116" s="4" t="s">
        <v>55</v>
      </c>
      <c r="Q116" s="4"/>
      <c r="R116" s="4" t="s">
        <v>55</v>
      </c>
      <c r="S116" s="78"/>
      <c r="T116" s="4" t="s">
        <v>55</v>
      </c>
      <c r="U116" s="4" t="s">
        <v>55</v>
      </c>
      <c r="V116" s="116"/>
      <c r="W116" s="116"/>
      <c r="X116" s="4" t="s">
        <v>55</v>
      </c>
      <c r="Y116" s="4" t="s">
        <v>55</v>
      </c>
      <c r="Z116" s="4"/>
      <c r="AA116" s="4" t="s">
        <v>55</v>
      </c>
      <c r="AB116" s="4" t="s">
        <v>55</v>
      </c>
      <c r="AC116" s="4" t="s">
        <v>55</v>
      </c>
      <c r="AD116" s="91" t="s">
        <v>55</v>
      </c>
      <c r="AE116" s="3"/>
      <c r="AF116" s="98"/>
      <c r="AG116" s="4" t="s">
        <v>55</v>
      </c>
      <c r="AH116" s="4" t="s">
        <v>55</v>
      </c>
      <c r="AI116" s="4"/>
      <c r="AJ116" s="4"/>
      <c r="AK116" s="4" t="s">
        <v>55</v>
      </c>
      <c r="AL116" s="4" t="s">
        <v>55</v>
      </c>
      <c r="AM116" s="4" t="s">
        <v>55</v>
      </c>
      <c r="AN116" s="4" t="s">
        <v>55</v>
      </c>
      <c r="AO116" s="168"/>
      <c r="AP116" s="4"/>
      <c r="AQ116" s="4" t="s">
        <v>55</v>
      </c>
      <c r="AR116" s="4" t="s">
        <v>55</v>
      </c>
      <c r="AS116" s="4" t="s">
        <v>55</v>
      </c>
      <c r="AT116" s="87"/>
      <c r="AU116" s="4" t="s">
        <v>55</v>
      </c>
      <c r="AV116" s="4"/>
      <c r="AW116" s="4" t="s">
        <v>55</v>
      </c>
      <c r="AX116" s="4"/>
      <c r="AY116" s="4"/>
      <c r="AZ116" s="4"/>
      <c r="BA116" s="4"/>
      <c r="BB116" s="4"/>
      <c r="BC116" s="4"/>
      <c r="BD116" s="4"/>
      <c r="BE116" s="4"/>
      <c r="BF116" s="4"/>
      <c r="BG116" s="4"/>
      <c r="BH116" s="4"/>
      <c r="BI116" s="4"/>
      <c r="BJ116" s="3" t="s">
        <v>55</v>
      </c>
      <c r="BK116" s="3" t="s">
        <v>55</v>
      </c>
      <c r="BL116" s="3" t="s">
        <v>55</v>
      </c>
      <c r="BM116" s="169" t="e">
        <f t="shared" si="6"/>
        <v>#VALUE!</v>
      </c>
      <c r="BN116" s="169" t="e">
        <f t="shared" si="7"/>
        <v>#VALUE!</v>
      </c>
      <c r="BO116" s="169" t="e">
        <f t="shared" si="8"/>
        <v>#VALUE!</v>
      </c>
      <c r="BP116" s="169" t="e">
        <f t="shared" si="9"/>
        <v>#VALUE!</v>
      </c>
      <c r="BQ116" s="4" t="s">
        <v>55</v>
      </c>
      <c r="BR116" s="4" t="s">
        <v>55</v>
      </c>
      <c r="BS116" s="4" t="s">
        <v>55</v>
      </c>
      <c r="BT116" s="4" t="s">
        <v>55</v>
      </c>
      <c r="BU116" s="71" t="s">
        <v>55</v>
      </c>
      <c r="BV116" s="107" t="s">
        <v>55</v>
      </c>
      <c r="BW116" s="4" t="s">
        <v>55</v>
      </c>
      <c r="BX116" s="71" t="s">
        <v>55</v>
      </c>
      <c r="BY116" s="107" t="s">
        <v>55</v>
      </c>
      <c r="BZ116" s="4" t="s">
        <v>55</v>
      </c>
      <c r="CA116" s="4" t="s">
        <v>55</v>
      </c>
      <c r="CB116" s="4" t="s">
        <v>55</v>
      </c>
      <c r="CC116" s="4" t="s">
        <v>55</v>
      </c>
      <c r="CD116" s="4" t="s">
        <v>55</v>
      </c>
      <c r="CE116" s="4" t="s">
        <v>55</v>
      </c>
      <c r="CF116" s="4" t="s">
        <v>55</v>
      </c>
      <c r="CG116" s="4" t="s">
        <v>55</v>
      </c>
      <c r="CH116" s="4" t="s">
        <v>55</v>
      </c>
      <c r="CI116" s="4" t="s">
        <v>55</v>
      </c>
      <c r="CJ116" s="4" t="s">
        <v>55</v>
      </c>
      <c r="CK116" s="4" t="s">
        <v>55</v>
      </c>
      <c r="CL116" s="86">
        <f t="shared" si="10"/>
        <v>0</v>
      </c>
      <c r="CM116" s="86">
        <f t="shared" si="11"/>
        <v>0</v>
      </c>
      <c r="CN116" s="4"/>
      <c r="CO116" s="54" t="s">
        <v>2182</v>
      </c>
      <c r="CQ116" s="62">
        <v>43189</v>
      </c>
    </row>
    <row r="117" spans="1:95" ht="15.75" thickBot="1" x14ac:dyDescent="0.3">
      <c r="A117" s="143">
        <v>106</v>
      </c>
      <c r="B117" s="144" t="s">
        <v>2068</v>
      </c>
      <c r="C117" s="7"/>
      <c r="D117" s="7"/>
      <c r="E117" s="87" t="s">
        <v>55</v>
      </c>
      <c r="F117" s="91" t="s">
        <v>55</v>
      </c>
      <c r="G117" s="4" t="s">
        <v>55</v>
      </c>
      <c r="H117" s="4" t="s">
        <v>55</v>
      </c>
      <c r="I117" s="4"/>
      <c r="J117" s="4" t="s">
        <v>55</v>
      </c>
      <c r="K117" s="4" t="s">
        <v>55</v>
      </c>
      <c r="L117" s="4" t="s">
        <v>55</v>
      </c>
      <c r="M117" s="4"/>
      <c r="N117" s="4" t="s">
        <v>55</v>
      </c>
      <c r="O117" s="78"/>
      <c r="P117" s="4" t="s">
        <v>55</v>
      </c>
      <c r="Q117" s="4"/>
      <c r="R117" s="4" t="s">
        <v>55</v>
      </c>
      <c r="S117" s="78"/>
      <c r="T117" s="4" t="s">
        <v>55</v>
      </c>
      <c r="U117" s="4" t="s">
        <v>55</v>
      </c>
      <c r="V117" s="116"/>
      <c r="W117" s="116"/>
      <c r="X117" s="4" t="s">
        <v>55</v>
      </c>
      <c r="Y117" s="4" t="s">
        <v>55</v>
      </c>
      <c r="Z117" s="4"/>
      <c r="AA117" s="4" t="s">
        <v>55</v>
      </c>
      <c r="AB117" s="4" t="s">
        <v>55</v>
      </c>
      <c r="AC117" s="4" t="s">
        <v>55</v>
      </c>
      <c r="AD117" s="91" t="s">
        <v>55</v>
      </c>
      <c r="AE117" s="3"/>
      <c r="AF117" s="98"/>
      <c r="AG117" s="4" t="s">
        <v>55</v>
      </c>
      <c r="AH117" s="4" t="s">
        <v>55</v>
      </c>
      <c r="AI117" s="4"/>
      <c r="AJ117" s="4"/>
      <c r="AK117" s="4" t="s">
        <v>55</v>
      </c>
      <c r="AL117" s="4" t="s">
        <v>55</v>
      </c>
      <c r="AM117" s="4" t="s">
        <v>55</v>
      </c>
      <c r="AN117" s="4" t="s">
        <v>55</v>
      </c>
      <c r="AO117" s="168"/>
      <c r="AP117" s="4"/>
      <c r="AQ117" s="4" t="s">
        <v>55</v>
      </c>
      <c r="AR117" s="4" t="s">
        <v>55</v>
      </c>
      <c r="AS117" s="4" t="s">
        <v>55</v>
      </c>
      <c r="AT117" s="87"/>
      <c r="AU117" s="4" t="s">
        <v>55</v>
      </c>
      <c r="AV117" s="4"/>
      <c r="AW117" s="4" t="s">
        <v>55</v>
      </c>
      <c r="AX117" s="4"/>
      <c r="AY117" s="4"/>
      <c r="AZ117" s="4"/>
      <c r="BA117" s="4"/>
      <c r="BB117" s="4"/>
      <c r="BC117" s="4"/>
      <c r="BD117" s="4"/>
      <c r="BE117" s="4"/>
      <c r="BF117" s="4"/>
      <c r="BG117" s="4"/>
      <c r="BH117" s="4"/>
      <c r="BI117" s="4"/>
      <c r="BJ117" s="3" t="s">
        <v>55</v>
      </c>
      <c r="BK117" s="3" t="s">
        <v>55</v>
      </c>
      <c r="BL117" s="3" t="s">
        <v>55</v>
      </c>
      <c r="BM117" s="169" t="e">
        <f t="shared" si="6"/>
        <v>#VALUE!</v>
      </c>
      <c r="BN117" s="169" t="e">
        <f t="shared" si="7"/>
        <v>#VALUE!</v>
      </c>
      <c r="BO117" s="169" t="e">
        <f t="shared" si="8"/>
        <v>#VALUE!</v>
      </c>
      <c r="BP117" s="169" t="e">
        <f t="shared" si="9"/>
        <v>#VALUE!</v>
      </c>
      <c r="BQ117" s="4" t="s">
        <v>55</v>
      </c>
      <c r="BR117" s="4" t="s">
        <v>55</v>
      </c>
      <c r="BS117" s="4" t="s">
        <v>55</v>
      </c>
      <c r="BT117" s="4" t="s">
        <v>55</v>
      </c>
      <c r="BU117" s="71" t="s">
        <v>55</v>
      </c>
      <c r="BV117" s="107" t="s">
        <v>55</v>
      </c>
      <c r="BW117" s="4" t="s">
        <v>55</v>
      </c>
      <c r="BX117" s="71" t="s">
        <v>55</v>
      </c>
      <c r="BY117" s="107" t="s">
        <v>55</v>
      </c>
      <c r="BZ117" s="4" t="s">
        <v>55</v>
      </c>
      <c r="CA117" s="4" t="s">
        <v>55</v>
      </c>
      <c r="CB117" s="4" t="s">
        <v>55</v>
      </c>
      <c r="CC117" s="4" t="s">
        <v>55</v>
      </c>
      <c r="CD117" s="4" t="s">
        <v>55</v>
      </c>
      <c r="CE117" s="4" t="s">
        <v>55</v>
      </c>
      <c r="CF117" s="4" t="s">
        <v>55</v>
      </c>
      <c r="CG117" s="4" t="s">
        <v>55</v>
      </c>
      <c r="CH117" s="4" t="s">
        <v>55</v>
      </c>
      <c r="CI117" s="4" t="s">
        <v>55</v>
      </c>
      <c r="CJ117" s="4" t="s">
        <v>55</v>
      </c>
      <c r="CK117" s="4" t="s">
        <v>55</v>
      </c>
      <c r="CL117" s="86">
        <f t="shared" si="10"/>
        <v>0</v>
      </c>
      <c r="CM117" s="86">
        <f t="shared" si="11"/>
        <v>0</v>
      </c>
      <c r="CN117" s="4"/>
      <c r="CO117" s="54" t="s">
        <v>2182</v>
      </c>
      <c r="CQ117" s="62">
        <v>43189</v>
      </c>
    </row>
    <row r="118" spans="1:95" ht="15.75" thickBot="1" x14ac:dyDescent="0.3">
      <c r="A118" s="143">
        <v>107</v>
      </c>
      <c r="B118" s="144" t="s">
        <v>2069</v>
      </c>
      <c r="C118" s="7"/>
      <c r="D118" s="7"/>
      <c r="E118" s="87" t="s">
        <v>55</v>
      </c>
      <c r="F118" s="91" t="s">
        <v>55</v>
      </c>
      <c r="G118" s="4" t="s">
        <v>55</v>
      </c>
      <c r="H118" s="4" t="s">
        <v>55</v>
      </c>
      <c r="I118" s="4"/>
      <c r="J118" s="4" t="s">
        <v>55</v>
      </c>
      <c r="K118" s="4" t="s">
        <v>55</v>
      </c>
      <c r="L118" s="4" t="s">
        <v>55</v>
      </c>
      <c r="M118" s="4"/>
      <c r="N118" s="4" t="s">
        <v>55</v>
      </c>
      <c r="O118" s="78"/>
      <c r="P118" s="4" t="s">
        <v>55</v>
      </c>
      <c r="Q118" s="4"/>
      <c r="R118" s="4" t="s">
        <v>55</v>
      </c>
      <c r="S118" s="78"/>
      <c r="T118" s="4" t="s">
        <v>55</v>
      </c>
      <c r="U118" s="4" t="s">
        <v>55</v>
      </c>
      <c r="V118" s="116"/>
      <c r="W118" s="116"/>
      <c r="X118" s="4" t="s">
        <v>55</v>
      </c>
      <c r="Y118" s="4" t="s">
        <v>55</v>
      </c>
      <c r="Z118" s="4"/>
      <c r="AA118" s="4" t="s">
        <v>55</v>
      </c>
      <c r="AB118" s="4" t="s">
        <v>55</v>
      </c>
      <c r="AC118" s="4" t="s">
        <v>55</v>
      </c>
      <c r="AD118" s="91" t="s">
        <v>55</v>
      </c>
      <c r="AE118" s="3"/>
      <c r="AF118" s="98"/>
      <c r="AG118" s="4" t="s">
        <v>55</v>
      </c>
      <c r="AH118" s="4" t="s">
        <v>55</v>
      </c>
      <c r="AI118" s="4"/>
      <c r="AJ118" s="4"/>
      <c r="AK118" s="4" t="s">
        <v>55</v>
      </c>
      <c r="AL118" s="4" t="s">
        <v>55</v>
      </c>
      <c r="AM118" s="4" t="s">
        <v>55</v>
      </c>
      <c r="AN118" s="4" t="s">
        <v>55</v>
      </c>
      <c r="AO118" s="168"/>
      <c r="AP118" s="4"/>
      <c r="AQ118" s="4" t="s">
        <v>55</v>
      </c>
      <c r="AR118" s="4" t="s">
        <v>55</v>
      </c>
      <c r="AS118" s="4" t="s">
        <v>55</v>
      </c>
      <c r="AT118" s="87"/>
      <c r="AU118" s="4" t="s">
        <v>55</v>
      </c>
      <c r="AV118" s="4"/>
      <c r="AW118" s="4" t="s">
        <v>55</v>
      </c>
      <c r="AX118" s="4"/>
      <c r="AY118" s="4"/>
      <c r="AZ118" s="4"/>
      <c r="BA118" s="4"/>
      <c r="BB118" s="4"/>
      <c r="BC118" s="4"/>
      <c r="BD118" s="4"/>
      <c r="BE118" s="4"/>
      <c r="BF118" s="4"/>
      <c r="BG118" s="4"/>
      <c r="BH118" s="4"/>
      <c r="BI118" s="4"/>
      <c r="BJ118" s="3" t="s">
        <v>55</v>
      </c>
      <c r="BK118" s="3" t="s">
        <v>55</v>
      </c>
      <c r="BL118" s="3" t="s">
        <v>55</v>
      </c>
      <c r="BM118" s="169" t="e">
        <f t="shared" si="6"/>
        <v>#VALUE!</v>
      </c>
      <c r="BN118" s="169" t="e">
        <f t="shared" si="7"/>
        <v>#VALUE!</v>
      </c>
      <c r="BO118" s="169" t="e">
        <f t="shared" si="8"/>
        <v>#VALUE!</v>
      </c>
      <c r="BP118" s="169" t="e">
        <f t="shared" si="9"/>
        <v>#VALUE!</v>
      </c>
      <c r="BQ118" s="4" t="s">
        <v>55</v>
      </c>
      <c r="BR118" s="4" t="s">
        <v>55</v>
      </c>
      <c r="BS118" s="4" t="s">
        <v>55</v>
      </c>
      <c r="BT118" s="4" t="s">
        <v>55</v>
      </c>
      <c r="BU118" s="71" t="s">
        <v>55</v>
      </c>
      <c r="BV118" s="107" t="s">
        <v>55</v>
      </c>
      <c r="BW118" s="4" t="s">
        <v>55</v>
      </c>
      <c r="BX118" s="71" t="s">
        <v>55</v>
      </c>
      <c r="BY118" s="107" t="s">
        <v>55</v>
      </c>
      <c r="BZ118" s="4" t="s">
        <v>55</v>
      </c>
      <c r="CA118" s="4" t="s">
        <v>55</v>
      </c>
      <c r="CB118" s="4" t="s">
        <v>55</v>
      </c>
      <c r="CC118" s="4" t="s">
        <v>55</v>
      </c>
      <c r="CD118" s="4" t="s">
        <v>55</v>
      </c>
      <c r="CE118" s="4" t="s">
        <v>55</v>
      </c>
      <c r="CF118" s="4" t="s">
        <v>55</v>
      </c>
      <c r="CG118" s="4" t="s">
        <v>55</v>
      </c>
      <c r="CH118" s="4" t="s">
        <v>55</v>
      </c>
      <c r="CI118" s="4" t="s">
        <v>55</v>
      </c>
      <c r="CJ118" s="4" t="s">
        <v>55</v>
      </c>
      <c r="CK118" s="4" t="s">
        <v>55</v>
      </c>
      <c r="CL118" s="86">
        <f t="shared" si="10"/>
        <v>0</v>
      </c>
      <c r="CM118" s="86">
        <f t="shared" si="11"/>
        <v>0</v>
      </c>
      <c r="CN118" s="4"/>
      <c r="CO118" s="54" t="s">
        <v>2182</v>
      </c>
      <c r="CQ118" s="62">
        <v>43189</v>
      </c>
    </row>
    <row r="119" spans="1:95" ht="15.75" thickBot="1" x14ac:dyDescent="0.3">
      <c r="A119" s="143">
        <v>108</v>
      </c>
      <c r="B119" s="144" t="s">
        <v>2070</v>
      </c>
      <c r="C119" s="7"/>
      <c r="D119" s="7"/>
      <c r="E119" s="87" t="s">
        <v>55</v>
      </c>
      <c r="F119" s="91" t="s">
        <v>55</v>
      </c>
      <c r="G119" s="4" t="s">
        <v>55</v>
      </c>
      <c r="H119" s="4" t="s">
        <v>55</v>
      </c>
      <c r="I119" s="4"/>
      <c r="J119" s="4" t="s">
        <v>55</v>
      </c>
      <c r="K119" s="4" t="s">
        <v>55</v>
      </c>
      <c r="L119" s="4" t="s">
        <v>55</v>
      </c>
      <c r="M119" s="4"/>
      <c r="N119" s="4" t="s">
        <v>55</v>
      </c>
      <c r="O119" s="78"/>
      <c r="P119" s="4" t="s">
        <v>55</v>
      </c>
      <c r="Q119" s="4"/>
      <c r="R119" s="4" t="s">
        <v>55</v>
      </c>
      <c r="S119" s="78"/>
      <c r="T119" s="4" t="s">
        <v>55</v>
      </c>
      <c r="U119" s="4" t="s">
        <v>55</v>
      </c>
      <c r="V119" s="116"/>
      <c r="W119" s="116"/>
      <c r="X119" s="4" t="s">
        <v>55</v>
      </c>
      <c r="Y119" s="4" t="s">
        <v>55</v>
      </c>
      <c r="Z119" s="4"/>
      <c r="AA119" s="4" t="s">
        <v>55</v>
      </c>
      <c r="AB119" s="4" t="s">
        <v>55</v>
      </c>
      <c r="AC119" s="4" t="s">
        <v>55</v>
      </c>
      <c r="AD119" s="91" t="s">
        <v>55</v>
      </c>
      <c r="AE119" s="3"/>
      <c r="AF119" s="98"/>
      <c r="AG119" s="4" t="s">
        <v>55</v>
      </c>
      <c r="AH119" s="4" t="s">
        <v>55</v>
      </c>
      <c r="AI119" s="4"/>
      <c r="AJ119" s="4"/>
      <c r="AK119" s="4" t="s">
        <v>55</v>
      </c>
      <c r="AL119" s="4" t="s">
        <v>55</v>
      </c>
      <c r="AM119" s="4" t="s">
        <v>55</v>
      </c>
      <c r="AN119" s="4" t="s">
        <v>55</v>
      </c>
      <c r="AO119" s="168"/>
      <c r="AP119" s="4"/>
      <c r="AQ119" s="4" t="s">
        <v>55</v>
      </c>
      <c r="AR119" s="4" t="s">
        <v>55</v>
      </c>
      <c r="AS119" s="4" t="s">
        <v>55</v>
      </c>
      <c r="AT119" s="87"/>
      <c r="AU119" s="4" t="s">
        <v>55</v>
      </c>
      <c r="AV119" s="4"/>
      <c r="AW119" s="4" t="s">
        <v>55</v>
      </c>
      <c r="AX119" s="4"/>
      <c r="AY119" s="4"/>
      <c r="AZ119" s="4"/>
      <c r="BA119" s="4"/>
      <c r="BB119" s="4"/>
      <c r="BC119" s="4"/>
      <c r="BD119" s="4"/>
      <c r="BE119" s="4"/>
      <c r="BF119" s="4"/>
      <c r="BG119" s="4"/>
      <c r="BH119" s="4"/>
      <c r="BI119" s="4"/>
      <c r="BJ119" s="3" t="s">
        <v>55</v>
      </c>
      <c r="BK119" s="3" t="s">
        <v>55</v>
      </c>
      <c r="BL119" s="3" t="s">
        <v>55</v>
      </c>
      <c r="BM119" s="169" t="e">
        <f t="shared" si="6"/>
        <v>#VALUE!</v>
      </c>
      <c r="BN119" s="169" t="e">
        <f t="shared" si="7"/>
        <v>#VALUE!</v>
      </c>
      <c r="BO119" s="169" t="e">
        <f t="shared" si="8"/>
        <v>#VALUE!</v>
      </c>
      <c r="BP119" s="169" t="e">
        <f t="shared" si="9"/>
        <v>#VALUE!</v>
      </c>
      <c r="BQ119" s="4" t="s">
        <v>55</v>
      </c>
      <c r="BR119" s="4" t="s">
        <v>55</v>
      </c>
      <c r="BS119" s="4" t="s">
        <v>55</v>
      </c>
      <c r="BT119" s="4" t="s">
        <v>55</v>
      </c>
      <c r="BU119" s="71" t="s">
        <v>55</v>
      </c>
      <c r="BV119" s="107" t="s">
        <v>55</v>
      </c>
      <c r="BW119" s="4" t="s">
        <v>55</v>
      </c>
      <c r="BX119" s="71" t="s">
        <v>55</v>
      </c>
      <c r="BY119" s="107" t="s">
        <v>55</v>
      </c>
      <c r="BZ119" s="4" t="s">
        <v>55</v>
      </c>
      <c r="CA119" s="4" t="s">
        <v>55</v>
      </c>
      <c r="CB119" s="4" t="s">
        <v>55</v>
      </c>
      <c r="CC119" s="4" t="s">
        <v>55</v>
      </c>
      <c r="CD119" s="4" t="s">
        <v>55</v>
      </c>
      <c r="CE119" s="4" t="s">
        <v>55</v>
      </c>
      <c r="CF119" s="4" t="s">
        <v>55</v>
      </c>
      <c r="CG119" s="4" t="s">
        <v>55</v>
      </c>
      <c r="CH119" s="4" t="s">
        <v>55</v>
      </c>
      <c r="CI119" s="4" t="s">
        <v>55</v>
      </c>
      <c r="CJ119" s="4" t="s">
        <v>55</v>
      </c>
      <c r="CK119" s="4" t="s">
        <v>55</v>
      </c>
      <c r="CL119" s="86">
        <f t="shared" si="10"/>
        <v>0</v>
      </c>
      <c r="CM119" s="86">
        <f t="shared" si="11"/>
        <v>0</v>
      </c>
      <c r="CN119" s="4"/>
      <c r="CO119" s="54" t="s">
        <v>2182</v>
      </c>
      <c r="CQ119" s="62">
        <v>43189</v>
      </c>
    </row>
    <row r="120" spans="1:95" ht="15.75" thickBot="1" x14ac:dyDescent="0.3">
      <c r="A120" s="143">
        <v>109</v>
      </c>
      <c r="B120" s="144" t="s">
        <v>2071</v>
      </c>
      <c r="C120" s="7"/>
      <c r="D120" s="7"/>
      <c r="E120" s="87" t="s">
        <v>55</v>
      </c>
      <c r="F120" s="91" t="s">
        <v>55</v>
      </c>
      <c r="G120" s="4" t="s">
        <v>55</v>
      </c>
      <c r="H120" s="4" t="s">
        <v>55</v>
      </c>
      <c r="I120" s="4"/>
      <c r="J120" s="4" t="s">
        <v>55</v>
      </c>
      <c r="K120" s="4" t="s">
        <v>55</v>
      </c>
      <c r="L120" s="4" t="s">
        <v>55</v>
      </c>
      <c r="M120" s="4"/>
      <c r="N120" s="4" t="s">
        <v>55</v>
      </c>
      <c r="O120" s="78"/>
      <c r="P120" s="4" t="s">
        <v>55</v>
      </c>
      <c r="Q120" s="4"/>
      <c r="R120" s="4" t="s">
        <v>55</v>
      </c>
      <c r="S120" s="78"/>
      <c r="T120" s="4" t="s">
        <v>55</v>
      </c>
      <c r="U120" s="4" t="s">
        <v>55</v>
      </c>
      <c r="V120" s="116"/>
      <c r="W120" s="116"/>
      <c r="X120" s="4" t="s">
        <v>55</v>
      </c>
      <c r="Y120" s="4" t="s">
        <v>55</v>
      </c>
      <c r="Z120" s="4"/>
      <c r="AA120" s="4" t="s">
        <v>55</v>
      </c>
      <c r="AB120" s="4" t="s">
        <v>55</v>
      </c>
      <c r="AC120" s="4" t="s">
        <v>55</v>
      </c>
      <c r="AD120" s="91" t="s">
        <v>55</v>
      </c>
      <c r="AE120" s="3"/>
      <c r="AF120" s="98"/>
      <c r="AG120" s="4" t="s">
        <v>55</v>
      </c>
      <c r="AH120" s="4" t="s">
        <v>55</v>
      </c>
      <c r="AI120" s="4"/>
      <c r="AJ120" s="4"/>
      <c r="AK120" s="4" t="s">
        <v>55</v>
      </c>
      <c r="AL120" s="4" t="s">
        <v>55</v>
      </c>
      <c r="AM120" s="4" t="s">
        <v>55</v>
      </c>
      <c r="AN120" s="4" t="s">
        <v>55</v>
      </c>
      <c r="AO120" s="168"/>
      <c r="AP120" s="4"/>
      <c r="AQ120" s="4" t="s">
        <v>55</v>
      </c>
      <c r="AR120" s="4" t="s">
        <v>55</v>
      </c>
      <c r="AS120" s="4" t="s">
        <v>55</v>
      </c>
      <c r="AT120" s="87"/>
      <c r="AU120" s="4" t="s">
        <v>55</v>
      </c>
      <c r="AV120" s="4"/>
      <c r="AW120" s="4" t="s">
        <v>55</v>
      </c>
      <c r="AX120" s="4"/>
      <c r="AY120" s="4"/>
      <c r="AZ120" s="4"/>
      <c r="BA120" s="4"/>
      <c r="BB120" s="4"/>
      <c r="BC120" s="4"/>
      <c r="BD120" s="4"/>
      <c r="BE120" s="4"/>
      <c r="BF120" s="4"/>
      <c r="BG120" s="4"/>
      <c r="BH120" s="4"/>
      <c r="BI120" s="4"/>
      <c r="BJ120" s="3" t="s">
        <v>55</v>
      </c>
      <c r="BK120" s="3" t="s">
        <v>55</v>
      </c>
      <c r="BL120" s="3" t="s">
        <v>55</v>
      </c>
      <c r="BM120" s="169" t="e">
        <f t="shared" si="6"/>
        <v>#VALUE!</v>
      </c>
      <c r="BN120" s="169" t="e">
        <f t="shared" si="7"/>
        <v>#VALUE!</v>
      </c>
      <c r="BO120" s="169" t="e">
        <f t="shared" si="8"/>
        <v>#VALUE!</v>
      </c>
      <c r="BP120" s="169" t="e">
        <f t="shared" si="9"/>
        <v>#VALUE!</v>
      </c>
      <c r="BQ120" s="4" t="s">
        <v>55</v>
      </c>
      <c r="BR120" s="4" t="s">
        <v>55</v>
      </c>
      <c r="BS120" s="4" t="s">
        <v>55</v>
      </c>
      <c r="BT120" s="4" t="s">
        <v>55</v>
      </c>
      <c r="BU120" s="71" t="s">
        <v>55</v>
      </c>
      <c r="BV120" s="107" t="s">
        <v>55</v>
      </c>
      <c r="BW120" s="4" t="s">
        <v>55</v>
      </c>
      <c r="BX120" s="71" t="s">
        <v>55</v>
      </c>
      <c r="BY120" s="107" t="s">
        <v>55</v>
      </c>
      <c r="BZ120" s="4" t="s">
        <v>55</v>
      </c>
      <c r="CA120" s="4" t="s">
        <v>55</v>
      </c>
      <c r="CB120" s="4" t="s">
        <v>55</v>
      </c>
      <c r="CC120" s="4" t="s">
        <v>55</v>
      </c>
      <c r="CD120" s="4" t="s">
        <v>55</v>
      </c>
      <c r="CE120" s="4" t="s">
        <v>55</v>
      </c>
      <c r="CF120" s="4" t="s">
        <v>55</v>
      </c>
      <c r="CG120" s="4" t="s">
        <v>55</v>
      </c>
      <c r="CH120" s="4" t="s">
        <v>55</v>
      </c>
      <c r="CI120" s="4" t="s">
        <v>55</v>
      </c>
      <c r="CJ120" s="4" t="s">
        <v>55</v>
      </c>
      <c r="CK120" s="4" t="s">
        <v>55</v>
      </c>
      <c r="CL120" s="86">
        <f t="shared" si="10"/>
        <v>0</v>
      </c>
      <c r="CM120" s="86">
        <f t="shared" si="11"/>
        <v>0</v>
      </c>
      <c r="CN120" s="4"/>
      <c r="CO120" s="54" t="s">
        <v>2182</v>
      </c>
      <c r="CQ120" s="62">
        <v>43189</v>
      </c>
    </row>
    <row r="121" spans="1:95" ht="15.75" thickBot="1" x14ac:dyDescent="0.3">
      <c r="A121" s="143">
        <v>110</v>
      </c>
      <c r="B121" s="144" t="s">
        <v>2072</v>
      </c>
      <c r="C121" s="7"/>
      <c r="D121" s="7"/>
      <c r="E121" s="87" t="s">
        <v>55</v>
      </c>
      <c r="F121" s="91" t="s">
        <v>55</v>
      </c>
      <c r="G121" s="4" t="s">
        <v>55</v>
      </c>
      <c r="H121" s="4" t="s">
        <v>55</v>
      </c>
      <c r="I121" s="4"/>
      <c r="J121" s="4" t="s">
        <v>55</v>
      </c>
      <c r="K121" s="4" t="s">
        <v>55</v>
      </c>
      <c r="L121" s="4" t="s">
        <v>55</v>
      </c>
      <c r="M121" s="4"/>
      <c r="N121" s="4" t="s">
        <v>55</v>
      </c>
      <c r="O121" s="78"/>
      <c r="P121" s="4" t="s">
        <v>55</v>
      </c>
      <c r="Q121" s="4"/>
      <c r="R121" s="4" t="s">
        <v>55</v>
      </c>
      <c r="S121" s="78"/>
      <c r="T121" s="4" t="s">
        <v>55</v>
      </c>
      <c r="U121" s="4" t="s">
        <v>55</v>
      </c>
      <c r="V121" s="116"/>
      <c r="W121" s="116"/>
      <c r="X121" s="4" t="s">
        <v>55</v>
      </c>
      <c r="Y121" s="4" t="s">
        <v>55</v>
      </c>
      <c r="Z121" s="4"/>
      <c r="AA121" s="4" t="s">
        <v>55</v>
      </c>
      <c r="AB121" s="4" t="s">
        <v>55</v>
      </c>
      <c r="AC121" s="4" t="s">
        <v>55</v>
      </c>
      <c r="AD121" s="91" t="s">
        <v>55</v>
      </c>
      <c r="AE121" s="3"/>
      <c r="AF121" s="98"/>
      <c r="AG121" s="4" t="s">
        <v>55</v>
      </c>
      <c r="AH121" s="4" t="s">
        <v>55</v>
      </c>
      <c r="AI121" s="4"/>
      <c r="AJ121" s="4"/>
      <c r="AK121" s="4" t="s">
        <v>55</v>
      </c>
      <c r="AL121" s="4" t="s">
        <v>55</v>
      </c>
      <c r="AM121" s="4" t="s">
        <v>55</v>
      </c>
      <c r="AN121" s="4" t="s">
        <v>55</v>
      </c>
      <c r="AO121" s="168"/>
      <c r="AP121" s="4"/>
      <c r="AQ121" s="4" t="s">
        <v>55</v>
      </c>
      <c r="AR121" s="4" t="s">
        <v>55</v>
      </c>
      <c r="AS121" s="4" t="s">
        <v>55</v>
      </c>
      <c r="AT121" s="87"/>
      <c r="AU121" s="4" t="s">
        <v>55</v>
      </c>
      <c r="AV121" s="4"/>
      <c r="AW121" s="4" t="s">
        <v>55</v>
      </c>
      <c r="AX121" s="4"/>
      <c r="AY121" s="4"/>
      <c r="AZ121" s="4"/>
      <c r="BA121" s="4"/>
      <c r="BB121" s="4"/>
      <c r="BC121" s="4"/>
      <c r="BD121" s="4"/>
      <c r="BE121" s="4"/>
      <c r="BF121" s="4"/>
      <c r="BG121" s="4"/>
      <c r="BH121" s="4"/>
      <c r="BI121" s="4"/>
      <c r="BJ121" s="3" t="s">
        <v>55</v>
      </c>
      <c r="BK121" s="3" t="s">
        <v>55</v>
      </c>
      <c r="BL121" s="3" t="s">
        <v>55</v>
      </c>
      <c r="BM121" s="169" t="e">
        <f t="shared" si="6"/>
        <v>#VALUE!</v>
      </c>
      <c r="BN121" s="169" t="e">
        <f t="shared" si="7"/>
        <v>#VALUE!</v>
      </c>
      <c r="BO121" s="169" t="e">
        <f t="shared" si="8"/>
        <v>#VALUE!</v>
      </c>
      <c r="BP121" s="169" t="e">
        <f t="shared" si="9"/>
        <v>#VALUE!</v>
      </c>
      <c r="BQ121" s="4" t="s">
        <v>55</v>
      </c>
      <c r="BR121" s="4" t="s">
        <v>55</v>
      </c>
      <c r="BS121" s="4" t="s">
        <v>55</v>
      </c>
      <c r="BT121" s="4" t="s">
        <v>55</v>
      </c>
      <c r="BU121" s="71" t="s">
        <v>55</v>
      </c>
      <c r="BV121" s="107" t="s">
        <v>55</v>
      </c>
      <c r="BW121" s="4" t="s">
        <v>55</v>
      </c>
      <c r="BX121" s="71" t="s">
        <v>55</v>
      </c>
      <c r="BY121" s="107" t="s">
        <v>55</v>
      </c>
      <c r="BZ121" s="4" t="s">
        <v>55</v>
      </c>
      <c r="CA121" s="4" t="s">
        <v>55</v>
      </c>
      <c r="CB121" s="4" t="s">
        <v>55</v>
      </c>
      <c r="CC121" s="4" t="s">
        <v>55</v>
      </c>
      <c r="CD121" s="4" t="s">
        <v>55</v>
      </c>
      <c r="CE121" s="4" t="s">
        <v>55</v>
      </c>
      <c r="CF121" s="4" t="s">
        <v>55</v>
      </c>
      <c r="CG121" s="4" t="s">
        <v>55</v>
      </c>
      <c r="CH121" s="4" t="s">
        <v>55</v>
      </c>
      <c r="CI121" s="4" t="s">
        <v>55</v>
      </c>
      <c r="CJ121" s="4" t="s">
        <v>55</v>
      </c>
      <c r="CK121" s="4" t="s">
        <v>55</v>
      </c>
      <c r="CL121" s="86">
        <f t="shared" si="10"/>
        <v>0</v>
      </c>
      <c r="CM121" s="86">
        <f t="shared" si="11"/>
        <v>0</v>
      </c>
      <c r="CN121" s="4"/>
      <c r="CO121" s="54" t="s">
        <v>2182</v>
      </c>
      <c r="CQ121" s="62">
        <v>43189</v>
      </c>
    </row>
    <row r="122" spans="1:95" ht="15.75" thickBot="1" x14ac:dyDescent="0.3">
      <c r="A122" s="143">
        <v>111</v>
      </c>
      <c r="B122" s="144" t="s">
        <v>2073</v>
      </c>
      <c r="C122" s="7"/>
      <c r="D122" s="7"/>
      <c r="E122" s="87" t="s">
        <v>55</v>
      </c>
      <c r="F122" s="91" t="s">
        <v>55</v>
      </c>
      <c r="G122" s="4" t="s">
        <v>55</v>
      </c>
      <c r="H122" s="4" t="s">
        <v>55</v>
      </c>
      <c r="I122" s="4"/>
      <c r="J122" s="4" t="s">
        <v>55</v>
      </c>
      <c r="K122" s="4" t="s">
        <v>55</v>
      </c>
      <c r="L122" s="4" t="s">
        <v>55</v>
      </c>
      <c r="M122" s="4"/>
      <c r="N122" s="4" t="s">
        <v>55</v>
      </c>
      <c r="O122" s="78"/>
      <c r="P122" s="4" t="s">
        <v>55</v>
      </c>
      <c r="Q122" s="4"/>
      <c r="R122" s="4" t="s">
        <v>55</v>
      </c>
      <c r="S122" s="78"/>
      <c r="T122" s="4" t="s">
        <v>55</v>
      </c>
      <c r="U122" s="4" t="s">
        <v>55</v>
      </c>
      <c r="V122" s="116"/>
      <c r="W122" s="116"/>
      <c r="X122" s="4" t="s">
        <v>55</v>
      </c>
      <c r="Y122" s="4" t="s">
        <v>55</v>
      </c>
      <c r="Z122" s="4"/>
      <c r="AA122" s="4" t="s">
        <v>55</v>
      </c>
      <c r="AB122" s="4" t="s">
        <v>55</v>
      </c>
      <c r="AC122" s="4" t="s">
        <v>55</v>
      </c>
      <c r="AD122" s="91" t="s">
        <v>55</v>
      </c>
      <c r="AE122" s="3"/>
      <c r="AF122" s="98"/>
      <c r="AG122" s="4" t="s">
        <v>55</v>
      </c>
      <c r="AH122" s="4" t="s">
        <v>55</v>
      </c>
      <c r="AI122" s="4"/>
      <c r="AJ122" s="4"/>
      <c r="AK122" s="4" t="s">
        <v>55</v>
      </c>
      <c r="AL122" s="4" t="s">
        <v>55</v>
      </c>
      <c r="AM122" s="4" t="s">
        <v>55</v>
      </c>
      <c r="AN122" s="4" t="s">
        <v>55</v>
      </c>
      <c r="AO122" s="168"/>
      <c r="AP122" s="4"/>
      <c r="AQ122" s="4" t="s">
        <v>55</v>
      </c>
      <c r="AR122" s="4" t="s">
        <v>55</v>
      </c>
      <c r="AS122" s="4" t="s">
        <v>55</v>
      </c>
      <c r="AT122" s="87"/>
      <c r="AU122" s="4" t="s">
        <v>55</v>
      </c>
      <c r="AV122" s="4"/>
      <c r="AW122" s="4" t="s">
        <v>55</v>
      </c>
      <c r="AX122" s="4"/>
      <c r="AY122" s="4"/>
      <c r="AZ122" s="4"/>
      <c r="BA122" s="4"/>
      <c r="BB122" s="4"/>
      <c r="BC122" s="4"/>
      <c r="BD122" s="4"/>
      <c r="BE122" s="4"/>
      <c r="BF122" s="4"/>
      <c r="BG122" s="4"/>
      <c r="BH122" s="4"/>
      <c r="BI122" s="4"/>
      <c r="BJ122" s="3" t="s">
        <v>55</v>
      </c>
      <c r="BK122" s="3" t="s">
        <v>55</v>
      </c>
      <c r="BL122" s="3" t="s">
        <v>55</v>
      </c>
      <c r="BM122" s="169" t="e">
        <f t="shared" si="6"/>
        <v>#VALUE!</v>
      </c>
      <c r="BN122" s="169" t="e">
        <f t="shared" si="7"/>
        <v>#VALUE!</v>
      </c>
      <c r="BO122" s="169" t="e">
        <f t="shared" si="8"/>
        <v>#VALUE!</v>
      </c>
      <c r="BP122" s="169" t="e">
        <f t="shared" si="9"/>
        <v>#VALUE!</v>
      </c>
      <c r="BQ122" s="4" t="s">
        <v>55</v>
      </c>
      <c r="BR122" s="4" t="s">
        <v>55</v>
      </c>
      <c r="BS122" s="4" t="s">
        <v>55</v>
      </c>
      <c r="BT122" s="4" t="s">
        <v>55</v>
      </c>
      <c r="BU122" s="71" t="s">
        <v>55</v>
      </c>
      <c r="BV122" s="107" t="s">
        <v>55</v>
      </c>
      <c r="BW122" s="4" t="s">
        <v>55</v>
      </c>
      <c r="BX122" s="71" t="s">
        <v>55</v>
      </c>
      <c r="BY122" s="107" t="s">
        <v>55</v>
      </c>
      <c r="BZ122" s="4" t="s">
        <v>55</v>
      </c>
      <c r="CA122" s="4" t="s">
        <v>55</v>
      </c>
      <c r="CB122" s="4" t="s">
        <v>55</v>
      </c>
      <c r="CC122" s="4" t="s">
        <v>55</v>
      </c>
      <c r="CD122" s="4" t="s">
        <v>55</v>
      </c>
      <c r="CE122" s="4" t="s">
        <v>55</v>
      </c>
      <c r="CF122" s="4" t="s">
        <v>55</v>
      </c>
      <c r="CG122" s="4" t="s">
        <v>55</v>
      </c>
      <c r="CH122" s="4" t="s">
        <v>55</v>
      </c>
      <c r="CI122" s="4" t="s">
        <v>55</v>
      </c>
      <c r="CJ122" s="4" t="s">
        <v>55</v>
      </c>
      <c r="CK122" s="4" t="s">
        <v>55</v>
      </c>
      <c r="CL122" s="86">
        <f t="shared" si="10"/>
        <v>0</v>
      </c>
      <c r="CM122" s="86">
        <f t="shared" si="11"/>
        <v>0</v>
      </c>
      <c r="CN122" s="4"/>
      <c r="CO122" s="54" t="s">
        <v>2182</v>
      </c>
      <c r="CQ122" s="62">
        <v>43189</v>
      </c>
    </row>
    <row r="123" spans="1:95" ht="15.75" thickBot="1" x14ac:dyDescent="0.3">
      <c r="A123" s="143">
        <v>112</v>
      </c>
      <c r="B123" s="144" t="s">
        <v>2074</v>
      </c>
      <c r="C123" s="7"/>
      <c r="D123" s="7"/>
      <c r="E123" s="87" t="s">
        <v>55</v>
      </c>
      <c r="F123" s="91" t="s">
        <v>55</v>
      </c>
      <c r="G123" s="4" t="s">
        <v>55</v>
      </c>
      <c r="H123" s="4" t="s">
        <v>55</v>
      </c>
      <c r="I123" s="4"/>
      <c r="J123" s="4" t="s">
        <v>55</v>
      </c>
      <c r="K123" s="4" t="s">
        <v>55</v>
      </c>
      <c r="L123" s="4" t="s">
        <v>55</v>
      </c>
      <c r="M123" s="4"/>
      <c r="N123" s="4" t="s">
        <v>55</v>
      </c>
      <c r="O123" s="78"/>
      <c r="P123" s="4" t="s">
        <v>55</v>
      </c>
      <c r="Q123" s="4"/>
      <c r="R123" s="4" t="s">
        <v>55</v>
      </c>
      <c r="S123" s="78"/>
      <c r="T123" s="4" t="s">
        <v>55</v>
      </c>
      <c r="U123" s="4" t="s">
        <v>55</v>
      </c>
      <c r="V123" s="116"/>
      <c r="W123" s="116"/>
      <c r="X123" s="4" t="s">
        <v>55</v>
      </c>
      <c r="Y123" s="4" t="s">
        <v>55</v>
      </c>
      <c r="Z123" s="4"/>
      <c r="AA123" s="4" t="s">
        <v>55</v>
      </c>
      <c r="AB123" s="4" t="s">
        <v>55</v>
      </c>
      <c r="AC123" s="4" t="s">
        <v>55</v>
      </c>
      <c r="AD123" s="91" t="s">
        <v>55</v>
      </c>
      <c r="AE123" s="3"/>
      <c r="AF123" s="98"/>
      <c r="AG123" s="4" t="s">
        <v>55</v>
      </c>
      <c r="AH123" s="4" t="s">
        <v>55</v>
      </c>
      <c r="AI123" s="4"/>
      <c r="AJ123" s="4"/>
      <c r="AK123" s="4" t="s">
        <v>55</v>
      </c>
      <c r="AL123" s="4" t="s">
        <v>55</v>
      </c>
      <c r="AM123" s="4" t="s">
        <v>55</v>
      </c>
      <c r="AN123" s="4" t="s">
        <v>55</v>
      </c>
      <c r="AO123" s="168"/>
      <c r="AP123" s="4"/>
      <c r="AQ123" s="4" t="s">
        <v>55</v>
      </c>
      <c r="AR123" s="4" t="s">
        <v>55</v>
      </c>
      <c r="AS123" s="4" t="s">
        <v>55</v>
      </c>
      <c r="AT123" s="87"/>
      <c r="AU123" s="4" t="s">
        <v>55</v>
      </c>
      <c r="AV123" s="4"/>
      <c r="AW123" s="4" t="s">
        <v>55</v>
      </c>
      <c r="AX123" s="4"/>
      <c r="AY123" s="4"/>
      <c r="AZ123" s="4"/>
      <c r="BA123" s="4"/>
      <c r="BB123" s="4"/>
      <c r="BC123" s="4"/>
      <c r="BD123" s="4"/>
      <c r="BE123" s="4"/>
      <c r="BF123" s="4"/>
      <c r="BG123" s="4"/>
      <c r="BH123" s="4"/>
      <c r="BI123" s="4"/>
      <c r="BJ123" s="3" t="s">
        <v>55</v>
      </c>
      <c r="BK123" s="3" t="s">
        <v>55</v>
      </c>
      <c r="BL123" s="3" t="s">
        <v>55</v>
      </c>
      <c r="BM123" s="169" t="e">
        <f t="shared" si="6"/>
        <v>#VALUE!</v>
      </c>
      <c r="BN123" s="169" t="e">
        <f t="shared" si="7"/>
        <v>#VALUE!</v>
      </c>
      <c r="BO123" s="169" t="e">
        <f t="shared" si="8"/>
        <v>#VALUE!</v>
      </c>
      <c r="BP123" s="169" t="e">
        <f t="shared" si="9"/>
        <v>#VALUE!</v>
      </c>
      <c r="BQ123" s="4" t="s">
        <v>55</v>
      </c>
      <c r="BR123" s="4" t="s">
        <v>55</v>
      </c>
      <c r="BS123" s="4" t="s">
        <v>55</v>
      </c>
      <c r="BT123" s="4" t="s">
        <v>55</v>
      </c>
      <c r="BU123" s="71" t="s">
        <v>55</v>
      </c>
      <c r="BV123" s="107" t="s">
        <v>55</v>
      </c>
      <c r="BW123" s="4" t="s">
        <v>55</v>
      </c>
      <c r="BX123" s="71" t="s">
        <v>55</v>
      </c>
      <c r="BY123" s="107" t="s">
        <v>55</v>
      </c>
      <c r="BZ123" s="4" t="s">
        <v>55</v>
      </c>
      <c r="CA123" s="4" t="s">
        <v>55</v>
      </c>
      <c r="CB123" s="4" t="s">
        <v>55</v>
      </c>
      <c r="CC123" s="4" t="s">
        <v>55</v>
      </c>
      <c r="CD123" s="4" t="s">
        <v>55</v>
      </c>
      <c r="CE123" s="4" t="s">
        <v>55</v>
      </c>
      <c r="CF123" s="4" t="s">
        <v>55</v>
      </c>
      <c r="CG123" s="4" t="s">
        <v>55</v>
      </c>
      <c r="CH123" s="4" t="s">
        <v>55</v>
      </c>
      <c r="CI123" s="4" t="s">
        <v>55</v>
      </c>
      <c r="CJ123" s="4" t="s">
        <v>55</v>
      </c>
      <c r="CK123" s="4" t="s">
        <v>55</v>
      </c>
      <c r="CL123" s="86">
        <f t="shared" si="10"/>
        <v>0</v>
      </c>
      <c r="CM123" s="86">
        <f t="shared" si="11"/>
        <v>0</v>
      </c>
      <c r="CN123" s="4"/>
      <c r="CO123" s="54" t="s">
        <v>2182</v>
      </c>
      <c r="CQ123" s="62">
        <v>43189</v>
      </c>
    </row>
    <row r="124" spans="1:95" ht="15.75" thickBot="1" x14ac:dyDescent="0.3">
      <c r="A124" s="143">
        <v>113</v>
      </c>
      <c r="B124" s="144" t="s">
        <v>2075</v>
      </c>
      <c r="C124" s="7"/>
      <c r="D124" s="7"/>
      <c r="E124" s="87" t="s">
        <v>55</v>
      </c>
      <c r="F124" s="91" t="s">
        <v>55</v>
      </c>
      <c r="G124" s="4" t="s">
        <v>55</v>
      </c>
      <c r="H124" s="4" t="s">
        <v>55</v>
      </c>
      <c r="I124" s="4"/>
      <c r="J124" s="4" t="s">
        <v>55</v>
      </c>
      <c r="K124" s="4" t="s">
        <v>55</v>
      </c>
      <c r="L124" s="4" t="s">
        <v>55</v>
      </c>
      <c r="M124" s="4"/>
      <c r="N124" s="4" t="s">
        <v>55</v>
      </c>
      <c r="O124" s="78"/>
      <c r="P124" s="4" t="s">
        <v>55</v>
      </c>
      <c r="Q124" s="4"/>
      <c r="R124" s="4" t="s">
        <v>55</v>
      </c>
      <c r="S124" s="78"/>
      <c r="T124" s="4" t="s">
        <v>55</v>
      </c>
      <c r="U124" s="4" t="s">
        <v>55</v>
      </c>
      <c r="V124" s="116"/>
      <c r="W124" s="116"/>
      <c r="X124" s="4" t="s">
        <v>55</v>
      </c>
      <c r="Y124" s="4" t="s">
        <v>55</v>
      </c>
      <c r="Z124" s="4"/>
      <c r="AA124" s="4" t="s">
        <v>55</v>
      </c>
      <c r="AB124" s="4" t="s">
        <v>55</v>
      </c>
      <c r="AC124" s="4" t="s">
        <v>55</v>
      </c>
      <c r="AD124" s="91" t="s">
        <v>55</v>
      </c>
      <c r="AE124" s="3"/>
      <c r="AF124" s="98"/>
      <c r="AG124" s="4" t="s">
        <v>55</v>
      </c>
      <c r="AH124" s="4" t="s">
        <v>55</v>
      </c>
      <c r="AI124" s="4"/>
      <c r="AJ124" s="4"/>
      <c r="AK124" s="4" t="s">
        <v>55</v>
      </c>
      <c r="AL124" s="4" t="s">
        <v>55</v>
      </c>
      <c r="AM124" s="4" t="s">
        <v>55</v>
      </c>
      <c r="AN124" s="4" t="s">
        <v>55</v>
      </c>
      <c r="AO124" s="168"/>
      <c r="AP124" s="4"/>
      <c r="AQ124" s="4" t="s">
        <v>55</v>
      </c>
      <c r="AR124" s="4" t="s">
        <v>55</v>
      </c>
      <c r="AS124" s="4" t="s">
        <v>55</v>
      </c>
      <c r="AT124" s="87"/>
      <c r="AU124" s="4" t="s">
        <v>55</v>
      </c>
      <c r="AV124" s="4"/>
      <c r="AW124" s="4" t="s">
        <v>55</v>
      </c>
      <c r="AX124" s="4"/>
      <c r="AY124" s="4"/>
      <c r="AZ124" s="4"/>
      <c r="BA124" s="4"/>
      <c r="BB124" s="4"/>
      <c r="BC124" s="4"/>
      <c r="BD124" s="4"/>
      <c r="BE124" s="4"/>
      <c r="BF124" s="4"/>
      <c r="BG124" s="4"/>
      <c r="BH124" s="4"/>
      <c r="BI124" s="4"/>
      <c r="BJ124" s="3" t="s">
        <v>55</v>
      </c>
      <c r="BK124" s="3" t="s">
        <v>55</v>
      </c>
      <c r="BL124" s="3" t="s">
        <v>55</v>
      </c>
      <c r="BM124" s="169" t="e">
        <f t="shared" si="6"/>
        <v>#VALUE!</v>
      </c>
      <c r="BN124" s="169" t="e">
        <f t="shared" si="7"/>
        <v>#VALUE!</v>
      </c>
      <c r="BO124" s="169" t="e">
        <f t="shared" si="8"/>
        <v>#VALUE!</v>
      </c>
      <c r="BP124" s="169" t="e">
        <f t="shared" si="9"/>
        <v>#VALUE!</v>
      </c>
      <c r="BQ124" s="4" t="s">
        <v>55</v>
      </c>
      <c r="BR124" s="4" t="s">
        <v>55</v>
      </c>
      <c r="BS124" s="4" t="s">
        <v>55</v>
      </c>
      <c r="BT124" s="4" t="s">
        <v>55</v>
      </c>
      <c r="BU124" s="71" t="s">
        <v>55</v>
      </c>
      <c r="BV124" s="107" t="s">
        <v>55</v>
      </c>
      <c r="BW124" s="4" t="s">
        <v>55</v>
      </c>
      <c r="BX124" s="71" t="s">
        <v>55</v>
      </c>
      <c r="BY124" s="107" t="s">
        <v>55</v>
      </c>
      <c r="BZ124" s="4" t="s">
        <v>55</v>
      </c>
      <c r="CA124" s="4" t="s">
        <v>55</v>
      </c>
      <c r="CB124" s="4" t="s">
        <v>55</v>
      </c>
      <c r="CC124" s="4" t="s">
        <v>55</v>
      </c>
      <c r="CD124" s="4" t="s">
        <v>55</v>
      </c>
      <c r="CE124" s="4" t="s">
        <v>55</v>
      </c>
      <c r="CF124" s="4" t="s">
        <v>55</v>
      </c>
      <c r="CG124" s="4" t="s">
        <v>55</v>
      </c>
      <c r="CH124" s="4" t="s">
        <v>55</v>
      </c>
      <c r="CI124" s="4" t="s">
        <v>55</v>
      </c>
      <c r="CJ124" s="4" t="s">
        <v>55</v>
      </c>
      <c r="CK124" s="4" t="s">
        <v>55</v>
      </c>
      <c r="CL124" s="86">
        <f t="shared" si="10"/>
        <v>0</v>
      </c>
      <c r="CM124" s="86">
        <f t="shared" si="11"/>
        <v>0</v>
      </c>
      <c r="CN124" s="4"/>
      <c r="CO124" s="54" t="s">
        <v>2182</v>
      </c>
      <c r="CQ124" s="62">
        <v>43189</v>
      </c>
    </row>
    <row r="125" spans="1:95" ht="15.75" thickBot="1" x14ac:dyDescent="0.3">
      <c r="A125" s="143">
        <v>114</v>
      </c>
      <c r="B125" s="144" t="s">
        <v>2076</v>
      </c>
      <c r="C125" s="7"/>
      <c r="D125" s="7"/>
      <c r="E125" s="87" t="s">
        <v>55</v>
      </c>
      <c r="F125" s="91" t="s">
        <v>55</v>
      </c>
      <c r="G125" s="4" t="s">
        <v>55</v>
      </c>
      <c r="H125" s="4" t="s">
        <v>55</v>
      </c>
      <c r="I125" s="4"/>
      <c r="J125" s="4" t="s">
        <v>55</v>
      </c>
      <c r="K125" s="4" t="s">
        <v>55</v>
      </c>
      <c r="L125" s="4" t="s">
        <v>55</v>
      </c>
      <c r="M125" s="4"/>
      <c r="N125" s="4" t="s">
        <v>55</v>
      </c>
      <c r="O125" s="78"/>
      <c r="P125" s="4" t="s">
        <v>55</v>
      </c>
      <c r="Q125" s="4"/>
      <c r="R125" s="4" t="s">
        <v>55</v>
      </c>
      <c r="S125" s="78"/>
      <c r="T125" s="4" t="s">
        <v>55</v>
      </c>
      <c r="U125" s="4" t="s">
        <v>55</v>
      </c>
      <c r="V125" s="116"/>
      <c r="W125" s="116"/>
      <c r="X125" s="4" t="s">
        <v>55</v>
      </c>
      <c r="Y125" s="4" t="s">
        <v>55</v>
      </c>
      <c r="Z125" s="4"/>
      <c r="AA125" s="4" t="s">
        <v>55</v>
      </c>
      <c r="AB125" s="4" t="s">
        <v>55</v>
      </c>
      <c r="AC125" s="4" t="s">
        <v>55</v>
      </c>
      <c r="AD125" s="91" t="s">
        <v>55</v>
      </c>
      <c r="AE125" s="3"/>
      <c r="AF125" s="98"/>
      <c r="AG125" s="4" t="s">
        <v>55</v>
      </c>
      <c r="AH125" s="4" t="s">
        <v>55</v>
      </c>
      <c r="AI125" s="4"/>
      <c r="AJ125" s="4"/>
      <c r="AK125" s="4" t="s">
        <v>55</v>
      </c>
      <c r="AL125" s="4" t="s">
        <v>55</v>
      </c>
      <c r="AM125" s="4" t="s">
        <v>55</v>
      </c>
      <c r="AN125" s="4" t="s">
        <v>55</v>
      </c>
      <c r="AO125" s="168"/>
      <c r="AP125" s="4"/>
      <c r="AQ125" s="4" t="s">
        <v>55</v>
      </c>
      <c r="AR125" s="4" t="s">
        <v>55</v>
      </c>
      <c r="AS125" s="4" t="s">
        <v>55</v>
      </c>
      <c r="AT125" s="87"/>
      <c r="AU125" s="4" t="s">
        <v>55</v>
      </c>
      <c r="AV125" s="4"/>
      <c r="AW125" s="4" t="s">
        <v>55</v>
      </c>
      <c r="AX125" s="4"/>
      <c r="AY125" s="4"/>
      <c r="AZ125" s="4"/>
      <c r="BA125" s="4"/>
      <c r="BB125" s="4"/>
      <c r="BC125" s="4"/>
      <c r="BD125" s="4"/>
      <c r="BE125" s="4"/>
      <c r="BF125" s="4"/>
      <c r="BG125" s="4"/>
      <c r="BH125" s="4"/>
      <c r="BI125" s="4"/>
      <c r="BJ125" s="3" t="s">
        <v>55</v>
      </c>
      <c r="BK125" s="3" t="s">
        <v>55</v>
      </c>
      <c r="BL125" s="3" t="s">
        <v>55</v>
      </c>
      <c r="BM125" s="169" t="e">
        <f t="shared" si="6"/>
        <v>#VALUE!</v>
      </c>
      <c r="BN125" s="169" t="e">
        <f t="shared" si="7"/>
        <v>#VALUE!</v>
      </c>
      <c r="BO125" s="169" t="e">
        <f t="shared" si="8"/>
        <v>#VALUE!</v>
      </c>
      <c r="BP125" s="169" t="e">
        <f t="shared" si="9"/>
        <v>#VALUE!</v>
      </c>
      <c r="BQ125" s="4" t="s">
        <v>55</v>
      </c>
      <c r="BR125" s="4" t="s">
        <v>55</v>
      </c>
      <c r="BS125" s="4" t="s">
        <v>55</v>
      </c>
      <c r="BT125" s="4" t="s">
        <v>55</v>
      </c>
      <c r="BU125" s="71" t="s">
        <v>55</v>
      </c>
      <c r="BV125" s="107" t="s">
        <v>55</v>
      </c>
      <c r="BW125" s="4" t="s">
        <v>55</v>
      </c>
      <c r="BX125" s="71" t="s">
        <v>55</v>
      </c>
      <c r="BY125" s="107" t="s">
        <v>55</v>
      </c>
      <c r="BZ125" s="4" t="s">
        <v>55</v>
      </c>
      <c r="CA125" s="4" t="s">
        <v>55</v>
      </c>
      <c r="CB125" s="4" t="s">
        <v>55</v>
      </c>
      <c r="CC125" s="4" t="s">
        <v>55</v>
      </c>
      <c r="CD125" s="4" t="s">
        <v>55</v>
      </c>
      <c r="CE125" s="4" t="s">
        <v>55</v>
      </c>
      <c r="CF125" s="4" t="s">
        <v>55</v>
      </c>
      <c r="CG125" s="4" t="s">
        <v>55</v>
      </c>
      <c r="CH125" s="4" t="s">
        <v>55</v>
      </c>
      <c r="CI125" s="4" t="s">
        <v>55</v>
      </c>
      <c r="CJ125" s="4" t="s">
        <v>55</v>
      </c>
      <c r="CK125" s="4" t="s">
        <v>55</v>
      </c>
      <c r="CL125" s="86">
        <f t="shared" si="10"/>
        <v>0</v>
      </c>
      <c r="CM125" s="86">
        <f t="shared" si="11"/>
        <v>0</v>
      </c>
      <c r="CN125" s="4"/>
      <c r="CO125" s="54" t="s">
        <v>2182</v>
      </c>
      <c r="CQ125" s="62">
        <v>43189</v>
      </c>
    </row>
    <row r="126" spans="1:95" ht="15.75" thickBot="1" x14ac:dyDescent="0.3">
      <c r="A126" s="143">
        <v>115</v>
      </c>
      <c r="B126" s="144" t="s">
        <v>2077</v>
      </c>
      <c r="C126" s="7"/>
      <c r="D126" s="7"/>
      <c r="E126" s="87" t="s">
        <v>55</v>
      </c>
      <c r="F126" s="91" t="s">
        <v>55</v>
      </c>
      <c r="G126" s="4" t="s">
        <v>55</v>
      </c>
      <c r="H126" s="4" t="s">
        <v>55</v>
      </c>
      <c r="I126" s="4"/>
      <c r="J126" s="4" t="s">
        <v>55</v>
      </c>
      <c r="K126" s="4" t="s">
        <v>55</v>
      </c>
      <c r="L126" s="4" t="s">
        <v>55</v>
      </c>
      <c r="M126" s="4"/>
      <c r="N126" s="4" t="s">
        <v>55</v>
      </c>
      <c r="O126" s="78"/>
      <c r="P126" s="4" t="s">
        <v>55</v>
      </c>
      <c r="Q126" s="4"/>
      <c r="R126" s="4" t="s">
        <v>55</v>
      </c>
      <c r="S126" s="78"/>
      <c r="T126" s="4" t="s">
        <v>55</v>
      </c>
      <c r="U126" s="4" t="s">
        <v>55</v>
      </c>
      <c r="V126" s="116"/>
      <c r="W126" s="116"/>
      <c r="X126" s="4" t="s">
        <v>55</v>
      </c>
      <c r="Y126" s="4" t="s">
        <v>55</v>
      </c>
      <c r="Z126" s="4"/>
      <c r="AA126" s="4" t="s">
        <v>55</v>
      </c>
      <c r="AB126" s="4" t="s">
        <v>55</v>
      </c>
      <c r="AC126" s="4" t="s">
        <v>55</v>
      </c>
      <c r="AD126" s="91" t="s">
        <v>55</v>
      </c>
      <c r="AE126" s="3"/>
      <c r="AF126" s="98"/>
      <c r="AG126" s="4" t="s">
        <v>55</v>
      </c>
      <c r="AH126" s="4" t="s">
        <v>55</v>
      </c>
      <c r="AI126" s="4"/>
      <c r="AJ126" s="4"/>
      <c r="AK126" s="4" t="s">
        <v>55</v>
      </c>
      <c r="AL126" s="4" t="s">
        <v>55</v>
      </c>
      <c r="AM126" s="4" t="s">
        <v>55</v>
      </c>
      <c r="AN126" s="4" t="s">
        <v>55</v>
      </c>
      <c r="AO126" s="168"/>
      <c r="AP126" s="4"/>
      <c r="AQ126" s="4" t="s">
        <v>55</v>
      </c>
      <c r="AR126" s="4" t="s">
        <v>55</v>
      </c>
      <c r="AS126" s="4" t="s">
        <v>55</v>
      </c>
      <c r="AT126" s="87"/>
      <c r="AU126" s="4" t="s">
        <v>55</v>
      </c>
      <c r="AV126" s="4"/>
      <c r="AW126" s="4" t="s">
        <v>55</v>
      </c>
      <c r="AX126" s="4"/>
      <c r="AY126" s="4"/>
      <c r="AZ126" s="4"/>
      <c r="BA126" s="4"/>
      <c r="BB126" s="4"/>
      <c r="BC126" s="4"/>
      <c r="BD126" s="4"/>
      <c r="BE126" s="4"/>
      <c r="BF126" s="4"/>
      <c r="BG126" s="4"/>
      <c r="BH126" s="4"/>
      <c r="BI126" s="4"/>
      <c r="BJ126" s="3" t="s">
        <v>55</v>
      </c>
      <c r="BK126" s="3" t="s">
        <v>55</v>
      </c>
      <c r="BL126" s="3" t="s">
        <v>55</v>
      </c>
      <c r="BM126" s="169" t="e">
        <f t="shared" si="6"/>
        <v>#VALUE!</v>
      </c>
      <c r="BN126" s="169" t="e">
        <f t="shared" si="7"/>
        <v>#VALUE!</v>
      </c>
      <c r="BO126" s="169" t="e">
        <f t="shared" si="8"/>
        <v>#VALUE!</v>
      </c>
      <c r="BP126" s="169" t="e">
        <f t="shared" si="9"/>
        <v>#VALUE!</v>
      </c>
      <c r="BQ126" s="4" t="s">
        <v>55</v>
      </c>
      <c r="BR126" s="4" t="s">
        <v>55</v>
      </c>
      <c r="BS126" s="4" t="s">
        <v>55</v>
      </c>
      <c r="BT126" s="4" t="s">
        <v>55</v>
      </c>
      <c r="BU126" s="71" t="s">
        <v>55</v>
      </c>
      <c r="BV126" s="107" t="s">
        <v>55</v>
      </c>
      <c r="BW126" s="4" t="s">
        <v>55</v>
      </c>
      <c r="BX126" s="71" t="s">
        <v>55</v>
      </c>
      <c r="BY126" s="107" t="s">
        <v>55</v>
      </c>
      <c r="BZ126" s="4" t="s">
        <v>55</v>
      </c>
      <c r="CA126" s="4" t="s">
        <v>55</v>
      </c>
      <c r="CB126" s="4" t="s">
        <v>55</v>
      </c>
      <c r="CC126" s="4" t="s">
        <v>55</v>
      </c>
      <c r="CD126" s="4" t="s">
        <v>55</v>
      </c>
      <c r="CE126" s="4" t="s">
        <v>55</v>
      </c>
      <c r="CF126" s="4" t="s">
        <v>55</v>
      </c>
      <c r="CG126" s="4" t="s">
        <v>55</v>
      </c>
      <c r="CH126" s="4" t="s">
        <v>55</v>
      </c>
      <c r="CI126" s="4" t="s">
        <v>55</v>
      </c>
      <c r="CJ126" s="4" t="s">
        <v>55</v>
      </c>
      <c r="CK126" s="4" t="s">
        <v>55</v>
      </c>
      <c r="CL126" s="86">
        <f t="shared" si="10"/>
        <v>0</v>
      </c>
      <c r="CM126" s="86">
        <f t="shared" si="11"/>
        <v>0</v>
      </c>
      <c r="CN126" s="4"/>
      <c r="CO126" s="54" t="s">
        <v>2182</v>
      </c>
      <c r="CQ126" s="62">
        <v>43189</v>
      </c>
    </row>
    <row r="127" spans="1:95" ht="15.75" thickBot="1" x14ac:dyDescent="0.3">
      <c r="A127" s="143">
        <v>116</v>
      </c>
      <c r="B127" s="144" t="s">
        <v>2078</v>
      </c>
      <c r="C127" s="7"/>
      <c r="D127" s="7"/>
      <c r="E127" s="87" t="s">
        <v>55</v>
      </c>
      <c r="F127" s="91" t="s">
        <v>55</v>
      </c>
      <c r="G127" s="4" t="s">
        <v>55</v>
      </c>
      <c r="H127" s="4" t="s">
        <v>55</v>
      </c>
      <c r="I127" s="4"/>
      <c r="J127" s="4" t="s">
        <v>55</v>
      </c>
      <c r="K127" s="4" t="s">
        <v>55</v>
      </c>
      <c r="L127" s="4" t="s">
        <v>55</v>
      </c>
      <c r="M127" s="4"/>
      <c r="N127" s="4" t="s">
        <v>55</v>
      </c>
      <c r="O127" s="78"/>
      <c r="P127" s="4" t="s">
        <v>55</v>
      </c>
      <c r="Q127" s="4"/>
      <c r="R127" s="4" t="s">
        <v>55</v>
      </c>
      <c r="S127" s="78"/>
      <c r="T127" s="4" t="s">
        <v>55</v>
      </c>
      <c r="U127" s="4" t="s">
        <v>55</v>
      </c>
      <c r="V127" s="116"/>
      <c r="W127" s="116"/>
      <c r="X127" s="4" t="s">
        <v>55</v>
      </c>
      <c r="Y127" s="4" t="s">
        <v>55</v>
      </c>
      <c r="Z127" s="4"/>
      <c r="AA127" s="4" t="s">
        <v>55</v>
      </c>
      <c r="AB127" s="4" t="s">
        <v>55</v>
      </c>
      <c r="AC127" s="4" t="s">
        <v>55</v>
      </c>
      <c r="AD127" s="91" t="s">
        <v>55</v>
      </c>
      <c r="AE127" s="3"/>
      <c r="AF127" s="98"/>
      <c r="AG127" s="4" t="s">
        <v>55</v>
      </c>
      <c r="AH127" s="4" t="s">
        <v>55</v>
      </c>
      <c r="AI127" s="4"/>
      <c r="AJ127" s="4"/>
      <c r="AK127" s="4" t="s">
        <v>55</v>
      </c>
      <c r="AL127" s="4" t="s">
        <v>55</v>
      </c>
      <c r="AM127" s="4" t="s">
        <v>55</v>
      </c>
      <c r="AN127" s="4" t="s">
        <v>55</v>
      </c>
      <c r="AO127" s="168"/>
      <c r="AP127" s="4"/>
      <c r="AQ127" s="4" t="s">
        <v>55</v>
      </c>
      <c r="AR127" s="4" t="s">
        <v>55</v>
      </c>
      <c r="AS127" s="4" t="s">
        <v>55</v>
      </c>
      <c r="AT127" s="87"/>
      <c r="AU127" s="4" t="s">
        <v>55</v>
      </c>
      <c r="AV127" s="4"/>
      <c r="AW127" s="4" t="s">
        <v>55</v>
      </c>
      <c r="AX127" s="4"/>
      <c r="AY127" s="4"/>
      <c r="AZ127" s="4"/>
      <c r="BA127" s="4"/>
      <c r="BB127" s="4"/>
      <c r="BC127" s="4"/>
      <c r="BD127" s="4"/>
      <c r="BE127" s="4"/>
      <c r="BF127" s="4"/>
      <c r="BG127" s="4"/>
      <c r="BH127" s="4"/>
      <c r="BI127" s="4"/>
      <c r="BJ127" s="3" t="s">
        <v>55</v>
      </c>
      <c r="BK127" s="3" t="s">
        <v>55</v>
      </c>
      <c r="BL127" s="3" t="s">
        <v>55</v>
      </c>
      <c r="BM127" s="169" t="e">
        <f t="shared" si="6"/>
        <v>#VALUE!</v>
      </c>
      <c r="BN127" s="169" t="e">
        <f t="shared" si="7"/>
        <v>#VALUE!</v>
      </c>
      <c r="BO127" s="169" t="e">
        <f t="shared" si="8"/>
        <v>#VALUE!</v>
      </c>
      <c r="BP127" s="169" t="e">
        <f t="shared" si="9"/>
        <v>#VALUE!</v>
      </c>
      <c r="BQ127" s="4" t="s">
        <v>55</v>
      </c>
      <c r="BR127" s="4" t="s">
        <v>55</v>
      </c>
      <c r="BS127" s="4" t="s">
        <v>55</v>
      </c>
      <c r="BT127" s="4" t="s">
        <v>55</v>
      </c>
      <c r="BU127" s="71" t="s">
        <v>55</v>
      </c>
      <c r="BV127" s="107" t="s">
        <v>55</v>
      </c>
      <c r="BW127" s="4" t="s">
        <v>55</v>
      </c>
      <c r="BX127" s="71" t="s">
        <v>55</v>
      </c>
      <c r="BY127" s="107" t="s">
        <v>55</v>
      </c>
      <c r="BZ127" s="4" t="s">
        <v>55</v>
      </c>
      <c r="CA127" s="4" t="s">
        <v>55</v>
      </c>
      <c r="CB127" s="4" t="s">
        <v>55</v>
      </c>
      <c r="CC127" s="4" t="s">
        <v>55</v>
      </c>
      <c r="CD127" s="4" t="s">
        <v>55</v>
      </c>
      <c r="CE127" s="4" t="s">
        <v>55</v>
      </c>
      <c r="CF127" s="4" t="s">
        <v>55</v>
      </c>
      <c r="CG127" s="4" t="s">
        <v>55</v>
      </c>
      <c r="CH127" s="4" t="s">
        <v>55</v>
      </c>
      <c r="CI127" s="4" t="s">
        <v>55</v>
      </c>
      <c r="CJ127" s="4" t="s">
        <v>55</v>
      </c>
      <c r="CK127" s="4" t="s">
        <v>55</v>
      </c>
      <c r="CL127" s="86">
        <f t="shared" si="10"/>
        <v>0</v>
      </c>
      <c r="CM127" s="86">
        <f t="shared" si="11"/>
        <v>0</v>
      </c>
      <c r="CN127" s="4"/>
      <c r="CO127" s="54" t="s">
        <v>2182</v>
      </c>
      <c r="CQ127" s="62">
        <v>43189</v>
      </c>
    </row>
    <row r="128" spans="1:95" ht="15.75" thickBot="1" x14ac:dyDescent="0.3">
      <c r="A128" s="143">
        <v>117</v>
      </c>
      <c r="B128" s="144" t="s">
        <v>2079</v>
      </c>
      <c r="C128" s="7"/>
      <c r="D128" s="7"/>
      <c r="E128" s="87" t="s">
        <v>55</v>
      </c>
      <c r="F128" s="91" t="s">
        <v>55</v>
      </c>
      <c r="G128" s="4" t="s">
        <v>55</v>
      </c>
      <c r="H128" s="4" t="s">
        <v>55</v>
      </c>
      <c r="I128" s="4"/>
      <c r="J128" s="4" t="s">
        <v>55</v>
      </c>
      <c r="K128" s="4" t="s">
        <v>55</v>
      </c>
      <c r="L128" s="4" t="s">
        <v>55</v>
      </c>
      <c r="M128" s="4"/>
      <c r="N128" s="4" t="s">
        <v>55</v>
      </c>
      <c r="O128" s="78"/>
      <c r="P128" s="4" t="s">
        <v>55</v>
      </c>
      <c r="Q128" s="4"/>
      <c r="R128" s="4" t="s">
        <v>55</v>
      </c>
      <c r="S128" s="78"/>
      <c r="T128" s="4" t="s">
        <v>55</v>
      </c>
      <c r="U128" s="4" t="s">
        <v>55</v>
      </c>
      <c r="V128" s="116"/>
      <c r="W128" s="116"/>
      <c r="X128" s="4" t="s">
        <v>55</v>
      </c>
      <c r="Y128" s="4" t="s">
        <v>55</v>
      </c>
      <c r="Z128" s="4"/>
      <c r="AA128" s="4" t="s">
        <v>55</v>
      </c>
      <c r="AB128" s="4" t="s">
        <v>55</v>
      </c>
      <c r="AC128" s="4" t="s">
        <v>55</v>
      </c>
      <c r="AD128" s="91" t="s">
        <v>55</v>
      </c>
      <c r="AE128" s="3"/>
      <c r="AF128" s="98"/>
      <c r="AG128" s="4" t="s">
        <v>55</v>
      </c>
      <c r="AH128" s="4" t="s">
        <v>55</v>
      </c>
      <c r="AI128" s="4"/>
      <c r="AJ128" s="4"/>
      <c r="AK128" s="4" t="s">
        <v>55</v>
      </c>
      <c r="AL128" s="4" t="s">
        <v>55</v>
      </c>
      <c r="AM128" s="4" t="s">
        <v>55</v>
      </c>
      <c r="AN128" s="4" t="s">
        <v>55</v>
      </c>
      <c r="AO128" s="168"/>
      <c r="AP128" s="4"/>
      <c r="AQ128" s="4" t="s">
        <v>55</v>
      </c>
      <c r="AR128" s="4" t="s">
        <v>55</v>
      </c>
      <c r="AS128" s="4" t="s">
        <v>55</v>
      </c>
      <c r="AT128" s="87"/>
      <c r="AU128" s="4" t="s">
        <v>55</v>
      </c>
      <c r="AV128" s="4"/>
      <c r="AW128" s="4" t="s">
        <v>55</v>
      </c>
      <c r="AX128" s="4"/>
      <c r="AY128" s="4"/>
      <c r="AZ128" s="4"/>
      <c r="BA128" s="4"/>
      <c r="BB128" s="4"/>
      <c r="BC128" s="4"/>
      <c r="BD128" s="4"/>
      <c r="BE128" s="4"/>
      <c r="BF128" s="4"/>
      <c r="BG128" s="4"/>
      <c r="BH128" s="4"/>
      <c r="BI128" s="4"/>
      <c r="BJ128" s="3" t="s">
        <v>55</v>
      </c>
      <c r="BK128" s="3" t="s">
        <v>55</v>
      </c>
      <c r="BL128" s="3" t="s">
        <v>55</v>
      </c>
      <c r="BM128" s="169" t="e">
        <f t="shared" si="6"/>
        <v>#VALUE!</v>
      </c>
      <c r="BN128" s="169" t="e">
        <f t="shared" si="7"/>
        <v>#VALUE!</v>
      </c>
      <c r="BO128" s="169" t="e">
        <f t="shared" si="8"/>
        <v>#VALUE!</v>
      </c>
      <c r="BP128" s="169" t="e">
        <f t="shared" si="9"/>
        <v>#VALUE!</v>
      </c>
      <c r="BQ128" s="4" t="s">
        <v>55</v>
      </c>
      <c r="BR128" s="4" t="s">
        <v>55</v>
      </c>
      <c r="BS128" s="4" t="s">
        <v>55</v>
      </c>
      <c r="BT128" s="4" t="s">
        <v>55</v>
      </c>
      <c r="BU128" s="71" t="s">
        <v>55</v>
      </c>
      <c r="BV128" s="107" t="s">
        <v>55</v>
      </c>
      <c r="BW128" s="4" t="s">
        <v>55</v>
      </c>
      <c r="BX128" s="71" t="s">
        <v>55</v>
      </c>
      <c r="BY128" s="107" t="s">
        <v>55</v>
      </c>
      <c r="BZ128" s="4" t="s">
        <v>55</v>
      </c>
      <c r="CA128" s="4" t="s">
        <v>55</v>
      </c>
      <c r="CB128" s="4" t="s">
        <v>55</v>
      </c>
      <c r="CC128" s="4" t="s">
        <v>55</v>
      </c>
      <c r="CD128" s="4" t="s">
        <v>55</v>
      </c>
      <c r="CE128" s="4" t="s">
        <v>55</v>
      </c>
      <c r="CF128" s="4" t="s">
        <v>55</v>
      </c>
      <c r="CG128" s="4" t="s">
        <v>55</v>
      </c>
      <c r="CH128" s="4" t="s">
        <v>55</v>
      </c>
      <c r="CI128" s="4" t="s">
        <v>55</v>
      </c>
      <c r="CJ128" s="4" t="s">
        <v>55</v>
      </c>
      <c r="CK128" s="4" t="s">
        <v>55</v>
      </c>
      <c r="CL128" s="86">
        <f t="shared" si="10"/>
        <v>0</v>
      </c>
      <c r="CM128" s="86">
        <f t="shared" si="11"/>
        <v>0</v>
      </c>
      <c r="CN128" s="4"/>
      <c r="CO128" s="54" t="s">
        <v>2182</v>
      </c>
      <c r="CQ128" s="62">
        <v>43189</v>
      </c>
    </row>
    <row r="129" spans="1:95" ht="15.75" thickBot="1" x14ac:dyDescent="0.3">
      <c r="A129" s="143">
        <v>118</v>
      </c>
      <c r="B129" s="144" t="s">
        <v>2080</v>
      </c>
      <c r="C129" s="7"/>
      <c r="D129" s="7"/>
      <c r="E129" s="87" t="s">
        <v>55</v>
      </c>
      <c r="F129" s="91" t="s">
        <v>55</v>
      </c>
      <c r="G129" s="4" t="s">
        <v>55</v>
      </c>
      <c r="H129" s="4" t="s">
        <v>55</v>
      </c>
      <c r="I129" s="4"/>
      <c r="J129" s="4" t="s">
        <v>55</v>
      </c>
      <c r="K129" s="4" t="s">
        <v>55</v>
      </c>
      <c r="L129" s="4" t="s">
        <v>55</v>
      </c>
      <c r="M129" s="4"/>
      <c r="N129" s="4" t="s">
        <v>55</v>
      </c>
      <c r="O129" s="78"/>
      <c r="P129" s="4" t="s">
        <v>55</v>
      </c>
      <c r="Q129" s="4"/>
      <c r="R129" s="4" t="s">
        <v>55</v>
      </c>
      <c r="S129" s="78"/>
      <c r="T129" s="4" t="s">
        <v>55</v>
      </c>
      <c r="U129" s="4" t="s">
        <v>55</v>
      </c>
      <c r="V129" s="116"/>
      <c r="W129" s="116"/>
      <c r="X129" s="4" t="s">
        <v>55</v>
      </c>
      <c r="Y129" s="4" t="s">
        <v>55</v>
      </c>
      <c r="Z129" s="4"/>
      <c r="AA129" s="4" t="s">
        <v>55</v>
      </c>
      <c r="AB129" s="4" t="s">
        <v>55</v>
      </c>
      <c r="AC129" s="4" t="s">
        <v>55</v>
      </c>
      <c r="AD129" s="91" t="s">
        <v>55</v>
      </c>
      <c r="AE129" s="3"/>
      <c r="AF129" s="98"/>
      <c r="AG129" s="4" t="s">
        <v>55</v>
      </c>
      <c r="AH129" s="4" t="s">
        <v>55</v>
      </c>
      <c r="AI129" s="4"/>
      <c r="AJ129" s="4"/>
      <c r="AK129" s="4" t="s">
        <v>55</v>
      </c>
      <c r="AL129" s="4" t="s">
        <v>55</v>
      </c>
      <c r="AM129" s="4" t="s">
        <v>55</v>
      </c>
      <c r="AN129" s="4" t="s">
        <v>55</v>
      </c>
      <c r="AO129" s="168"/>
      <c r="AP129" s="4"/>
      <c r="AQ129" s="4" t="s">
        <v>55</v>
      </c>
      <c r="AR129" s="4" t="s">
        <v>55</v>
      </c>
      <c r="AS129" s="4" t="s">
        <v>55</v>
      </c>
      <c r="AT129" s="87"/>
      <c r="AU129" s="4" t="s">
        <v>55</v>
      </c>
      <c r="AV129" s="4"/>
      <c r="AW129" s="4" t="s">
        <v>55</v>
      </c>
      <c r="AX129" s="4"/>
      <c r="AY129" s="4"/>
      <c r="AZ129" s="4"/>
      <c r="BA129" s="4"/>
      <c r="BB129" s="4"/>
      <c r="BC129" s="4"/>
      <c r="BD129" s="4"/>
      <c r="BE129" s="4"/>
      <c r="BF129" s="4"/>
      <c r="BG129" s="4"/>
      <c r="BH129" s="4"/>
      <c r="BI129" s="4"/>
      <c r="BJ129" s="3" t="s">
        <v>55</v>
      </c>
      <c r="BK129" s="3" t="s">
        <v>55</v>
      </c>
      <c r="BL129" s="3" t="s">
        <v>55</v>
      </c>
      <c r="BM129" s="169" t="e">
        <f t="shared" si="6"/>
        <v>#VALUE!</v>
      </c>
      <c r="BN129" s="169" t="e">
        <f t="shared" si="7"/>
        <v>#VALUE!</v>
      </c>
      <c r="BO129" s="169" t="e">
        <f t="shared" si="8"/>
        <v>#VALUE!</v>
      </c>
      <c r="BP129" s="169" t="e">
        <f t="shared" si="9"/>
        <v>#VALUE!</v>
      </c>
      <c r="BQ129" s="4" t="s">
        <v>55</v>
      </c>
      <c r="BR129" s="4" t="s">
        <v>55</v>
      </c>
      <c r="BS129" s="4" t="s">
        <v>55</v>
      </c>
      <c r="BT129" s="4" t="s">
        <v>55</v>
      </c>
      <c r="BU129" s="71" t="s">
        <v>55</v>
      </c>
      <c r="BV129" s="107" t="s">
        <v>55</v>
      </c>
      <c r="BW129" s="4" t="s">
        <v>55</v>
      </c>
      <c r="BX129" s="71" t="s">
        <v>55</v>
      </c>
      <c r="BY129" s="107" t="s">
        <v>55</v>
      </c>
      <c r="BZ129" s="4" t="s">
        <v>55</v>
      </c>
      <c r="CA129" s="4" t="s">
        <v>55</v>
      </c>
      <c r="CB129" s="4" t="s">
        <v>55</v>
      </c>
      <c r="CC129" s="4" t="s">
        <v>55</v>
      </c>
      <c r="CD129" s="4" t="s">
        <v>55</v>
      </c>
      <c r="CE129" s="4" t="s">
        <v>55</v>
      </c>
      <c r="CF129" s="4" t="s">
        <v>55</v>
      </c>
      <c r="CG129" s="4" t="s">
        <v>55</v>
      </c>
      <c r="CH129" s="4" t="s">
        <v>55</v>
      </c>
      <c r="CI129" s="4" t="s">
        <v>55</v>
      </c>
      <c r="CJ129" s="4" t="s">
        <v>55</v>
      </c>
      <c r="CK129" s="4" t="s">
        <v>55</v>
      </c>
      <c r="CL129" s="86">
        <f t="shared" si="10"/>
        <v>0</v>
      </c>
      <c r="CM129" s="86">
        <f t="shared" si="11"/>
        <v>0</v>
      </c>
      <c r="CN129" s="4"/>
      <c r="CO129" s="54" t="s">
        <v>2182</v>
      </c>
      <c r="CQ129" s="62">
        <v>43189</v>
      </c>
    </row>
    <row r="130" spans="1:95" ht="15.75" thickBot="1" x14ac:dyDescent="0.3">
      <c r="A130" s="143">
        <v>119</v>
      </c>
      <c r="B130" s="144" t="s">
        <v>2081</v>
      </c>
      <c r="C130" s="7"/>
      <c r="D130" s="7"/>
      <c r="E130" s="87" t="s">
        <v>55</v>
      </c>
      <c r="F130" s="91" t="s">
        <v>55</v>
      </c>
      <c r="G130" s="4" t="s">
        <v>55</v>
      </c>
      <c r="H130" s="4" t="s">
        <v>55</v>
      </c>
      <c r="I130" s="4"/>
      <c r="J130" s="4" t="s">
        <v>55</v>
      </c>
      <c r="K130" s="4" t="s">
        <v>55</v>
      </c>
      <c r="L130" s="4" t="s">
        <v>55</v>
      </c>
      <c r="M130" s="4"/>
      <c r="N130" s="4" t="s">
        <v>55</v>
      </c>
      <c r="O130" s="78"/>
      <c r="P130" s="4" t="s">
        <v>55</v>
      </c>
      <c r="Q130" s="4"/>
      <c r="R130" s="4" t="s">
        <v>55</v>
      </c>
      <c r="S130" s="78"/>
      <c r="T130" s="4" t="s">
        <v>55</v>
      </c>
      <c r="U130" s="4" t="s">
        <v>55</v>
      </c>
      <c r="V130" s="116"/>
      <c r="W130" s="116"/>
      <c r="X130" s="4" t="s">
        <v>55</v>
      </c>
      <c r="Y130" s="4" t="s">
        <v>55</v>
      </c>
      <c r="Z130" s="4"/>
      <c r="AA130" s="4" t="s">
        <v>55</v>
      </c>
      <c r="AB130" s="4" t="s">
        <v>55</v>
      </c>
      <c r="AC130" s="4" t="s">
        <v>55</v>
      </c>
      <c r="AD130" s="91" t="s">
        <v>55</v>
      </c>
      <c r="AE130" s="3"/>
      <c r="AF130" s="98"/>
      <c r="AG130" s="4" t="s">
        <v>55</v>
      </c>
      <c r="AH130" s="4" t="s">
        <v>55</v>
      </c>
      <c r="AI130" s="4"/>
      <c r="AJ130" s="4"/>
      <c r="AK130" s="4" t="s">
        <v>55</v>
      </c>
      <c r="AL130" s="4" t="s">
        <v>55</v>
      </c>
      <c r="AM130" s="4" t="s">
        <v>55</v>
      </c>
      <c r="AN130" s="4" t="s">
        <v>55</v>
      </c>
      <c r="AO130" s="168"/>
      <c r="AP130" s="4"/>
      <c r="AQ130" s="4" t="s">
        <v>55</v>
      </c>
      <c r="AR130" s="4" t="s">
        <v>55</v>
      </c>
      <c r="AS130" s="4" t="s">
        <v>55</v>
      </c>
      <c r="AT130" s="87"/>
      <c r="AU130" s="4" t="s">
        <v>55</v>
      </c>
      <c r="AV130" s="4"/>
      <c r="AW130" s="4" t="s">
        <v>55</v>
      </c>
      <c r="AX130" s="4"/>
      <c r="AY130" s="4"/>
      <c r="AZ130" s="4"/>
      <c r="BA130" s="4"/>
      <c r="BB130" s="4"/>
      <c r="BC130" s="4"/>
      <c r="BD130" s="4"/>
      <c r="BE130" s="4"/>
      <c r="BF130" s="4"/>
      <c r="BG130" s="4"/>
      <c r="BH130" s="4"/>
      <c r="BI130" s="4"/>
      <c r="BJ130" s="3" t="s">
        <v>55</v>
      </c>
      <c r="BK130" s="3" t="s">
        <v>55</v>
      </c>
      <c r="BL130" s="3" t="s">
        <v>55</v>
      </c>
      <c r="BM130" s="169" t="e">
        <f t="shared" si="6"/>
        <v>#VALUE!</v>
      </c>
      <c r="BN130" s="169" t="e">
        <f t="shared" si="7"/>
        <v>#VALUE!</v>
      </c>
      <c r="BO130" s="169" t="e">
        <f t="shared" si="8"/>
        <v>#VALUE!</v>
      </c>
      <c r="BP130" s="169" t="e">
        <f t="shared" si="9"/>
        <v>#VALUE!</v>
      </c>
      <c r="BQ130" s="4" t="s">
        <v>55</v>
      </c>
      <c r="BR130" s="4" t="s">
        <v>55</v>
      </c>
      <c r="BS130" s="4" t="s">
        <v>55</v>
      </c>
      <c r="BT130" s="4" t="s">
        <v>55</v>
      </c>
      <c r="BU130" s="71" t="s">
        <v>55</v>
      </c>
      <c r="BV130" s="107" t="s">
        <v>55</v>
      </c>
      <c r="BW130" s="4" t="s">
        <v>55</v>
      </c>
      <c r="BX130" s="71" t="s">
        <v>55</v>
      </c>
      <c r="BY130" s="107" t="s">
        <v>55</v>
      </c>
      <c r="BZ130" s="4" t="s">
        <v>55</v>
      </c>
      <c r="CA130" s="4" t="s">
        <v>55</v>
      </c>
      <c r="CB130" s="4" t="s">
        <v>55</v>
      </c>
      <c r="CC130" s="4" t="s">
        <v>55</v>
      </c>
      <c r="CD130" s="4" t="s">
        <v>55</v>
      </c>
      <c r="CE130" s="4" t="s">
        <v>55</v>
      </c>
      <c r="CF130" s="4" t="s">
        <v>55</v>
      </c>
      <c r="CG130" s="4" t="s">
        <v>55</v>
      </c>
      <c r="CH130" s="4" t="s">
        <v>55</v>
      </c>
      <c r="CI130" s="4" t="s">
        <v>55</v>
      </c>
      <c r="CJ130" s="4" t="s">
        <v>55</v>
      </c>
      <c r="CK130" s="4" t="s">
        <v>55</v>
      </c>
      <c r="CL130" s="86">
        <f t="shared" si="10"/>
        <v>0</v>
      </c>
      <c r="CM130" s="86">
        <f t="shared" si="11"/>
        <v>0</v>
      </c>
      <c r="CN130" s="4"/>
      <c r="CO130" s="54" t="s">
        <v>2182</v>
      </c>
      <c r="CQ130" s="62">
        <v>43189</v>
      </c>
    </row>
    <row r="131" spans="1:95" ht="15.75" thickBot="1" x14ac:dyDescent="0.3">
      <c r="A131" s="147">
        <v>120</v>
      </c>
      <c r="B131" s="148" t="s">
        <v>2082</v>
      </c>
      <c r="C131" s="34"/>
      <c r="D131" s="34"/>
      <c r="E131" s="90" t="s">
        <v>55</v>
      </c>
      <c r="F131" s="97" t="s">
        <v>55</v>
      </c>
      <c r="G131" s="58" t="s">
        <v>55</v>
      </c>
      <c r="H131" s="58" t="s">
        <v>55</v>
      </c>
      <c r="I131" s="58"/>
      <c r="J131" s="58" t="s">
        <v>55</v>
      </c>
      <c r="K131" s="58" t="s">
        <v>55</v>
      </c>
      <c r="L131" s="58" t="s">
        <v>55</v>
      </c>
      <c r="M131" s="58"/>
      <c r="N131" s="58" t="s">
        <v>55</v>
      </c>
      <c r="O131" s="84"/>
      <c r="P131" s="58" t="s">
        <v>55</v>
      </c>
      <c r="Q131" s="58"/>
      <c r="R131" s="58" t="s">
        <v>55</v>
      </c>
      <c r="S131" s="84"/>
      <c r="T131" s="58" t="s">
        <v>55</v>
      </c>
      <c r="U131" s="58" t="s">
        <v>55</v>
      </c>
      <c r="V131" s="121"/>
      <c r="W131" s="121"/>
      <c r="X131" s="58" t="s">
        <v>55</v>
      </c>
      <c r="Y131" s="58" t="s">
        <v>55</v>
      </c>
      <c r="Z131" s="58"/>
      <c r="AA131" s="58" t="s">
        <v>55</v>
      </c>
      <c r="AB131" s="58" t="s">
        <v>55</v>
      </c>
      <c r="AC131" s="58" t="s">
        <v>55</v>
      </c>
      <c r="AD131" s="97" t="s">
        <v>55</v>
      </c>
      <c r="AE131" s="59"/>
      <c r="AF131" s="104"/>
      <c r="AG131" s="58" t="s">
        <v>55</v>
      </c>
      <c r="AH131" s="58" t="s">
        <v>55</v>
      </c>
      <c r="AI131" s="58"/>
      <c r="AJ131" s="58"/>
      <c r="AK131" s="58" t="s">
        <v>55</v>
      </c>
      <c r="AL131" s="58" t="s">
        <v>55</v>
      </c>
      <c r="AM131" s="58" t="s">
        <v>55</v>
      </c>
      <c r="AN131" s="58" t="s">
        <v>55</v>
      </c>
      <c r="AO131" s="174"/>
      <c r="AP131" s="58"/>
      <c r="AQ131" s="58" t="s">
        <v>55</v>
      </c>
      <c r="AR131" s="58" t="s">
        <v>55</v>
      </c>
      <c r="AS131" s="58" t="s">
        <v>55</v>
      </c>
      <c r="AT131" s="90"/>
      <c r="AU131" s="58" t="s">
        <v>55</v>
      </c>
      <c r="AV131" s="58"/>
      <c r="AW131" s="58" t="s">
        <v>55</v>
      </c>
      <c r="AX131" s="58"/>
      <c r="AY131" s="58"/>
      <c r="AZ131" s="58"/>
      <c r="BA131" s="58"/>
      <c r="BB131" s="58"/>
      <c r="BC131" s="58"/>
      <c r="BD131" s="58"/>
      <c r="BE131" s="58"/>
      <c r="BF131" s="58"/>
      <c r="BG131" s="58"/>
      <c r="BH131" s="58"/>
      <c r="BI131" s="58"/>
      <c r="BJ131" s="59" t="s">
        <v>55</v>
      </c>
      <c r="BK131" s="59" t="s">
        <v>55</v>
      </c>
      <c r="BL131" s="59" t="s">
        <v>55</v>
      </c>
      <c r="BM131" s="169" t="e">
        <f t="shared" si="6"/>
        <v>#VALUE!</v>
      </c>
      <c r="BN131" s="169" t="e">
        <f t="shared" si="7"/>
        <v>#VALUE!</v>
      </c>
      <c r="BO131" s="169" t="e">
        <f t="shared" si="8"/>
        <v>#VALUE!</v>
      </c>
      <c r="BP131" s="169" t="e">
        <f t="shared" si="9"/>
        <v>#VALUE!</v>
      </c>
      <c r="BQ131" s="58" t="s">
        <v>55</v>
      </c>
      <c r="BR131" s="58" t="s">
        <v>55</v>
      </c>
      <c r="BS131" s="58" t="s">
        <v>55</v>
      </c>
      <c r="BT131" s="58" t="s">
        <v>55</v>
      </c>
      <c r="BU131" s="77" t="s">
        <v>55</v>
      </c>
      <c r="BV131" s="113" t="s">
        <v>55</v>
      </c>
      <c r="BW131" s="58" t="s">
        <v>55</v>
      </c>
      <c r="BX131" s="77" t="s">
        <v>55</v>
      </c>
      <c r="BY131" s="113" t="s">
        <v>55</v>
      </c>
      <c r="BZ131" s="58" t="s">
        <v>55</v>
      </c>
      <c r="CA131" s="58" t="s">
        <v>55</v>
      </c>
      <c r="CB131" s="58" t="s">
        <v>55</v>
      </c>
      <c r="CC131" s="58" t="s">
        <v>55</v>
      </c>
      <c r="CD131" s="58" t="s">
        <v>55</v>
      </c>
      <c r="CE131" s="58" t="s">
        <v>55</v>
      </c>
      <c r="CF131" s="58" t="s">
        <v>55</v>
      </c>
      <c r="CG131" s="58" t="s">
        <v>55</v>
      </c>
      <c r="CH131" s="58" t="s">
        <v>55</v>
      </c>
      <c r="CI131" s="58" t="s">
        <v>55</v>
      </c>
      <c r="CJ131" s="58" t="s">
        <v>55</v>
      </c>
      <c r="CK131" s="58" t="s">
        <v>55</v>
      </c>
      <c r="CL131" s="86">
        <f t="shared" si="10"/>
        <v>0</v>
      </c>
      <c r="CM131" s="86">
        <f t="shared" si="11"/>
        <v>0</v>
      </c>
      <c r="CN131" s="58"/>
      <c r="CO131" s="57" t="s">
        <v>2140</v>
      </c>
      <c r="CQ131" s="62">
        <v>43189</v>
      </c>
    </row>
    <row r="132" spans="1:95" ht="15.75" thickBot="1" x14ac:dyDescent="0.3">
      <c r="A132" s="143">
        <v>121</v>
      </c>
      <c r="B132" s="144" t="s">
        <v>2083</v>
      </c>
      <c r="E132" s="87" t="s">
        <v>55</v>
      </c>
      <c r="F132" s="91" t="s">
        <v>55</v>
      </c>
      <c r="G132" s="4" t="s">
        <v>55</v>
      </c>
      <c r="H132" s="4" t="s">
        <v>55</v>
      </c>
      <c r="I132" s="4"/>
      <c r="J132" s="4" t="s">
        <v>55</v>
      </c>
      <c r="K132" s="4" t="s">
        <v>55</v>
      </c>
      <c r="L132" s="4" t="s">
        <v>55</v>
      </c>
      <c r="M132" s="4"/>
      <c r="N132" s="4" t="s">
        <v>55</v>
      </c>
      <c r="O132" s="78"/>
      <c r="P132" s="4" t="s">
        <v>55</v>
      </c>
      <c r="Q132" s="4"/>
      <c r="R132" s="4" t="s">
        <v>55</v>
      </c>
      <c r="S132" s="78"/>
      <c r="T132" s="4" t="s">
        <v>55</v>
      </c>
      <c r="U132" s="4" t="s">
        <v>55</v>
      </c>
      <c r="V132" s="116"/>
      <c r="W132" s="116"/>
      <c r="X132" s="4" t="s">
        <v>55</v>
      </c>
      <c r="Y132" s="4" t="s">
        <v>55</v>
      </c>
      <c r="Z132" s="4"/>
      <c r="AA132" s="4" t="s">
        <v>55</v>
      </c>
      <c r="AB132" s="4" t="s">
        <v>55</v>
      </c>
      <c r="AC132" s="4" t="s">
        <v>55</v>
      </c>
      <c r="AD132" s="91" t="s">
        <v>55</v>
      </c>
      <c r="AE132" s="3"/>
      <c r="AF132" s="98"/>
      <c r="AG132" s="4" t="s">
        <v>55</v>
      </c>
      <c r="AH132" s="4" t="s">
        <v>55</v>
      </c>
      <c r="AI132" s="4"/>
      <c r="AJ132" s="4"/>
      <c r="AK132" s="4" t="s">
        <v>55</v>
      </c>
      <c r="AL132" s="4" t="s">
        <v>55</v>
      </c>
      <c r="AM132" s="4" t="s">
        <v>55</v>
      </c>
      <c r="AN132" s="4" t="s">
        <v>55</v>
      </c>
      <c r="AO132" s="168"/>
      <c r="AP132" s="4"/>
      <c r="AQ132" s="4" t="s">
        <v>55</v>
      </c>
      <c r="AR132" s="4" t="s">
        <v>55</v>
      </c>
      <c r="AS132" s="4" t="s">
        <v>55</v>
      </c>
      <c r="AT132" s="87"/>
      <c r="AU132" s="4" t="s">
        <v>55</v>
      </c>
      <c r="AV132" s="4"/>
      <c r="AW132" s="4" t="s">
        <v>55</v>
      </c>
      <c r="AX132" s="4"/>
      <c r="AY132" s="4"/>
      <c r="AZ132" s="4"/>
      <c r="BA132" s="4"/>
      <c r="BB132" s="4"/>
      <c r="BC132" s="4"/>
      <c r="BD132" s="4"/>
      <c r="BE132" s="4"/>
      <c r="BF132" s="4"/>
      <c r="BG132" s="4"/>
      <c r="BH132" s="4"/>
      <c r="BI132" s="4"/>
      <c r="BJ132" s="3" t="s">
        <v>55</v>
      </c>
      <c r="BK132" s="3" t="s">
        <v>55</v>
      </c>
      <c r="BL132" s="3" t="s">
        <v>55</v>
      </c>
      <c r="BM132" s="169" t="e">
        <f t="shared" si="6"/>
        <v>#VALUE!</v>
      </c>
      <c r="BN132" s="169" t="e">
        <f t="shared" si="7"/>
        <v>#VALUE!</v>
      </c>
      <c r="BO132" s="169" t="e">
        <f t="shared" si="8"/>
        <v>#VALUE!</v>
      </c>
      <c r="BP132" s="169" t="e">
        <f t="shared" si="9"/>
        <v>#VALUE!</v>
      </c>
      <c r="BQ132" s="4" t="s">
        <v>55</v>
      </c>
      <c r="BR132" s="4" t="s">
        <v>55</v>
      </c>
      <c r="BS132" s="4" t="s">
        <v>55</v>
      </c>
      <c r="BT132" s="4" t="s">
        <v>55</v>
      </c>
      <c r="BU132" s="71" t="s">
        <v>55</v>
      </c>
      <c r="BV132" s="107" t="s">
        <v>55</v>
      </c>
      <c r="BW132" s="4" t="s">
        <v>55</v>
      </c>
      <c r="BX132" s="71" t="s">
        <v>55</v>
      </c>
      <c r="BY132" s="107" t="s">
        <v>55</v>
      </c>
      <c r="BZ132" s="4" t="s">
        <v>55</v>
      </c>
      <c r="CA132" s="4" t="s">
        <v>55</v>
      </c>
      <c r="CB132" s="4" t="s">
        <v>55</v>
      </c>
      <c r="CC132" s="4" t="s">
        <v>55</v>
      </c>
      <c r="CD132" s="4" t="s">
        <v>55</v>
      </c>
      <c r="CE132" s="4" t="s">
        <v>55</v>
      </c>
      <c r="CF132" s="4" t="s">
        <v>55</v>
      </c>
      <c r="CG132" s="4" t="s">
        <v>55</v>
      </c>
      <c r="CH132" s="4" t="s">
        <v>55</v>
      </c>
      <c r="CI132" s="4" t="s">
        <v>55</v>
      </c>
      <c r="CJ132" s="4" t="s">
        <v>55</v>
      </c>
      <c r="CK132" s="4" t="s">
        <v>55</v>
      </c>
      <c r="CL132" s="86">
        <f t="shared" si="10"/>
        <v>0</v>
      </c>
      <c r="CM132" s="86">
        <f t="shared" si="11"/>
        <v>0</v>
      </c>
      <c r="CN132" s="4"/>
      <c r="CO132" s="57" t="s">
        <v>2140</v>
      </c>
      <c r="CQ132" s="62">
        <v>43189</v>
      </c>
    </row>
    <row r="133" spans="1:95" ht="15.75" thickBot="1" x14ac:dyDescent="0.3">
      <c r="A133" s="143">
        <v>122</v>
      </c>
      <c r="B133" s="144" t="s">
        <v>2084</v>
      </c>
      <c r="E133" s="87" t="s">
        <v>55</v>
      </c>
      <c r="F133" s="91" t="s">
        <v>55</v>
      </c>
      <c r="G133" s="4" t="s">
        <v>55</v>
      </c>
      <c r="H133" s="4" t="s">
        <v>55</v>
      </c>
      <c r="I133" s="4"/>
      <c r="J133" s="4" t="s">
        <v>55</v>
      </c>
      <c r="K133" s="4" t="s">
        <v>55</v>
      </c>
      <c r="L133" s="4" t="s">
        <v>55</v>
      </c>
      <c r="M133" s="4"/>
      <c r="N133" s="4" t="s">
        <v>55</v>
      </c>
      <c r="O133" s="78"/>
      <c r="P133" s="4" t="s">
        <v>55</v>
      </c>
      <c r="Q133" s="4"/>
      <c r="R133" s="4" t="s">
        <v>55</v>
      </c>
      <c r="S133" s="78"/>
      <c r="T133" s="4" t="s">
        <v>55</v>
      </c>
      <c r="U133" s="4" t="s">
        <v>55</v>
      </c>
      <c r="V133" s="116"/>
      <c r="W133" s="116"/>
      <c r="X133" s="4" t="s">
        <v>55</v>
      </c>
      <c r="Y133" s="4" t="s">
        <v>55</v>
      </c>
      <c r="Z133" s="4"/>
      <c r="AA133" s="4" t="s">
        <v>55</v>
      </c>
      <c r="AB133" s="4" t="s">
        <v>55</v>
      </c>
      <c r="AC133" s="4" t="s">
        <v>55</v>
      </c>
      <c r="AD133" s="91" t="s">
        <v>55</v>
      </c>
      <c r="AE133" s="3"/>
      <c r="AF133" s="98"/>
      <c r="AG133" s="4" t="s">
        <v>55</v>
      </c>
      <c r="AH133" s="4" t="s">
        <v>55</v>
      </c>
      <c r="AI133" s="4"/>
      <c r="AJ133" s="4"/>
      <c r="AK133" s="4" t="s">
        <v>55</v>
      </c>
      <c r="AL133" s="4" t="s">
        <v>55</v>
      </c>
      <c r="AM133" s="4" t="s">
        <v>55</v>
      </c>
      <c r="AN133" s="4" t="s">
        <v>55</v>
      </c>
      <c r="AO133" s="168"/>
      <c r="AP133" s="4"/>
      <c r="AQ133" s="4" t="s">
        <v>55</v>
      </c>
      <c r="AR133" s="4" t="s">
        <v>55</v>
      </c>
      <c r="AS133" s="4" t="s">
        <v>55</v>
      </c>
      <c r="AT133" s="87"/>
      <c r="AU133" s="4" t="s">
        <v>55</v>
      </c>
      <c r="AV133" s="4"/>
      <c r="AW133" s="4" t="s">
        <v>55</v>
      </c>
      <c r="AX133" s="4"/>
      <c r="AY133" s="4"/>
      <c r="AZ133" s="4"/>
      <c r="BA133" s="4"/>
      <c r="BB133" s="4"/>
      <c r="BC133" s="4"/>
      <c r="BD133" s="4"/>
      <c r="BE133" s="4"/>
      <c r="BF133" s="4"/>
      <c r="BG133" s="4"/>
      <c r="BH133" s="4"/>
      <c r="BI133" s="4"/>
      <c r="BJ133" s="3" t="s">
        <v>55</v>
      </c>
      <c r="BK133" s="3" t="s">
        <v>55</v>
      </c>
      <c r="BL133" s="3" t="s">
        <v>55</v>
      </c>
      <c r="BM133" s="169" t="e">
        <f t="shared" si="6"/>
        <v>#VALUE!</v>
      </c>
      <c r="BN133" s="169" t="e">
        <f t="shared" si="7"/>
        <v>#VALUE!</v>
      </c>
      <c r="BO133" s="169" t="e">
        <f t="shared" si="8"/>
        <v>#VALUE!</v>
      </c>
      <c r="BP133" s="169" t="e">
        <f t="shared" si="9"/>
        <v>#VALUE!</v>
      </c>
      <c r="BQ133" s="4" t="s">
        <v>55</v>
      </c>
      <c r="BR133" s="4" t="s">
        <v>55</v>
      </c>
      <c r="BS133" s="4" t="s">
        <v>55</v>
      </c>
      <c r="BT133" s="4" t="s">
        <v>55</v>
      </c>
      <c r="BU133" s="71" t="s">
        <v>55</v>
      </c>
      <c r="BV133" s="107" t="s">
        <v>55</v>
      </c>
      <c r="BW133" s="4" t="s">
        <v>55</v>
      </c>
      <c r="BX133" s="71" t="s">
        <v>55</v>
      </c>
      <c r="BY133" s="107" t="s">
        <v>55</v>
      </c>
      <c r="BZ133" s="4" t="s">
        <v>55</v>
      </c>
      <c r="CA133" s="4" t="s">
        <v>55</v>
      </c>
      <c r="CB133" s="4" t="s">
        <v>55</v>
      </c>
      <c r="CC133" s="4" t="s">
        <v>55</v>
      </c>
      <c r="CD133" s="4" t="s">
        <v>55</v>
      </c>
      <c r="CE133" s="4" t="s">
        <v>55</v>
      </c>
      <c r="CF133" s="4" t="s">
        <v>55</v>
      </c>
      <c r="CG133" s="4" t="s">
        <v>55</v>
      </c>
      <c r="CH133" s="4" t="s">
        <v>55</v>
      </c>
      <c r="CI133" s="4" t="s">
        <v>55</v>
      </c>
      <c r="CJ133" s="4" t="s">
        <v>55</v>
      </c>
      <c r="CK133" s="4" t="s">
        <v>55</v>
      </c>
      <c r="CL133" s="86">
        <f t="shared" si="10"/>
        <v>0</v>
      </c>
      <c r="CM133" s="86">
        <f t="shared" si="11"/>
        <v>0</v>
      </c>
      <c r="CN133" s="4"/>
      <c r="CO133" s="57" t="s">
        <v>2140</v>
      </c>
      <c r="CQ133" s="62">
        <v>43189</v>
      </c>
    </row>
    <row r="134" spans="1:95" ht="15.75" thickBot="1" x14ac:dyDescent="0.3">
      <c r="A134" s="143">
        <v>123</v>
      </c>
      <c r="B134" s="144" t="s">
        <v>2085</v>
      </c>
      <c r="E134" s="87" t="s">
        <v>55</v>
      </c>
      <c r="F134" s="91" t="s">
        <v>55</v>
      </c>
      <c r="G134" s="4" t="s">
        <v>55</v>
      </c>
      <c r="H134" s="4" t="s">
        <v>55</v>
      </c>
      <c r="I134" s="4"/>
      <c r="J134" s="4" t="s">
        <v>55</v>
      </c>
      <c r="K134" s="4" t="s">
        <v>55</v>
      </c>
      <c r="L134" s="4" t="s">
        <v>55</v>
      </c>
      <c r="M134" s="4"/>
      <c r="N134" s="4" t="s">
        <v>55</v>
      </c>
      <c r="O134" s="78"/>
      <c r="P134" s="4" t="s">
        <v>55</v>
      </c>
      <c r="Q134" s="4"/>
      <c r="R134" s="4" t="s">
        <v>55</v>
      </c>
      <c r="S134" s="78"/>
      <c r="T134" s="4" t="s">
        <v>55</v>
      </c>
      <c r="U134" s="4" t="s">
        <v>55</v>
      </c>
      <c r="V134" s="116"/>
      <c r="W134" s="116"/>
      <c r="X134" s="4" t="s">
        <v>55</v>
      </c>
      <c r="Y134" s="4" t="s">
        <v>55</v>
      </c>
      <c r="Z134" s="4"/>
      <c r="AA134" s="4" t="s">
        <v>55</v>
      </c>
      <c r="AB134" s="4" t="s">
        <v>55</v>
      </c>
      <c r="AC134" s="4" t="s">
        <v>55</v>
      </c>
      <c r="AD134" s="91" t="s">
        <v>55</v>
      </c>
      <c r="AE134" s="3"/>
      <c r="AF134" s="98"/>
      <c r="AG134" s="4" t="s">
        <v>55</v>
      </c>
      <c r="AH134" s="4" t="s">
        <v>55</v>
      </c>
      <c r="AI134" s="4"/>
      <c r="AJ134" s="4"/>
      <c r="AK134" s="4" t="s">
        <v>55</v>
      </c>
      <c r="AL134" s="4" t="s">
        <v>55</v>
      </c>
      <c r="AM134" s="4" t="s">
        <v>55</v>
      </c>
      <c r="AN134" s="4" t="s">
        <v>55</v>
      </c>
      <c r="AO134" s="168"/>
      <c r="AP134" s="4"/>
      <c r="AQ134" s="4" t="s">
        <v>55</v>
      </c>
      <c r="AR134" s="4" t="s">
        <v>55</v>
      </c>
      <c r="AS134" s="4" t="s">
        <v>55</v>
      </c>
      <c r="AT134" s="87"/>
      <c r="AU134" s="4" t="s">
        <v>55</v>
      </c>
      <c r="AV134" s="4"/>
      <c r="AW134" s="4" t="s">
        <v>55</v>
      </c>
      <c r="AX134" s="4"/>
      <c r="AY134" s="4"/>
      <c r="AZ134" s="4"/>
      <c r="BA134" s="4"/>
      <c r="BB134" s="4"/>
      <c r="BC134" s="4"/>
      <c r="BD134" s="4"/>
      <c r="BE134" s="4"/>
      <c r="BF134" s="4"/>
      <c r="BG134" s="4"/>
      <c r="BH134" s="4"/>
      <c r="BI134" s="4"/>
      <c r="BJ134" s="3" t="s">
        <v>55</v>
      </c>
      <c r="BK134" s="3" t="s">
        <v>55</v>
      </c>
      <c r="BL134" s="3" t="s">
        <v>55</v>
      </c>
      <c r="BM134" s="169" t="e">
        <f t="shared" si="6"/>
        <v>#VALUE!</v>
      </c>
      <c r="BN134" s="169" t="e">
        <f t="shared" si="7"/>
        <v>#VALUE!</v>
      </c>
      <c r="BO134" s="169" t="e">
        <f t="shared" si="8"/>
        <v>#VALUE!</v>
      </c>
      <c r="BP134" s="169" t="e">
        <f t="shared" si="9"/>
        <v>#VALUE!</v>
      </c>
      <c r="BQ134" s="4" t="s">
        <v>55</v>
      </c>
      <c r="BR134" s="4" t="s">
        <v>55</v>
      </c>
      <c r="BS134" s="4" t="s">
        <v>55</v>
      </c>
      <c r="BT134" s="4" t="s">
        <v>55</v>
      </c>
      <c r="BU134" s="71" t="s">
        <v>55</v>
      </c>
      <c r="BV134" s="107" t="s">
        <v>55</v>
      </c>
      <c r="BW134" s="4" t="s">
        <v>55</v>
      </c>
      <c r="BX134" s="71" t="s">
        <v>55</v>
      </c>
      <c r="BY134" s="107" t="s">
        <v>55</v>
      </c>
      <c r="BZ134" s="4" t="s">
        <v>55</v>
      </c>
      <c r="CA134" s="4" t="s">
        <v>55</v>
      </c>
      <c r="CB134" s="4" t="s">
        <v>55</v>
      </c>
      <c r="CC134" s="4" t="s">
        <v>55</v>
      </c>
      <c r="CD134" s="4" t="s">
        <v>55</v>
      </c>
      <c r="CE134" s="4" t="s">
        <v>55</v>
      </c>
      <c r="CF134" s="4" t="s">
        <v>55</v>
      </c>
      <c r="CG134" s="4" t="s">
        <v>55</v>
      </c>
      <c r="CH134" s="4" t="s">
        <v>55</v>
      </c>
      <c r="CI134" s="4" t="s">
        <v>55</v>
      </c>
      <c r="CJ134" s="4" t="s">
        <v>55</v>
      </c>
      <c r="CK134" s="4" t="s">
        <v>55</v>
      </c>
      <c r="CL134" s="86">
        <f t="shared" si="10"/>
        <v>0</v>
      </c>
      <c r="CM134" s="86">
        <f t="shared" si="11"/>
        <v>0</v>
      </c>
      <c r="CN134" s="4"/>
      <c r="CO134" s="57" t="s">
        <v>2140</v>
      </c>
      <c r="CQ134" s="62">
        <v>43189</v>
      </c>
    </row>
    <row r="135" spans="1:95" ht="15.75" thickBot="1" x14ac:dyDescent="0.3">
      <c r="A135" s="143">
        <v>124</v>
      </c>
      <c r="B135" s="144" t="s">
        <v>2086</v>
      </c>
      <c r="E135" s="87" t="s">
        <v>55</v>
      </c>
      <c r="F135" s="91" t="s">
        <v>55</v>
      </c>
      <c r="G135" s="4" t="s">
        <v>55</v>
      </c>
      <c r="H135" s="4" t="s">
        <v>55</v>
      </c>
      <c r="I135" s="4"/>
      <c r="J135" s="4" t="s">
        <v>55</v>
      </c>
      <c r="K135" s="4" t="s">
        <v>55</v>
      </c>
      <c r="L135" s="4" t="s">
        <v>55</v>
      </c>
      <c r="M135" s="4"/>
      <c r="N135" s="4" t="s">
        <v>55</v>
      </c>
      <c r="O135" s="78"/>
      <c r="P135" s="4" t="s">
        <v>55</v>
      </c>
      <c r="Q135" s="4"/>
      <c r="R135" s="4" t="s">
        <v>55</v>
      </c>
      <c r="S135" s="78"/>
      <c r="T135" s="4" t="s">
        <v>55</v>
      </c>
      <c r="U135" s="4" t="s">
        <v>55</v>
      </c>
      <c r="V135" s="116"/>
      <c r="W135" s="116"/>
      <c r="X135" s="4" t="s">
        <v>55</v>
      </c>
      <c r="Y135" s="4" t="s">
        <v>55</v>
      </c>
      <c r="Z135" s="4"/>
      <c r="AA135" s="4" t="s">
        <v>55</v>
      </c>
      <c r="AB135" s="4" t="s">
        <v>55</v>
      </c>
      <c r="AC135" s="4" t="s">
        <v>55</v>
      </c>
      <c r="AD135" s="91" t="s">
        <v>55</v>
      </c>
      <c r="AE135" s="3"/>
      <c r="AF135" s="98"/>
      <c r="AG135" s="4" t="s">
        <v>55</v>
      </c>
      <c r="AH135" s="4" t="s">
        <v>55</v>
      </c>
      <c r="AI135" s="4"/>
      <c r="AJ135" s="4"/>
      <c r="AK135" s="4" t="s">
        <v>55</v>
      </c>
      <c r="AL135" s="4" t="s">
        <v>55</v>
      </c>
      <c r="AM135" s="4" t="s">
        <v>55</v>
      </c>
      <c r="AN135" s="4" t="s">
        <v>55</v>
      </c>
      <c r="AO135" s="168"/>
      <c r="AP135" s="4"/>
      <c r="AQ135" s="4" t="s">
        <v>55</v>
      </c>
      <c r="AR135" s="4" t="s">
        <v>55</v>
      </c>
      <c r="AS135" s="4" t="s">
        <v>55</v>
      </c>
      <c r="AT135" s="87"/>
      <c r="AU135" s="4" t="s">
        <v>55</v>
      </c>
      <c r="AV135" s="4"/>
      <c r="AW135" s="4" t="s">
        <v>55</v>
      </c>
      <c r="AX135" s="4"/>
      <c r="AY135" s="4"/>
      <c r="AZ135" s="4"/>
      <c r="BA135" s="4"/>
      <c r="BB135" s="4"/>
      <c r="BC135" s="4"/>
      <c r="BD135" s="4"/>
      <c r="BE135" s="4"/>
      <c r="BF135" s="4"/>
      <c r="BG135" s="4"/>
      <c r="BH135" s="4"/>
      <c r="BI135" s="4"/>
      <c r="BJ135" s="3" t="s">
        <v>55</v>
      </c>
      <c r="BK135" s="3" t="s">
        <v>55</v>
      </c>
      <c r="BL135" s="3" t="s">
        <v>55</v>
      </c>
      <c r="BM135" s="169" t="e">
        <f t="shared" si="6"/>
        <v>#VALUE!</v>
      </c>
      <c r="BN135" s="169" t="e">
        <f t="shared" si="7"/>
        <v>#VALUE!</v>
      </c>
      <c r="BO135" s="169" t="e">
        <f t="shared" si="8"/>
        <v>#VALUE!</v>
      </c>
      <c r="BP135" s="169" t="e">
        <f t="shared" si="9"/>
        <v>#VALUE!</v>
      </c>
      <c r="BQ135" s="4" t="s">
        <v>55</v>
      </c>
      <c r="BR135" s="4" t="s">
        <v>55</v>
      </c>
      <c r="BS135" s="4" t="s">
        <v>55</v>
      </c>
      <c r="BT135" s="4" t="s">
        <v>55</v>
      </c>
      <c r="BU135" s="71" t="s">
        <v>55</v>
      </c>
      <c r="BV135" s="107" t="s">
        <v>55</v>
      </c>
      <c r="BW135" s="4" t="s">
        <v>55</v>
      </c>
      <c r="BX135" s="71" t="s">
        <v>55</v>
      </c>
      <c r="BY135" s="107" t="s">
        <v>55</v>
      </c>
      <c r="BZ135" s="4" t="s">
        <v>55</v>
      </c>
      <c r="CA135" s="4" t="s">
        <v>55</v>
      </c>
      <c r="CB135" s="4" t="s">
        <v>55</v>
      </c>
      <c r="CC135" s="4" t="s">
        <v>55</v>
      </c>
      <c r="CD135" s="4" t="s">
        <v>55</v>
      </c>
      <c r="CE135" s="4" t="s">
        <v>55</v>
      </c>
      <c r="CF135" s="4" t="s">
        <v>55</v>
      </c>
      <c r="CG135" s="4" t="s">
        <v>55</v>
      </c>
      <c r="CH135" s="4" t="s">
        <v>55</v>
      </c>
      <c r="CI135" s="4" t="s">
        <v>55</v>
      </c>
      <c r="CJ135" s="4" t="s">
        <v>55</v>
      </c>
      <c r="CK135" s="4" t="s">
        <v>55</v>
      </c>
      <c r="CL135" s="86">
        <f t="shared" si="10"/>
        <v>0</v>
      </c>
      <c r="CM135" s="86">
        <f t="shared" si="11"/>
        <v>0</v>
      </c>
      <c r="CN135" s="4"/>
      <c r="CO135" s="57" t="s">
        <v>2140</v>
      </c>
      <c r="CQ135" s="62">
        <v>43189</v>
      </c>
    </row>
    <row r="136" spans="1:95" ht="15.75" thickBot="1" x14ac:dyDescent="0.3">
      <c r="A136" s="143">
        <v>125</v>
      </c>
      <c r="B136" s="144" t="s">
        <v>2087</v>
      </c>
      <c r="E136" s="87" t="s">
        <v>55</v>
      </c>
      <c r="F136" s="91" t="s">
        <v>55</v>
      </c>
      <c r="G136" s="4" t="s">
        <v>55</v>
      </c>
      <c r="H136" s="4" t="s">
        <v>55</v>
      </c>
      <c r="I136" s="4"/>
      <c r="J136" s="4" t="s">
        <v>55</v>
      </c>
      <c r="K136" s="4" t="s">
        <v>55</v>
      </c>
      <c r="L136" s="4" t="s">
        <v>55</v>
      </c>
      <c r="M136" s="4"/>
      <c r="N136" s="4" t="s">
        <v>55</v>
      </c>
      <c r="O136" s="78"/>
      <c r="P136" s="4" t="s">
        <v>55</v>
      </c>
      <c r="Q136" s="4"/>
      <c r="R136" s="4" t="s">
        <v>55</v>
      </c>
      <c r="S136" s="78"/>
      <c r="T136" s="4" t="s">
        <v>55</v>
      </c>
      <c r="U136" s="4" t="s">
        <v>55</v>
      </c>
      <c r="V136" s="116"/>
      <c r="W136" s="116"/>
      <c r="X136" s="4" t="s">
        <v>55</v>
      </c>
      <c r="Y136" s="4" t="s">
        <v>55</v>
      </c>
      <c r="Z136" s="4"/>
      <c r="AA136" s="4" t="s">
        <v>55</v>
      </c>
      <c r="AB136" s="4" t="s">
        <v>55</v>
      </c>
      <c r="AC136" s="4" t="s">
        <v>55</v>
      </c>
      <c r="AD136" s="91" t="s">
        <v>55</v>
      </c>
      <c r="AE136" s="3"/>
      <c r="AF136" s="98"/>
      <c r="AG136" s="4" t="s">
        <v>55</v>
      </c>
      <c r="AH136" s="4" t="s">
        <v>55</v>
      </c>
      <c r="AI136" s="4"/>
      <c r="AJ136" s="4"/>
      <c r="AK136" s="4" t="s">
        <v>55</v>
      </c>
      <c r="AL136" s="4" t="s">
        <v>55</v>
      </c>
      <c r="AM136" s="4" t="s">
        <v>55</v>
      </c>
      <c r="AN136" s="4" t="s">
        <v>55</v>
      </c>
      <c r="AO136" s="168"/>
      <c r="AP136" s="4"/>
      <c r="AQ136" s="4" t="s">
        <v>55</v>
      </c>
      <c r="AR136" s="4" t="s">
        <v>55</v>
      </c>
      <c r="AS136" s="4" t="s">
        <v>55</v>
      </c>
      <c r="AT136" s="87"/>
      <c r="AU136" s="4" t="s">
        <v>55</v>
      </c>
      <c r="AV136" s="4"/>
      <c r="AW136" s="4" t="s">
        <v>55</v>
      </c>
      <c r="AX136" s="4"/>
      <c r="AY136" s="4"/>
      <c r="AZ136" s="4"/>
      <c r="BA136" s="4"/>
      <c r="BB136" s="4"/>
      <c r="BC136" s="4"/>
      <c r="BD136" s="4"/>
      <c r="BE136" s="4"/>
      <c r="BF136" s="4"/>
      <c r="BG136" s="4"/>
      <c r="BH136" s="4"/>
      <c r="BI136" s="4"/>
      <c r="BJ136" s="3" t="s">
        <v>55</v>
      </c>
      <c r="BK136" s="3" t="s">
        <v>55</v>
      </c>
      <c r="BL136" s="3" t="s">
        <v>55</v>
      </c>
      <c r="BM136" s="169" t="e">
        <f t="shared" si="6"/>
        <v>#VALUE!</v>
      </c>
      <c r="BN136" s="169" t="e">
        <f t="shared" si="7"/>
        <v>#VALUE!</v>
      </c>
      <c r="BO136" s="169" t="e">
        <f t="shared" si="8"/>
        <v>#VALUE!</v>
      </c>
      <c r="BP136" s="169" t="e">
        <f t="shared" si="9"/>
        <v>#VALUE!</v>
      </c>
      <c r="BQ136" s="4" t="s">
        <v>55</v>
      </c>
      <c r="BR136" s="4" t="s">
        <v>55</v>
      </c>
      <c r="BS136" s="4" t="s">
        <v>55</v>
      </c>
      <c r="BT136" s="4" t="s">
        <v>55</v>
      </c>
      <c r="BU136" s="71" t="s">
        <v>55</v>
      </c>
      <c r="BV136" s="107" t="s">
        <v>55</v>
      </c>
      <c r="BW136" s="4" t="s">
        <v>55</v>
      </c>
      <c r="BX136" s="71" t="s">
        <v>55</v>
      </c>
      <c r="BY136" s="107" t="s">
        <v>55</v>
      </c>
      <c r="BZ136" s="4" t="s">
        <v>55</v>
      </c>
      <c r="CA136" s="4" t="s">
        <v>55</v>
      </c>
      <c r="CB136" s="4" t="s">
        <v>55</v>
      </c>
      <c r="CC136" s="4" t="s">
        <v>55</v>
      </c>
      <c r="CD136" s="4" t="s">
        <v>55</v>
      </c>
      <c r="CE136" s="4" t="s">
        <v>55</v>
      </c>
      <c r="CF136" s="4" t="s">
        <v>55</v>
      </c>
      <c r="CG136" s="4" t="s">
        <v>55</v>
      </c>
      <c r="CH136" s="4" t="s">
        <v>55</v>
      </c>
      <c r="CI136" s="4" t="s">
        <v>55</v>
      </c>
      <c r="CJ136" s="4" t="s">
        <v>55</v>
      </c>
      <c r="CK136" s="4" t="s">
        <v>55</v>
      </c>
      <c r="CL136" s="86">
        <f t="shared" si="10"/>
        <v>0</v>
      </c>
      <c r="CM136" s="86">
        <f t="shared" si="11"/>
        <v>0</v>
      </c>
      <c r="CN136" s="4"/>
      <c r="CO136" s="57" t="s">
        <v>2140</v>
      </c>
      <c r="CQ136" s="62">
        <v>43189</v>
      </c>
    </row>
    <row r="137" spans="1:95" ht="15.75" thickBot="1" x14ac:dyDescent="0.3">
      <c r="A137" s="143">
        <v>126</v>
      </c>
      <c r="B137" s="144" t="s">
        <v>2088</v>
      </c>
      <c r="E137" s="87" t="s">
        <v>55</v>
      </c>
      <c r="F137" s="91" t="s">
        <v>55</v>
      </c>
      <c r="G137" s="4" t="s">
        <v>55</v>
      </c>
      <c r="H137" s="4" t="s">
        <v>55</v>
      </c>
      <c r="I137" s="4"/>
      <c r="J137" s="4" t="s">
        <v>55</v>
      </c>
      <c r="K137" s="4" t="s">
        <v>55</v>
      </c>
      <c r="L137" s="4" t="s">
        <v>55</v>
      </c>
      <c r="M137" s="4"/>
      <c r="N137" s="4" t="s">
        <v>55</v>
      </c>
      <c r="O137" s="78"/>
      <c r="P137" s="4" t="s">
        <v>55</v>
      </c>
      <c r="Q137" s="4"/>
      <c r="R137" s="4" t="s">
        <v>55</v>
      </c>
      <c r="S137" s="78"/>
      <c r="T137" s="4" t="s">
        <v>55</v>
      </c>
      <c r="U137" s="4" t="s">
        <v>55</v>
      </c>
      <c r="V137" s="116"/>
      <c r="W137" s="116"/>
      <c r="X137" s="4" t="s">
        <v>55</v>
      </c>
      <c r="Y137" s="4" t="s">
        <v>55</v>
      </c>
      <c r="Z137" s="4"/>
      <c r="AA137" s="4" t="s">
        <v>55</v>
      </c>
      <c r="AB137" s="4" t="s">
        <v>55</v>
      </c>
      <c r="AC137" s="4" t="s">
        <v>55</v>
      </c>
      <c r="AD137" s="91" t="s">
        <v>55</v>
      </c>
      <c r="AE137" s="3"/>
      <c r="AF137" s="98"/>
      <c r="AG137" s="4" t="s">
        <v>55</v>
      </c>
      <c r="AH137" s="4" t="s">
        <v>55</v>
      </c>
      <c r="AI137" s="4"/>
      <c r="AJ137" s="4"/>
      <c r="AK137" s="4" t="s">
        <v>55</v>
      </c>
      <c r="AL137" s="4" t="s">
        <v>55</v>
      </c>
      <c r="AM137" s="4" t="s">
        <v>55</v>
      </c>
      <c r="AN137" s="4" t="s">
        <v>55</v>
      </c>
      <c r="AO137" s="168"/>
      <c r="AP137" s="4"/>
      <c r="AQ137" s="4" t="s">
        <v>55</v>
      </c>
      <c r="AR137" s="4" t="s">
        <v>55</v>
      </c>
      <c r="AS137" s="4" t="s">
        <v>55</v>
      </c>
      <c r="AT137" s="87"/>
      <c r="AU137" s="4" t="s">
        <v>55</v>
      </c>
      <c r="AV137" s="4"/>
      <c r="AW137" s="4" t="s">
        <v>55</v>
      </c>
      <c r="AX137" s="4"/>
      <c r="AY137" s="4"/>
      <c r="AZ137" s="4"/>
      <c r="BA137" s="4"/>
      <c r="BB137" s="4"/>
      <c r="BC137" s="4"/>
      <c r="BD137" s="4"/>
      <c r="BE137" s="4"/>
      <c r="BF137" s="4"/>
      <c r="BG137" s="4"/>
      <c r="BH137" s="4"/>
      <c r="BI137" s="4"/>
      <c r="BJ137" s="3" t="s">
        <v>55</v>
      </c>
      <c r="BK137" s="3" t="s">
        <v>55</v>
      </c>
      <c r="BL137" s="3" t="s">
        <v>55</v>
      </c>
      <c r="BM137" s="169" t="e">
        <f t="shared" si="6"/>
        <v>#VALUE!</v>
      </c>
      <c r="BN137" s="169" t="e">
        <f t="shared" si="7"/>
        <v>#VALUE!</v>
      </c>
      <c r="BO137" s="169" t="e">
        <f t="shared" si="8"/>
        <v>#VALUE!</v>
      </c>
      <c r="BP137" s="169" t="e">
        <f t="shared" si="9"/>
        <v>#VALUE!</v>
      </c>
      <c r="BQ137" s="4" t="s">
        <v>55</v>
      </c>
      <c r="BR137" s="4" t="s">
        <v>55</v>
      </c>
      <c r="BS137" s="4" t="s">
        <v>55</v>
      </c>
      <c r="BT137" s="4" t="s">
        <v>55</v>
      </c>
      <c r="BU137" s="71" t="s">
        <v>55</v>
      </c>
      <c r="BV137" s="107" t="s">
        <v>55</v>
      </c>
      <c r="BW137" s="4" t="s">
        <v>55</v>
      </c>
      <c r="BX137" s="71" t="s">
        <v>55</v>
      </c>
      <c r="BY137" s="107" t="s">
        <v>55</v>
      </c>
      <c r="BZ137" s="4" t="s">
        <v>55</v>
      </c>
      <c r="CA137" s="4" t="s">
        <v>55</v>
      </c>
      <c r="CB137" s="4" t="s">
        <v>55</v>
      </c>
      <c r="CC137" s="4" t="s">
        <v>55</v>
      </c>
      <c r="CD137" s="4" t="s">
        <v>55</v>
      </c>
      <c r="CE137" s="4" t="s">
        <v>55</v>
      </c>
      <c r="CF137" s="4" t="s">
        <v>55</v>
      </c>
      <c r="CG137" s="4" t="s">
        <v>55</v>
      </c>
      <c r="CH137" s="4" t="s">
        <v>55</v>
      </c>
      <c r="CI137" s="4" t="s">
        <v>55</v>
      </c>
      <c r="CJ137" s="4" t="s">
        <v>55</v>
      </c>
      <c r="CK137" s="4" t="s">
        <v>55</v>
      </c>
      <c r="CL137" s="86">
        <f t="shared" si="10"/>
        <v>0</v>
      </c>
      <c r="CM137" s="86">
        <f t="shared" si="11"/>
        <v>0</v>
      </c>
      <c r="CN137" s="4"/>
      <c r="CO137" s="57" t="s">
        <v>2140</v>
      </c>
      <c r="CQ137" s="62">
        <v>43189</v>
      </c>
    </row>
    <row r="138" spans="1:95" ht="15.75" thickBot="1" x14ac:dyDescent="0.3">
      <c r="A138" s="143">
        <v>127</v>
      </c>
      <c r="B138" s="144" t="s">
        <v>2089</v>
      </c>
      <c r="E138" s="87" t="s">
        <v>55</v>
      </c>
      <c r="F138" s="91" t="s">
        <v>55</v>
      </c>
      <c r="G138" s="4" t="s">
        <v>55</v>
      </c>
      <c r="H138" s="4" t="s">
        <v>55</v>
      </c>
      <c r="I138" s="4"/>
      <c r="J138" s="4" t="s">
        <v>55</v>
      </c>
      <c r="K138" s="4" t="s">
        <v>55</v>
      </c>
      <c r="L138" s="4" t="s">
        <v>55</v>
      </c>
      <c r="M138" s="4"/>
      <c r="N138" s="4" t="s">
        <v>55</v>
      </c>
      <c r="O138" s="78"/>
      <c r="P138" s="4" t="s">
        <v>55</v>
      </c>
      <c r="Q138" s="4"/>
      <c r="R138" s="4" t="s">
        <v>55</v>
      </c>
      <c r="S138" s="78"/>
      <c r="T138" s="4" t="s">
        <v>55</v>
      </c>
      <c r="U138" s="4" t="s">
        <v>55</v>
      </c>
      <c r="V138" s="116"/>
      <c r="W138" s="116"/>
      <c r="X138" s="4" t="s">
        <v>55</v>
      </c>
      <c r="Y138" s="4" t="s">
        <v>55</v>
      </c>
      <c r="Z138" s="4"/>
      <c r="AA138" s="4" t="s">
        <v>55</v>
      </c>
      <c r="AB138" s="4" t="s">
        <v>55</v>
      </c>
      <c r="AC138" s="4" t="s">
        <v>55</v>
      </c>
      <c r="AD138" s="91" t="s">
        <v>55</v>
      </c>
      <c r="AE138" s="3"/>
      <c r="AF138" s="98"/>
      <c r="AG138" s="4" t="s">
        <v>55</v>
      </c>
      <c r="AH138" s="4" t="s">
        <v>55</v>
      </c>
      <c r="AI138" s="4"/>
      <c r="AJ138" s="4"/>
      <c r="AK138" s="4" t="s">
        <v>55</v>
      </c>
      <c r="AL138" s="4" t="s">
        <v>55</v>
      </c>
      <c r="AM138" s="4" t="s">
        <v>55</v>
      </c>
      <c r="AN138" s="4" t="s">
        <v>55</v>
      </c>
      <c r="AO138" s="168"/>
      <c r="AP138" s="4"/>
      <c r="AQ138" s="4" t="s">
        <v>55</v>
      </c>
      <c r="AR138" s="4" t="s">
        <v>55</v>
      </c>
      <c r="AS138" s="4" t="s">
        <v>55</v>
      </c>
      <c r="AT138" s="87"/>
      <c r="AU138" s="4" t="s">
        <v>55</v>
      </c>
      <c r="AV138" s="4"/>
      <c r="AW138" s="4" t="s">
        <v>55</v>
      </c>
      <c r="AX138" s="4"/>
      <c r="AY138" s="4"/>
      <c r="AZ138" s="4"/>
      <c r="BA138" s="4"/>
      <c r="BB138" s="4"/>
      <c r="BC138" s="4"/>
      <c r="BD138" s="4"/>
      <c r="BE138" s="4"/>
      <c r="BF138" s="4"/>
      <c r="BG138" s="4"/>
      <c r="BH138" s="4"/>
      <c r="BI138" s="4"/>
      <c r="BJ138" s="3" t="s">
        <v>55</v>
      </c>
      <c r="BK138" s="3" t="s">
        <v>55</v>
      </c>
      <c r="BL138" s="3" t="s">
        <v>55</v>
      </c>
      <c r="BM138" s="169" t="e">
        <f t="shared" si="6"/>
        <v>#VALUE!</v>
      </c>
      <c r="BN138" s="169" t="e">
        <f t="shared" si="7"/>
        <v>#VALUE!</v>
      </c>
      <c r="BO138" s="169" t="e">
        <f t="shared" si="8"/>
        <v>#VALUE!</v>
      </c>
      <c r="BP138" s="169" t="e">
        <f t="shared" si="9"/>
        <v>#VALUE!</v>
      </c>
      <c r="BQ138" s="4" t="s">
        <v>55</v>
      </c>
      <c r="BR138" s="4" t="s">
        <v>55</v>
      </c>
      <c r="BS138" s="4" t="s">
        <v>55</v>
      </c>
      <c r="BT138" s="4" t="s">
        <v>55</v>
      </c>
      <c r="BU138" s="71" t="s">
        <v>55</v>
      </c>
      <c r="BV138" s="107" t="s">
        <v>55</v>
      </c>
      <c r="BW138" s="4" t="s">
        <v>55</v>
      </c>
      <c r="BX138" s="71" t="s">
        <v>55</v>
      </c>
      <c r="BY138" s="107" t="s">
        <v>55</v>
      </c>
      <c r="BZ138" s="4" t="s">
        <v>55</v>
      </c>
      <c r="CA138" s="4" t="s">
        <v>55</v>
      </c>
      <c r="CB138" s="4" t="s">
        <v>55</v>
      </c>
      <c r="CC138" s="4" t="s">
        <v>55</v>
      </c>
      <c r="CD138" s="4" t="s">
        <v>55</v>
      </c>
      <c r="CE138" s="4" t="s">
        <v>55</v>
      </c>
      <c r="CF138" s="4" t="s">
        <v>55</v>
      </c>
      <c r="CG138" s="4" t="s">
        <v>55</v>
      </c>
      <c r="CH138" s="4" t="s">
        <v>55</v>
      </c>
      <c r="CI138" s="4" t="s">
        <v>55</v>
      </c>
      <c r="CJ138" s="4" t="s">
        <v>55</v>
      </c>
      <c r="CK138" s="4" t="s">
        <v>55</v>
      </c>
      <c r="CL138" s="86">
        <f t="shared" si="10"/>
        <v>0</v>
      </c>
      <c r="CM138" s="86">
        <f t="shared" si="11"/>
        <v>0</v>
      </c>
      <c r="CN138" s="4"/>
      <c r="CO138" s="57" t="s">
        <v>2140</v>
      </c>
      <c r="CQ138" s="62">
        <v>43189</v>
      </c>
    </row>
    <row r="139" spans="1:95" ht="15.75" thickBot="1" x14ac:dyDescent="0.3">
      <c r="A139" s="143">
        <v>128</v>
      </c>
      <c r="B139" s="144" t="s">
        <v>2090</v>
      </c>
      <c r="E139" s="87" t="s">
        <v>55</v>
      </c>
      <c r="F139" s="91" t="s">
        <v>55</v>
      </c>
      <c r="G139" s="4" t="s">
        <v>55</v>
      </c>
      <c r="H139" s="4" t="s">
        <v>55</v>
      </c>
      <c r="I139" s="4"/>
      <c r="J139" s="4" t="s">
        <v>55</v>
      </c>
      <c r="K139" s="4" t="s">
        <v>55</v>
      </c>
      <c r="L139" s="4" t="s">
        <v>55</v>
      </c>
      <c r="M139" s="4"/>
      <c r="N139" s="4" t="s">
        <v>55</v>
      </c>
      <c r="O139" s="78"/>
      <c r="P139" s="4" t="s">
        <v>55</v>
      </c>
      <c r="Q139" s="4"/>
      <c r="R139" s="4" t="s">
        <v>55</v>
      </c>
      <c r="S139" s="78"/>
      <c r="T139" s="4" t="s">
        <v>55</v>
      </c>
      <c r="U139" s="4" t="s">
        <v>55</v>
      </c>
      <c r="V139" s="116"/>
      <c r="W139" s="116"/>
      <c r="X139" s="4" t="s">
        <v>55</v>
      </c>
      <c r="Y139" s="4" t="s">
        <v>55</v>
      </c>
      <c r="Z139" s="4"/>
      <c r="AA139" s="4" t="s">
        <v>55</v>
      </c>
      <c r="AB139" s="4" t="s">
        <v>55</v>
      </c>
      <c r="AC139" s="4" t="s">
        <v>55</v>
      </c>
      <c r="AD139" s="91" t="s">
        <v>55</v>
      </c>
      <c r="AE139" s="3"/>
      <c r="AF139" s="98"/>
      <c r="AG139" s="4" t="s">
        <v>55</v>
      </c>
      <c r="AH139" s="4" t="s">
        <v>55</v>
      </c>
      <c r="AI139" s="4"/>
      <c r="AJ139" s="4"/>
      <c r="AK139" s="4" t="s">
        <v>55</v>
      </c>
      <c r="AL139" s="4" t="s">
        <v>55</v>
      </c>
      <c r="AM139" s="4" t="s">
        <v>55</v>
      </c>
      <c r="AN139" s="4" t="s">
        <v>55</v>
      </c>
      <c r="AO139" s="168"/>
      <c r="AP139" s="4"/>
      <c r="AQ139" s="4" t="s">
        <v>55</v>
      </c>
      <c r="AR139" s="4" t="s">
        <v>55</v>
      </c>
      <c r="AS139" s="4" t="s">
        <v>55</v>
      </c>
      <c r="AT139" s="87"/>
      <c r="AU139" s="4" t="s">
        <v>55</v>
      </c>
      <c r="AV139" s="4"/>
      <c r="AW139" s="4" t="s">
        <v>55</v>
      </c>
      <c r="AX139" s="4"/>
      <c r="AY139" s="4"/>
      <c r="AZ139" s="4"/>
      <c r="BA139" s="4"/>
      <c r="BB139" s="4"/>
      <c r="BC139" s="4"/>
      <c r="BD139" s="4"/>
      <c r="BE139" s="4"/>
      <c r="BF139" s="4"/>
      <c r="BG139" s="4"/>
      <c r="BH139" s="4"/>
      <c r="BI139" s="4"/>
      <c r="BJ139" s="3" t="s">
        <v>55</v>
      </c>
      <c r="BK139" s="3" t="s">
        <v>55</v>
      </c>
      <c r="BL139" s="3" t="s">
        <v>55</v>
      </c>
      <c r="BM139" s="169" t="e">
        <f t="shared" si="6"/>
        <v>#VALUE!</v>
      </c>
      <c r="BN139" s="169" t="e">
        <f t="shared" si="7"/>
        <v>#VALUE!</v>
      </c>
      <c r="BO139" s="169" t="e">
        <f t="shared" si="8"/>
        <v>#VALUE!</v>
      </c>
      <c r="BP139" s="169" t="e">
        <f t="shared" si="9"/>
        <v>#VALUE!</v>
      </c>
      <c r="BQ139" s="4" t="s">
        <v>55</v>
      </c>
      <c r="BR139" s="4" t="s">
        <v>55</v>
      </c>
      <c r="BS139" s="4" t="s">
        <v>55</v>
      </c>
      <c r="BT139" s="4" t="s">
        <v>55</v>
      </c>
      <c r="BU139" s="71" t="s">
        <v>55</v>
      </c>
      <c r="BV139" s="107" t="s">
        <v>55</v>
      </c>
      <c r="BW139" s="4" t="s">
        <v>55</v>
      </c>
      <c r="BX139" s="71" t="s">
        <v>55</v>
      </c>
      <c r="BY139" s="107" t="s">
        <v>55</v>
      </c>
      <c r="BZ139" s="4" t="s">
        <v>55</v>
      </c>
      <c r="CA139" s="4" t="s">
        <v>55</v>
      </c>
      <c r="CB139" s="4" t="s">
        <v>55</v>
      </c>
      <c r="CC139" s="4" t="s">
        <v>55</v>
      </c>
      <c r="CD139" s="4" t="s">
        <v>55</v>
      </c>
      <c r="CE139" s="4" t="s">
        <v>55</v>
      </c>
      <c r="CF139" s="4" t="s">
        <v>55</v>
      </c>
      <c r="CG139" s="4" t="s">
        <v>55</v>
      </c>
      <c r="CH139" s="4" t="s">
        <v>55</v>
      </c>
      <c r="CI139" s="4" t="s">
        <v>55</v>
      </c>
      <c r="CJ139" s="4" t="s">
        <v>55</v>
      </c>
      <c r="CK139" s="4" t="s">
        <v>55</v>
      </c>
      <c r="CL139" s="86">
        <f t="shared" si="10"/>
        <v>0</v>
      </c>
      <c r="CM139" s="86">
        <f t="shared" si="11"/>
        <v>0</v>
      </c>
      <c r="CN139" s="4"/>
      <c r="CO139" s="57" t="s">
        <v>2140</v>
      </c>
      <c r="CQ139" s="62">
        <v>43189</v>
      </c>
    </row>
    <row r="140" spans="1:95" ht="15.75" thickBot="1" x14ac:dyDescent="0.3">
      <c r="A140" s="143">
        <v>129</v>
      </c>
      <c r="B140" s="144" t="s">
        <v>2091</v>
      </c>
      <c r="E140" s="87" t="s">
        <v>55</v>
      </c>
      <c r="F140" s="91" t="s">
        <v>55</v>
      </c>
      <c r="G140" s="4" t="s">
        <v>55</v>
      </c>
      <c r="H140" s="4" t="s">
        <v>55</v>
      </c>
      <c r="I140" s="4"/>
      <c r="J140" s="4" t="s">
        <v>55</v>
      </c>
      <c r="K140" s="4" t="s">
        <v>55</v>
      </c>
      <c r="L140" s="4" t="s">
        <v>55</v>
      </c>
      <c r="M140" s="4"/>
      <c r="N140" s="4" t="s">
        <v>55</v>
      </c>
      <c r="O140" s="78"/>
      <c r="P140" s="4" t="s">
        <v>55</v>
      </c>
      <c r="Q140" s="4"/>
      <c r="R140" s="4" t="s">
        <v>55</v>
      </c>
      <c r="S140" s="78"/>
      <c r="T140" s="4" t="s">
        <v>55</v>
      </c>
      <c r="U140" s="4" t="s">
        <v>55</v>
      </c>
      <c r="V140" s="116"/>
      <c r="W140" s="116"/>
      <c r="X140" s="4" t="s">
        <v>55</v>
      </c>
      <c r="Y140" s="4" t="s">
        <v>55</v>
      </c>
      <c r="Z140" s="4"/>
      <c r="AA140" s="4" t="s">
        <v>55</v>
      </c>
      <c r="AB140" s="4" t="s">
        <v>55</v>
      </c>
      <c r="AC140" s="4" t="s">
        <v>55</v>
      </c>
      <c r="AD140" s="91" t="s">
        <v>55</v>
      </c>
      <c r="AE140" s="3"/>
      <c r="AF140" s="98"/>
      <c r="AG140" s="4" t="s">
        <v>55</v>
      </c>
      <c r="AH140" s="4" t="s">
        <v>55</v>
      </c>
      <c r="AI140" s="4"/>
      <c r="AJ140" s="4"/>
      <c r="AK140" s="4" t="s">
        <v>55</v>
      </c>
      <c r="AL140" s="4" t="s">
        <v>55</v>
      </c>
      <c r="AM140" s="4" t="s">
        <v>55</v>
      </c>
      <c r="AN140" s="4" t="s">
        <v>55</v>
      </c>
      <c r="AO140" s="168"/>
      <c r="AP140" s="4"/>
      <c r="AQ140" s="4" t="s">
        <v>55</v>
      </c>
      <c r="AR140" s="4" t="s">
        <v>55</v>
      </c>
      <c r="AS140" s="4" t="s">
        <v>55</v>
      </c>
      <c r="AT140" s="87"/>
      <c r="AU140" s="4" t="s">
        <v>55</v>
      </c>
      <c r="AV140" s="4"/>
      <c r="AW140" s="4" t="s">
        <v>55</v>
      </c>
      <c r="AX140" s="4"/>
      <c r="AY140" s="4"/>
      <c r="AZ140" s="4"/>
      <c r="BA140" s="4"/>
      <c r="BB140" s="4"/>
      <c r="BC140" s="4"/>
      <c r="BD140" s="4"/>
      <c r="BE140" s="4"/>
      <c r="BF140" s="4"/>
      <c r="BG140" s="4"/>
      <c r="BH140" s="4"/>
      <c r="BI140" s="4"/>
      <c r="BJ140" s="3" t="s">
        <v>55</v>
      </c>
      <c r="BK140" s="3" t="s">
        <v>55</v>
      </c>
      <c r="BL140" s="3" t="s">
        <v>55</v>
      </c>
      <c r="BM140" s="169" t="e">
        <f t="shared" si="6"/>
        <v>#VALUE!</v>
      </c>
      <c r="BN140" s="169" t="e">
        <f t="shared" si="7"/>
        <v>#VALUE!</v>
      </c>
      <c r="BO140" s="169" t="e">
        <f t="shared" si="8"/>
        <v>#VALUE!</v>
      </c>
      <c r="BP140" s="169" t="e">
        <f t="shared" si="9"/>
        <v>#VALUE!</v>
      </c>
      <c r="BQ140" s="4" t="s">
        <v>55</v>
      </c>
      <c r="BR140" s="4" t="s">
        <v>55</v>
      </c>
      <c r="BS140" s="4" t="s">
        <v>55</v>
      </c>
      <c r="BT140" s="4" t="s">
        <v>55</v>
      </c>
      <c r="BU140" s="71" t="s">
        <v>55</v>
      </c>
      <c r="BV140" s="107" t="s">
        <v>55</v>
      </c>
      <c r="BW140" s="4" t="s">
        <v>55</v>
      </c>
      <c r="BX140" s="71" t="s">
        <v>55</v>
      </c>
      <c r="BY140" s="107" t="s">
        <v>55</v>
      </c>
      <c r="BZ140" s="4" t="s">
        <v>55</v>
      </c>
      <c r="CA140" s="4" t="s">
        <v>55</v>
      </c>
      <c r="CB140" s="4" t="s">
        <v>55</v>
      </c>
      <c r="CC140" s="4" t="s">
        <v>55</v>
      </c>
      <c r="CD140" s="4" t="s">
        <v>55</v>
      </c>
      <c r="CE140" s="4" t="s">
        <v>55</v>
      </c>
      <c r="CF140" s="4" t="s">
        <v>55</v>
      </c>
      <c r="CG140" s="4" t="s">
        <v>55</v>
      </c>
      <c r="CH140" s="4" t="s">
        <v>55</v>
      </c>
      <c r="CI140" s="4" t="s">
        <v>55</v>
      </c>
      <c r="CJ140" s="4" t="s">
        <v>55</v>
      </c>
      <c r="CK140" s="4" t="s">
        <v>55</v>
      </c>
      <c r="CL140" s="86">
        <f t="shared" si="10"/>
        <v>0</v>
      </c>
      <c r="CM140" s="86">
        <f t="shared" si="11"/>
        <v>0</v>
      </c>
      <c r="CN140" s="4"/>
      <c r="CO140" s="57" t="s">
        <v>2140</v>
      </c>
      <c r="CQ140" s="62">
        <v>43189</v>
      </c>
    </row>
    <row r="141" spans="1:95" ht="15.75" thickBot="1" x14ac:dyDescent="0.3">
      <c r="A141" s="143">
        <v>130</v>
      </c>
      <c r="B141" s="144" t="s">
        <v>2092</v>
      </c>
      <c r="E141" s="87" t="s">
        <v>55</v>
      </c>
      <c r="F141" s="91" t="s">
        <v>55</v>
      </c>
      <c r="G141" s="4" t="s">
        <v>55</v>
      </c>
      <c r="H141" s="4" t="s">
        <v>55</v>
      </c>
      <c r="I141" s="4"/>
      <c r="J141" s="4" t="s">
        <v>55</v>
      </c>
      <c r="K141" s="4" t="s">
        <v>55</v>
      </c>
      <c r="L141" s="4" t="s">
        <v>55</v>
      </c>
      <c r="M141" s="4"/>
      <c r="N141" s="4" t="s">
        <v>55</v>
      </c>
      <c r="O141" s="78"/>
      <c r="P141" s="4" t="s">
        <v>55</v>
      </c>
      <c r="Q141" s="4"/>
      <c r="R141" s="4" t="s">
        <v>55</v>
      </c>
      <c r="S141" s="78"/>
      <c r="T141" s="4" t="s">
        <v>55</v>
      </c>
      <c r="U141" s="4" t="s">
        <v>55</v>
      </c>
      <c r="V141" s="116"/>
      <c r="W141" s="116"/>
      <c r="X141" s="4" t="s">
        <v>55</v>
      </c>
      <c r="Y141" s="4" t="s">
        <v>55</v>
      </c>
      <c r="Z141" s="4"/>
      <c r="AA141" s="4" t="s">
        <v>55</v>
      </c>
      <c r="AB141" s="4" t="s">
        <v>55</v>
      </c>
      <c r="AC141" s="4" t="s">
        <v>55</v>
      </c>
      <c r="AD141" s="91" t="s">
        <v>55</v>
      </c>
      <c r="AE141" s="3"/>
      <c r="AF141" s="98"/>
      <c r="AG141" s="4" t="s">
        <v>55</v>
      </c>
      <c r="AH141" s="4" t="s">
        <v>55</v>
      </c>
      <c r="AI141" s="4"/>
      <c r="AJ141" s="4"/>
      <c r="AK141" s="4" t="s">
        <v>55</v>
      </c>
      <c r="AL141" s="4" t="s">
        <v>55</v>
      </c>
      <c r="AM141" s="4" t="s">
        <v>55</v>
      </c>
      <c r="AN141" s="4" t="s">
        <v>55</v>
      </c>
      <c r="AO141" s="168"/>
      <c r="AP141" s="4"/>
      <c r="AQ141" s="4" t="s">
        <v>55</v>
      </c>
      <c r="AR141" s="4" t="s">
        <v>55</v>
      </c>
      <c r="AS141" s="4" t="s">
        <v>55</v>
      </c>
      <c r="AT141" s="87"/>
      <c r="AU141" s="4" t="s">
        <v>55</v>
      </c>
      <c r="AV141" s="4"/>
      <c r="AW141" s="4" t="s">
        <v>55</v>
      </c>
      <c r="AX141" s="4"/>
      <c r="AY141" s="4"/>
      <c r="AZ141" s="4"/>
      <c r="BA141" s="4"/>
      <c r="BB141" s="4"/>
      <c r="BC141" s="4"/>
      <c r="BD141" s="4"/>
      <c r="BE141" s="4"/>
      <c r="BF141" s="4"/>
      <c r="BG141" s="4"/>
      <c r="BH141" s="4"/>
      <c r="BI141" s="4"/>
      <c r="BJ141" s="3" t="s">
        <v>55</v>
      </c>
      <c r="BK141" s="3" t="s">
        <v>55</v>
      </c>
      <c r="BL141" s="3" t="s">
        <v>55</v>
      </c>
      <c r="BM141" s="169" t="e">
        <f t="shared" ref="BM141:BM149" si="12">(CQ141-BJ141)*100/AT141</f>
        <v>#VALUE!</v>
      </c>
      <c r="BN141" s="169" t="e">
        <f t="shared" ref="BN141:BN149" si="13">(CQ141-BJ141)*100/AT141</f>
        <v>#VALUE!</v>
      </c>
      <c r="BO141" s="169" t="e">
        <f t="shared" ref="BO141:BO149" si="14">(CQ141-BJ141)*100/AT141</f>
        <v>#VALUE!</v>
      </c>
      <c r="BP141" s="169" t="e">
        <f t="shared" ref="BP141:BP149" si="15">(CQ141-BJ141)*100/AT141</f>
        <v>#VALUE!</v>
      </c>
      <c r="BQ141" s="4" t="s">
        <v>55</v>
      </c>
      <c r="BR141" s="4" t="s">
        <v>55</v>
      </c>
      <c r="BS141" s="4" t="s">
        <v>55</v>
      </c>
      <c r="BT141" s="4" t="s">
        <v>55</v>
      </c>
      <c r="BU141" s="71" t="s">
        <v>55</v>
      </c>
      <c r="BV141" s="107" t="s">
        <v>55</v>
      </c>
      <c r="BW141" s="4" t="s">
        <v>55</v>
      </c>
      <c r="BX141" s="71" t="s">
        <v>55</v>
      </c>
      <c r="BY141" s="107" t="s">
        <v>55</v>
      </c>
      <c r="BZ141" s="4" t="s">
        <v>55</v>
      </c>
      <c r="CA141" s="4" t="s">
        <v>55</v>
      </c>
      <c r="CB141" s="4" t="s">
        <v>55</v>
      </c>
      <c r="CC141" s="4" t="s">
        <v>55</v>
      </c>
      <c r="CD141" s="4" t="s">
        <v>55</v>
      </c>
      <c r="CE141" s="4" t="s">
        <v>55</v>
      </c>
      <c r="CF141" s="4" t="s">
        <v>55</v>
      </c>
      <c r="CG141" s="4" t="s">
        <v>55</v>
      </c>
      <c r="CH141" s="4" t="s">
        <v>55</v>
      </c>
      <c r="CI141" s="4" t="s">
        <v>55</v>
      </c>
      <c r="CJ141" s="4" t="s">
        <v>55</v>
      </c>
      <c r="CK141" s="4" t="s">
        <v>55</v>
      </c>
      <c r="CL141" s="86">
        <f t="shared" ref="CL141:CL149" si="16">SUM(BZ141:CK141)</f>
        <v>0</v>
      </c>
      <c r="CM141" s="86">
        <f t="shared" ref="CM141:CM149" si="17">+O141+AX141-BE141-CL141</f>
        <v>0</v>
      </c>
      <c r="CN141" s="4"/>
      <c r="CO141" s="57" t="s">
        <v>2140</v>
      </c>
      <c r="CQ141" s="62">
        <v>43189</v>
      </c>
    </row>
    <row r="142" spans="1:95" ht="15.75" thickBot="1" x14ac:dyDescent="0.3">
      <c r="A142" s="143">
        <v>131</v>
      </c>
      <c r="B142" s="144" t="s">
        <v>2093</v>
      </c>
      <c r="E142" s="87" t="s">
        <v>55</v>
      </c>
      <c r="F142" s="91" t="s">
        <v>55</v>
      </c>
      <c r="G142" s="4" t="s">
        <v>55</v>
      </c>
      <c r="H142" s="4" t="s">
        <v>55</v>
      </c>
      <c r="I142" s="4"/>
      <c r="J142" s="4" t="s">
        <v>55</v>
      </c>
      <c r="K142" s="4" t="s">
        <v>55</v>
      </c>
      <c r="L142" s="4" t="s">
        <v>55</v>
      </c>
      <c r="M142" s="4"/>
      <c r="N142" s="4" t="s">
        <v>55</v>
      </c>
      <c r="O142" s="78"/>
      <c r="P142" s="4" t="s">
        <v>55</v>
      </c>
      <c r="Q142" s="4"/>
      <c r="R142" s="4" t="s">
        <v>55</v>
      </c>
      <c r="S142" s="78"/>
      <c r="T142" s="4" t="s">
        <v>55</v>
      </c>
      <c r="U142" s="4" t="s">
        <v>55</v>
      </c>
      <c r="V142" s="116"/>
      <c r="W142" s="116"/>
      <c r="X142" s="4" t="s">
        <v>55</v>
      </c>
      <c r="Y142" s="4" t="s">
        <v>55</v>
      </c>
      <c r="Z142" s="4"/>
      <c r="AA142" s="4" t="s">
        <v>55</v>
      </c>
      <c r="AB142" s="4" t="s">
        <v>55</v>
      </c>
      <c r="AC142" s="4" t="s">
        <v>55</v>
      </c>
      <c r="AD142" s="91" t="s">
        <v>55</v>
      </c>
      <c r="AE142" s="3"/>
      <c r="AF142" s="98"/>
      <c r="AG142" s="4" t="s">
        <v>55</v>
      </c>
      <c r="AH142" s="4" t="s">
        <v>55</v>
      </c>
      <c r="AI142" s="4"/>
      <c r="AJ142" s="4"/>
      <c r="AK142" s="4" t="s">
        <v>55</v>
      </c>
      <c r="AL142" s="4" t="s">
        <v>55</v>
      </c>
      <c r="AM142" s="4" t="s">
        <v>55</v>
      </c>
      <c r="AN142" s="4" t="s">
        <v>55</v>
      </c>
      <c r="AO142" s="168"/>
      <c r="AP142" s="4"/>
      <c r="AQ142" s="4" t="s">
        <v>55</v>
      </c>
      <c r="AR142" s="4" t="s">
        <v>55</v>
      </c>
      <c r="AS142" s="4" t="s">
        <v>55</v>
      </c>
      <c r="AT142" s="87"/>
      <c r="AU142" s="4" t="s">
        <v>55</v>
      </c>
      <c r="AV142" s="4"/>
      <c r="AW142" s="4" t="s">
        <v>55</v>
      </c>
      <c r="AX142" s="4"/>
      <c r="AY142" s="4"/>
      <c r="AZ142" s="4"/>
      <c r="BA142" s="4"/>
      <c r="BB142" s="4"/>
      <c r="BC142" s="4"/>
      <c r="BD142" s="4"/>
      <c r="BE142" s="4"/>
      <c r="BF142" s="4"/>
      <c r="BG142" s="4"/>
      <c r="BH142" s="4"/>
      <c r="BI142" s="4"/>
      <c r="BJ142" s="3" t="s">
        <v>55</v>
      </c>
      <c r="BK142" s="3" t="s">
        <v>55</v>
      </c>
      <c r="BL142" s="3" t="s">
        <v>55</v>
      </c>
      <c r="BM142" s="169" t="e">
        <f t="shared" si="12"/>
        <v>#VALUE!</v>
      </c>
      <c r="BN142" s="169" t="e">
        <f t="shared" si="13"/>
        <v>#VALUE!</v>
      </c>
      <c r="BO142" s="169" t="e">
        <f t="shared" si="14"/>
        <v>#VALUE!</v>
      </c>
      <c r="BP142" s="169" t="e">
        <f t="shared" si="15"/>
        <v>#VALUE!</v>
      </c>
      <c r="BQ142" s="4" t="s">
        <v>55</v>
      </c>
      <c r="BR142" s="4" t="s">
        <v>55</v>
      </c>
      <c r="BS142" s="4" t="s">
        <v>55</v>
      </c>
      <c r="BT142" s="4" t="s">
        <v>55</v>
      </c>
      <c r="BU142" s="71" t="s">
        <v>55</v>
      </c>
      <c r="BV142" s="107" t="s">
        <v>55</v>
      </c>
      <c r="BW142" s="4" t="s">
        <v>55</v>
      </c>
      <c r="BX142" s="71" t="s">
        <v>55</v>
      </c>
      <c r="BY142" s="107" t="s">
        <v>55</v>
      </c>
      <c r="BZ142" s="4" t="s">
        <v>55</v>
      </c>
      <c r="CA142" s="4" t="s">
        <v>55</v>
      </c>
      <c r="CB142" s="4" t="s">
        <v>55</v>
      </c>
      <c r="CC142" s="4" t="s">
        <v>55</v>
      </c>
      <c r="CD142" s="4" t="s">
        <v>55</v>
      </c>
      <c r="CE142" s="4" t="s">
        <v>55</v>
      </c>
      <c r="CF142" s="4" t="s">
        <v>55</v>
      </c>
      <c r="CG142" s="4" t="s">
        <v>55</v>
      </c>
      <c r="CH142" s="4" t="s">
        <v>55</v>
      </c>
      <c r="CI142" s="4" t="s">
        <v>55</v>
      </c>
      <c r="CJ142" s="4" t="s">
        <v>55</v>
      </c>
      <c r="CK142" s="4" t="s">
        <v>55</v>
      </c>
      <c r="CL142" s="86">
        <f t="shared" si="16"/>
        <v>0</v>
      </c>
      <c r="CM142" s="86">
        <f t="shared" si="17"/>
        <v>0</v>
      </c>
      <c r="CN142" s="4"/>
      <c r="CO142" s="57" t="s">
        <v>2140</v>
      </c>
      <c r="CQ142" s="62">
        <v>43189</v>
      </c>
    </row>
    <row r="143" spans="1:95" ht="15.75" thickBot="1" x14ac:dyDescent="0.3">
      <c r="A143" s="143">
        <v>132</v>
      </c>
      <c r="B143" s="144" t="s">
        <v>2094</v>
      </c>
      <c r="E143" s="87" t="s">
        <v>55</v>
      </c>
      <c r="F143" s="91" t="s">
        <v>55</v>
      </c>
      <c r="G143" s="4" t="s">
        <v>55</v>
      </c>
      <c r="H143" s="4" t="s">
        <v>55</v>
      </c>
      <c r="I143" s="4"/>
      <c r="J143" s="4" t="s">
        <v>55</v>
      </c>
      <c r="K143" s="4" t="s">
        <v>55</v>
      </c>
      <c r="L143" s="4" t="s">
        <v>55</v>
      </c>
      <c r="M143" s="4"/>
      <c r="N143" s="4" t="s">
        <v>55</v>
      </c>
      <c r="O143" s="78"/>
      <c r="P143" s="4" t="s">
        <v>55</v>
      </c>
      <c r="Q143" s="4"/>
      <c r="R143" s="4" t="s">
        <v>55</v>
      </c>
      <c r="S143" s="78"/>
      <c r="T143" s="4" t="s">
        <v>55</v>
      </c>
      <c r="U143" s="4" t="s">
        <v>55</v>
      </c>
      <c r="V143" s="116"/>
      <c r="W143" s="116"/>
      <c r="X143" s="4" t="s">
        <v>55</v>
      </c>
      <c r="Y143" s="4" t="s">
        <v>55</v>
      </c>
      <c r="Z143" s="4"/>
      <c r="AA143" s="4" t="s">
        <v>55</v>
      </c>
      <c r="AB143" s="4" t="s">
        <v>55</v>
      </c>
      <c r="AC143" s="4" t="s">
        <v>55</v>
      </c>
      <c r="AD143" s="91" t="s">
        <v>55</v>
      </c>
      <c r="AE143" s="3"/>
      <c r="AF143" s="98"/>
      <c r="AG143" s="4" t="s">
        <v>55</v>
      </c>
      <c r="AH143" s="4" t="s">
        <v>55</v>
      </c>
      <c r="AI143" s="4"/>
      <c r="AJ143" s="4"/>
      <c r="AK143" s="4" t="s">
        <v>55</v>
      </c>
      <c r="AL143" s="4" t="s">
        <v>55</v>
      </c>
      <c r="AM143" s="4" t="s">
        <v>55</v>
      </c>
      <c r="AN143" s="4" t="s">
        <v>55</v>
      </c>
      <c r="AO143" s="168"/>
      <c r="AP143" s="4"/>
      <c r="AQ143" s="4" t="s">
        <v>55</v>
      </c>
      <c r="AR143" s="4" t="s">
        <v>55</v>
      </c>
      <c r="AS143" s="4" t="s">
        <v>55</v>
      </c>
      <c r="AT143" s="87"/>
      <c r="AU143" s="4" t="s">
        <v>55</v>
      </c>
      <c r="AV143" s="4"/>
      <c r="AW143" s="4" t="s">
        <v>55</v>
      </c>
      <c r="AX143" s="4"/>
      <c r="AY143" s="4"/>
      <c r="AZ143" s="4"/>
      <c r="BA143" s="4"/>
      <c r="BB143" s="4"/>
      <c r="BC143" s="4"/>
      <c r="BD143" s="4"/>
      <c r="BE143" s="4"/>
      <c r="BF143" s="4"/>
      <c r="BG143" s="4"/>
      <c r="BH143" s="4"/>
      <c r="BI143" s="4"/>
      <c r="BJ143" s="3" t="s">
        <v>55</v>
      </c>
      <c r="BK143" s="3" t="s">
        <v>55</v>
      </c>
      <c r="BL143" s="3" t="s">
        <v>55</v>
      </c>
      <c r="BM143" s="169" t="e">
        <f t="shared" si="12"/>
        <v>#VALUE!</v>
      </c>
      <c r="BN143" s="169" t="e">
        <f t="shared" si="13"/>
        <v>#VALUE!</v>
      </c>
      <c r="BO143" s="169" t="e">
        <f t="shared" si="14"/>
        <v>#VALUE!</v>
      </c>
      <c r="BP143" s="169" t="e">
        <f t="shared" si="15"/>
        <v>#VALUE!</v>
      </c>
      <c r="BQ143" s="4" t="s">
        <v>55</v>
      </c>
      <c r="BR143" s="4" t="s">
        <v>55</v>
      </c>
      <c r="BS143" s="4" t="s">
        <v>55</v>
      </c>
      <c r="BT143" s="4" t="s">
        <v>55</v>
      </c>
      <c r="BU143" s="71" t="s">
        <v>55</v>
      </c>
      <c r="BV143" s="107" t="s">
        <v>55</v>
      </c>
      <c r="BW143" s="4" t="s">
        <v>55</v>
      </c>
      <c r="BX143" s="71" t="s">
        <v>55</v>
      </c>
      <c r="BY143" s="107" t="s">
        <v>55</v>
      </c>
      <c r="BZ143" s="4" t="s">
        <v>55</v>
      </c>
      <c r="CA143" s="4" t="s">
        <v>55</v>
      </c>
      <c r="CB143" s="4" t="s">
        <v>55</v>
      </c>
      <c r="CC143" s="4" t="s">
        <v>55</v>
      </c>
      <c r="CD143" s="4" t="s">
        <v>55</v>
      </c>
      <c r="CE143" s="4" t="s">
        <v>55</v>
      </c>
      <c r="CF143" s="4" t="s">
        <v>55</v>
      </c>
      <c r="CG143" s="4" t="s">
        <v>55</v>
      </c>
      <c r="CH143" s="4" t="s">
        <v>55</v>
      </c>
      <c r="CI143" s="4" t="s">
        <v>55</v>
      </c>
      <c r="CJ143" s="4" t="s">
        <v>55</v>
      </c>
      <c r="CK143" s="4" t="s">
        <v>55</v>
      </c>
      <c r="CL143" s="86">
        <f t="shared" si="16"/>
        <v>0</v>
      </c>
      <c r="CM143" s="86">
        <f t="shared" si="17"/>
        <v>0</v>
      </c>
      <c r="CN143" s="4"/>
      <c r="CO143" s="57" t="s">
        <v>2140</v>
      </c>
      <c r="CQ143" s="62">
        <v>43189</v>
      </c>
    </row>
    <row r="144" spans="1:95" ht="15.75" thickBot="1" x14ac:dyDescent="0.3">
      <c r="A144" s="143">
        <v>133</v>
      </c>
      <c r="B144" s="144" t="s">
        <v>2095</v>
      </c>
      <c r="E144" s="87" t="s">
        <v>55</v>
      </c>
      <c r="F144" s="91" t="s">
        <v>55</v>
      </c>
      <c r="G144" s="4" t="s">
        <v>55</v>
      </c>
      <c r="H144" s="4" t="s">
        <v>55</v>
      </c>
      <c r="I144" s="4"/>
      <c r="J144" s="4" t="s">
        <v>55</v>
      </c>
      <c r="K144" s="4" t="s">
        <v>55</v>
      </c>
      <c r="L144" s="4" t="s">
        <v>55</v>
      </c>
      <c r="M144" s="4"/>
      <c r="N144" s="4" t="s">
        <v>55</v>
      </c>
      <c r="O144" s="78"/>
      <c r="P144" s="4" t="s">
        <v>55</v>
      </c>
      <c r="Q144" s="4"/>
      <c r="R144" s="4" t="s">
        <v>55</v>
      </c>
      <c r="S144" s="78"/>
      <c r="T144" s="4" t="s">
        <v>55</v>
      </c>
      <c r="U144" s="4" t="s">
        <v>55</v>
      </c>
      <c r="V144" s="116"/>
      <c r="W144" s="116"/>
      <c r="X144" s="4" t="s">
        <v>55</v>
      </c>
      <c r="Y144" s="4" t="s">
        <v>55</v>
      </c>
      <c r="Z144" s="4"/>
      <c r="AA144" s="4" t="s">
        <v>55</v>
      </c>
      <c r="AB144" s="4" t="s">
        <v>55</v>
      </c>
      <c r="AC144" s="4" t="s">
        <v>55</v>
      </c>
      <c r="AD144" s="91" t="s">
        <v>55</v>
      </c>
      <c r="AE144" s="3"/>
      <c r="AF144" s="98"/>
      <c r="AG144" s="4" t="s">
        <v>55</v>
      </c>
      <c r="AH144" s="4" t="s">
        <v>55</v>
      </c>
      <c r="AI144" s="4"/>
      <c r="AJ144" s="4"/>
      <c r="AK144" s="4" t="s">
        <v>55</v>
      </c>
      <c r="AL144" s="4" t="s">
        <v>55</v>
      </c>
      <c r="AM144" s="4" t="s">
        <v>55</v>
      </c>
      <c r="AN144" s="4" t="s">
        <v>55</v>
      </c>
      <c r="AO144" s="168"/>
      <c r="AP144" s="4"/>
      <c r="AQ144" s="4" t="s">
        <v>55</v>
      </c>
      <c r="AR144" s="4" t="s">
        <v>55</v>
      </c>
      <c r="AS144" s="4" t="s">
        <v>55</v>
      </c>
      <c r="AT144" s="87"/>
      <c r="AU144" s="4" t="s">
        <v>55</v>
      </c>
      <c r="AV144" s="4"/>
      <c r="AW144" s="4" t="s">
        <v>55</v>
      </c>
      <c r="AX144" s="4"/>
      <c r="AY144" s="4"/>
      <c r="AZ144" s="4"/>
      <c r="BA144" s="4"/>
      <c r="BB144" s="4"/>
      <c r="BC144" s="4"/>
      <c r="BD144" s="4"/>
      <c r="BE144" s="4"/>
      <c r="BF144" s="4"/>
      <c r="BG144" s="4"/>
      <c r="BH144" s="4"/>
      <c r="BI144" s="4"/>
      <c r="BJ144" s="3" t="s">
        <v>55</v>
      </c>
      <c r="BK144" s="3" t="s">
        <v>55</v>
      </c>
      <c r="BL144" s="3" t="s">
        <v>55</v>
      </c>
      <c r="BM144" s="169" t="e">
        <f t="shared" si="12"/>
        <v>#VALUE!</v>
      </c>
      <c r="BN144" s="169" t="e">
        <f t="shared" si="13"/>
        <v>#VALUE!</v>
      </c>
      <c r="BO144" s="169" t="e">
        <f t="shared" si="14"/>
        <v>#VALUE!</v>
      </c>
      <c r="BP144" s="169" t="e">
        <f t="shared" si="15"/>
        <v>#VALUE!</v>
      </c>
      <c r="BQ144" s="4" t="s">
        <v>55</v>
      </c>
      <c r="BR144" s="4" t="s">
        <v>55</v>
      </c>
      <c r="BS144" s="4" t="s">
        <v>55</v>
      </c>
      <c r="BT144" s="4" t="s">
        <v>55</v>
      </c>
      <c r="BU144" s="71" t="s">
        <v>55</v>
      </c>
      <c r="BV144" s="107" t="s">
        <v>55</v>
      </c>
      <c r="BW144" s="4" t="s">
        <v>55</v>
      </c>
      <c r="BX144" s="71" t="s">
        <v>55</v>
      </c>
      <c r="BY144" s="107" t="s">
        <v>55</v>
      </c>
      <c r="BZ144" s="4" t="s">
        <v>55</v>
      </c>
      <c r="CA144" s="4" t="s">
        <v>55</v>
      </c>
      <c r="CB144" s="4" t="s">
        <v>55</v>
      </c>
      <c r="CC144" s="4" t="s">
        <v>55</v>
      </c>
      <c r="CD144" s="4" t="s">
        <v>55</v>
      </c>
      <c r="CE144" s="4" t="s">
        <v>55</v>
      </c>
      <c r="CF144" s="4" t="s">
        <v>55</v>
      </c>
      <c r="CG144" s="4" t="s">
        <v>55</v>
      </c>
      <c r="CH144" s="4" t="s">
        <v>55</v>
      </c>
      <c r="CI144" s="4" t="s">
        <v>55</v>
      </c>
      <c r="CJ144" s="4" t="s">
        <v>55</v>
      </c>
      <c r="CK144" s="4" t="s">
        <v>55</v>
      </c>
      <c r="CL144" s="86">
        <f t="shared" si="16"/>
        <v>0</v>
      </c>
      <c r="CM144" s="86">
        <f t="shared" si="17"/>
        <v>0</v>
      </c>
      <c r="CN144" s="4"/>
      <c r="CO144" s="57" t="s">
        <v>2140</v>
      </c>
      <c r="CQ144" s="62">
        <v>43189</v>
      </c>
    </row>
    <row r="145" spans="1:95" ht="15.75" thickBot="1" x14ac:dyDescent="0.3">
      <c r="A145" s="143">
        <v>134</v>
      </c>
      <c r="B145" s="144" t="s">
        <v>2096</v>
      </c>
      <c r="E145" s="87" t="s">
        <v>55</v>
      </c>
      <c r="F145" s="91" t="s">
        <v>55</v>
      </c>
      <c r="G145" s="4" t="s">
        <v>55</v>
      </c>
      <c r="H145" s="4" t="s">
        <v>55</v>
      </c>
      <c r="I145" s="4"/>
      <c r="J145" s="4" t="s">
        <v>55</v>
      </c>
      <c r="K145" s="4" t="s">
        <v>55</v>
      </c>
      <c r="L145" s="4" t="s">
        <v>55</v>
      </c>
      <c r="M145" s="4"/>
      <c r="N145" s="4" t="s">
        <v>55</v>
      </c>
      <c r="O145" s="78"/>
      <c r="P145" s="4" t="s">
        <v>55</v>
      </c>
      <c r="Q145" s="4"/>
      <c r="R145" s="4" t="s">
        <v>55</v>
      </c>
      <c r="S145" s="78"/>
      <c r="T145" s="4" t="s">
        <v>55</v>
      </c>
      <c r="U145" s="4" t="s">
        <v>55</v>
      </c>
      <c r="V145" s="116"/>
      <c r="W145" s="116"/>
      <c r="X145" s="4" t="s">
        <v>55</v>
      </c>
      <c r="Y145" s="4" t="s">
        <v>55</v>
      </c>
      <c r="Z145" s="4"/>
      <c r="AA145" s="4" t="s">
        <v>55</v>
      </c>
      <c r="AB145" s="4" t="s">
        <v>55</v>
      </c>
      <c r="AC145" s="4" t="s">
        <v>55</v>
      </c>
      <c r="AD145" s="91" t="s">
        <v>55</v>
      </c>
      <c r="AE145" s="3"/>
      <c r="AF145" s="98"/>
      <c r="AG145" s="4" t="s">
        <v>55</v>
      </c>
      <c r="AH145" s="4" t="s">
        <v>55</v>
      </c>
      <c r="AI145" s="4"/>
      <c r="AJ145" s="4"/>
      <c r="AK145" s="4" t="s">
        <v>55</v>
      </c>
      <c r="AL145" s="4" t="s">
        <v>55</v>
      </c>
      <c r="AM145" s="4" t="s">
        <v>55</v>
      </c>
      <c r="AN145" s="4" t="s">
        <v>55</v>
      </c>
      <c r="AO145" s="168"/>
      <c r="AP145" s="4"/>
      <c r="AQ145" s="4" t="s">
        <v>55</v>
      </c>
      <c r="AR145" s="4" t="s">
        <v>55</v>
      </c>
      <c r="AS145" s="4" t="s">
        <v>55</v>
      </c>
      <c r="AT145" s="87"/>
      <c r="AU145" s="4" t="s">
        <v>55</v>
      </c>
      <c r="AV145" s="4"/>
      <c r="AW145" s="4" t="s">
        <v>55</v>
      </c>
      <c r="AX145" s="4"/>
      <c r="AY145" s="4"/>
      <c r="AZ145" s="4"/>
      <c r="BA145" s="4"/>
      <c r="BB145" s="4"/>
      <c r="BC145" s="4"/>
      <c r="BD145" s="4"/>
      <c r="BE145" s="4"/>
      <c r="BF145" s="4"/>
      <c r="BG145" s="4"/>
      <c r="BH145" s="4"/>
      <c r="BI145" s="4"/>
      <c r="BJ145" s="3" t="s">
        <v>55</v>
      </c>
      <c r="BK145" s="3" t="s">
        <v>55</v>
      </c>
      <c r="BL145" s="3" t="s">
        <v>55</v>
      </c>
      <c r="BM145" s="169" t="e">
        <f t="shared" si="12"/>
        <v>#VALUE!</v>
      </c>
      <c r="BN145" s="169" t="e">
        <f t="shared" si="13"/>
        <v>#VALUE!</v>
      </c>
      <c r="BO145" s="169" t="e">
        <f t="shared" si="14"/>
        <v>#VALUE!</v>
      </c>
      <c r="BP145" s="169" t="e">
        <f t="shared" si="15"/>
        <v>#VALUE!</v>
      </c>
      <c r="BQ145" s="4" t="s">
        <v>55</v>
      </c>
      <c r="BR145" s="4" t="s">
        <v>55</v>
      </c>
      <c r="BS145" s="4" t="s">
        <v>55</v>
      </c>
      <c r="BT145" s="4" t="s">
        <v>55</v>
      </c>
      <c r="BU145" s="71" t="s">
        <v>55</v>
      </c>
      <c r="BV145" s="107" t="s">
        <v>55</v>
      </c>
      <c r="BW145" s="4" t="s">
        <v>55</v>
      </c>
      <c r="BX145" s="71" t="s">
        <v>55</v>
      </c>
      <c r="BY145" s="107" t="s">
        <v>55</v>
      </c>
      <c r="BZ145" s="4" t="s">
        <v>55</v>
      </c>
      <c r="CA145" s="4" t="s">
        <v>55</v>
      </c>
      <c r="CB145" s="4" t="s">
        <v>55</v>
      </c>
      <c r="CC145" s="4" t="s">
        <v>55</v>
      </c>
      <c r="CD145" s="4" t="s">
        <v>55</v>
      </c>
      <c r="CE145" s="4" t="s">
        <v>55</v>
      </c>
      <c r="CF145" s="4" t="s">
        <v>55</v>
      </c>
      <c r="CG145" s="4" t="s">
        <v>55</v>
      </c>
      <c r="CH145" s="4" t="s">
        <v>55</v>
      </c>
      <c r="CI145" s="4" t="s">
        <v>55</v>
      </c>
      <c r="CJ145" s="4" t="s">
        <v>55</v>
      </c>
      <c r="CK145" s="4" t="s">
        <v>55</v>
      </c>
      <c r="CL145" s="86">
        <f t="shared" si="16"/>
        <v>0</v>
      </c>
      <c r="CM145" s="86">
        <f t="shared" si="17"/>
        <v>0</v>
      </c>
      <c r="CN145" s="4"/>
      <c r="CO145" s="57" t="s">
        <v>2140</v>
      </c>
      <c r="CQ145" s="62">
        <v>43189</v>
      </c>
    </row>
    <row r="146" spans="1:95" ht="15.75" thickBot="1" x14ac:dyDescent="0.3">
      <c r="A146" s="143">
        <v>135</v>
      </c>
      <c r="B146" s="144" t="s">
        <v>2097</v>
      </c>
      <c r="E146" s="87" t="s">
        <v>55</v>
      </c>
      <c r="F146" s="91" t="s">
        <v>55</v>
      </c>
      <c r="G146" s="4" t="s">
        <v>55</v>
      </c>
      <c r="H146" s="4" t="s">
        <v>55</v>
      </c>
      <c r="I146" s="4"/>
      <c r="J146" s="4" t="s">
        <v>55</v>
      </c>
      <c r="K146" s="4" t="s">
        <v>55</v>
      </c>
      <c r="L146" s="4" t="s">
        <v>55</v>
      </c>
      <c r="M146" s="4"/>
      <c r="N146" s="4" t="s">
        <v>55</v>
      </c>
      <c r="O146" s="78"/>
      <c r="P146" s="4" t="s">
        <v>55</v>
      </c>
      <c r="Q146" s="4"/>
      <c r="R146" s="4" t="s">
        <v>55</v>
      </c>
      <c r="S146" s="78"/>
      <c r="T146" s="4" t="s">
        <v>55</v>
      </c>
      <c r="U146" s="4" t="s">
        <v>55</v>
      </c>
      <c r="V146" s="116"/>
      <c r="W146" s="116"/>
      <c r="X146" s="4" t="s">
        <v>55</v>
      </c>
      <c r="Y146" s="4" t="s">
        <v>55</v>
      </c>
      <c r="Z146" s="4"/>
      <c r="AA146" s="4" t="s">
        <v>55</v>
      </c>
      <c r="AB146" s="4" t="s">
        <v>55</v>
      </c>
      <c r="AC146" s="4" t="s">
        <v>55</v>
      </c>
      <c r="AD146" s="91" t="s">
        <v>55</v>
      </c>
      <c r="AE146" s="3"/>
      <c r="AF146" s="98"/>
      <c r="AG146" s="4" t="s">
        <v>55</v>
      </c>
      <c r="AH146" s="4" t="s">
        <v>55</v>
      </c>
      <c r="AI146" s="4"/>
      <c r="AJ146" s="4"/>
      <c r="AK146" s="4" t="s">
        <v>55</v>
      </c>
      <c r="AL146" s="4" t="s">
        <v>55</v>
      </c>
      <c r="AM146" s="4" t="s">
        <v>55</v>
      </c>
      <c r="AN146" s="4" t="s">
        <v>55</v>
      </c>
      <c r="AO146" s="168"/>
      <c r="AP146" s="4"/>
      <c r="AQ146" s="4" t="s">
        <v>55</v>
      </c>
      <c r="AR146" s="4" t="s">
        <v>55</v>
      </c>
      <c r="AS146" s="4" t="s">
        <v>55</v>
      </c>
      <c r="AT146" s="87"/>
      <c r="AU146" s="4" t="s">
        <v>55</v>
      </c>
      <c r="AV146" s="4"/>
      <c r="AW146" s="4" t="s">
        <v>55</v>
      </c>
      <c r="AX146" s="4"/>
      <c r="AY146" s="4"/>
      <c r="AZ146" s="4"/>
      <c r="BA146" s="4"/>
      <c r="BB146" s="4"/>
      <c r="BC146" s="4"/>
      <c r="BD146" s="4"/>
      <c r="BE146" s="4"/>
      <c r="BF146" s="4"/>
      <c r="BG146" s="4"/>
      <c r="BH146" s="4"/>
      <c r="BI146" s="4"/>
      <c r="BJ146" s="3" t="s">
        <v>55</v>
      </c>
      <c r="BK146" s="3" t="s">
        <v>55</v>
      </c>
      <c r="BL146" s="3" t="s">
        <v>55</v>
      </c>
      <c r="BM146" s="169" t="e">
        <f t="shared" si="12"/>
        <v>#VALUE!</v>
      </c>
      <c r="BN146" s="169" t="e">
        <f t="shared" si="13"/>
        <v>#VALUE!</v>
      </c>
      <c r="BO146" s="169" t="e">
        <f t="shared" si="14"/>
        <v>#VALUE!</v>
      </c>
      <c r="BP146" s="169" t="e">
        <f t="shared" si="15"/>
        <v>#VALUE!</v>
      </c>
      <c r="BQ146" s="4" t="s">
        <v>55</v>
      </c>
      <c r="BR146" s="4" t="s">
        <v>55</v>
      </c>
      <c r="BS146" s="4" t="s">
        <v>55</v>
      </c>
      <c r="BT146" s="4" t="s">
        <v>55</v>
      </c>
      <c r="BU146" s="71" t="s">
        <v>55</v>
      </c>
      <c r="BV146" s="107" t="s">
        <v>55</v>
      </c>
      <c r="BW146" s="4" t="s">
        <v>55</v>
      </c>
      <c r="BX146" s="71" t="s">
        <v>55</v>
      </c>
      <c r="BY146" s="107" t="s">
        <v>55</v>
      </c>
      <c r="BZ146" s="4" t="s">
        <v>55</v>
      </c>
      <c r="CA146" s="4" t="s">
        <v>55</v>
      </c>
      <c r="CB146" s="4" t="s">
        <v>55</v>
      </c>
      <c r="CC146" s="4" t="s">
        <v>55</v>
      </c>
      <c r="CD146" s="4" t="s">
        <v>55</v>
      </c>
      <c r="CE146" s="4" t="s">
        <v>55</v>
      </c>
      <c r="CF146" s="4" t="s">
        <v>55</v>
      </c>
      <c r="CG146" s="4" t="s">
        <v>55</v>
      </c>
      <c r="CH146" s="4" t="s">
        <v>55</v>
      </c>
      <c r="CI146" s="4" t="s">
        <v>55</v>
      </c>
      <c r="CJ146" s="4" t="s">
        <v>55</v>
      </c>
      <c r="CK146" s="4" t="s">
        <v>55</v>
      </c>
      <c r="CL146" s="86">
        <f t="shared" si="16"/>
        <v>0</v>
      </c>
      <c r="CM146" s="86">
        <f t="shared" si="17"/>
        <v>0</v>
      </c>
      <c r="CN146" s="4"/>
      <c r="CO146" s="57" t="s">
        <v>2140</v>
      </c>
      <c r="CQ146" s="62">
        <v>43189</v>
      </c>
    </row>
    <row r="147" spans="1:95" ht="15.75" thickBot="1" x14ac:dyDescent="0.3">
      <c r="A147" s="143">
        <v>136</v>
      </c>
      <c r="B147" s="144" t="s">
        <v>2098</v>
      </c>
      <c r="E147" s="87" t="s">
        <v>55</v>
      </c>
      <c r="F147" s="91" t="s">
        <v>55</v>
      </c>
      <c r="G147" s="4" t="s">
        <v>55</v>
      </c>
      <c r="H147" s="4" t="s">
        <v>55</v>
      </c>
      <c r="I147" s="4"/>
      <c r="J147" s="4" t="s">
        <v>55</v>
      </c>
      <c r="K147" s="4" t="s">
        <v>55</v>
      </c>
      <c r="L147" s="4" t="s">
        <v>55</v>
      </c>
      <c r="M147" s="4"/>
      <c r="N147" s="4" t="s">
        <v>55</v>
      </c>
      <c r="O147" s="78"/>
      <c r="P147" s="4" t="s">
        <v>55</v>
      </c>
      <c r="Q147" s="4"/>
      <c r="R147" s="4" t="s">
        <v>55</v>
      </c>
      <c r="S147" s="78"/>
      <c r="T147" s="4" t="s">
        <v>55</v>
      </c>
      <c r="U147" s="4" t="s">
        <v>55</v>
      </c>
      <c r="V147" s="116"/>
      <c r="W147" s="116"/>
      <c r="X147" s="4" t="s">
        <v>55</v>
      </c>
      <c r="Y147" s="4" t="s">
        <v>55</v>
      </c>
      <c r="Z147" s="4"/>
      <c r="AA147" s="4" t="s">
        <v>55</v>
      </c>
      <c r="AB147" s="4" t="s">
        <v>55</v>
      </c>
      <c r="AC147" s="4" t="s">
        <v>55</v>
      </c>
      <c r="AD147" s="91" t="s">
        <v>55</v>
      </c>
      <c r="AE147" s="3"/>
      <c r="AF147" s="98"/>
      <c r="AG147" s="4" t="s">
        <v>55</v>
      </c>
      <c r="AH147" s="4" t="s">
        <v>55</v>
      </c>
      <c r="AI147" s="4"/>
      <c r="AJ147" s="4"/>
      <c r="AK147" s="4" t="s">
        <v>55</v>
      </c>
      <c r="AL147" s="4" t="s">
        <v>55</v>
      </c>
      <c r="AM147" s="4" t="s">
        <v>55</v>
      </c>
      <c r="AN147" s="4" t="s">
        <v>55</v>
      </c>
      <c r="AO147" s="168"/>
      <c r="AP147" s="4"/>
      <c r="AQ147" s="4" t="s">
        <v>55</v>
      </c>
      <c r="AR147" s="4" t="s">
        <v>55</v>
      </c>
      <c r="AS147" s="4" t="s">
        <v>55</v>
      </c>
      <c r="AT147" s="87"/>
      <c r="AU147" s="4" t="s">
        <v>55</v>
      </c>
      <c r="AV147" s="4"/>
      <c r="AW147" s="4" t="s">
        <v>55</v>
      </c>
      <c r="AX147" s="4"/>
      <c r="AY147" s="4"/>
      <c r="AZ147" s="4"/>
      <c r="BA147" s="4"/>
      <c r="BB147" s="4"/>
      <c r="BC147" s="4"/>
      <c r="BD147" s="4"/>
      <c r="BE147" s="4"/>
      <c r="BF147" s="4"/>
      <c r="BG147" s="4"/>
      <c r="BH147" s="4"/>
      <c r="BI147" s="4"/>
      <c r="BJ147" s="3" t="s">
        <v>55</v>
      </c>
      <c r="BK147" s="3" t="s">
        <v>55</v>
      </c>
      <c r="BL147" s="3" t="s">
        <v>55</v>
      </c>
      <c r="BM147" s="169" t="e">
        <f t="shared" si="12"/>
        <v>#VALUE!</v>
      </c>
      <c r="BN147" s="169" t="e">
        <f t="shared" si="13"/>
        <v>#VALUE!</v>
      </c>
      <c r="BO147" s="169" t="e">
        <f t="shared" si="14"/>
        <v>#VALUE!</v>
      </c>
      <c r="BP147" s="169" t="e">
        <f t="shared" si="15"/>
        <v>#VALUE!</v>
      </c>
      <c r="BQ147" s="4" t="s">
        <v>55</v>
      </c>
      <c r="BR147" s="4" t="s">
        <v>55</v>
      </c>
      <c r="BS147" s="4" t="s">
        <v>55</v>
      </c>
      <c r="BT147" s="4" t="s">
        <v>55</v>
      </c>
      <c r="BU147" s="71" t="s">
        <v>55</v>
      </c>
      <c r="BV147" s="107" t="s">
        <v>55</v>
      </c>
      <c r="BW147" s="4" t="s">
        <v>55</v>
      </c>
      <c r="BX147" s="71" t="s">
        <v>55</v>
      </c>
      <c r="BY147" s="107" t="s">
        <v>55</v>
      </c>
      <c r="BZ147" s="4" t="s">
        <v>55</v>
      </c>
      <c r="CA147" s="4" t="s">
        <v>55</v>
      </c>
      <c r="CB147" s="4" t="s">
        <v>55</v>
      </c>
      <c r="CC147" s="4" t="s">
        <v>55</v>
      </c>
      <c r="CD147" s="4" t="s">
        <v>55</v>
      </c>
      <c r="CE147" s="4" t="s">
        <v>55</v>
      </c>
      <c r="CF147" s="4" t="s">
        <v>55</v>
      </c>
      <c r="CG147" s="4" t="s">
        <v>55</v>
      </c>
      <c r="CH147" s="4" t="s">
        <v>55</v>
      </c>
      <c r="CI147" s="4" t="s">
        <v>55</v>
      </c>
      <c r="CJ147" s="4" t="s">
        <v>55</v>
      </c>
      <c r="CK147" s="4" t="s">
        <v>55</v>
      </c>
      <c r="CL147" s="86">
        <f t="shared" si="16"/>
        <v>0</v>
      </c>
      <c r="CM147" s="86">
        <f t="shared" si="17"/>
        <v>0</v>
      </c>
      <c r="CN147" s="4"/>
      <c r="CO147" s="57" t="s">
        <v>2140</v>
      </c>
      <c r="CQ147" s="62">
        <v>43189</v>
      </c>
    </row>
    <row r="148" spans="1:95" ht="15.75" thickBot="1" x14ac:dyDescent="0.3">
      <c r="A148" s="143">
        <v>137</v>
      </c>
      <c r="B148" s="144" t="s">
        <v>2099</v>
      </c>
      <c r="E148" s="87" t="s">
        <v>55</v>
      </c>
      <c r="F148" s="91" t="s">
        <v>55</v>
      </c>
      <c r="G148" s="4" t="s">
        <v>55</v>
      </c>
      <c r="H148" s="4" t="s">
        <v>55</v>
      </c>
      <c r="I148" s="4"/>
      <c r="J148" s="4" t="s">
        <v>55</v>
      </c>
      <c r="K148" s="4" t="s">
        <v>55</v>
      </c>
      <c r="L148" s="4" t="s">
        <v>55</v>
      </c>
      <c r="M148" s="4"/>
      <c r="N148" s="4" t="s">
        <v>55</v>
      </c>
      <c r="O148" s="78"/>
      <c r="P148" s="4" t="s">
        <v>55</v>
      </c>
      <c r="Q148" s="4"/>
      <c r="R148" s="4" t="s">
        <v>55</v>
      </c>
      <c r="S148" s="78"/>
      <c r="T148" s="4" t="s">
        <v>55</v>
      </c>
      <c r="U148" s="4" t="s">
        <v>55</v>
      </c>
      <c r="V148" s="116"/>
      <c r="W148" s="116"/>
      <c r="X148" s="4" t="s">
        <v>55</v>
      </c>
      <c r="Y148" s="4" t="s">
        <v>55</v>
      </c>
      <c r="Z148" s="4"/>
      <c r="AA148" s="4" t="s">
        <v>55</v>
      </c>
      <c r="AB148" s="4" t="s">
        <v>55</v>
      </c>
      <c r="AC148" s="4" t="s">
        <v>55</v>
      </c>
      <c r="AD148" s="91" t="s">
        <v>55</v>
      </c>
      <c r="AE148" s="3"/>
      <c r="AF148" s="98"/>
      <c r="AG148" s="4" t="s">
        <v>55</v>
      </c>
      <c r="AH148" s="4" t="s">
        <v>55</v>
      </c>
      <c r="AI148" s="4"/>
      <c r="AJ148" s="4"/>
      <c r="AK148" s="4" t="s">
        <v>55</v>
      </c>
      <c r="AL148" s="4" t="s">
        <v>55</v>
      </c>
      <c r="AM148" s="4" t="s">
        <v>55</v>
      </c>
      <c r="AN148" s="4" t="s">
        <v>55</v>
      </c>
      <c r="AO148" s="168"/>
      <c r="AP148" s="4"/>
      <c r="AQ148" s="4" t="s">
        <v>55</v>
      </c>
      <c r="AR148" s="4" t="s">
        <v>55</v>
      </c>
      <c r="AS148" s="4" t="s">
        <v>55</v>
      </c>
      <c r="AT148" s="87"/>
      <c r="AU148" s="4" t="s">
        <v>55</v>
      </c>
      <c r="AV148" s="4"/>
      <c r="AW148" s="4" t="s">
        <v>55</v>
      </c>
      <c r="AX148" s="4"/>
      <c r="AY148" s="4"/>
      <c r="AZ148" s="4"/>
      <c r="BA148" s="4"/>
      <c r="BB148" s="4"/>
      <c r="BC148" s="4"/>
      <c r="BD148" s="4"/>
      <c r="BE148" s="4"/>
      <c r="BF148" s="4"/>
      <c r="BG148" s="4"/>
      <c r="BH148" s="4"/>
      <c r="BI148" s="4"/>
      <c r="BJ148" s="3" t="s">
        <v>55</v>
      </c>
      <c r="BK148" s="3" t="s">
        <v>55</v>
      </c>
      <c r="BL148" s="3" t="s">
        <v>55</v>
      </c>
      <c r="BM148" s="169" t="e">
        <f t="shared" si="12"/>
        <v>#VALUE!</v>
      </c>
      <c r="BN148" s="169" t="e">
        <f t="shared" si="13"/>
        <v>#VALUE!</v>
      </c>
      <c r="BO148" s="169" t="e">
        <f t="shared" si="14"/>
        <v>#VALUE!</v>
      </c>
      <c r="BP148" s="169" t="e">
        <f t="shared" si="15"/>
        <v>#VALUE!</v>
      </c>
      <c r="BQ148" s="4" t="s">
        <v>55</v>
      </c>
      <c r="BR148" s="4" t="s">
        <v>55</v>
      </c>
      <c r="BS148" s="4" t="s">
        <v>55</v>
      </c>
      <c r="BT148" s="4" t="s">
        <v>55</v>
      </c>
      <c r="BU148" s="71" t="s">
        <v>55</v>
      </c>
      <c r="BV148" s="107" t="s">
        <v>55</v>
      </c>
      <c r="BW148" s="4" t="s">
        <v>55</v>
      </c>
      <c r="BX148" s="71" t="s">
        <v>55</v>
      </c>
      <c r="BY148" s="107" t="s">
        <v>55</v>
      </c>
      <c r="BZ148" s="4" t="s">
        <v>55</v>
      </c>
      <c r="CA148" s="4" t="s">
        <v>55</v>
      </c>
      <c r="CB148" s="4" t="s">
        <v>55</v>
      </c>
      <c r="CC148" s="4" t="s">
        <v>55</v>
      </c>
      <c r="CD148" s="4" t="s">
        <v>55</v>
      </c>
      <c r="CE148" s="4" t="s">
        <v>55</v>
      </c>
      <c r="CF148" s="4" t="s">
        <v>55</v>
      </c>
      <c r="CG148" s="4" t="s">
        <v>55</v>
      </c>
      <c r="CH148" s="4" t="s">
        <v>55</v>
      </c>
      <c r="CI148" s="4" t="s">
        <v>55</v>
      </c>
      <c r="CJ148" s="4" t="s">
        <v>55</v>
      </c>
      <c r="CK148" s="4" t="s">
        <v>55</v>
      </c>
      <c r="CL148" s="86">
        <f t="shared" si="16"/>
        <v>0</v>
      </c>
      <c r="CM148" s="86">
        <f t="shared" si="17"/>
        <v>0</v>
      </c>
      <c r="CN148" s="4"/>
      <c r="CO148" s="57" t="s">
        <v>2140</v>
      </c>
      <c r="CQ148" s="62">
        <v>43189</v>
      </c>
    </row>
    <row r="149" spans="1:95" ht="15.75" thickBot="1" x14ac:dyDescent="0.3">
      <c r="A149" s="143">
        <v>138</v>
      </c>
      <c r="B149" s="144" t="s">
        <v>2100</v>
      </c>
      <c r="E149" s="87" t="s">
        <v>55</v>
      </c>
      <c r="F149" s="91" t="s">
        <v>55</v>
      </c>
      <c r="G149" s="4" t="s">
        <v>55</v>
      </c>
      <c r="H149" s="4" t="s">
        <v>55</v>
      </c>
      <c r="I149" s="4"/>
      <c r="J149" s="4" t="s">
        <v>55</v>
      </c>
      <c r="K149" s="4" t="s">
        <v>55</v>
      </c>
      <c r="L149" s="4" t="s">
        <v>55</v>
      </c>
      <c r="M149" s="4"/>
      <c r="N149" s="4" t="s">
        <v>55</v>
      </c>
      <c r="O149" s="78"/>
      <c r="P149" s="4" t="s">
        <v>55</v>
      </c>
      <c r="Q149" s="4"/>
      <c r="R149" s="4" t="s">
        <v>55</v>
      </c>
      <c r="S149" s="78"/>
      <c r="T149" s="4" t="s">
        <v>55</v>
      </c>
      <c r="U149" s="4" t="s">
        <v>55</v>
      </c>
      <c r="V149" s="116"/>
      <c r="W149" s="116"/>
      <c r="X149" s="4" t="s">
        <v>55</v>
      </c>
      <c r="Y149" s="4" t="s">
        <v>55</v>
      </c>
      <c r="Z149" s="4"/>
      <c r="AA149" s="4" t="s">
        <v>55</v>
      </c>
      <c r="AB149" s="4" t="s">
        <v>55</v>
      </c>
      <c r="AC149" s="4" t="s">
        <v>55</v>
      </c>
      <c r="AD149" s="91" t="s">
        <v>55</v>
      </c>
      <c r="AE149" s="3"/>
      <c r="AF149" s="98"/>
      <c r="AG149" s="4" t="s">
        <v>55</v>
      </c>
      <c r="AH149" s="4" t="s">
        <v>55</v>
      </c>
      <c r="AI149" s="4"/>
      <c r="AJ149" s="4"/>
      <c r="AK149" s="4" t="s">
        <v>55</v>
      </c>
      <c r="AL149" s="4" t="s">
        <v>55</v>
      </c>
      <c r="AM149" s="4" t="s">
        <v>55</v>
      </c>
      <c r="AN149" s="4" t="s">
        <v>55</v>
      </c>
      <c r="AO149" s="168"/>
      <c r="AP149" s="4"/>
      <c r="AQ149" s="4" t="s">
        <v>55</v>
      </c>
      <c r="AR149" s="4" t="s">
        <v>55</v>
      </c>
      <c r="AS149" s="4" t="s">
        <v>55</v>
      </c>
      <c r="AT149" s="87"/>
      <c r="AU149" s="4" t="s">
        <v>55</v>
      </c>
      <c r="AV149" s="4"/>
      <c r="AW149" s="4" t="s">
        <v>55</v>
      </c>
      <c r="AX149" s="4"/>
      <c r="AY149" s="4"/>
      <c r="AZ149" s="4"/>
      <c r="BA149" s="4"/>
      <c r="BB149" s="4"/>
      <c r="BC149" s="4"/>
      <c r="BD149" s="4"/>
      <c r="BE149" s="4"/>
      <c r="BF149" s="4"/>
      <c r="BG149" s="4"/>
      <c r="BH149" s="4"/>
      <c r="BI149" s="4"/>
      <c r="BJ149" s="3" t="s">
        <v>55</v>
      </c>
      <c r="BK149" s="3" t="s">
        <v>55</v>
      </c>
      <c r="BL149" s="3" t="s">
        <v>55</v>
      </c>
      <c r="BM149" s="169" t="e">
        <f t="shared" si="12"/>
        <v>#VALUE!</v>
      </c>
      <c r="BN149" s="169" t="e">
        <f t="shared" si="13"/>
        <v>#VALUE!</v>
      </c>
      <c r="BO149" s="169" t="e">
        <f t="shared" si="14"/>
        <v>#VALUE!</v>
      </c>
      <c r="BP149" s="169" t="e">
        <f t="shared" si="15"/>
        <v>#VALUE!</v>
      </c>
      <c r="BQ149" s="4" t="s">
        <v>55</v>
      </c>
      <c r="BR149" s="4" t="s">
        <v>55</v>
      </c>
      <c r="BS149" s="4" t="s">
        <v>55</v>
      </c>
      <c r="BT149" s="4" t="s">
        <v>55</v>
      </c>
      <c r="BU149" s="71" t="s">
        <v>55</v>
      </c>
      <c r="BV149" s="107" t="s">
        <v>55</v>
      </c>
      <c r="BW149" s="4" t="s">
        <v>55</v>
      </c>
      <c r="BX149" s="71" t="s">
        <v>55</v>
      </c>
      <c r="BY149" s="107" t="s">
        <v>55</v>
      </c>
      <c r="BZ149" s="4" t="s">
        <v>55</v>
      </c>
      <c r="CA149" s="4" t="s">
        <v>55</v>
      </c>
      <c r="CB149" s="4" t="s">
        <v>55</v>
      </c>
      <c r="CC149" s="4" t="s">
        <v>55</v>
      </c>
      <c r="CD149" s="4" t="s">
        <v>55</v>
      </c>
      <c r="CE149" s="4" t="s">
        <v>55</v>
      </c>
      <c r="CF149" s="4" t="s">
        <v>55</v>
      </c>
      <c r="CG149" s="4" t="s">
        <v>55</v>
      </c>
      <c r="CH149" s="4" t="s">
        <v>55</v>
      </c>
      <c r="CI149" s="4" t="s">
        <v>55</v>
      </c>
      <c r="CJ149" s="4" t="s">
        <v>55</v>
      </c>
      <c r="CK149" s="4" t="s">
        <v>55</v>
      </c>
      <c r="CL149" s="86">
        <f t="shared" si="16"/>
        <v>0</v>
      </c>
      <c r="CM149" s="86">
        <f t="shared" si="17"/>
        <v>0</v>
      </c>
      <c r="CN149" s="4"/>
      <c r="CO149" s="57" t="s">
        <v>2140</v>
      </c>
      <c r="CQ149" s="62">
        <v>43189</v>
      </c>
    </row>
    <row r="150" spans="1:95" x14ac:dyDescent="0.25">
      <c r="A150" s="1">
        <v>-1</v>
      </c>
      <c r="C150" s="2" t="s">
        <v>55</v>
      </c>
      <c r="D150" s="2" t="s">
        <v>55</v>
      </c>
      <c r="E150" s="2" t="s">
        <v>55</v>
      </c>
      <c r="F150" s="2" t="s">
        <v>55</v>
      </c>
      <c r="G150" s="2" t="s">
        <v>55</v>
      </c>
      <c r="H150" s="2" t="s">
        <v>55</v>
      </c>
      <c r="I150" s="2"/>
      <c r="J150" s="2" t="s">
        <v>55</v>
      </c>
      <c r="K150" s="2" t="s">
        <v>55</v>
      </c>
      <c r="L150" s="2" t="s">
        <v>55</v>
      </c>
      <c r="M150" s="2"/>
      <c r="N150" s="2" t="s">
        <v>55</v>
      </c>
      <c r="O150" s="2" t="s">
        <v>55</v>
      </c>
      <c r="P150" s="2" t="s">
        <v>55</v>
      </c>
      <c r="Q150" s="2" t="s">
        <v>55</v>
      </c>
      <c r="R150" s="2" t="s">
        <v>55</v>
      </c>
      <c r="S150" s="2" t="s">
        <v>55</v>
      </c>
      <c r="T150" s="2" t="s">
        <v>55</v>
      </c>
      <c r="U150" s="2" t="s">
        <v>55</v>
      </c>
      <c r="V150" s="2" t="s">
        <v>55</v>
      </c>
      <c r="W150" s="2" t="s">
        <v>55</v>
      </c>
      <c r="X150" s="2" t="s">
        <v>55</v>
      </c>
      <c r="Y150" s="2" t="s">
        <v>55</v>
      </c>
      <c r="Z150" s="2"/>
      <c r="AA150" s="2" t="s">
        <v>55</v>
      </c>
      <c r="AB150" s="2" t="s">
        <v>55</v>
      </c>
      <c r="AC150" s="2" t="s">
        <v>55</v>
      </c>
      <c r="AD150" s="2" t="s">
        <v>55</v>
      </c>
      <c r="AE150" s="2"/>
      <c r="AF150" s="2"/>
      <c r="AG150" s="2" t="s">
        <v>55</v>
      </c>
      <c r="AH150" s="2" t="s">
        <v>55</v>
      </c>
      <c r="AI150" s="2" t="s">
        <v>55</v>
      </c>
      <c r="AJ150" s="2" t="s">
        <v>55</v>
      </c>
      <c r="AK150" s="2" t="s">
        <v>55</v>
      </c>
      <c r="AL150" s="2" t="s">
        <v>55</v>
      </c>
      <c r="AM150" s="2" t="s">
        <v>55</v>
      </c>
      <c r="AN150" s="2" t="s">
        <v>55</v>
      </c>
      <c r="AO150" s="2" t="s">
        <v>55</v>
      </c>
      <c r="AP150" s="2" t="s">
        <v>55</v>
      </c>
      <c r="AQ150" s="2" t="s">
        <v>55</v>
      </c>
      <c r="AR150" s="2" t="s">
        <v>55</v>
      </c>
      <c r="AS150" s="2" t="s">
        <v>55</v>
      </c>
      <c r="AT150" s="2" t="s">
        <v>55</v>
      </c>
      <c r="AU150" s="2" t="s">
        <v>55</v>
      </c>
      <c r="AV150" s="2" t="s">
        <v>55</v>
      </c>
      <c r="AW150" s="2" t="s">
        <v>55</v>
      </c>
      <c r="AX150" s="2" t="s">
        <v>55</v>
      </c>
      <c r="AY150" s="2"/>
      <c r="AZ150" s="2" t="s">
        <v>55</v>
      </c>
      <c r="BA150" s="2"/>
      <c r="BB150" s="2"/>
      <c r="BC150" s="2"/>
      <c r="BD150" s="2"/>
      <c r="BE150" s="2"/>
      <c r="BF150" s="2"/>
      <c r="BG150" s="2"/>
      <c r="BH150" s="2"/>
      <c r="BI150" s="2"/>
      <c r="BJ150" s="2" t="s">
        <v>55</v>
      </c>
      <c r="BK150" s="2" t="s">
        <v>55</v>
      </c>
      <c r="BL150" s="2" t="s">
        <v>55</v>
      </c>
      <c r="BM150" s="2"/>
      <c r="BN150" s="2"/>
      <c r="BO150" s="2"/>
      <c r="BP150" s="2"/>
      <c r="BQ150" s="2" t="s">
        <v>55</v>
      </c>
      <c r="BR150" s="2" t="s">
        <v>55</v>
      </c>
      <c r="BS150" s="2" t="s">
        <v>55</v>
      </c>
      <c r="BT150" s="2" t="s">
        <v>55</v>
      </c>
      <c r="BU150" s="2" t="s">
        <v>55</v>
      </c>
      <c r="BV150" s="2" t="s">
        <v>55</v>
      </c>
      <c r="BW150" s="2" t="s">
        <v>55</v>
      </c>
      <c r="BX150" s="2" t="s">
        <v>55</v>
      </c>
      <c r="BY150" s="2" t="s">
        <v>55</v>
      </c>
      <c r="BZ150" s="2" t="s">
        <v>55</v>
      </c>
      <c r="CA150" s="2" t="s">
        <v>55</v>
      </c>
      <c r="CB150" s="2" t="s">
        <v>55</v>
      </c>
      <c r="CC150" s="2" t="s">
        <v>55</v>
      </c>
      <c r="CD150" s="2" t="s">
        <v>55</v>
      </c>
      <c r="CE150" s="2" t="s">
        <v>55</v>
      </c>
      <c r="CF150" s="2" t="s">
        <v>55</v>
      </c>
      <c r="CG150" s="2" t="s">
        <v>55</v>
      </c>
      <c r="CH150" s="2" t="s">
        <v>55</v>
      </c>
      <c r="CI150" s="2" t="s">
        <v>55</v>
      </c>
      <c r="CJ150" s="2" t="s">
        <v>55</v>
      </c>
      <c r="CK150" s="2" t="s">
        <v>55</v>
      </c>
      <c r="CL150" s="2" t="s">
        <v>55</v>
      </c>
      <c r="CM150" s="2" t="s">
        <v>55</v>
      </c>
      <c r="CN150" s="2" t="s">
        <v>55</v>
      </c>
      <c r="CO150" s="2" t="s">
        <v>55</v>
      </c>
    </row>
    <row r="151" spans="1:95" x14ac:dyDescent="0.25">
      <c r="A151" s="1">
        <v>999999</v>
      </c>
      <c r="B151" t="s">
        <v>56</v>
      </c>
      <c r="C151" s="2" t="s">
        <v>55</v>
      </c>
      <c r="D151" s="2" t="s">
        <v>55</v>
      </c>
      <c r="E151" s="2" t="s">
        <v>55</v>
      </c>
      <c r="F151" s="2" t="s">
        <v>55</v>
      </c>
      <c r="G151" s="2" t="s">
        <v>55</v>
      </c>
      <c r="H151" s="2" t="s">
        <v>55</v>
      </c>
      <c r="I151" s="2"/>
      <c r="J151" s="2" t="s">
        <v>55</v>
      </c>
      <c r="K151" s="2" t="s">
        <v>55</v>
      </c>
      <c r="L151" s="2" t="s">
        <v>55</v>
      </c>
      <c r="M151" s="2"/>
      <c r="N151" s="2" t="s">
        <v>55</v>
      </c>
      <c r="P151" s="2" t="s">
        <v>55</v>
      </c>
      <c r="Q151" s="2" t="s">
        <v>55</v>
      </c>
      <c r="R151" s="2" t="s">
        <v>55</v>
      </c>
      <c r="S151" s="2" t="s">
        <v>55</v>
      </c>
      <c r="T151" s="2" t="s">
        <v>55</v>
      </c>
      <c r="U151" s="2" t="s">
        <v>55</v>
      </c>
      <c r="V151" s="2" t="s">
        <v>55</v>
      </c>
      <c r="W151" s="2" t="s">
        <v>55</v>
      </c>
      <c r="X151" s="2" t="s">
        <v>55</v>
      </c>
      <c r="Y151" s="2" t="s">
        <v>55</v>
      </c>
      <c r="Z151" s="2"/>
      <c r="AA151" s="2" t="s">
        <v>55</v>
      </c>
      <c r="AB151" s="2" t="s">
        <v>55</v>
      </c>
      <c r="AC151" s="2" t="s">
        <v>55</v>
      </c>
      <c r="AD151" s="2" t="s">
        <v>55</v>
      </c>
      <c r="AE151" s="2"/>
      <c r="AF151" s="2"/>
      <c r="AG151" s="2" t="s">
        <v>55</v>
      </c>
      <c r="AH151" s="2" t="s">
        <v>55</v>
      </c>
      <c r="AI151" s="2" t="s">
        <v>55</v>
      </c>
      <c r="AJ151" s="2" t="s">
        <v>55</v>
      </c>
      <c r="AK151" s="2" t="s">
        <v>55</v>
      </c>
      <c r="AL151" s="2" t="s">
        <v>55</v>
      </c>
      <c r="AM151" s="2" t="s">
        <v>55</v>
      </c>
      <c r="AN151" s="2" t="s">
        <v>55</v>
      </c>
      <c r="AO151" s="2" t="s">
        <v>55</v>
      </c>
      <c r="AP151" s="2" t="s">
        <v>55</v>
      </c>
      <c r="AQ151" s="2" t="s">
        <v>55</v>
      </c>
      <c r="AR151" s="2" t="s">
        <v>55</v>
      </c>
      <c r="AS151" s="2" t="s">
        <v>55</v>
      </c>
      <c r="AT151" s="2" t="s">
        <v>55</v>
      </c>
      <c r="AU151" s="2" t="s">
        <v>55</v>
      </c>
      <c r="AW151" s="2" t="s">
        <v>55</v>
      </c>
      <c r="AZ151" s="2" t="s">
        <v>55</v>
      </c>
      <c r="BA151" s="2"/>
      <c r="BB151" s="2"/>
      <c r="BC151" s="2"/>
      <c r="BD151" s="2"/>
      <c r="BE151" s="2"/>
      <c r="BF151" s="2"/>
      <c r="BG151" s="2"/>
      <c r="BH151" s="2"/>
      <c r="BI151" s="2"/>
      <c r="BJ151" s="2" t="s">
        <v>55</v>
      </c>
      <c r="BK151" s="2" t="s">
        <v>55</v>
      </c>
      <c r="BL151" s="2" t="s">
        <v>55</v>
      </c>
      <c r="BM151" s="2"/>
      <c r="BN151" s="2"/>
      <c r="BO151" s="2"/>
      <c r="BP151" s="2"/>
      <c r="BQ151" s="2" t="s">
        <v>55</v>
      </c>
      <c r="BR151" s="2" t="s">
        <v>55</v>
      </c>
      <c r="BS151" s="2" t="s">
        <v>55</v>
      </c>
      <c r="BT151" s="2" t="s">
        <v>55</v>
      </c>
      <c r="BU151" s="2" t="s">
        <v>55</v>
      </c>
      <c r="BV151" s="2" t="s">
        <v>55</v>
      </c>
      <c r="BW151" s="2" t="s">
        <v>55</v>
      </c>
      <c r="BX151" s="2" t="s">
        <v>55</v>
      </c>
      <c r="BY151" s="2" t="s">
        <v>55</v>
      </c>
      <c r="BZ151" s="2" t="s">
        <v>55</v>
      </c>
      <c r="CA151" s="2" t="s">
        <v>55</v>
      </c>
      <c r="CB151" s="2" t="s">
        <v>55</v>
      </c>
      <c r="CC151" s="2" t="s">
        <v>55</v>
      </c>
      <c r="CD151" s="2" t="s">
        <v>55</v>
      </c>
      <c r="CE151" s="2" t="s">
        <v>55</v>
      </c>
      <c r="CF151" s="2" t="s">
        <v>55</v>
      </c>
      <c r="CG151" s="2" t="s">
        <v>55</v>
      </c>
      <c r="CH151" s="2" t="s">
        <v>55</v>
      </c>
      <c r="CI151" s="2" t="s">
        <v>55</v>
      </c>
      <c r="CJ151" s="2" t="s">
        <v>55</v>
      </c>
      <c r="CK151" s="2" t="s">
        <v>55</v>
      </c>
      <c r="CL151" s="2" t="s">
        <v>55</v>
      </c>
      <c r="CM151" s="2" t="s">
        <v>55</v>
      </c>
      <c r="CN151" s="2" t="s">
        <v>55</v>
      </c>
      <c r="CO151" s="2" t="s">
        <v>55</v>
      </c>
    </row>
    <row r="350904" spans="1:16" x14ac:dyDescent="0.25">
      <c r="A350904" t="s">
        <v>57</v>
      </c>
      <c r="B350904" t="s">
        <v>58</v>
      </c>
      <c r="C350904" t="s">
        <v>240</v>
      </c>
      <c r="D350904" t="s">
        <v>241</v>
      </c>
      <c r="E350904" t="s">
        <v>242</v>
      </c>
      <c r="F350904" t="s">
        <v>59</v>
      </c>
      <c r="G350904" t="s">
        <v>60</v>
      </c>
      <c r="H350904" t="s">
        <v>61</v>
      </c>
      <c r="J350904" t="s">
        <v>172</v>
      </c>
      <c r="K350904" t="s">
        <v>173</v>
      </c>
      <c r="L350904" t="s">
        <v>62</v>
      </c>
      <c r="N350904" t="s">
        <v>61</v>
      </c>
      <c r="O350904" t="s">
        <v>63</v>
      </c>
      <c r="P350904" t="s">
        <v>64</v>
      </c>
    </row>
    <row r="350905" spans="1:16" x14ac:dyDescent="0.25">
      <c r="A350905" t="s">
        <v>65</v>
      </c>
      <c r="B350905" t="s">
        <v>66</v>
      </c>
      <c r="C350905" t="s">
        <v>243</v>
      </c>
      <c r="D350905" t="s">
        <v>244</v>
      </c>
      <c r="E350905" t="s">
        <v>245</v>
      </c>
      <c r="F350905" t="s">
        <v>67</v>
      </c>
      <c r="G350905" t="s">
        <v>68</v>
      </c>
      <c r="H350905" t="s">
        <v>69</v>
      </c>
      <c r="J350905" t="s">
        <v>175</v>
      </c>
      <c r="K350905" t="s">
        <v>176</v>
      </c>
      <c r="L350905" t="s">
        <v>70</v>
      </c>
      <c r="N350905" t="s">
        <v>71</v>
      </c>
      <c r="O350905" t="s">
        <v>72</v>
      </c>
      <c r="P350905" t="s">
        <v>73</v>
      </c>
    </row>
    <row r="350906" spans="1:16" x14ac:dyDescent="0.25">
      <c r="B350906" t="s">
        <v>74</v>
      </c>
      <c r="C350906" t="s">
        <v>246</v>
      </c>
      <c r="D350906" t="s">
        <v>247</v>
      </c>
      <c r="E350906" t="s">
        <v>248</v>
      </c>
      <c r="F350906" t="s">
        <v>75</v>
      </c>
      <c r="G350906" t="s">
        <v>76</v>
      </c>
      <c r="H350906" t="s">
        <v>77</v>
      </c>
      <c r="J350906" t="s">
        <v>178</v>
      </c>
      <c r="K350906" t="s">
        <v>179</v>
      </c>
      <c r="L350906" t="s">
        <v>78</v>
      </c>
      <c r="N350906" t="s">
        <v>77</v>
      </c>
      <c r="O350906" t="s">
        <v>79</v>
      </c>
      <c r="P350906" t="s">
        <v>80</v>
      </c>
    </row>
    <row r="350907" spans="1:16" x14ac:dyDescent="0.25">
      <c r="B350907" t="s">
        <v>81</v>
      </c>
      <c r="C350907" t="s">
        <v>249</v>
      </c>
      <c r="D350907" t="s">
        <v>250</v>
      </c>
      <c r="E350907" t="s">
        <v>251</v>
      </c>
      <c r="F350907" t="s">
        <v>82</v>
      </c>
      <c r="G350907" t="s">
        <v>83</v>
      </c>
      <c r="H350907" t="s">
        <v>84</v>
      </c>
      <c r="J350907" t="s">
        <v>180</v>
      </c>
      <c r="K350907" t="s">
        <v>181</v>
      </c>
      <c r="L350907" t="s">
        <v>83</v>
      </c>
      <c r="N350907" t="s">
        <v>84</v>
      </c>
      <c r="P350907" t="s">
        <v>85</v>
      </c>
    </row>
    <row r="350908" spans="1:16" x14ac:dyDescent="0.25">
      <c r="B350908" t="s">
        <v>86</v>
      </c>
      <c r="C350908" t="s">
        <v>252</v>
      </c>
      <c r="D350908" t="s">
        <v>253</v>
      </c>
      <c r="E350908" t="s">
        <v>254</v>
      </c>
      <c r="F350908" t="s">
        <v>87</v>
      </c>
      <c r="H350908" t="s">
        <v>88</v>
      </c>
      <c r="J350908" t="s">
        <v>183</v>
      </c>
      <c r="K350908" t="s">
        <v>184</v>
      </c>
      <c r="N350908" t="s">
        <v>89</v>
      </c>
    </row>
    <row r="350909" spans="1:16" x14ac:dyDescent="0.25">
      <c r="B350909" t="s">
        <v>90</v>
      </c>
      <c r="C350909" t="s">
        <v>122</v>
      </c>
      <c r="D350909" t="s">
        <v>255</v>
      </c>
      <c r="E350909" t="s">
        <v>256</v>
      </c>
      <c r="F350909" t="s">
        <v>91</v>
      </c>
      <c r="J350909" t="s">
        <v>185</v>
      </c>
      <c r="K350909" t="s">
        <v>186</v>
      </c>
    </row>
    <row r="350910" spans="1:16" x14ac:dyDescent="0.25">
      <c r="B350910" t="s">
        <v>92</v>
      </c>
      <c r="D350910" t="s">
        <v>257</v>
      </c>
      <c r="E350910" t="s">
        <v>258</v>
      </c>
      <c r="F350910" t="s">
        <v>93</v>
      </c>
      <c r="K350910" t="s">
        <v>187</v>
      </c>
    </row>
    <row r="350911" spans="1:16" x14ac:dyDescent="0.25">
      <c r="B350911" t="s">
        <v>94</v>
      </c>
      <c r="D350911" t="s">
        <v>259</v>
      </c>
      <c r="E350911" t="s">
        <v>260</v>
      </c>
      <c r="F350911" t="s">
        <v>95</v>
      </c>
      <c r="K350911" t="s">
        <v>188</v>
      </c>
    </row>
    <row r="350912" spans="1:16" x14ac:dyDescent="0.25">
      <c r="B350912" t="s">
        <v>96</v>
      </c>
      <c r="D350912" t="s">
        <v>261</v>
      </c>
      <c r="E350912" t="s">
        <v>262</v>
      </c>
      <c r="F350912" t="s">
        <v>97</v>
      </c>
      <c r="K350912" t="s">
        <v>189</v>
      </c>
    </row>
    <row r="350913" spans="2:11" x14ac:dyDescent="0.25">
      <c r="B350913" t="s">
        <v>98</v>
      </c>
      <c r="D350913" t="s">
        <v>263</v>
      </c>
      <c r="E350913" t="s">
        <v>264</v>
      </c>
      <c r="F350913" t="s">
        <v>99</v>
      </c>
      <c r="K350913" t="s">
        <v>190</v>
      </c>
    </row>
    <row r="350914" spans="2:11" x14ac:dyDescent="0.25">
      <c r="B350914" t="s">
        <v>100</v>
      </c>
      <c r="D350914" t="s">
        <v>265</v>
      </c>
      <c r="E350914" t="s">
        <v>266</v>
      </c>
      <c r="F350914" t="s">
        <v>101</v>
      </c>
      <c r="K350914" t="s">
        <v>191</v>
      </c>
    </row>
    <row r="350915" spans="2:11" x14ac:dyDescent="0.25">
      <c r="B350915" t="s">
        <v>102</v>
      </c>
      <c r="D350915" t="s">
        <v>267</v>
      </c>
      <c r="E350915" t="s">
        <v>268</v>
      </c>
      <c r="K350915" t="s">
        <v>192</v>
      </c>
    </row>
    <row r="350916" spans="2:11" x14ac:dyDescent="0.25">
      <c r="B350916" t="s">
        <v>103</v>
      </c>
      <c r="D350916" t="s">
        <v>269</v>
      </c>
      <c r="E350916" t="s">
        <v>270</v>
      </c>
      <c r="K350916" t="s">
        <v>193</v>
      </c>
    </row>
    <row r="350917" spans="2:11" x14ac:dyDescent="0.25">
      <c r="B350917" t="s">
        <v>104</v>
      </c>
      <c r="D350917" t="s">
        <v>271</v>
      </c>
      <c r="E350917" t="s">
        <v>272</v>
      </c>
      <c r="K350917" t="s">
        <v>194</v>
      </c>
    </row>
    <row r="350918" spans="2:11" x14ac:dyDescent="0.25">
      <c r="B350918" t="s">
        <v>105</v>
      </c>
      <c r="D350918" t="s">
        <v>273</v>
      </c>
      <c r="E350918" t="s">
        <v>274</v>
      </c>
      <c r="K350918" t="s">
        <v>195</v>
      </c>
    </row>
    <row r="350919" spans="2:11" x14ac:dyDescent="0.25">
      <c r="B350919" t="s">
        <v>106</v>
      </c>
      <c r="D350919" t="s">
        <v>275</v>
      </c>
      <c r="E350919" t="s">
        <v>276</v>
      </c>
      <c r="K350919" t="s">
        <v>196</v>
      </c>
    </row>
    <row r="350920" spans="2:11" x14ac:dyDescent="0.25">
      <c r="B350920" t="s">
        <v>107</v>
      </c>
      <c r="D350920" t="s">
        <v>277</v>
      </c>
      <c r="E350920" t="s">
        <v>278</v>
      </c>
      <c r="K350920" t="s">
        <v>197</v>
      </c>
    </row>
    <row r="350921" spans="2:11" x14ac:dyDescent="0.25">
      <c r="B350921" t="s">
        <v>108</v>
      </c>
      <c r="D350921" t="s">
        <v>279</v>
      </c>
      <c r="E350921" t="s">
        <v>280</v>
      </c>
      <c r="K350921" t="s">
        <v>198</v>
      </c>
    </row>
    <row r="350922" spans="2:11" x14ac:dyDescent="0.25">
      <c r="B350922" t="s">
        <v>109</v>
      </c>
      <c r="D350922" t="s">
        <v>281</v>
      </c>
      <c r="E350922" t="s">
        <v>282</v>
      </c>
      <c r="K350922" t="s">
        <v>199</v>
      </c>
    </row>
    <row r="350923" spans="2:11" x14ac:dyDescent="0.25">
      <c r="B350923" t="s">
        <v>110</v>
      </c>
      <c r="D350923" t="s">
        <v>283</v>
      </c>
      <c r="E350923" t="s">
        <v>284</v>
      </c>
      <c r="K350923" t="s">
        <v>200</v>
      </c>
    </row>
    <row r="350924" spans="2:11" x14ac:dyDescent="0.25">
      <c r="B350924" t="s">
        <v>111</v>
      </c>
      <c r="D350924" t="s">
        <v>122</v>
      </c>
      <c r="E350924" t="s">
        <v>285</v>
      </c>
      <c r="K350924" t="s">
        <v>201</v>
      </c>
    </row>
    <row r="350925" spans="2:11" x14ac:dyDescent="0.25">
      <c r="B350925" t="s">
        <v>112</v>
      </c>
      <c r="E350925" t="s">
        <v>286</v>
      </c>
      <c r="K350925" t="s">
        <v>202</v>
      </c>
    </row>
    <row r="350926" spans="2:11" x14ac:dyDescent="0.25">
      <c r="B350926" t="s">
        <v>113</v>
      </c>
      <c r="E350926" t="s">
        <v>287</v>
      </c>
      <c r="K350926" t="s">
        <v>203</v>
      </c>
    </row>
    <row r="350927" spans="2:11" x14ac:dyDescent="0.25">
      <c r="B350927" t="s">
        <v>114</v>
      </c>
      <c r="E350927" t="s">
        <v>288</v>
      </c>
      <c r="K350927" t="s">
        <v>204</v>
      </c>
    </row>
    <row r="350928" spans="2:11" x14ac:dyDescent="0.25">
      <c r="B350928" t="s">
        <v>115</v>
      </c>
      <c r="E350928" t="s">
        <v>289</v>
      </c>
      <c r="K350928" t="s">
        <v>205</v>
      </c>
    </row>
    <row r="350929" spans="2:11" x14ac:dyDescent="0.25">
      <c r="B350929" t="s">
        <v>116</v>
      </c>
      <c r="E350929" t="s">
        <v>290</v>
      </c>
      <c r="K350929" t="s">
        <v>206</v>
      </c>
    </row>
    <row r="350930" spans="2:11" x14ac:dyDescent="0.25">
      <c r="B350930" t="s">
        <v>117</v>
      </c>
      <c r="E350930" t="s">
        <v>291</v>
      </c>
      <c r="K350930" t="s">
        <v>207</v>
      </c>
    </row>
    <row r="350931" spans="2:11" x14ac:dyDescent="0.25">
      <c r="B350931" t="s">
        <v>118</v>
      </c>
      <c r="E350931" t="s">
        <v>292</v>
      </c>
      <c r="K350931" t="s">
        <v>208</v>
      </c>
    </row>
    <row r="350932" spans="2:11" x14ac:dyDescent="0.25">
      <c r="B350932" t="s">
        <v>119</v>
      </c>
      <c r="E350932" t="s">
        <v>293</v>
      </c>
      <c r="K350932" t="s">
        <v>209</v>
      </c>
    </row>
    <row r="350933" spans="2:11" x14ac:dyDescent="0.25">
      <c r="B350933" t="s">
        <v>120</v>
      </c>
      <c r="E350933" t="s">
        <v>294</v>
      </c>
      <c r="K350933" t="s">
        <v>210</v>
      </c>
    </row>
    <row r="350934" spans="2:11" x14ac:dyDescent="0.25">
      <c r="B350934" t="s">
        <v>121</v>
      </c>
      <c r="E350934" t="s">
        <v>295</v>
      </c>
      <c r="K350934" t="s">
        <v>211</v>
      </c>
    </row>
    <row r="350935" spans="2:11" x14ac:dyDescent="0.25">
      <c r="B350935" t="s">
        <v>123</v>
      </c>
      <c r="E350935" t="s">
        <v>296</v>
      </c>
      <c r="K350935" t="s">
        <v>212</v>
      </c>
    </row>
    <row r="350936" spans="2:11" x14ac:dyDescent="0.25">
      <c r="B350936" t="s">
        <v>124</v>
      </c>
      <c r="E350936" t="s">
        <v>297</v>
      </c>
      <c r="K350936" t="s">
        <v>213</v>
      </c>
    </row>
    <row r="350937" spans="2:11" x14ac:dyDescent="0.25">
      <c r="B350937" t="s">
        <v>125</v>
      </c>
      <c r="E350937" t="s">
        <v>298</v>
      </c>
      <c r="K350937" t="s">
        <v>214</v>
      </c>
    </row>
    <row r="350938" spans="2:11" x14ac:dyDescent="0.25">
      <c r="B350938" t="s">
        <v>126</v>
      </c>
      <c r="E350938" t="s">
        <v>299</v>
      </c>
      <c r="K350938" t="s">
        <v>215</v>
      </c>
    </row>
    <row r="350939" spans="2:11" x14ac:dyDescent="0.25">
      <c r="B350939" t="s">
        <v>127</v>
      </c>
      <c r="E350939" t="s">
        <v>300</v>
      </c>
      <c r="K350939" t="s">
        <v>216</v>
      </c>
    </row>
    <row r="350940" spans="2:11" x14ac:dyDescent="0.25">
      <c r="B350940" t="s">
        <v>128</v>
      </c>
      <c r="E350940" t="s">
        <v>301</v>
      </c>
      <c r="K350940" t="s">
        <v>217</v>
      </c>
    </row>
    <row r="350941" spans="2:11" x14ac:dyDescent="0.25">
      <c r="B350941" t="s">
        <v>129</v>
      </c>
      <c r="E350941" t="s">
        <v>302</v>
      </c>
      <c r="K350941" t="s">
        <v>218</v>
      </c>
    </row>
    <row r="350942" spans="2:11" x14ac:dyDescent="0.25">
      <c r="B350942" t="s">
        <v>130</v>
      </c>
      <c r="E350942" t="s">
        <v>303</v>
      </c>
      <c r="K350942" t="s">
        <v>219</v>
      </c>
    </row>
    <row r="350943" spans="2:11" x14ac:dyDescent="0.25">
      <c r="B350943" t="s">
        <v>131</v>
      </c>
      <c r="E350943" t="s">
        <v>304</v>
      </c>
      <c r="K350943" t="s">
        <v>220</v>
      </c>
    </row>
    <row r="350944" spans="2:11" x14ac:dyDescent="0.25">
      <c r="B350944" t="s">
        <v>132</v>
      </c>
      <c r="E350944" t="s">
        <v>305</v>
      </c>
      <c r="K350944" t="s">
        <v>221</v>
      </c>
    </row>
    <row r="350945" spans="2:11" x14ac:dyDescent="0.25">
      <c r="B350945" t="s">
        <v>133</v>
      </c>
      <c r="E350945" t="s">
        <v>306</v>
      </c>
      <c r="K350945" t="s">
        <v>222</v>
      </c>
    </row>
    <row r="350946" spans="2:11" x14ac:dyDescent="0.25">
      <c r="B350946" t="s">
        <v>134</v>
      </c>
      <c r="E350946" t="s">
        <v>307</v>
      </c>
      <c r="K350946" t="s">
        <v>223</v>
      </c>
    </row>
    <row r="350947" spans="2:11" x14ac:dyDescent="0.25">
      <c r="B350947" t="s">
        <v>135</v>
      </c>
      <c r="E350947" t="s">
        <v>308</v>
      </c>
      <c r="K350947" t="s">
        <v>224</v>
      </c>
    </row>
    <row r="350948" spans="2:11" x14ac:dyDescent="0.25">
      <c r="B350948" t="s">
        <v>136</v>
      </c>
      <c r="E350948" t="s">
        <v>309</v>
      </c>
      <c r="K350948" t="s">
        <v>225</v>
      </c>
    </row>
    <row r="350949" spans="2:11" x14ac:dyDescent="0.25">
      <c r="B350949" t="s">
        <v>137</v>
      </c>
      <c r="E350949" t="s">
        <v>310</v>
      </c>
      <c r="K350949" t="s">
        <v>226</v>
      </c>
    </row>
    <row r="350950" spans="2:11" x14ac:dyDescent="0.25">
      <c r="B350950" t="s">
        <v>138</v>
      </c>
      <c r="E350950" t="s">
        <v>311</v>
      </c>
      <c r="K350950" t="s">
        <v>227</v>
      </c>
    </row>
    <row r="350951" spans="2:11" x14ac:dyDescent="0.25">
      <c r="B350951" t="s">
        <v>139</v>
      </c>
      <c r="E350951" t="s">
        <v>312</v>
      </c>
      <c r="K350951" t="s">
        <v>228</v>
      </c>
    </row>
    <row r="350952" spans="2:11" x14ac:dyDescent="0.25">
      <c r="B350952" t="s">
        <v>140</v>
      </c>
      <c r="E350952" t="s">
        <v>313</v>
      </c>
      <c r="K350952" t="s">
        <v>229</v>
      </c>
    </row>
    <row r="350953" spans="2:11" x14ac:dyDescent="0.25">
      <c r="B350953" t="s">
        <v>141</v>
      </c>
      <c r="E350953" t="s">
        <v>314</v>
      </c>
      <c r="K350953" t="s">
        <v>230</v>
      </c>
    </row>
    <row r="350954" spans="2:11" x14ac:dyDescent="0.25">
      <c r="B350954" t="s">
        <v>142</v>
      </c>
      <c r="E350954" t="s">
        <v>315</v>
      </c>
      <c r="K350954" t="s">
        <v>231</v>
      </c>
    </row>
    <row r="350955" spans="2:11" x14ac:dyDescent="0.25">
      <c r="E350955" t="s">
        <v>316</v>
      </c>
      <c r="K350955" t="s">
        <v>232</v>
      </c>
    </row>
    <row r="350956" spans="2:11" x14ac:dyDescent="0.25">
      <c r="E350956" t="s">
        <v>317</v>
      </c>
      <c r="K350956" t="s">
        <v>233</v>
      </c>
    </row>
    <row r="350957" spans="2:11" x14ac:dyDescent="0.25">
      <c r="E350957" t="s">
        <v>318</v>
      </c>
      <c r="K350957" t="s">
        <v>234</v>
      </c>
    </row>
    <row r="350958" spans="2:11" x14ac:dyDescent="0.25">
      <c r="E350958" t="s">
        <v>319</v>
      </c>
      <c r="K350958" t="s">
        <v>122</v>
      </c>
    </row>
    <row r="350959" spans="2:11" x14ac:dyDescent="0.25">
      <c r="E350959" t="s">
        <v>320</v>
      </c>
    </row>
    <row r="350960" spans="2:11" x14ac:dyDescent="0.25">
      <c r="E350960" t="s">
        <v>321</v>
      </c>
    </row>
    <row r="350961" spans="5:5" x14ac:dyDescent="0.25">
      <c r="E350961" t="s">
        <v>322</v>
      </c>
    </row>
    <row r="350962" spans="5:5" x14ac:dyDescent="0.25">
      <c r="E350962" t="s">
        <v>323</v>
      </c>
    </row>
    <row r="350963" spans="5:5" x14ac:dyDescent="0.25">
      <c r="E350963" t="s">
        <v>324</v>
      </c>
    </row>
    <row r="350964" spans="5:5" x14ac:dyDescent="0.25">
      <c r="E350964" t="s">
        <v>325</v>
      </c>
    </row>
    <row r="350965" spans="5:5" x14ac:dyDescent="0.25">
      <c r="E350965" t="s">
        <v>326</v>
      </c>
    </row>
    <row r="350966" spans="5:5" x14ac:dyDescent="0.25">
      <c r="E350966" t="s">
        <v>327</v>
      </c>
    </row>
    <row r="350967" spans="5:5" x14ac:dyDescent="0.25">
      <c r="E350967" t="s">
        <v>328</v>
      </c>
    </row>
    <row r="350968" spans="5:5" x14ac:dyDescent="0.25">
      <c r="E350968" t="s">
        <v>329</v>
      </c>
    </row>
    <row r="350969" spans="5:5" x14ac:dyDescent="0.25">
      <c r="E350969" t="s">
        <v>330</v>
      </c>
    </row>
    <row r="350970" spans="5:5" x14ac:dyDescent="0.25">
      <c r="E350970" t="s">
        <v>331</v>
      </c>
    </row>
    <row r="350971" spans="5:5" x14ac:dyDescent="0.25">
      <c r="E350971" t="s">
        <v>332</v>
      </c>
    </row>
    <row r="350972" spans="5:5" x14ac:dyDescent="0.25">
      <c r="E350972" t="s">
        <v>333</v>
      </c>
    </row>
    <row r="350973" spans="5:5" x14ac:dyDescent="0.25">
      <c r="E350973" t="s">
        <v>334</v>
      </c>
    </row>
    <row r="350974" spans="5:5" x14ac:dyDescent="0.25">
      <c r="E350974" t="s">
        <v>335</v>
      </c>
    </row>
    <row r="350975" spans="5:5" x14ac:dyDescent="0.25">
      <c r="E350975" t="s">
        <v>336</v>
      </c>
    </row>
    <row r="350976" spans="5:5" x14ac:dyDescent="0.25">
      <c r="E350976" t="s">
        <v>337</v>
      </c>
    </row>
    <row r="350977" spans="5:5" x14ac:dyDescent="0.25">
      <c r="E350977" t="s">
        <v>338</v>
      </c>
    </row>
    <row r="350978" spans="5:5" x14ac:dyDescent="0.25">
      <c r="E350978" t="s">
        <v>339</v>
      </c>
    </row>
    <row r="350979" spans="5:5" x14ac:dyDescent="0.25">
      <c r="E350979" t="s">
        <v>340</v>
      </c>
    </row>
    <row r="350980" spans="5:5" x14ac:dyDescent="0.25">
      <c r="E350980" t="s">
        <v>341</v>
      </c>
    </row>
    <row r="350981" spans="5:5" x14ac:dyDescent="0.25">
      <c r="E350981" t="s">
        <v>342</v>
      </c>
    </row>
    <row r="350982" spans="5:5" x14ac:dyDescent="0.25">
      <c r="E350982" t="s">
        <v>343</v>
      </c>
    </row>
    <row r="350983" spans="5:5" x14ac:dyDescent="0.25">
      <c r="E350983" t="s">
        <v>344</v>
      </c>
    </row>
    <row r="350984" spans="5:5" x14ac:dyDescent="0.25">
      <c r="E350984" t="s">
        <v>345</v>
      </c>
    </row>
    <row r="350985" spans="5:5" x14ac:dyDescent="0.25">
      <c r="E350985" t="s">
        <v>346</v>
      </c>
    </row>
    <row r="350986" spans="5:5" x14ac:dyDescent="0.25">
      <c r="E350986" t="s">
        <v>347</v>
      </c>
    </row>
    <row r="350987" spans="5:5" x14ac:dyDescent="0.25">
      <c r="E350987" t="s">
        <v>348</v>
      </c>
    </row>
    <row r="350988" spans="5:5" x14ac:dyDescent="0.25">
      <c r="E350988" t="s">
        <v>349</v>
      </c>
    </row>
    <row r="350989" spans="5:5" x14ac:dyDescent="0.25">
      <c r="E350989" t="s">
        <v>350</v>
      </c>
    </row>
    <row r="350990" spans="5:5" x14ac:dyDescent="0.25">
      <c r="E350990" t="s">
        <v>351</v>
      </c>
    </row>
    <row r="350991" spans="5:5" x14ac:dyDescent="0.25">
      <c r="E350991" t="s">
        <v>352</v>
      </c>
    </row>
    <row r="350992" spans="5:5" x14ac:dyDescent="0.25">
      <c r="E350992" t="s">
        <v>353</v>
      </c>
    </row>
    <row r="350993" spans="5:5" x14ac:dyDescent="0.25">
      <c r="E350993" t="s">
        <v>354</v>
      </c>
    </row>
    <row r="350994" spans="5:5" x14ac:dyDescent="0.25">
      <c r="E350994" t="s">
        <v>355</v>
      </c>
    </row>
    <row r="350995" spans="5:5" x14ac:dyDescent="0.25">
      <c r="E350995" t="s">
        <v>356</v>
      </c>
    </row>
    <row r="350996" spans="5:5" x14ac:dyDescent="0.25">
      <c r="E350996" t="s">
        <v>357</v>
      </c>
    </row>
    <row r="350997" spans="5:5" x14ac:dyDescent="0.25">
      <c r="E350997" t="s">
        <v>358</v>
      </c>
    </row>
    <row r="350998" spans="5:5" x14ac:dyDescent="0.25">
      <c r="E350998" t="s">
        <v>359</v>
      </c>
    </row>
    <row r="350999" spans="5:5" x14ac:dyDescent="0.25">
      <c r="E350999" t="s">
        <v>360</v>
      </c>
    </row>
    <row r="351000" spans="5:5" x14ac:dyDescent="0.25">
      <c r="E351000" t="s">
        <v>361</v>
      </c>
    </row>
    <row r="351001" spans="5:5" x14ac:dyDescent="0.25">
      <c r="E351001" t="s">
        <v>362</v>
      </c>
    </row>
    <row r="351002" spans="5:5" x14ac:dyDescent="0.25">
      <c r="E351002" t="s">
        <v>363</v>
      </c>
    </row>
    <row r="351003" spans="5:5" x14ac:dyDescent="0.25">
      <c r="E351003" t="s">
        <v>364</v>
      </c>
    </row>
    <row r="351004" spans="5:5" x14ac:dyDescent="0.25">
      <c r="E351004" t="s">
        <v>365</v>
      </c>
    </row>
    <row r="351005" spans="5:5" x14ac:dyDescent="0.25">
      <c r="E351005" t="s">
        <v>366</v>
      </c>
    </row>
    <row r="351006" spans="5:5" x14ac:dyDescent="0.25">
      <c r="E351006" t="s">
        <v>367</v>
      </c>
    </row>
    <row r="351007" spans="5:5" x14ac:dyDescent="0.25">
      <c r="E351007" t="s">
        <v>368</v>
      </c>
    </row>
    <row r="351008" spans="5:5" x14ac:dyDescent="0.25">
      <c r="E351008" t="s">
        <v>369</v>
      </c>
    </row>
    <row r="351009" spans="5:5" x14ac:dyDescent="0.25">
      <c r="E351009" t="s">
        <v>370</v>
      </c>
    </row>
    <row r="351010" spans="5:5" x14ac:dyDescent="0.25">
      <c r="E351010" t="s">
        <v>371</v>
      </c>
    </row>
    <row r="351011" spans="5:5" x14ac:dyDescent="0.25">
      <c r="E351011" t="s">
        <v>372</v>
      </c>
    </row>
    <row r="351012" spans="5:5" x14ac:dyDescent="0.25">
      <c r="E351012" t="s">
        <v>373</v>
      </c>
    </row>
    <row r="351013" spans="5:5" x14ac:dyDescent="0.25">
      <c r="E351013" t="s">
        <v>374</v>
      </c>
    </row>
    <row r="351014" spans="5:5" x14ac:dyDescent="0.25">
      <c r="E351014" t="s">
        <v>375</v>
      </c>
    </row>
    <row r="351015" spans="5:5" x14ac:dyDescent="0.25">
      <c r="E351015" t="s">
        <v>376</v>
      </c>
    </row>
    <row r="351016" spans="5:5" x14ac:dyDescent="0.25">
      <c r="E351016" t="s">
        <v>377</v>
      </c>
    </row>
    <row r="351017" spans="5:5" x14ac:dyDescent="0.25">
      <c r="E351017" t="s">
        <v>378</v>
      </c>
    </row>
    <row r="351018" spans="5:5" x14ac:dyDescent="0.25">
      <c r="E351018" t="s">
        <v>379</v>
      </c>
    </row>
    <row r="351019" spans="5:5" x14ac:dyDescent="0.25">
      <c r="E351019" t="s">
        <v>380</v>
      </c>
    </row>
    <row r="351020" spans="5:5" x14ac:dyDescent="0.25">
      <c r="E351020" t="s">
        <v>381</v>
      </c>
    </row>
    <row r="351021" spans="5:5" x14ac:dyDescent="0.25">
      <c r="E351021" t="s">
        <v>382</v>
      </c>
    </row>
    <row r="351022" spans="5:5" x14ac:dyDescent="0.25">
      <c r="E351022" t="s">
        <v>383</v>
      </c>
    </row>
    <row r="351023" spans="5:5" x14ac:dyDescent="0.25">
      <c r="E351023" t="s">
        <v>384</v>
      </c>
    </row>
    <row r="351024" spans="5:5" x14ac:dyDescent="0.25">
      <c r="E351024" t="s">
        <v>385</v>
      </c>
    </row>
    <row r="351025" spans="5:5" x14ac:dyDescent="0.25">
      <c r="E351025" t="s">
        <v>386</v>
      </c>
    </row>
    <row r="351026" spans="5:5" x14ac:dyDescent="0.25">
      <c r="E351026" t="s">
        <v>387</v>
      </c>
    </row>
    <row r="351027" spans="5:5" x14ac:dyDescent="0.25">
      <c r="E351027" t="s">
        <v>388</v>
      </c>
    </row>
    <row r="351028" spans="5:5" x14ac:dyDescent="0.25">
      <c r="E351028" t="s">
        <v>389</v>
      </c>
    </row>
    <row r="351029" spans="5:5" x14ac:dyDescent="0.25">
      <c r="E351029" t="s">
        <v>390</v>
      </c>
    </row>
    <row r="351030" spans="5:5" x14ac:dyDescent="0.25">
      <c r="E351030" t="s">
        <v>391</v>
      </c>
    </row>
    <row r="351031" spans="5:5" x14ac:dyDescent="0.25">
      <c r="E351031" t="s">
        <v>392</v>
      </c>
    </row>
    <row r="351032" spans="5:5" x14ac:dyDescent="0.25">
      <c r="E351032" t="s">
        <v>393</v>
      </c>
    </row>
    <row r="351033" spans="5:5" x14ac:dyDescent="0.25">
      <c r="E351033" t="s">
        <v>394</v>
      </c>
    </row>
    <row r="351034" spans="5:5" x14ac:dyDescent="0.25">
      <c r="E351034" t="s">
        <v>395</v>
      </c>
    </row>
    <row r="351035" spans="5:5" x14ac:dyDescent="0.25">
      <c r="E351035" t="s">
        <v>396</v>
      </c>
    </row>
    <row r="351036" spans="5:5" x14ac:dyDescent="0.25">
      <c r="E351036" t="s">
        <v>397</v>
      </c>
    </row>
    <row r="351037" spans="5:5" x14ac:dyDescent="0.25">
      <c r="E351037" t="s">
        <v>398</v>
      </c>
    </row>
    <row r="351038" spans="5:5" x14ac:dyDescent="0.25">
      <c r="E351038" t="s">
        <v>399</v>
      </c>
    </row>
    <row r="351039" spans="5:5" x14ac:dyDescent="0.25">
      <c r="E351039" t="s">
        <v>400</v>
      </c>
    </row>
    <row r="351040" spans="5:5" x14ac:dyDescent="0.25">
      <c r="E351040" t="s">
        <v>401</v>
      </c>
    </row>
    <row r="351041" spans="5:5" x14ac:dyDescent="0.25">
      <c r="E351041" t="s">
        <v>402</v>
      </c>
    </row>
    <row r="351042" spans="5:5" x14ac:dyDescent="0.25">
      <c r="E351042" t="s">
        <v>403</v>
      </c>
    </row>
    <row r="351043" spans="5:5" x14ac:dyDescent="0.25">
      <c r="E351043" t="s">
        <v>404</v>
      </c>
    </row>
    <row r="351044" spans="5:5" x14ac:dyDescent="0.25">
      <c r="E351044" t="s">
        <v>405</v>
      </c>
    </row>
    <row r="351045" spans="5:5" x14ac:dyDescent="0.25">
      <c r="E351045" t="s">
        <v>406</v>
      </c>
    </row>
    <row r="351046" spans="5:5" x14ac:dyDescent="0.25">
      <c r="E351046" t="s">
        <v>407</v>
      </c>
    </row>
    <row r="351047" spans="5:5" x14ac:dyDescent="0.25">
      <c r="E351047" t="s">
        <v>408</v>
      </c>
    </row>
    <row r="351048" spans="5:5" x14ac:dyDescent="0.25">
      <c r="E351048" t="s">
        <v>409</v>
      </c>
    </row>
    <row r="351049" spans="5:5" x14ac:dyDescent="0.25">
      <c r="E351049" t="s">
        <v>410</v>
      </c>
    </row>
    <row r="351050" spans="5:5" x14ac:dyDescent="0.25">
      <c r="E351050" t="s">
        <v>411</v>
      </c>
    </row>
    <row r="351051" spans="5:5" x14ac:dyDescent="0.25">
      <c r="E351051" t="s">
        <v>412</v>
      </c>
    </row>
    <row r="351052" spans="5:5" x14ac:dyDescent="0.25">
      <c r="E351052" t="s">
        <v>413</v>
      </c>
    </row>
    <row r="351053" spans="5:5" x14ac:dyDescent="0.25">
      <c r="E351053" t="s">
        <v>414</v>
      </c>
    </row>
    <row r="351054" spans="5:5" x14ac:dyDescent="0.25">
      <c r="E351054" t="s">
        <v>415</v>
      </c>
    </row>
    <row r="351055" spans="5:5" x14ac:dyDescent="0.25">
      <c r="E351055" t="s">
        <v>416</v>
      </c>
    </row>
    <row r="351056" spans="5:5" x14ac:dyDescent="0.25">
      <c r="E351056" t="s">
        <v>417</v>
      </c>
    </row>
    <row r="351057" spans="5:5" x14ac:dyDescent="0.25">
      <c r="E351057" t="s">
        <v>418</v>
      </c>
    </row>
    <row r="351058" spans="5:5" x14ac:dyDescent="0.25">
      <c r="E351058" t="s">
        <v>419</v>
      </c>
    </row>
    <row r="351059" spans="5:5" x14ac:dyDescent="0.25">
      <c r="E351059" t="s">
        <v>420</v>
      </c>
    </row>
    <row r="351060" spans="5:5" x14ac:dyDescent="0.25">
      <c r="E351060" t="s">
        <v>421</v>
      </c>
    </row>
    <row r="351061" spans="5:5" x14ac:dyDescent="0.25">
      <c r="E351061" t="s">
        <v>422</v>
      </c>
    </row>
    <row r="351062" spans="5:5" x14ac:dyDescent="0.25">
      <c r="E351062" t="s">
        <v>423</v>
      </c>
    </row>
    <row r="351063" spans="5:5" x14ac:dyDescent="0.25">
      <c r="E351063" t="s">
        <v>424</v>
      </c>
    </row>
    <row r="351064" spans="5:5" x14ac:dyDescent="0.25">
      <c r="E351064" t="s">
        <v>425</v>
      </c>
    </row>
    <row r="351065" spans="5:5" x14ac:dyDescent="0.25">
      <c r="E351065" t="s">
        <v>426</v>
      </c>
    </row>
    <row r="351066" spans="5:5" x14ac:dyDescent="0.25">
      <c r="E351066" t="s">
        <v>427</v>
      </c>
    </row>
    <row r="351067" spans="5:5" x14ac:dyDescent="0.25">
      <c r="E351067" t="s">
        <v>428</v>
      </c>
    </row>
    <row r="351068" spans="5:5" x14ac:dyDescent="0.25">
      <c r="E351068" t="s">
        <v>429</v>
      </c>
    </row>
    <row r="351069" spans="5:5" x14ac:dyDescent="0.25">
      <c r="E351069" t="s">
        <v>430</v>
      </c>
    </row>
    <row r="351070" spans="5:5" x14ac:dyDescent="0.25">
      <c r="E351070" t="s">
        <v>431</v>
      </c>
    </row>
    <row r="351071" spans="5:5" x14ac:dyDescent="0.25">
      <c r="E351071" t="s">
        <v>432</v>
      </c>
    </row>
    <row r="351072" spans="5:5" x14ac:dyDescent="0.25">
      <c r="E351072" t="s">
        <v>433</v>
      </c>
    </row>
    <row r="351073" spans="5:5" x14ac:dyDescent="0.25">
      <c r="E351073" t="s">
        <v>434</v>
      </c>
    </row>
    <row r="351074" spans="5:5" x14ac:dyDescent="0.25">
      <c r="E351074" t="s">
        <v>435</v>
      </c>
    </row>
    <row r="351075" spans="5:5" x14ac:dyDescent="0.25">
      <c r="E351075" t="s">
        <v>436</v>
      </c>
    </row>
    <row r="351076" spans="5:5" x14ac:dyDescent="0.25">
      <c r="E351076" t="s">
        <v>437</v>
      </c>
    </row>
    <row r="351077" spans="5:5" x14ac:dyDescent="0.25">
      <c r="E351077" t="s">
        <v>438</v>
      </c>
    </row>
    <row r="351078" spans="5:5" x14ac:dyDescent="0.25">
      <c r="E351078" t="s">
        <v>439</v>
      </c>
    </row>
    <row r="351079" spans="5:5" x14ac:dyDescent="0.25">
      <c r="E351079" t="s">
        <v>440</v>
      </c>
    </row>
    <row r="351080" spans="5:5" x14ac:dyDescent="0.25">
      <c r="E351080" t="s">
        <v>441</v>
      </c>
    </row>
    <row r="351081" spans="5:5" x14ac:dyDescent="0.25">
      <c r="E351081" t="s">
        <v>442</v>
      </c>
    </row>
    <row r="351082" spans="5:5" x14ac:dyDescent="0.25">
      <c r="E351082" t="s">
        <v>443</v>
      </c>
    </row>
    <row r="351083" spans="5:5" x14ac:dyDescent="0.25">
      <c r="E351083" t="s">
        <v>444</v>
      </c>
    </row>
    <row r="351084" spans="5:5" x14ac:dyDescent="0.25">
      <c r="E351084" t="s">
        <v>445</v>
      </c>
    </row>
    <row r="351085" spans="5:5" x14ac:dyDescent="0.25">
      <c r="E351085" t="s">
        <v>446</v>
      </c>
    </row>
    <row r="351086" spans="5:5" x14ac:dyDescent="0.25">
      <c r="E351086" t="s">
        <v>447</v>
      </c>
    </row>
    <row r="351087" spans="5:5" x14ac:dyDescent="0.25">
      <c r="E351087" t="s">
        <v>448</v>
      </c>
    </row>
    <row r="351088" spans="5:5" x14ac:dyDescent="0.25">
      <c r="E351088" t="s">
        <v>449</v>
      </c>
    </row>
    <row r="351089" spans="5:5" x14ac:dyDescent="0.25">
      <c r="E351089" t="s">
        <v>450</v>
      </c>
    </row>
    <row r="351090" spans="5:5" x14ac:dyDescent="0.25">
      <c r="E351090" t="s">
        <v>451</v>
      </c>
    </row>
    <row r="351091" spans="5:5" x14ac:dyDescent="0.25">
      <c r="E351091" t="s">
        <v>452</v>
      </c>
    </row>
    <row r="351092" spans="5:5" x14ac:dyDescent="0.25">
      <c r="E351092" t="s">
        <v>453</v>
      </c>
    </row>
    <row r="351093" spans="5:5" x14ac:dyDescent="0.25">
      <c r="E351093" t="s">
        <v>454</v>
      </c>
    </row>
    <row r="351094" spans="5:5" x14ac:dyDescent="0.25">
      <c r="E351094" t="s">
        <v>455</v>
      </c>
    </row>
    <row r="351095" spans="5:5" x14ac:dyDescent="0.25">
      <c r="E351095" t="s">
        <v>456</v>
      </c>
    </row>
    <row r="351096" spans="5:5" x14ac:dyDescent="0.25">
      <c r="E351096" t="s">
        <v>457</v>
      </c>
    </row>
    <row r="351097" spans="5:5" x14ac:dyDescent="0.25">
      <c r="E351097" t="s">
        <v>458</v>
      </c>
    </row>
    <row r="351098" spans="5:5" x14ac:dyDescent="0.25">
      <c r="E351098" t="s">
        <v>459</v>
      </c>
    </row>
    <row r="351099" spans="5:5" x14ac:dyDescent="0.25">
      <c r="E351099" t="s">
        <v>460</v>
      </c>
    </row>
    <row r="351100" spans="5:5" x14ac:dyDescent="0.25">
      <c r="E351100" t="s">
        <v>461</v>
      </c>
    </row>
    <row r="351101" spans="5:5" x14ac:dyDescent="0.25">
      <c r="E351101" t="s">
        <v>462</v>
      </c>
    </row>
    <row r="351102" spans="5:5" x14ac:dyDescent="0.25">
      <c r="E351102" t="s">
        <v>463</v>
      </c>
    </row>
    <row r="351103" spans="5:5" x14ac:dyDescent="0.25">
      <c r="E351103" t="s">
        <v>464</v>
      </c>
    </row>
    <row r="351104" spans="5:5" x14ac:dyDescent="0.25">
      <c r="E351104" t="s">
        <v>465</v>
      </c>
    </row>
    <row r="351105" spans="5:5" x14ac:dyDescent="0.25">
      <c r="E351105" t="s">
        <v>466</v>
      </c>
    </row>
    <row r="351106" spans="5:5" x14ac:dyDescent="0.25">
      <c r="E351106" t="s">
        <v>467</v>
      </c>
    </row>
    <row r="351107" spans="5:5" x14ac:dyDescent="0.25">
      <c r="E351107" t="s">
        <v>468</v>
      </c>
    </row>
    <row r="351108" spans="5:5" x14ac:dyDescent="0.25">
      <c r="E351108" t="s">
        <v>469</v>
      </c>
    </row>
    <row r="351109" spans="5:5" x14ac:dyDescent="0.25">
      <c r="E351109" t="s">
        <v>470</v>
      </c>
    </row>
    <row r="351110" spans="5:5" x14ac:dyDescent="0.25">
      <c r="E351110" t="s">
        <v>471</v>
      </c>
    </row>
    <row r="351111" spans="5:5" x14ac:dyDescent="0.25">
      <c r="E351111" t="s">
        <v>472</v>
      </c>
    </row>
    <row r="351112" spans="5:5" x14ac:dyDescent="0.25">
      <c r="E351112" t="s">
        <v>473</v>
      </c>
    </row>
    <row r="351113" spans="5:5" x14ac:dyDescent="0.25">
      <c r="E351113" t="s">
        <v>474</v>
      </c>
    </row>
    <row r="351114" spans="5:5" x14ac:dyDescent="0.25">
      <c r="E351114" t="s">
        <v>475</v>
      </c>
    </row>
    <row r="351115" spans="5:5" x14ac:dyDescent="0.25">
      <c r="E351115" t="s">
        <v>476</v>
      </c>
    </row>
    <row r="351116" spans="5:5" x14ac:dyDescent="0.25">
      <c r="E351116" t="s">
        <v>477</v>
      </c>
    </row>
    <row r="351117" spans="5:5" x14ac:dyDescent="0.25">
      <c r="E351117" t="s">
        <v>478</v>
      </c>
    </row>
    <row r="351118" spans="5:5" x14ac:dyDescent="0.25">
      <c r="E351118" t="s">
        <v>479</v>
      </c>
    </row>
    <row r="351119" spans="5:5" x14ac:dyDescent="0.25">
      <c r="E351119" t="s">
        <v>480</v>
      </c>
    </row>
    <row r="351120" spans="5:5" x14ac:dyDescent="0.25">
      <c r="E351120" t="s">
        <v>481</v>
      </c>
    </row>
    <row r="351121" spans="5:5" x14ac:dyDescent="0.25">
      <c r="E351121" t="s">
        <v>482</v>
      </c>
    </row>
    <row r="351122" spans="5:5" x14ac:dyDescent="0.25">
      <c r="E351122" t="s">
        <v>483</v>
      </c>
    </row>
    <row r="351123" spans="5:5" x14ac:dyDescent="0.25">
      <c r="E351123" t="s">
        <v>484</v>
      </c>
    </row>
    <row r="351124" spans="5:5" x14ac:dyDescent="0.25">
      <c r="E351124" t="s">
        <v>485</v>
      </c>
    </row>
    <row r="351125" spans="5:5" x14ac:dyDescent="0.25">
      <c r="E351125" t="s">
        <v>486</v>
      </c>
    </row>
    <row r="351126" spans="5:5" x14ac:dyDescent="0.25">
      <c r="E351126" t="s">
        <v>487</v>
      </c>
    </row>
    <row r="351127" spans="5:5" x14ac:dyDescent="0.25">
      <c r="E351127" t="s">
        <v>488</v>
      </c>
    </row>
    <row r="351128" spans="5:5" x14ac:dyDescent="0.25">
      <c r="E351128" t="s">
        <v>489</v>
      </c>
    </row>
    <row r="351129" spans="5:5" x14ac:dyDescent="0.25">
      <c r="E351129" t="s">
        <v>490</v>
      </c>
    </row>
    <row r="351130" spans="5:5" x14ac:dyDescent="0.25">
      <c r="E351130" t="s">
        <v>491</v>
      </c>
    </row>
    <row r="351131" spans="5:5" x14ac:dyDescent="0.25">
      <c r="E351131" t="s">
        <v>492</v>
      </c>
    </row>
    <row r="351132" spans="5:5" x14ac:dyDescent="0.25">
      <c r="E351132" t="s">
        <v>493</v>
      </c>
    </row>
    <row r="351133" spans="5:5" x14ac:dyDescent="0.25">
      <c r="E351133" t="s">
        <v>494</v>
      </c>
    </row>
    <row r="351134" spans="5:5" x14ac:dyDescent="0.25">
      <c r="E351134" t="s">
        <v>495</v>
      </c>
    </row>
    <row r="351135" spans="5:5" x14ac:dyDescent="0.25">
      <c r="E351135" t="s">
        <v>496</v>
      </c>
    </row>
    <row r="351136" spans="5:5" x14ac:dyDescent="0.25">
      <c r="E351136" t="s">
        <v>497</v>
      </c>
    </row>
    <row r="351137" spans="5:5" x14ac:dyDescent="0.25">
      <c r="E351137" t="s">
        <v>498</v>
      </c>
    </row>
    <row r="351138" spans="5:5" x14ac:dyDescent="0.25">
      <c r="E351138" t="s">
        <v>499</v>
      </c>
    </row>
    <row r="351139" spans="5:5" x14ac:dyDescent="0.25">
      <c r="E351139" t="s">
        <v>500</v>
      </c>
    </row>
    <row r="351140" spans="5:5" x14ac:dyDescent="0.25">
      <c r="E351140" t="s">
        <v>501</v>
      </c>
    </row>
    <row r="351141" spans="5:5" x14ac:dyDescent="0.25">
      <c r="E351141" t="s">
        <v>502</v>
      </c>
    </row>
    <row r="351142" spans="5:5" x14ac:dyDescent="0.25">
      <c r="E351142" t="s">
        <v>503</v>
      </c>
    </row>
    <row r="351143" spans="5:5" x14ac:dyDescent="0.25">
      <c r="E351143" t="s">
        <v>504</v>
      </c>
    </row>
    <row r="351144" spans="5:5" x14ac:dyDescent="0.25">
      <c r="E351144" t="s">
        <v>505</v>
      </c>
    </row>
    <row r="351145" spans="5:5" x14ac:dyDescent="0.25">
      <c r="E351145" t="s">
        <v>506</v>
      </c>
    </row>
    <row r="351146" spans="5:5" x14ac:dyDescent="0.25">
      <c r="E351146" t="s">
        <v>507</v>
      </c>
    </row>
    <row r="351147" spans="5:5" x14ac:dyDescent="0.25">
      <c r="E351147" t="s">
        <v>508</v>
      </c>
    </row>
    <row r="351148" spans="5:5" x14ac:dyDescent="0.25">
      <c r="E351148" t="s">
        <v>509</v>
      </c>
    </row>
    <row r="351149" spans="5:5" x14ac:dyDescent="0.25">
      <c r="E351149" t="s">
        <v>510</v>
      </c>
    </row>
    <row r="351150" spans="5:5" x14ac:dyDescent="0.25">
      <c r="E351150" t="s">
        <v>511</v>
      </c>
    </row>
    <row r="351151" spans="5:5" x14ac:dyDescent="0.25">
      <c r="E351151" t="s">
        <v>512</v>
      </c>
    </row>
    <row r="351152" spans="5:5" x14ac:dyDescent="0.25">
      <c r="E351152" t="s">
        <v>513</v>
      </c>
    </row>
    <row r="351153" spans="5:5" x14ac:dyDescent="0.25">
      <c r="E351153" t="s">
        <v>514</v>
      </c>
    </row>
    <row r="351154" spans="5:5" x14ac:dyDescent="0.25">
      <c r="E351154" t="s">
        <v>515</v>
      </c>
    </row>
    <row r="351155" spans="5:5" x14ac:dyDescent="0.25">
      <c r="E351155" t="s">
        <v>516</v>
      </c>
    </row>
    <row r="351156" spans="5:5" x14ac:dyDescent="0.25">
      <c r="E351156" t="s">
        <v>517</v>
      </c>
    </row>
    <row r="351157" spans="5:5" x14ac:dyDescent="0.25">
      <c r="E351157" t="s">
        <v>518</v>
      </c>
    </row>
    <row r="351158" spans="5:5" x14ac:dyDescent="0.25">
      <c r="E351158" t="s">
        <v>519</v>
      </c>
    </row>
    <row r="351159" spans="5:5" x14ac:dyDescent="0.25">
      <c r="E351159" t="s">
        <v>520</v>
      </c>
    </row>
    <row r="351160" spans="5:5" x14ac:dyDescent="0.25">
      <c r="E351160" t="s">
        <v>521</v>
      </c>
    </row>
    <row r="351161" spans="5:5" x14ac:dyDescent="0.25">
      <c r="E351161" t="s">
        <v>522</v>
      </c>
    </row>
    <row r="351162" spans="5:5" x14ac:dyDescent="0.25">
      <c r="E351162" t="s">
        <v>523</v>
      </c>
    </row>
    <row r="351163" spans="5:5" x14ac:dyDescent="0.25">
      <c r="E351163" t="s">
        <v>524</v>
      </c>
    </row>
    <row r="351164" spans="5:5" x14ac:dyDescent="0.25">
      <c r="E351164" t="s">
        <v>525</v>
      </c>
    </row>
    <row r="351165" spans="5:5" x14ac:dyDescent="0.25">
      <c r="E351165" t="s">
        <v>526</v>
      </c>
    </row>
    <row r="351166" spans="5:5" x14ac:dyDescent="0.25">
      <c r="E351166" t="s">
        <v>527</v>
      </c>
    </row>
    <row r="351167" spans="5:5" x14ac:dyDescent="0.25">
      <c r="E351167" t="s">
        <v>528</v>
      </c>
    </row>
    <row r="351168" spans="5:5" x14ac:dyDescent="0.25">
      <c r="E351168" t="s">
        <v>529</v>
      </c>
    </row>
    <row r="351169" spans="5:5" x14ac:dyDescent="0.25">
      <c r="E351169" t="s">
        <v>530</v>
      </c>
    </row>
    <row r="351170" spans="5:5" x14ac:dyDescent="0.25">
      <c r="E351170" t="s">
        <v>531</v>
      </c>
    </row>
    <row r="351171" spans="5:5" x14ac:dyDescent="0.25">
      <c r="E351171" t="s">
        <v>532</v>
      </c>
    </row>
    <row r="351172" spans="5:5" x14ac:dyDescent="0.25">
      <c r="E351172" t="s">
        <v>533</v>
      </c>
    </row>
    <row r="351173" spans="5:5" x14ac:dyDescent="0.25">
      <c r="E351173" t="s">
        <v>534</v>
      </c>
    </row>
    <row r="351174" spans="5:5" x14ac:dyDescent="0.25">
      <c r="E351174" t="s">
        <v>535</v>
      </c>
    </row>
    <row r="351175" spans="5:5" x14ac:dyDescent="0.25">
      <c r="E351175" t="s">
        <v>536</v>
      </c>
    </row>
    <row r="351176" spans="5:5" x14ac:dyDescent="0.25">
      <c r="E351176" t="s">
        <v>537</v>
      </c>
    </row>
    <row r="351177" spans="5:5" x14ac:dyDescent="0.25">
      <c r="E351177" t="s">
        <v>538</v>
      </c>
    </row>
    <row r="351178" spans="5:5" x14ac:dyDescent="0.25">
      <c r="E351178" t="s">
        <v>539</v>
      </c>
    </row>
    <row r="351179" spans="5:5" x14ac:dyDescent="0.25">
      <c r="E351179" t="s">
        <v>540</v>
      </c>
    </row>
    <row r="351180" spans="5:5" x14ac:dyDescent="0.25">
      <c r="E351180" t="s">
        <v>541</v>
      </c>
    </row>
    <row r="351181" spans="5:5" x14ac:dyDescent="0.25">
      <c r="E351181" t="s">
        <v>542</v>
      </c>
    </row>
    <row r="351182" spans="5:5" x14ac:dyDescent="0.25">
      <c r="E351182" t="s">
        <v>543</v>
      </c>
    </row>
    <row r="351183" spans="5:5" x14ac:dyDescent="0.25">
      <c r="E351183" t="s">
        <v>544</v>
      </c>
    </row>
    <row r="351184" spans="5:5" x14ac:dyDescent="0.25">
      <c r="E351184" t="s">
        <v>545</v>
      </c>
    </row>
    <row r="351185" spans="5:5" x14ac:dyDescent="0.25">
      <c r="E351185" t="s">
        <v>546</v>
      </c>
    </row>
    <row r="351186" spans="5:5" x14ac:dyDescent="0.25">
      <c r="E351186" t="s">
        <v>547</v>
      </c>
    </row>
    <row r="351187" spans="5:5" x14ac:dyDescent="0.25">
      <c r="E351187" t="s">
        <v>548</v>
      </c>
    </row>
    <row r="351188" spans="5:5" x14ac:dyDescent="0.25">
      <c r="E351188" t="s">
        <v>549</v>
      </c>
    </row>
    <row r="351189" spans="5:5" x14ac:dyDescent="0.25">
      <c r="E351189" t="s">
        <v>550</v>
      </c>
    </row>
    <row r="351190" spans="5:5" x14ac:dyDescent="0.25">
      <c r="E351190" t="s">
        <v>551</v>
      </c>
    </row>
    <row r="351191" spans="5:5" x14ac:dyDescent="0.25">
      <c r="E351191" t="s">
        <v>552</v>
      </c>
    </row>
    <row r="351192" spans="5:5" x14ac:dyDescent="0.25">
      <c r="E351192" t="s">
        <v>553</v>
      </c>
    </row>
    <row r="351193" spans="5:5" x14ac:dyDescent="0.25">
      <c r="E351193" t="s">
        <v>554</v>
      </c>
    </row>
    <row r="351194" spans="5:5" x14ac:dyDescent="0.25">
      <c r="E351194" t="s">
        <v>555</v>
      </c>
    </row>
    <row r="351195" spans="5:5" x14ac:dyDescent="0.25">
      <c r="E351195" t="s">
        <v>556</v>
      </c>
    </row>
    <row r="351196" spans="5:5" x14ac:dyDescent="0.25">
      <c r="E351196" t="s">
        <v>557</v>
      </c>
    </row>
    <row r="351197" spans="5:5" x14ac:dyDescent="0.25">
      <c r="E351197" t="s">
        <v>558</v>
      </c>
    </row>
    <row r="351198" spans="5:5" x14ac:dyDescent="0.25">
      <c r="E351198" t="s">
        <v>559</v>
      </c>
    </row>
    <row r="351199" spans="5:5" x14ac:dyDescent="0.25">
      <c r="E351199" t="s">
        <v>560</v>
      </c>
    </row>
    <row r="351200" spans="5:5" x14ac:dyDescent="0.25">
      <c r="E351200" t="s">
        <v>561</v>
      </c>
    </row>
    <row r="351201" spans="5:5" x14ac:dyDescent="0.25">
      <c r="E351201" t="s">
        <v>562</v>
      </c>
    </row>
    <row r="351202" spans="5:5" x14ac:dyDescent="0.25">
      <c r="E351202" t="s">
        <v>563</v>
      </c>
    </row>
    <row r="351203" spans="5:5" x14ac:dyDescent="0.25">
      <c r="E351203" t="s">
        <v>564</v>
      </c>
    </row>
    <row r="351204" spans="5:5" x14ac:dyDescent="0.25">
      <c r="E351204" t="s">
        <v>565</v>
      </c>
    </row>
    <row r="351205" spans="5:5" x14ac:dyDescent="0.25">
      <c r="E351205" t="s">
        <v>566</v>
      </c>
    </row>
    <row r="351206" spans="5:5" x14ac:dyDescent="0.25">
      <c r="E351206" t="s">
        <v>567</v>
      </c>
    </row>
    <row r="351207" spans="5:5" x14ac:dyDescent="0.25">
      <c r="E351207" t="s">
        <v>568</v>
      </c>
    </row>
    <row r="351208" spans="5:5" x14ac:dyDescent="0.25">
      <c r="E351208" t="s">
        <v>569</v>
      </c>
    </row>
    <row r="351209" spans="5:5" x14ac:dyDescent="0.25">
      <c r="E351209" t="s">
        <v>570</v>
      </c>
    </row>
    <row r="351210" spans="5:5" x14ac:dyDescent="0.25">
      <c r="E351210" t="s">
        <v>571</v>
      </c>
    </row>
    <row r="351211" spans="5:5" x14ac:dyDescent="0.25">
      <c r="E351211" t="s">
        <v>572</v>
      </c>
    </row>
    <row r="351212" spans="5:5" x14ac:dyDescent="0.25">
      <c r="E351212" t="s">
        <v>573</v>
      </c>
    </row>
    <row r="351213" spans="5:5" x14ac:dyDescent="0.25">
      <c r="E351213" t="s">
        <v>574</v>
      </c>
    </row>
    <row r="351214" spans="5:5" x14ac:dyDescent="0.25">
      <c r="E351214" t="s">
        <v>575</v>
      </c>
    </row>
    <row r="351215" spans="5:5" x14ac:dyDescent="0.25">
      <c r="E351215" t="s">
        <v>576</v>
      </c>
    </row>
    <row r="351216" spans="5:5" x14ac:dyDescent="0.25">
      <c r="E351216" t="s">
        <v>577</v>
      </c>
    </row>
    <row r="351217" spans="5:5" x14ac:dyDescent="0.25">
      <c r="E351217" t="s">
        <v>578</v>
      </c>
    </row>
    <row r="351218" spans="5:5" x14ac:dyDescent="0.25">
      <c r="E351218" t="s">
        <v>579</v>
      </c>
    </row>
    <row r="351219" spans="5:5" x14ac:dyDescent="0.25">
      <c r="E351219" t="s">
        <v>580</v>
      </c>
    </row>
    <row r="351220" spans="5:5" x14ac:dyDescent="0.25">
      <c r="E351220" t="s">
        <v>581</v>
      </c>
    </row>
    <row r="351221" spans="5:5" x14ac:dyDescent="0.25">
      <c r="E351221" t="s">
        <v>582</v>
      </c>
    </row>
    <row r="351222" spans="5:5" x14ac:dyDescent="0.25">
      <c r="E351222" t="s">
        <v>583</v>
      </c>
    </row>
    <row r="351223" spans="5:5" x14ac:dyDescent="0.25">
      <c r="E351223" t="s">
        <v>584</v>
      </c>
    </row>
    <row r="351224" spans="5:5" x14ac:dyDescent="0.25">
      <c r="E351224" t="s">
        <v>585</v>
      </c>
    </row>
    <row r="351225" spans="5:5" x14ac:dyDescent="0.25">
      <c r="E351225" t="s">
        <v>586</v>
      </c>
    </row>
    <row r="351226" spans="5:5" x14ac:dyDescent="0.25">
      <c r="E351226" t="s">
        <v>587</v>
      </c>
    </row>
    <row r="351227" spans="5:5" x14ac:dyDescent="0.25">
      <c r="E351227" t="s">
        <v>588</v>
      </c>
    </row>
    <row r="351228" spans="5:5" x14ac:dyDescent="0.25">
      <c r="E351228" t="s">
        <v>589</v>
      </c>
    </row>
    <row r="351229" spans="5:5" x14ac:dyDescent="0.25">
      <c r="E351229" t="s">
        <v>590</v>
      </c>
    </row>
    <row r="351230" spans="5:5" x14ac:dyDescent="0.25">
      <c r="E351230" t="s">
        <v>591</v>
      </c>
    </row>
    <row r="351231" spans="5:5" x14ac:dyDescent="0.25">
      <c r="E351231" t="s">
        <v>592</v>
      </c>
    </row>
    <row r="351232" spans="5:5" x14ac:dyDescent="0.25">
      <c r="E351232" t="s">
        <v>593</v>
      </c>
    </row>
    <row r="351233" spans="5:5" x14ac:dyDescent="0.25">
      <c r="E351233" t="s">
        <v>594</v>
      </c>
    </row>
    <row r="351234" spans="5:5" x14ac:dyDescent="0.25">
      <c r="E351234" t="s">
        <v>595</v>
      </c>
    </row>
    <row r="351235" spans="5:5" x14ac:dyDescent="0.25">
      <c r="E351235" t="s">
        <v>596</v>
      </c>
    </row>
    <row r="351236" spans="5:5" x14ac:dyDescent="0.25">
      <c r="E351236" t="s">
        <v>597</v>
      </c>
    </row>
    <row r="351237" spans="5:5" x14ac:dyDescent="0.25">
      <c r="E351237" t="s">
        <v>598</v>
      </c>
    </row>
    <row r="351238" spans="5:5" x14ac:dyDescent="0.25">
      <c r="E351238" t="s">
        <v>599</v>
      </c>
    </row>
    <row r="351239" spans="5:5" x14ac:dyDescent="0.25">
      <c r="E351239" t="s">
        <v>600</v>
      </c>
    </row>
    <row r="351240" spans="5:5" x14ac:dyDescent="0.25">
      <c r="E351240" t="s">
        <v>601</v>
      </c>
    </row>
    <row r="351241" spans="5:5" x14ac:dyDescent="0.25">
      <c r="E351241" t="s">
        <v>602</v>
      </c>
    </row>
    <row r="351242" spans="5:5" x14ac:dyDescent="0.25">
      <c r="E351242" t="s">
        <v>603</v>
      </c>
    </row>
    <row r="351243" spans="5:5" x14ac:dyDescent="0.25">
      <c r="E351243" t="s">
        <v>604</v>
      </c>
    </row>
    <row r="351244" spans="5:5" x14ac:dyDescent="0.25">
      <c r="E351244" t="s">
        <v>605</v>
      </c>
    </row>
    <row r="351245" spans="5:5" x14ac:dyDescent="0.25">
      <c r="E351245" t="s">
        <v>606</v>
      </c>
    </row>
    <row r="351246" spans="5:5" x14ac:dyDescent="0.25">
      <c r="E351246" t="s">
        <v>607</v>
      </c>
    </row>
    <row r="351247" spans="5:5" x14ac:dyDescent="0.25">
      <c r="E351247" t="s">
        <v>608</v>
      </c>
    </row>
    <row r="351248" spans="5:5" x14ac:dyDescent="0.25">
      <c r="E351248" t="s">
        <v>609</v>
      </c>
    </row>
    <row r="351249" spans="5:5" x14ac:dyDescent="0.25">
      <c r="E351249" t="s">
        <v>610</v>
      </c>
    </row>
    <row r="351250" spans="5:5" x14ac:dyDescent="0.25">
      <c r="E351250" t="s">
        <v>611</v>
      </c>
    </row>
    <row r="351251" spans="5:5" x14ac:dyDescent="0.25">
      <c r="E351251" t="s">
        <v>612</v>
      </c>
    </row>
    <row r="351252" spans="5:5" x14ac:dyDescent="0.25">
      <c r="E351252" t="s">
        <v>613</v>
      </c>
    </row>
    <row r="351253" spans="5:5" x14ac:dyDescent="0.25">
      <c r="E351253" t="s">
        <v>614</v>
      </c>
    </row>
    <row r="351254" spans="5:5" x14ac:dyDescent="0.25">
      <c r="E351254" t="s">
        <v>615</v>
      </c>
    </row>
    <row r="351255" spans="5:5" x14ac:dyDescent="0.25">
      <c r="E351255" t="s">
        <v>616</v>
      </c>
    </row>
    <row r="351256" spans="5:5" x14ac:dyDescent="0.25">
      <c r="E351256" t="s">
        <v>617</v>
      </c>
    </row>
    <row r="351257" spans="5:5" x14ac:dyDescent="0.25">
      <c r="E351257" t="s">
        <v>618</v>
      </c>
    </row>
    <row r="351258" spans="5:5" x14ac:dyDescent="0.25">
      <c r="E351258" t="s">
        <v>619</v>
      </c>
    </row>
    <row r="351259" spans="5:5" x14ac:dyDescent="0.25">
      <c r="E351259" t="s">
        <v>620</v>
      </c>
    </row>
    <row r="351260" spans="5:5" x14ac:dyDescent="0.25">
      <c r="E351260" t="s">
        <v>621</v>
      </c>
    </row>
    <row r="351261" spans="5:5" x14ac:dyDescent="0.25">
      <c r="E351261" t="s">
        <v>622</v>
      </c>
    </row>
    <row r="351262" spans="5:5" x14ac:dyDescent="0.25">
      <c r="E351262" t="s">
        <v>623</v>
      </c>
    </row>
    <row r="351263" spans="5:5" x14ac:dyDescent="0.25">
      <c r="E351263" t="s">
        <v>624</v>
      </c>
    </row>
    <row r="351264" spans="5:5" x14ac:dyDescent="0.25">
      <c r="E351264" t="s">
        <v>625</v>
      </c>
    </row>
    <row r="351265" spans="5:5" x14ac:dyDescent="0.25">
      <c r="E351265" t="s">
        <v>626</v>
      </c>
    </row>
    <row r="351266" spans="5:5" x14ac:dyDescent="0.25">
      <c r="E351266" t="s">
        <v>627</v>
      </c>
    </row>
    <row r="351267" spans="5:5" x14ac:dyDescent="0.25">
      <c r="E351267" t="s">
        <v>628</v>
      </c>
    </row>
    <row r="351268" spans="5:5" x14ac:dyDescent="0.25">
      <c r="E351268" t="s">
        <v>629</v>
      </c>
    </row>
    <row r="351269" spans="5:5" x14ac:dyDescent="0.25">
      <c r="E351269" t="s">
        <v>630</v>
      </c>
    </row>
    <row r="351270" spans="5:5" x14ac:dyDescent="0.25">
      <c r="E351270" t="s">
        <v>631</v>
      </c>
    </row>
    <row r="351271" spans="5:5" x14ac:dyDescent="0.25">
      <c r="E351271" t="s">
        <v>632</v>
      </c>
    </row>
    <row r="351272" spans="5:5" x14ac:dyDescent="0.25">
      <c r="E351272" t="s">
        <v>633</v>
      </c>
    </row>
    <row r="351273" spans="5:5" x14ac:dyDescent="0.25">
      <c r="E351273" t="s">
        <v>634</v>
      </c>
    </row>
    <row r="351274" spans="5:5" x14ac:dyDescent="0.25">
      <c r="E351274" t="s">
        <v>635</v>
      </c>
    </row>
    <row r="351275" spans="5:5" x14ac:dyDescent="0.25">
      <c r="E351275" t="s">
        <v>636</v>
      </c>
    </row>
    <row r="351276" spans="5:5" x14ac:dyDescent="0.25">
      <c r="E351276" t="s">
        <v>637</v>
      </c>
    </row>
    <row r="351277" spans="5:5" x14ac:dyDescent="0.25">
      <c r="E351277" t="s">
        <v>638</v>
      </c>
    </row>
    <row r="351278" spans="5:5" x14ac:dyDescent="0.25">
      <c r="E351278" t="s">
        <v>639</v>
      </c>
    </row>
    <row r="351279" spans="5:5" x14ac:dyDescent="0.25">
      <c r="E351279" t="s">
        <v>640</v>
      </c>
    </row>
    <row r="351280" spans="5:5" x14ac:dyDescent="0.25">
      <c r="E351280" t="s">
        <v>641</v>
      </c>
    </row>
    <row r="351281" spans="5:5" x14ac:dyDescent="0.25">
      <c r="E351281" t="s">
        <v>642</v>
      </c>
    </row>
    <row r="351282" spans="5:5" x14ac:dyDescent="0.25">
      <c r="E351282" t="s">
        <v>643</v>
      </c>
    </row>
    <row r="351283" spans="5:5" x14ac:dyDescent="0.25">
      <c r="E351283" t="s">
        <v>644</v>
      </c>
    </row>
    <row r="351284" spans="5:5" x14ac:dyDescent="0.25">
      <c r="E351284" t="s">
        <v>645</v>
      </c>
    </row>
    <row r="351285" spans="5:5" x14ac:dyDescent="0.25">
      <c r="E351285" t="s">
        <v>646</v>
      </c>
    </row>
    <row r="351286" spans="5:5" x14ac:dyDescent="0.25">
      <c r="E351286" t="s">
        <v>647</v>
      </c>
    </row>
    <row r="351287" spans="5:5" x14ac:dyDescent="0.25">
      <c r="E351287" t="s">
        <v>648</v>
      </c>
    </row>
    <row r="351288" spans="5:5" x14ac:dyDescent="0.25">
      <c r="E351288" t="s">
        <v>649</v>
      </c>
    </row>
    <row r="351289" spans="5:5" x14ac:dyDescent="0.25">
      <c r="E351289" t="s">
        <v>650</v>
      </c>
    </row>
    <row r="351290" spans="5:5" x14ac:dyDescent="0.25">
      <c r="E351290" t="s">
        <v>651</v>
      </c>
    </row>
    <row r="351291" spans="5:5" x14ac:dyDescent="0.25">
      <c r="E351291" t="s">
        <v>652</v>
      </c>
    </row>
    <row r="351292" spans="5:5" x14ac:dyDescent="0.25">
      <c r="E351292" t="s">
        <v>653</v>
      </c>
    </row>
    <row r="351293" spans="5:5" x14ac:dyDescent="0.25">
      <c r="E351293" t="s">
        <v>654</v>
      </c>
    </row>
    <row r="351294" spans="5:5" x14ac:dyDescent="0.25">
      <c r="E351294" t="s">
        <v>655</v>
      </c>
    </row>
    <row r="351295" spans="5:5" x14ac:dyDescent="0.25">
      <c r="E351295" t="s">
        <v>656</v>
      </c>
    </row>
    <row r="351296" spans="5:5" x14ac:dyDescent="0.25">
      <c r="E351296" t="s">
        <v>657</v>
      </c>
    </row>
    <row r="351297" spans="5:5" x14ac:dyDescent="0.25">
      <c r="E351297" t="s">
        <v>658</v>
      </c>
    </row>
    <row r="351298" spans="5:5" x14ac:dyDescent="0.25">
      <c r="E351298" t="s">
        <v>659</v>
      </c>
    </row>
    <row r="351299" spans="5:5" x14ac:dyDescent="0.25">
      <c r="E351299" t="s">
        <v>660</v>
      </c>
    </row>
    <row r="351300" spans="5:5" x14ac:dyDescent="0.25">
      <c r="E351300" t="s">
        <v>661</v>
      </c>
    </row>
    <row r="351301" spans="5:5" x14ac:dyDescent="0.25">
      <c r="E351301" t="s">
        <v>662</v>
      </c>
    </row>
    <row r="351302" spans="5:5" x14ac:dyDescent="0.25">
      <c r="E351302" t="s">
        <v>663</v>
      </c>
    </row>
    <row r="351303" spans="5:5" x14ac:dyDescent="0.25">
      <c r="E351303" t="s">
        <v>664</v>
      </c>
    </row>
    <row r="351304" spans="5:5" x14ac:dyDescent="0.25">
      <c r="E351304" t="s">
        <v>665</v>
      </c>
    </row>
    <row r="351305" spans="5:5" x14ac:dyDescent="0.25">
      <c r="E351305" t="s">
        <v>666</v>
      </c>
    </row>
    <row r="351306" spans="5:5" x14ac:dyDescent="0.25">
      <c r="E351306" t="s">
        <v>667</v>
      </c>
    </row>
    <row r="351307" spans="5:5" x14ac:dyDescent="0.25">
      <c r="E351307" t="s">
        <v>668</v>
      </c>
    </row>
    <row r="351308" spans="5:5" x14ac:dyDescent="0.25">
      <c r="E351308" t="s">
        <v>669</v>
      </c>
    </row>
    <row r="351309" spans="5:5" x14ac:dyDescent="0.25">
      <c r="E351309" t="s">
        <v>670</v>
      </c>
    </row>
    <row r="351310" spans="5:5" x14ac:dyDescent="0.25">
      <c r="E351310" t="s">
        <v>671</v>
      </c>
    </row>
    <row r="351311" spans="5:5" x14ac:dyDescent="0.25">
      <c r="E351311" t="s">
        <v>672</v>
      </c>
    </row>
    <row r="351312" spans="5:5" x14ac:dyDescent="0.25">
      <c r="E351312" t="s">
        <v>673</v>
      </c>
    </row>
    <row r="351313" spans="5:5" x14ac:dyDescent="0.25">
      <c r="E351313" t="s">
        <v>674</v>
      </c>
    </row>
    <row r="351314" spans="5:5" x14ac:dyDescent="0.25">
      <c r="E351314" t="s">
        <v>675</v>
      </c>
    </row>
    <row r="351315" spans="5:5" x14ac:dyDescent="0.25">
      <c r="E351315" t="s">
        <v>676</v>
      </c>
    </row>
    <row r="351316" spans="5:5" x14ac:dyDescent="0.25">
      <c r="E351316" t="s">
        <v>677</v>
      </c>
    </row>
    <row r="351317" spans="5:5" x14ac:dyDescent="0.25">
      <c r="E351317" t="s">
        <v>678</v>
      </c>
    </row>
    <row r="351318" spans="5:5" x14ac:dyDescent="0.25">
      <c r="E351318" t="s">
        <v>679</v>
      </c>
    </row>
    <row r="351319" spans="5:5" x14ac:dyDescent="0.25">
      <c r="E351319" t="s">
        <v>680</v>
      </c>
    </row>
    <row r="351320" spans="5:5" x14ac:dyDescent="0.25">
      <c r="E351320" t="s">
        <v>681</v>
      </c>
    </row>
    <row r="351321" spans="5:5" x14ac:dyDescent="0.25">
      <c r="E351321" t="s">
        <v>682</v>
      </c>
    </row>
    <row r="351322" spans="5:5" x14ac:dyDescent="0.25">
      <c r="E351322" t="s">
        <v>683</v>
      </c>
    </row>
    <row r="351323" spans="5:5" x14ac:dyDescent="0.25">
      <c r="E351323" t="s">
        <v>684</v>
      </c>
    </row>
    <row r="351324" spans="5:5" x14ac:dyDescent="0.25">
      <c r="E351324" t="s">
        <v>685</v>
      </c>
    </row>
    <row r="351325" spans="5:5" x14ac:dyDescent="0.25">
      <c r="E351325" t="s">
        <v>686</v>
      </c>
    </row>
    <row r="351326" spans="5:5" x14ac:dyDescent="0.25">
      <c r="E351326" t="s">
        <v>687</v>
      </c>
    </row>
    <row r="351327" spans="5:5" x14ac:dyDescent="0.25">
      <c r="E351327" t="s">
        <v>688</v>
      </c>
    </row>
    <row r="351328" spans="5:5" x14ac:dyDescent="0.25">
      <c r="E351328" t="s">
        <v>689</v>
      </c>
    </row>
    <row r="351329" spans="5:5" x14ac:dyDescent="0.25">
      <c r="E351329" t="s">
        <v>690</v>
      </c>
    </row>
    <row r="351330" spans="5:5" x14ac:dyDescent="0.25">
      <c r="E351330" t="s">
        <v>691</v>
      </c>
    </row>
    <row r="351331" spans="5:5" x14ac:dyDescent="0.25">
      <c r="E351331" t="s">
        <v>692</v>
      </c>
    </row>
    <row r="351332" spans="5:5" x14ac:dyDescent="0.25">
      <c r="E351332" t="s">
        <v>693</v>
      </c>
    </row>
    <row r="351333" spans="5:5" x14ac:dyDescent="0.25">
      <c r="E351333" t="s">
        <v>694</v>
      </c>
    </row>
    <row r="351334" spans="5:5" x14ac:dyDescent="0.25">
      <c r="E351334" t="s">
        <v>695</v>
      </c>
    </row>
    <row r="351335" spans="5:5" x14ac:dyDescent="0.25">
      <c r="E351335" t="s">
        <v>696</v>
      </c>
    </row>
    <row r="351336" spans="5:5" x14ac:dyDescent="0.25">
      <c r="E351336" t="s">
        <v>697</v>
      </c>
    </row>
    <row r="351337" spans="5:5" x14ac:dyDescent="0.25">
      <c r="E351337" t="s">
        <v>698</v>
      </c>
    </row>
    <row r="351338" spans="5:5" x14ac:dyDescent="0.25">
      <c r="E351338" t="s">
        <v>699</v>
      </c>
    </row>
    <row r="351339" spans="5:5" x14ac:dyDescent="0.25">
      <c r="E351339" t="s">
        <v>700</v>
      </c>
    </row>
    <row r="351340" spans="5:5" x14ac:dyDescent="0.25">
      <c r="E351340" t="s">
        <v>701</v>
      </c>
    </row>
    <row r="351341" spans="5:5" x14ac:dyDescent="0.25">
      <c r="E351341" t="s">
        <v>702</v>
      </c>
    </row>
    <row r="351342" spans="5:5" x14ac:dyDescent="0.25">
      <c r="E351342" t="s">
        <v>703</v>
      </c>
    </row>
    <row r="351343" spans="5:5" x14ac:dyDescent="0.25">
      <c r="E351343" t="s">
        <v>704</v>
      </c>
    </row>
    <row r="351344" spans="5:5" x14ac:dyDescent="0.25">
      <c r="E351344" t="s">
        <v>705</v>
      </c>
    </row>
    <row r="351345" spans="5:5" x14ac:dyDescent="0.25">
      <c r="E351345" t="s">
        <v>706</v>
      </c>
    </row>
    <row r="351346" spans="5:5" x14ac:dyDescent="0.25">
      <c r="E351346" t="s">
        <v>707</v>
      </c>
    </row>
    <row r="351347" spans="5:5" x14ac:dyDescent="0.25">
      <c r="E351347" t="s">
        <v>708</v>
      </c>
    </row>
    <row r="351348" spans="5:5" x14ac:dyDescent="0.25">
      <c r="E351348" t="s">
        <v>709</v>
      </c>
    </row>
    <row r="351349" spans="5:5" x14ac:dyDescent="0.25">
      <c r="E351349" t="s">
        <v>710</v>
      </c>
    </row>
    <row r="351350" spans="5:5" x14ac:dyDescent="0.25">
      <c r="E351350" t="s">
        <v>711</v>
      </c>
    </row>
    <row r="351351" spans="5:5" x14ac:dyDescent="0.25">
      <c r="E351351" t="s">
        <v>712</v>
      </c>
    </row>
    <row r="351352" spans="5:5" x14ac:dyDescent="0.25">
      <c r="E351352" t="s">
        <v>713</v>
      </c>
    </row>
    <row r="351353" spans="5:5" x14ac:dyDescent="0.25">
      <c r="E351353" t="s">
        <v>714</v>
      </c>
    </row>
    <row r="351354" spans="5:5" x14ac:dyDescent="0.25">
      <c r="E351354" t="s">
        <v>715</v>
      </c>
    </row>
    <row r="351355" spans="5:5" x14ac:dyDescent="0.25">
      <c r="E351355" t="s">
        <v>716</v>
      </c>
    </row>
    <row r="351356" spans="5:5" x14ac:dyDescent="0.25">
      <c r="E351356" t="s">
        <v>717</v>
      </c>
    </row>
    <row r="351357" spans="5:5" x14ac:dyDescent="0.25">
      <c r="E351357" t="s">
        <v>718</v>
      </c>
    </row>
    <row r="351358" spans="5:5" x14ac:dyDescent="0.25">
      <c r="E351358" t="s">
        <v>719</v>
      </c>
    </row>
    <row r="351359" spans="5:5" x14ac:dyDescent="0.25">
      <c r="E351359" t="s">
        <v>720</v>
      </c>
    </row>
    <row r="351360" spans="5:5" x14ac:dyDescent="0.25">
      <c r="E351360" t="s">
        <v>721</v>
      </c>
    </row>
    <row r="351361" spans="5:5" x14ac:dyDescent="0.25">
      <c r="E351361" t="s">
        <v>722</v>
      </c>
    </row>
    <row r="351362" spans="5:5" x14ac:dyDescent="0.25">
      <c r="E351362" t="s">
        <v>723</v>
      </c>
    </row>
    <row r="351363" spans="5:5" x14ac:dyDescent="0.25">
      <c r="E351363" t="s">
        <v>724</v>
      </c>
    </row>
    <row r="351364" spans="5:5" x14ac:dyDescent="0.25">
      <c r="E351364" t="s">
        <v>725</v>
      </c>
    </row>
    <row r="351365" spans="5:5" x14ac:dyDescent="0.25">
      <c r="E351365" t="s">
        <v>726</v>
      </c>
    </row>
    <row r="351366" spans="5:5" x14ac:dyDescent="0.25">
      <c r="E351366" t="s">
        <v>727</v>
      </c>
    </row>
    <row r="351367" spans="5:5" x14ac:dyDescent="0.25">
      <c r="E351367" t="s">
        <v>728</v>
      </c>
    </row>
    <row r="351368" spans="5:5" x14ac:dyDescent="0.25">
      <c r="E351368" t="s">
        <v>729</v>
      </c>
    </row>
    <row r="351369" spans="5:5" x14ac:dyDescent="0.25">
      <c r="E351369" t="s">
        <v>730</v>
      </c>
    </row>
    <row r="351370" spans="5:5" x14ac:dyDescent="0.25">
      <c r="E351370" t="s">
        <v>731</v>
      </c>
    </row>
    <row r="351371" spans="5:5" x14ac:dyDescent="0.25">
      <c r="E351371" t="s">
        <v>732</v>
      </c>
    </row>
    <row r="351372" spans="5:5" x14ac:dyDescent="0.25">
      <c r="E351372" t="s">
        <v>733</v>
      </c>
    </row>
    <row r="351373" spans="5:5" x14ac:dyDescent="0.25">
      <c r="E351373" t="s">
        <v>734</v>
      </c>
    </row>
    <row r="351374" spans="5:5" x14ac:dyDescent="0.25">
      <c r="E351374" t="s">
        <v>735</v>
      </c>
    </row>
    <row r="351375" spans="5:5" x14ac:dyDescent="0.25">
      <c r="E351375" t="s">
        <v>736</v>
      </c>
    </row>
    <row r="351376" spans="5:5" x14ac:dyDescent="0.25">
      <c r="E351376" t="s">
        <v>737</v>
      </c>
    </row>
    <row r="351377" spans="5:5" x14ac:dyDescent="0.25">
      <c r="E351377" t="s">
        <v>738</v>
      </c>
    </row>
    <row r="351378" spans="5:5" x14ac:dyDescent="0.25">
      <c r="E351378" t="s">
        <v>739</v>
      </c>
    </row>
    <row r="351379" spans="5:5" x14ac:dyDescent="0.25">
      <c r="E351379" t="s">
        <v>740</v>
      </c>
    </row>
    <row r="351380" spans="5:5" x14ac:dyDescent="0.25">
      <c r="E351380" t="s">
        <v>741</v>
      </c>
    </row>
    <row r="351381" spans="5:5" x14ac:dyDescent="0.25">
      <c r="E351381" t="s">
        <v>742</v>
      </c>
    </row>
    <row r="351382" spans="5:5" x14ac:dyDescent="0.25">
      <c r="E351382" t="s">
        <v>743</v>
      </c>
    </row>
    <row r="351383" spans="5:5" x14ac:dyDescent="0.25">
      <c r="E351383" t="s">
        <v>744</v>
      </c>
    </row>
    <row r="351384" spans="5:5" x14ac:dyDescent="0.25">
      <c r="E351384" t="s">
        <v>745</v>
      </c>
    </row>
    <row r="351385" spans="5:5" x14ac:dyDescent="0.25">
      <c r="E351385" t="s">
        <v>746</v>
      </c>
    </row>
    <row r="351386" spans="5:5" x14ac:dyDescent="0.25">
      <c r="E351386" t="s">
        <v>747</v>
      </c>
    </row>
    <row r="351387" spans="5:5" x14ac:dyDescent="0.25">
      <c r="E351387" t="s">
        <v>748</v>
      </c>
    </row>
    <row r="351388" spans="5:5" x14ac:dyDescent="0.25">
      <c r="E351388" t="s">
        <v>749</v>
      </c>
    </row>
    <row r="351389" spans="5:5" x14ac:dyDescent="0.25">
      <c r="E351389" t="s">
        <v>750</v>
      </c>
    </row>
    <row r="351390" spans="5:5" x14ac:dyDescent="0.25">
      <c r="E351390" t="s">
        <v>751</v>
      </c>
    </row>
    <row r="351391" spans="5:5" x14ac:dyDescent="0.25">
      <c r="E351391" t="s">
        <v>752</v>
      </c>
    </row>
    <row r="351392" spans="5:5" x14ac:dyDescent="0.25">
      <c r="E351392" t="s">
        <v>753</v>
      </c>
    </row>
    <row r="351393" spans="5:5" x14ac:dyDescent="0.25">
      <c r="E351393" t="s">
        <v>754</v>
      </c>
    </row>
    <row r="351394" spans="5:5" x14ac:dyDescent="0.25">
      <c r="E351394" t="s">
        <v>755</v>
      </c>
    </row>
    <row r="351395" spans="5:5" x14ac:dyDescent="0.25">
      <c r="E351395" t="s">
        <v>756</v>
      </c>
    </row>
    <row r="351396" spans="5:5" x14ac:dyDescent="0.25">
      <c r="E351396" t="s">
        <v>757</v>
      </c>
    </row>
    <row r="351397" spans="5:5" x14ac:dyDescent="0.25">
      <c r="E351397" t="s">
        <v>758</v>
      </c>
    </row>
    <row r="351398" spans="5:5" x14ac:dyDescent="0.25">
      <c r="E351398" t="s">
        <v>759</v>
      </c>
    </row>
    <row r="351399" spans="5:5" x14ac:dyDescent="0.25">
      <c r="E351399" t="s">
        <v>760</v>
      </c>
    </row>
    <row r="351400" spans="5:5" x14ac:dyDescent="0.25">
      <c r="E351400" t="s">
        <v>761</v>
      </c>
    </row>
    <row r="351401" spans="5:5" x14ac:dyDescent="0.25">
      <c r="E351401" t="s">
        <v>762</v>
      </c>
    </row>
    <row r="351402" spans="5:5" x14ac:dyDescent="0.25">
      <c r="E351402" t="s">
        <v>763</v>
      </c>
    </row>
    <row r="351403" spans="5:5" x14ac:dyDescent="0.25">
      <c r="E351403" t="s">
        <v>764</v>
      </c>
    </row>
    <row r="351404" spans="5:5" x14ac:dyDescent="0.25">
      <c r="E351404" t="s">
        <v>765</v>
      </c>
    </row>
    <row r="351405" spans="5:5" x14ac:dyDescent="0.25">
      <c r="E351405" t="s">
        <v>766</v>
      </c>
    </row>
    <row r="351406" spans="5:5" x14ac:dyDescent="0.25">
      <c r="E351406" t="s">
        <v>767</v>
      </c>
    </row>
    <row r="351407" spans="5:5" x14ac:dyDescent="0.25">
      <c r="E351407" t="s">
        <v>768</v>
      </c>
    </row>
    <row r="351408" spans="5:5" x14ac:dyDescent="0.25">
      <c r="E351408" t="s">
        <v>769</v>
      </c>
    </row>
    <row r="351409" spans="5:5" x14ac:dyDescent="0.25">
      <c r="E351409" t="s">
        <v>770</v>
      </c>
    </row>
    <row r="351410" spans="5:5" x14ac:dyDescent="0.25">
      <c r="E351410" t="s">
        <v>771</v>
      </c>
    </row>
    <row r="351411" spans="5:5" x14ac:dyDescent="0.25">
      <c r="E351411" t="s">
        <v>772</v>
      </c>
    </row>
    <row r="351412" spans="5:5" x14ac:dyDescent="0.25">
      <c r="E351412" t="s">
        <v>773</v>
      </c>
    </row>
    <row r="351413" spans="5:5" x14ac:dyDescent="0.25">
      <c r="E351413" t="s">
        <v>774</v>
      </c>
    </row>
    <row r="351414" spans="5:5" x14ac:dyDescent="0.25">
      <c r="E351414" t="s">
        <v>775</v>
      </c>
    </row>
    <row r="351415" spans="5:5" x14ac:dyDescent="0.25">
      <c r="E351415" t="s">
        <v>776</v>
      </c>
    </row>
    <row r="351416" spans="5:5" x14ac:dyDescent="0.25">
      <c r="E351416" t="s">
        <v>777</v>
      </c>
    </row>
    <row r="351417" spans="5:5" x14ac:dyDescent="0.25">
      <c r="E351417" t="s">
        <v>778</v>
      </c>
    </row>
    <row r="351418" spans="5:5" x14ac:dyDescent="0.25">
      <c r="E351418" t="s">
        <v>779</v>
      </c>
    </row>
    <row r="351419" spans="5:5" x14ac:dyDescent="0.25">
      <c r="E351419" t="s">
        <v>780</v>
      </c>
    </row>
    <row r="351420" spans="5:5" x14ac:dyDescent="0.25">
      <c r="E351420" t="s">
        <v>781</v>
      </c>
    </row>
    <row r="351421" spans="5:5" x14ac:dyDescent="0.25">
      <c r="E351421" t="s">
        <v>782</v>
      </c>
    </row>
    <row r="351422" spans="5:5" x14ac:dyDescent="0.25">
      <c r="E351422" t="s">
        <v>783</v>
      </c>
    </row>
    <row r="351423" spans="5:5" x14ac:dyDescent="0.25">
      <c r="E351423" t="s">
        <v>784</v>
      </c>
    </row>
    <row r="351424" spans="5:5" x14ac:dyDescent="0.25">
      <c r="E351424" t="s">
        <v>785</v>
      </c>
    </row>
    <row r="351425" spans="5:5" x14ac:dyDescent="0.25">
      <c r="E351425" t="s">
        <v>786</v>
      </c>
    </row>
    <row r="351426" spans="5:5" x14ac:dyDescent="0.25">
      <c r="E351426" t="s">
        <v>787</v>
      </c>
    </row>
    <row r="351427" spans="5:5" x14ac:dyDescent="0.25">
      <c r="E351427" t="s">
        <v>788</v>
      </c>
    </row>
    <row r="351428" spans="5:5" x14ac:dyDescent="0.25">
      <c r="E351428" t="s">
        <v>789</v>
      </c>
    </row>
    <row r="351429" spans="5:5" x14ac:dyDescent="0.25">
      <c r="E351429" t="s">
        <v>790</v>
      </c>
    </row>
    <row r="351430" spans="5:5" x14ac:dyDescent="0.25">
      <c r="E351430" t="s">
        <v>791</v>
      </c>
    </row>
    <row r="351431" spans="5:5" x14ac:dyDescent="0.25">
      <c r="E351431" t="s">
        <v>792</v>
      </c>
    </row>
    <row r="351432" spans="5:5" x14ac:dyDescent="0.25">
      <c r="E351432" t="s">
        <v>793</v>
      </c>
    </row>
    <row r="351433" spans="5:5" x14ac:dyDescent="0.25">
      <c r="E351433" t="s">
        <v>794</v>
      </c>
    </row>
    <row r="351434" spans="5:5" x14ac:dyDescent="0.25">
      <c r="E351434" t="s">
        <v>795</v>
      </c>
    </row>
    <row r="351435" spans="5:5" x14ac:dyDescent="0.25">
      <c r="E351435" t="s">
        <v>796</v>
      </c>
    </row>
    <row r="351436" spans="5:5" x14ac:dyDescent="0.25">
      <c r="E351436" t="s">
        <v>797</v>
      </c>
    </row>
    <row r="351437" spans="5:5" x14ac:dyDescent="0.25">
      <c r="E351437" t="s">
        <v>798</v>
      </c>
    </row>
    <row r="351438" spans="5:5" x14ac:dyDescent="0.25">
      <c r="E351438" t="s">
        <v>799</v>
      </c>
    </row>
    <row r="351439" spans="5:5" x14ac:dyDescent="0.25">
      <c r="E351439" t="s">
        <v>800</v>
      </c>
    </row>
    <row r="351440" spans="5:5" x14ac:dyDescent="0.25">
      <c r="E351440" t="s">
        <v>801</v>
      </c>
    </row>
    <row r="351441" spans="5:5" x14ac:dyDescent="0.25">
      <c r="E351441" t="s">
        <v>802</v>
      </c>
    </row>
    <row r="351442" spans="5:5" x14ac:dyDescent="0.25">
      <c r="E351442" t="s">
        <v>803</v>
      </c>
    </row>
    <row r="351443" spans="5:5" x14ac:dyDescent="0.25">
      <c r="E351443" t="s">
        <v>804</v>
      </c>
    </row>
    <row r="351444" spans="5:5" x14ac:dyDescent="0.25">
      <c r="E351444" t="s">
        <v>805</v>
      </c>
    </row>
    <row r="351445" spans="5:5" x14ac:dyDescent="0.25">
      <c r="E351445" t="s">
        <v>806</v>
      </c>
    </row>
    <row r="351446" spans="5:5" x14ac:dyDescent="0.25">
      <c r="E351446" t="s">
        <v>807</v>
      </c>
    </row>
    <row r="351447" spans="5:5" x14ac:dyDescent="0.25">
      <c r="E351447" t="s">
        <v>808</v>
      </c>
    </row>
    <row r="351448" spans="5:5" x14ac:dyDescent="0.25">
      <c r="E351448" t="s">
        <v>809</v>
      </c>
    </row>
    <row r="351449" spans="5:5" x14ac:dyDescent="0.25">
      <c r="E351449" t="s">
        <v>810</v>
      </c>
    </row>
    <row r="351450" spans="5:5" x14ac:dyDescent="0.25">
      <c r="E351450" t="s">
        <v>811</v>
      </c>
    </row>
    <row r="351451" spans="5:5" x14ac:dyDescent="0.25">
      <c r="E351451" t="s">
        <v>812</v>
      </c>
    </row>
    <row r="351452" spans="5:5" x14ac:dyDescent="0.25">
      <c r="E351452" t="s">
        <v>813</v>
      </c>
    </row>
    <row r="351453" spans="5:5" x14ac:dyDescent="0.25">
      <c r="E351453" t="s">
        <v>814</v>
      </c>
    </row>
    <row r="351454" spans="5:5" x14ac:dyDescent="0.25">
      <c r="E351454" t="s">
        <v>815</v>
      </c>
    </row>
    <row r="351455" spans="5:5" x14ac:dyDescent="0.25">
      <c r="E351455" t="s">
        <v>816</v>
      </c>
    </row>
    <row r="351456" spans="5:5" x14ac:dyDescent="0.25">
      <c r="E351456" t="s">
        <v>817</v>
      </c>
    </row>
    <row r="351457" spans="5:5" x14ac:dyDescent="0.25">
      <c r="E351457" t="s">
        <v>818</v>
      </c>
    </row>
    <row r="351458" spans="5:5" x14ac:dyDescent="0.25">
      <c r="E351458" t="s">
        <v>819</v>
      </c>
    </row>
    <row r="351459" spans="5:5" x14ac:dyDescent="0.25">
      <c r="E351459" t="s">
        <v>820</v>
      </c>
    </row>
    <row r="351460" spans="5:5" x14ac:dyDescent="0.25">
      <c r="E351460" t="s">
        <v>821</v>
      </c>
    </row>
    <row r="351461" spans="5:5" x14ac:dyDescent="0.25">
      <c r="E351461" t="s">
        <v>822</v>
      </c>
    </row>
    <row r="351462" spans="5:5" x14ac:dyDescent="0.25">
      <c r="E351462" t="s">
        <v>823</v>
      </c>
    </row>
    <row r="351463" spans="5:5" x14ac:dyDescent="0.25">
      <c r="E351463" t="s">
        <v>824</v>
      </c>
    </row>
    <row r="351464" spans="5:5" x14ac:dyDescent="0.25">
      <c r="E351464" t="s">
        <v>825</v>
      </c>
    </row>
    <row r="351465" spans="5:5" x14ac:dyDescent="0.25">
      <c r="E351465" t="s">
        <v>826</v>
      </c>
    </row>
    <row r="351466" spans="5:5" x14ac:dyDescent="0.25">
      <c r="E351466" t="s">
        <v>827</v>
      </c>
    </row>
    <row r="351467" spans="5:5" x14ac:dyDescent="0.25">
      <c r="E351467" t="s">
        <v>828</v>
      </c>
    </row>
    <row r="351468" spans="5:5" x14ac:dyDescent="0.25">
      <c r="E351468" t="s">
        <v>829</v>
      </c>
    </row>
    <row r="351469" spans="5:5" x14ac:dyDescent="0.25">
      <c r="E351469" t="s">
        <v>830</v>
      </c>
    </row>
    <row r="351470" spans="5:5" x14ac:dyDescent="0.25">
      <c r="E351470" t="s">
        <v>831</v>
      </c>
    </row>
    <row r="351471" spans="5:5" x14ac:dyDescent="0.25">
      <c r="E351471" t="s">
        <v>832</v>
      </c>
    </row>
    <row r="351472" spans="5:5" x14ac:dyDescent="0.25">
      <c r="E351472" t="s">
        <v>833</v>
      </c>
    </row>
    <row r="351473" spans="5:5" x14ac:dyDescent="0.25">
      <c r="E351473" t="s">
        <v>834</v>
      </c>
    </row>
    <row r="351474" spans="5:5" x14ac:dyDescent="0.25">
      <c r="E351474" t="s">
        <v>835</v>
      </c>
    </row>
    <row r="351475" spans="5:5" x14ac:dyDescent="0.25">
      <c r="E351475" t="s">
        <v>836</v>
      </c>
    </row>
    <row r="351476" spans="5:5" x14ac:dyDescent="0.25">
      <c r="E351476" t="s">
        <v>837</v>
      </c>
    </row>
    <row r="351477" spans="5:5" x14ac:dyDescent="0.25">
      <c r="E351477" t="s">
        <v>838</v>
      </c>
    </row>
    <row r="351478" spans="5:5" x14ac:dyDescent="0.25">
      <c r="E351478" t="s">
        <v>839</v>
      </c>
    </row>
    <row r="351479" spans="5:5" x14ac:dyDescent="0.25">
      <c r="E351479" t="s">
        <v>840</v>
      </c>
    </row>
    <row r="351480" spans="5:5" x14ac:dyDescent="0.25">
      <c r="E351480" t="s">
        <v>841</v>
      </c>
    </row>
    <row r="351481" spans="5:5" x14ac:dyDescent="0.25">
      <c r="E351481" t="s">
        <v>842</v>
      </c>
    </row>
    <row r="351482" spans="5:5" x14ac:dyDescent="0.25">
      <c r="E351482" t="s">
        <v>843</v>
      </c>
    </row>
    <row r="351483" spans="5:5" x14ac:dyDescent="0.25">
      <c r="E351483" t="s">
        <v>844</v>
      </c>
    </row>
    <row r="351484" spans="5:5" x14ac:dyDescent="0.25">
      <c r="E351484" t="s">
        <v>845</v>
      </c>
    </row>
    <row r="351485" spans="5:5" x14ac:dyDescent="0.25">
      <c r="E351485" t="s">
        <v>846</v>
      </c>
    </row>
    <row r="351486" spans="5:5" x14ac:dyDescent="0.25">
      <c r="E351486" t="s">
        <v>847</v>
      </c>
    </row>
    <row r="351487" spans="5:5" x14ac:dyDescent="0.25">
      <c r="E351487" t="s">
        <v>848</v>
      </c>
    </row>
    <row r="351488" spans="5:5" x14ac:dyDescent="0.25">
      <c r="E351488" t="s">
        <v>849</v>
      </c>
    </row>
    <row r="351489" spans="5:5" x14ac:dyDescent="0.25">
      <c r="E351489" t="s">
        <v>850</v>
      </c>
    </row>
    <row r="351490" spans="5:5" x14ac:dyDescent="0.25">
      <c r="E351490" t="s">
        <v>851</v>
      </c>
    </row>
    <row r="351491" spans="5:5" x14ac:dyDescent="0.25">
      <c r="E351491" t="s">
        <v>852</v>
      </c>
    </row>
    <row r="351492" spans="5:5" x14ac:dyDescent="0.25">
      <c r="E351492" t="s">
        <v>853</v>
      </c>
    </row>
    <row r="351493" spans="5:5" x14ac:dyDescent="0.25">
      <c r="E351493" t="s">
        <v>854</v>
      </c>
    </row>
    <row r="351494" spans="5:5" x14ac:dyDescent="0.25">
      <c r="E351494" t="s">
        <v>855</v>
      </c>
    </row>
    <row r="351495" spans="5:5" x14ac:dyDescent="0.25">
      <c r="E351495" t="s">
        <v>856</v>
      </c>
    </row>
    <row r="351496" spans="5:5" x14ac:dyDescent="0.25">
      <c r="E351496" t="s">
        <v>857</v>
      </c>
    </row>
    <row r="351497" spans="5:5" x14ac:dyDescent="0.25">
      <c r="E351497" t="s">
        <v>858</v>
      </c>
    </row>
    <row r="351498" spans="5:5" x14ac:dyDescent="0.25">
      <c r="E351498" t="s">
        <v>859</v>
      </c>
    </row>
    <row r="351499" spans="5:5" x14ac:dyDescent="0.25">
      <c r="E351499" t="s">
        <v>860</v>
      </c>
    </row>
    <row r="351500" spans="5:5" x14ac:dyDescent="0.25">
      <c r="E351500" t="s">
        <v>861</v>
      </c>
    </row>
    <row r="351501" spans="5:5" x14ac:dyDescent="0.25">
      <c r="E351501" t="s">
        <v>862</v>
      </c>
    </row>
    <row r="351502" spans="5:5" x14ac:dyDescent="0.25">
      <c r="E351502" t="s">
        <v>863</v>
      </c>
    </row>
    <row r="351503" spans="5:5" x14ac:dyDescent="0.25">
      <c r="E351503" t="s">
        <v>864</v>
      </c>
    </row>
    <row r="351504" spans="5:5" x14ac:dyDescent="0.25">
      <c r="E351504" t="s">
        <v>865</v>
      </c>
    </row>
    <row r="351505" spans="5:5" x14ac:dyDescent="0.25">
      <c r="E351505" t="s">
        <v>866</v>
      </c>
    </row>
    <row r="351506" spans="5:5" x14ac:dyDescent="0.25">
      <c r="E351506" t="s">
        <v>867</v>
      </c>
    </row>
    <row r="351507" spans="5:5" x14ac:dyDescent="0.25">
      <c r="E351507" t="s">
        <v>868</v>
      </c>
    </row>
    <row r="351508" spans="5:5" x14ac:dyDescent="0.25">
      <c r="E351508" t="s">
        <v>869</v>
      </c>
    </row>
    <row r="351509" spans="5:5" x14ac:dyDescent="0.25">
      <c r="E351509" t="s">
        <v>870</v>
      </c>
    </row>
    <row r="351510" spans="5:5" x14ac:dyDescent="0.25">
      <c r="E351510" t="s">
        <v>871</v>
      </c>
    </row>
    <row r="351511" spans="5:5" x14ac:dyDescent="0.25">
      <c r="E351511" t="s">
        <v>872</v>
      </c>
    </row>
    <row r="351512" spans="5:5" x14ac:dyDescent="0.25">
      <c r="E351512" t="s">
        <v>873</v>
      </c>
    </row>
    <row r="351513" spans="5:5" x14ac:dyDescent="0.25">
      <c r="E351513" t="s">
        <v>874</v>
      </c>
    </row>
    <row r="351514" spans="5:5" x14ac:dyDescent="0.25">
      <c r="E351514" t="s">
        <v>875</v>
      </c>
    </row>
    <row r="351515" spans="5:5" x14ac:dyDescent="0.25">
      <c r="E351515" t="s">
        <v>876</v>
      </c>
    </row>
    <row r="351516" spans="5:5" x14ac:dyDescent="0.25">
      <c r="E351516" t="s">
        <v>877</v>
      </c>
    </row>
    <row r="351517" spans="5:5" x14ac:dyDescent="0.25">
      <c r="E351517" t="s">
        <v>878</v>
      </c>
    </row>
    <row r="351518" spans="5:5" x14ac:dyDescent="0.25">
      <c r="E351518" t="s">
        <v>879</v>
      </c>
    </row>
    <row r="351519" spans="5:5" x14ac:dyDescent="0.25">
      <c r="E351519" t="s">
        <v>880</v>
      </c>
    </row>
    <row r="351520" spans="5:5" x14ac:dyDescent="0.25">
      <c r="E351520" t="s">
        <v>881</v>
      </c>
    </row>
    <row r="351521" spans="5:5" x14ac:dyDescent="0.25">
      <c r="E351521" t="s">
        <v>882</v>
      </c>
    </row>
    <row r="351522" spans="5:5" x14ac:dyDescent="0.25">
      <c r="E351522" t="s">
        <v>883</v>
      </c>
    </row>
    <row r="351523" spans="5:5" x14ac:dyDescent="0.25">
      <c r="E351523" t="s">
        <v>884</v>
      </c>
    </row>
    <row r="351524" spans="5:5" x14ac:dyDescent="0.25">
      <c r="E351524" t="s">
        <v>885</v>
      </c>
    </row>
    <row r="351525" spans="5:5" x14ac:dyDescent="0.25">
      <c r="E351525" t="s">
        <v>886</v>
      </c>
    </row>
    <row r="351526" spans="5:5" x14ac:dyDescent="0.25">
      <c r="E351526" t="s">
        <v>887</v>
      </c>
    </row>
    <row r="351527" spans="5:5" x14ac:dyDescent="0.25">
      <c r="E351527" t="s">
        <v>888</v>
      </c>
    </row>
    <row r="351528" spans="5:5" x14ac:dyDescent="0.25">
      <c r="E351528" t="s">
        <v>889</v>
      </c>
    </row>
    <row r="351529" spans="5:5" x14ac:dyDescent="0.25">
      <c r="E351529" t="s">
        <v>890</v>
      </c>
    </row>
    <row r="351530" spans="5:5" x14ac:dyDescent="0.25">
      <c r="E351530" t="s">
        <v>891</v>
      </c>
    </row>
    <row r="351531" spans="5:5" x14ac:dyDescent="0.25">
      <c r="E351531" t="s">
        <v>892</v>
      </c>
    </row>
    <row r="351532" spans="5:5" x14ac:dyDescent="0.25">
      <c r="E351532" t="s">
        <v>893</v>
      </c>
    </row>
    <row r="351533" spans="5:5" x14ac:dyDescent="0.25">
      <c r="E351533" t="s">
        <v>894</v>
      </c>
    </row>
    <row r="351534" spans="5:5" x14ac:dyDescent="0.25">
      <c r="E351534" t="s">
        <v>895</v>
      </c>
    </row>
    <row r="351535" spans="5:5" x14ac:dyDescent="0.25">
      <c r="E351535" t="s">
        <v>896</v>
      </c>
    </row>
    <row r="351536" spans="5:5" x14ac:dyDescent="0.25">
      <c r="E351536" t="s">
        <v>897</v>
      </c>
    </row>
    <row r="351537" spans="5:5" x14ac:dyDescent="0.25">
      <c r="E351537" t="s">
        <v>898</v>
      </c>
    </row>
    <row r="351538" spans="5:5" x14ac:dyDescent="0.25">
      <c r="E351538" t="s">
        <v>899</v>
      </c>
    </row>
    <row r="351539" spans="5:5" x14ac:dyDescent="0.25">
      <c r="E351539" t="s">
        <v>900</v>
      </c>
    </row>
    <row r="351540" spans="5:5" x14ac:dyDescent="0.25">
      <c r="E351540" t="s">
        <v>901</v>
      </c>
    </row>
    <row r="351541" spans="5:5" x14ac:dyDescent="0.25">
      <c r="E351541" t="s">
        <v>902</v>
      </c>
    </row>
    <row r="351542" spans="5:5" x14ac:dyDescent="0.25">
      <c r="E351542" t="s">
        <v>903</v>
      </c>
    </row>
    <row r="351543" spans="5:5" x14ac:dyDescent="0.25">
      <c r="E351543" t="s">
        <v>904</v>
      </c>
    </row>
    <row r="351544" spans="5:5" x14ac:dyDescent="0.25">
      <c r="E351544" t="s">
        <v>905</v>
      </c>
    </row>
    <row r="351545" spans="5:5" x14ac:dyDescent="0.25">
      <c r="E351545" t="s">
        <v>906</v>
      </c>
    </row>
    <row r="351546" spans="5:5" x14ac:dyDescent="0.25">
      <c r="E351546" t="s">
        <v>907</v>
      </c>
    </row>
    <row r="351547" spans="5:5" x14ac:dyDescent="0.25">
      <c r="E351547" t="s">
        <v>908</v>
      </c>
    </row>
    <row r="351548" spans="5:5" x14ac:dyDescent="0.25">
      <c r="E351548" t="s">
        <v>909</v>
      </c>
    </row>
    <row r="351549" spans="5:5" x14ac:dyDescent="0.25">
      <c r="E351549" t="s">
        <v>910</v>
      </c>
    </row>
    <row r="351550" spans="5:5" x14ac:dyDescent="0.25">
      <c r="E351550" t="s">
        <v>911</v>
      </c>
    </row>
    <row r="351551" spans="5:5" x14ac:dyDescent="0.25">
      <c r="E351551" t="s">
        <v>912</v>
      </c>
    </row>
    <row r="351552" spans="5:5" x14ac:dyDescent="0.25">
      <c r="E351552" t="s">
        <v>913</v>
      </c>
    </row>
    <row r="351553" spans="5:5" x14ac:dyDescent="0.25">
      <c r="E351553" t="s">
        <v>914</v>
      </c>
    </row>
    <row r="351554" spans="5:5" x14ac:dyDescent="0.25">
      <c r="E351554" t="s">
        <v>915</v>
      </c>
    </row>
    <row r="351555" spans="5:5" x14ac:dyDescent="0.25">
      <c r="E351555" t="s">
        <v>916</v>
      </c>
    </row>
    <row r="351556" spans="5:5" x14ac:dyDescent="0.25">
      <c r="E351556" t="s">
        <v>917</v>
      </c>
    </row>
    <row r="351557" spans="5:5" x14ac:dyDescent="0.25">
      <c r="E351557" t="s">
        <v>918</v>
      </c>
    </row>
    <row r="351558" spans="5:5" x14ac:dyDescent="0.25">
      <c r="E351558" t="s">
        <v>919</v>
      </c>
    </row>
    <row r="351559" spans="5:5" x14ac:dyDescent="0.25">
      <c r="E351559" t="s">
        <v>920</v>
      </c>
    </row>
    <row r="351560" spans="5:5" x14ac:dyDescent="0.25">
      <c r="E351560" t="s">
        <v>921</v>
      </c>
    </row>
    <row r="351561" spans="5:5" x14ac:dyDescent="0.25">
      <c r="E351561" t="s">
        <v>922</v>
      </c>
    </row>
    <row r="351562" spans="5:5" x14ac:dyDescent="0.25">
      <c r="E351562" t="s">
        <v>923</v>
      </c>
    </row>
    <row r="351563" spans="5:5" x14ac:dyDescent="0.25">
      <c r="E351563" t="s">
        <v>924</v>
      </c>
    </row>
    <row r="351564" spans="5:5" x14ac:dyDescent="0.25">
      <c r="E351564" t="s">
        <v>925</v>
      </c>
    </row>
    <row r="351565" spans="5:5" x14ac:dyDescent="0.25">
      <c r="E351565" t="s">
        <v>926</v>
      </c>
    </row>
    <row r="351566" spans="5:5" x14ac:dyDescent="0.25">
      <c r="E351566" t="s">
        <v>927</v>
      </c>
    </row>
    <row r="351567" spans="5:5" x14ac:dyDescent="0.25">
      <c r="E351567" t="s">
        <v>928</v>
      </c>
    </row>
    <row r="351568" spans="5:5" x14ac:dyDescent="0.25">
      <c r="E351568" t="s">
        <v>929</v>
      </c>
    </row>
    <row r="351569" spans="5:5" x14ac:dyDescent="0.25">
      <c r="E351569" t="s">
        <v>930</v>
      </c>
    </row>
    <row r="351570" spans="5:5" x14ac:dyDescent="0.25">
      <c r="E351570" t="s">
        <v>931</v>
      </c>
    </row>
    <row r="351571" spans="5:5" x14ac:dyDescent="0.25">
      <c r="E351571" t="s">
        <v>932</v>
      </c>
    </row>
    <row r="351572" spans="5:5" x14ac:dyDescent="0.25">
      <c r="E351572" t="s">
        <v>933</v>
      </c>
    </row>
    <row r="351573" spans="5:5" x14ac:dyDescent="0.25">
      <c r="E351573" t="s">
        <v>934</v>
      </c>
    </row>
    <row r="351574" spans="5:5" x14ac:dyDescent="0.25">
      <c r="E351574" t="s">
        <v>935</v>
      </c>
    </row>
    <row r="351575" spans="5:5" x14ac:dyDescent="0.25">
      <c r="E351575" t="s">
        <v>936</v>
      </c>
    </row>
    <row r="351576" spans="5:5" x14ac:dyDescent="0.25">
      <c r="E351576" t="s">
        <v>937</v>
      </c>
    </row>
    <row r="351577" spans="5:5" x14ac:dyDescent="0.25">
      <c r="E351577" t="s">
        <v>938</v>
      </c>
    </row>
    <row r="351578" spans="5:5" x14ac:dyDescent="0.25">
      <c r="E351578" t="s">
        <v>939</v>
      </c>
    </row>
    <row r="351579" spans="5:5" x14ac:dyDescent="0.25">
      <c r="E351579" t="s">
        <v>940</v>
      </c>
    </row>
    <row r="351580" spans="5:5" x14ac:dyDescent="0.25">
      <c r="E351580" t="s">
        <v>941</v>
      </c>
    </row>
    <row r="351581" spans="5:5" x14ac:dyDescent="0.25">
      <c r="E351581" t="s">
        <v>942</v>
      </c>
    </row>
    <row r="351582" spans="5:5" x14ac:dyDescent="0.25">
      <c r="E351582" t="s">
        <v>943</v>
      </c>
    </row>
    <row r="351583" spans="5:5" x14ac:dyDescent="0.25">
      <c r="E351583" t="s">
        <v>944</v>
      </c>
    </row>
    <row r="351584" spans="5:5" x14ac:dyDescent="0.25">
      <c r="E351584" t="s">
        <v>945</v>
      </c>
    </row>
    <row r="351585" spans="5:5" x14ac:dyDescent="0.25">
      <c r="E351585" t="s">
        <v>946</v>
      </c>
    </row>
    <row r="351586" spans="5:5" x14ac:dyDescent="0.25">
      <c r="E351586" t="s">
        <v>947</v>
      </c>
    </row>
    <row r="351587" spans="5:5" x14ac:dyDescent="0.25">
      <c r="E351587" t="s">
        <v>948</v>
      </c>
    </row>
    <row r="351588" spans="5:5" x14ac:dyDescent="0.25">
      <c r="E351588" t="s">
        <v>949</v>
      </c>
    </row>
    <row r="351589" spans="5:5" x14ac:dyDescent="0.25">
      <c r="E351589" t="s">
        <v>950</v>
      </c>
    </row>
    <row r="351590" spans="5:5" x14ac:dyDescent="0.25">
      <c r="E351590" t="s">
        <v>951</v>
      </c>
    </row>
    <row r="351591" spans="5:5" x14ac:dyDescent="0.25">
      <c r="E351591" t="s">
        <v>952</v>
      </c>
    </row>
    <row r="351592" spans="5:5" x14ac:dyDescent="0.25">
      <c r="E351592" t="s">
        <v>953</v>
      </c>
    </row>
    <row r="351593" spans="5:5" x14ac:dyDescent="0.25">
      <c r="E351593" t="s">
        <v>954</v>
      </c>
    </row>
    <row r="351594" spans="5:5" x14ac:dyDescent="0.25">
      <c r="E351594" t="s">
        <v>955</v>
      </c>
    </row>
    <row r="351595" spans="5:5" x14ac:dyDescent="0.25">
      <c r="E351595" t="s">
        <v>956</v>
      </c>
    </row>
    <row r="351596" spans="5:5" x14ac:dyDescent="0.25">
      <c r="E351596" t="s">
        <v>957</v>
      </c>
    </row>
    <row r="351597" spans="5:5" x14ac:dyDescent="0.25">
      <c r="E351597" t="s">
        <v>958</v>
      </c>
    </row>
    <row r="351598" spans="5:5" x14ac:dyDescent="0.25">
      <c r="E351598" t="s">
        <v>959</v>
      </c>
    </row>
    <row r="351599" spans="5:5" x14ac:dyDescent="0.25">
      <c r="E351599" t="s">
        <v>960</v>
      </c>
    </row>
    <row r="351600" spans="5:5" x14ac:dyDescent="0.25">
      <c r="E351600" t="s">
        <v>961</v>
      </c>
    </row>
    <row r="351601" spans="5:5" x14ac:dyDescent="0.25">
      <c r="E351601" t="s">
        <v>962</v>
      </c>
    </row>
    <row r="351602" spans="5:5" x14ac:dyDescent="0.25">
      <c r="E351602" t="s">
        <v>963</v>
      </c>
    </row>
    <row r="351603" spans="5:5" x14ac:dyDescent="0.25">
      <c r="E351603" t="s">
        <v>964</v>
      </c>
    </row>
    <row r="351604" spans="5:5" x14ac:dyDescent="0.25">
      <c r="E351604" t="s">
        <v>965</v>
      </c>
    </row>
    <row r="351605" spans="5:5" x14ac:dyDescent="0.25">
      <c r="E351605" t="s">
        <v>966</v>
      </c>
    </row>
    <row r="351606" spans="5:5" x14ac:dyDescent="0.25">
      <c r="E351606" t="s">
        <v>967</v>
      </c>
    </row>
    <row r="351607" spans="5:5" x14ac:dyDescent="0.25">
      <c r="E351607" t="s">
        <v>968</v>
      </c>
    </row>
    <row r="351608" spans="5:5" x14ac:dyDescent="0.25">
      <c r="E351608" t="s">
        <v>969</v>
      </c>
    </row>
    <row r="351609" spans="5:5" x14ac:dyDescent="0.25">
      <c r="E351609" t="s">
        <v>970</v>
      </c>
    </row>
    <row r="351610" spans="5:5" x14ac:dyDescent="0.25">
      <c r="E351610" t="s">
        <v>971</v>
      </c>
    </row>
    <row r="351611" spans="5:5" x14ac:dyDescent="0.25">
      <c r="E351611" t="s">
        <v>972</v>
      </c>
    </row>
    <row r="351612" spans="5:5" x14ac:dyDescent="0.25">
      <c r="E351612" t="s">
        <v>973</v>
      </c>
    </row>
    <row r="351613" spans="5:5" x14ac:dyDescent="0.25">
      <c r="E351613" t="s">
        <v>974</v>
      </c>
    </row>
    <row r="351614" spans="5:5" x14ac:dyDescent="0.25">
      <c r="E351614" t="s">
        <v>975</v>
      </c>
    </row>
    <row r="351615" spans="5:5" x14ac:dyDescent="0.25">
      <c r="E351615" t="s">
        <v>976</v>
      </c>
    </row>
    <row r="351616" spans="5:5" x14ac:dyDescent="0.25">
      <c r="E351616" t="s">
        <v>977</v>
      </c>
    </row>
    <row r="351617" spans="5:5" x14ac:dyDescent="0.25">
      <c r="E351617" t="s">
        <v>978</v>
      </c>
    </row>
    <row r="351618" spans="5:5" x14ac:dyDescent="0.25">
      <c r="E351618" t="s">
        <v>979</v>
      </c>
    </row>
    <row r="351619" spans="5:5" x14ac:dyDescent="0.25">
      <c r="E351619" t="s">
        <v>980</v>
      </c>
    </row>
    <row r="351620" spans="5:5" x14ac:dyDescent="0.25">
      <c r="E351620" t="s">
        <v>981</v>
      </c>
    </row>
    <row r="351621" spans="5:5" x14ac:dyDescent="0.25">
      <c r="E351621" t="s">
        <v>982</v>
      </c>
    </row>
    <row r="351622" spans="5:5" x14ac:dyDescent="0.25">
      <c r="E351622" t="s">
        <v>983</v>
      </c>
    </row>
    <row r="351623" spans="5:5" x14ac:dyDescent="0.25">
      <c r="E351623" t="s">
        <v>984</v>
      </c>
    </row>
    <row r="351624" spans="5:5" x14ac:dyDescent="0.25">
      <c r="E351624" t="s">
        <v>985</v>
      </c>
    </row>
    <row r="351625" spans="5:5" x14ac:dyDescent="0.25">
      <c r="E351625" t="s">
        <v>986</v>
      </c>
    </row>
    <row r="351626" spans="5:5" x14ac:dyDescent="0.25">
      <c r="E351626" t="s">
        <v>987</v>
      </c>
    </row>
    <row r="351627" spans="5:5" x14ac:dyDescent="0.25">
      <c r="E351627" t="s">
        <v>988</v>
      </c>
    </row>
    <row r="351628" spans="5:5" x14ac:dyDescent="0.25">
      <c r="E351628" t="s">
        <v>989</v>
      </c>
    </row>
    <row r="351629" spans="5:5" x14ac:dyDescent="0.25">
      <c r="E351629" t="s">
        <v>990</v>
      </c>
    </row>
    <row r="351630" spans="5:5" x14ac:dyDescent="0.25">
      <c r="E351630" t="s">
        <v>991</v>
      </c>
    </row>
    <row r="351631" spans="5:5" x14ac:dyDescent="0.25">
      <c r="E351631" t="s">
        <v>992</v>
      </c>
    </row>
    <row r="351632" spans="5:5" x14ac:dyDescent="0.25">
      <c r="E351632" t="s">
        <v>993</v>
      </c>
    </row>
    <row r="351633" spans="5:5" x14ac:dyDescent="0.25">
      <c r="E351633" t="s">
        <v>994</v>
      </c>
    </row>
    <row r="351634" spans="5:5" x14ac:dyDescent="0.25">
      <c r="E351634" t="s">
        <v>995</v>
      </c>
    </row>
    <row r="351635" spans="5:5" x14ac:dyDescent="0.25">
      <c r="E351635" t="s">
        <v>996</v>
      </c>
    </row>
    <row r="351636" spans="5:5" x14ac:dyDescent="0.25">
      <c r="E351636" t="s">
        <v>997</v>
      </c>
    </row>
    <row r="351637" spans="5:5" x14ac:dyDescent="0.25">
      <c r="E351637" t="s">
        <v>998</v>
      </c>
    </row>
    <row r="351638" spans="5:5" x14ac:dyDescent="0.25">
      <c r="E351638" t="s">
        <v>999</v>
      </c>
    </row>
    <row r="351639" spans="5:5" x14ac:dyDescent="0.25">
      <c r="E351639" t="s">
        <v>1000</v>
      </c>
    </row>
    <row r="351640" spans="5:5" x14ac:dyDescent="0.25">
      <c r="E351640" t="s">
        <v>1001</v>
      </c>
    </row>
    <row r="351641" spans="5:5" x14ac:dyDescent="0.25">
      <c r="E351641" t="s">
        <v>1002</v>
      </c>
    </row>
    <row r="351642" spans="5:5" x14ac:dyDescent="0.25">
      <c r="E351642" t="s">
        <v>1003</v>
      </c>
    </row>
    <row r="351643" spans="5:5" x14ac:dyDescent="0.25">
      <c r="E351643" t="s">
        <v>1004</v>
      </c>
    </row>
    <row r="351644" spans="5:5" x14ac:dyDescent="0.25">
      <c r="E351644" t="s">
        <v>1005</v>
      </c>
    </row>
    <row r="351645" spans="5:5" x14ac:dyDescent="0.25">
      <c r="E351645" t="s">
        <v>1006</v>
      </c>
    </row>
    <row r="351646" spans="5:5" x14ac:dyDescent="0.25">
      <c r="E351646" t="s">
        <v>1007</v>
      </c>
    </row>
    <row r="351647" spans="5:5" x14ac:dyDescent="0.25">
      <c r="E351647" t="s">
        <v>1008</v>
      </c>
    </row>
    <row r="351648" spans="5:5" x14ac:dyDescent="0.25">
      <c r="E351648" t="s">
        <v>1009</v>
      </c>
    </row>
    <row r="351649" spans="5:5" x14ac:dyDescent="0.25">
      <c r="E351649" t="s">
        <v>1010</v>
      </c>
    </row>
    <row r="351650" spans="5:5" x14ac:dyDescent="0.25">
      <c r="E351650" t="s">
        <v>1011</v>
      </c>
    </row>
    <row r="351651" spans="5:5" x14ac:dyDescent="0.25">
      <c r="E351651" t="s">
        <v>1012</v>
      </c>
    </row>
    <row r="351652" spans="5:5" x14ac:dyDescent="0.25">
      <c r="E351652" t="s">
        <v>1013</v>
      </c>
    </row>
    <row r="351653" spans="5:5" x14ac:dyDescent="0.25">
      <c r="E351653" t="s">
        <v>1014</v>
      </c>
    </row>
    <row r="351654" spans="5:5" x14ac:dyDescent="0.25">
      <c r="E351654" t="s">
        <v>1015</v>
      </c>
    </row>
    <row r="351655" spans="5:5" x14ac:dyDescent="0.25">
      <c r="E351655" t="s">
        <v>1016</v>
      </c>
    </row>
    <row r="351656" spans="5:5" x14ac:dyDescent="0.25">
      <c r="E351656" t="s">
        <v>1017</v>
      </c>
    </row>
    <row r="351657" spans="5:5" x14ac:dyDescent="0.25">
      <c r="E351657" t="s">
        <v>1018</v>
      </c>
    </row>
    <row r="351658" spans="5:5" x14ac:dyDescent="0.25">
      <c r="E351658" t="s">
        <v>1019</v>
      </c>
    </row>
    <row r="351659" spans="5:5" x14ac:dyDescent="0.25">
      <c r="E351659" t="s">
        <v>1020</v>
      </c>
    </row>
    <row r="351660" spans="5:5" x14ac:dyDescent="0.25">
      <c r="E351660" t="s">
        <v>1021</v>
      </c>
    </row>
    <row r="351661" spans="5:5" x14ac:dyDescent="0.25">
      <c r="E351661" t="s">
        <v>1022</v>
      </c>
    </row>
    <row r="351662" spans="5:5" x14ac:dyDescent="0.25">
      <c r="E351662" t="s">
        <v>1023</v>
      </c>
    </row>
    <row r="351663" spans="5:5" x14ac:dyDescent="0.25">
      <c r="E351663" t="s">
        <v>1024</v>
      </c>
    </row>
    <row r="351664" spans="5:5" x14ac:dyDescent="0.25">
      <c r="E351664" t="s">
        <v>1025</v>
      </c>
    </row>
    <row r="351665" spans="5:5" x14ac:dyDescent="0.25">
      <c r="E351665" t="s">
        <v>1026</v>
      </c>
    </row>
    <row r="351666" spans="5:5" x14ac:dyDescent="0.25">
      <c r="E351666" t="s">
        <v>1027</v>
      </c>
    </row>
    <row r="351667" spans="5:5" x14ac:dyDescent="0.25">
      <c r="E351667" t="s">
        <v>1028</v>
      </c>
    </row>
    <row r="351668" spans="5:5" x14ac:dyDescent="0.25">
      <c r="E351668" t="s">
        <v>1029</v>
      </c>
    </row>
    <row r="351669" spans="5:5" x14ac:dyDescent="0.25">
      <c r="E351669" t="s">
        <v>1030</v>
      </c>
    </row>
    <row r="351670" spans="5:5" x14ac:dyDescent="0.25">
      <c r="E351670" t="s">
        <v>1031</v>
      </c>
    </row>
    <row r="351671" spans="5:5" x14ac:dyDescent="0.25">
      <c r="E351671" t="s">
        <v>1032</v>
      </c>
    </row>
    <row r="351672" spans="5:5" x14ac:dyDescent="0.25">
      <c r="E351672" t="s">
        <v>1033</v>
      </c>
    </row>
    <row r="351673" spans="5:5" x14ac:dyDescent="0.25">
      <c r="E351673" t="s">
        <v>1034</v>
      </c>
    </row>
    <row r="351674" spans="5:5" x14ac:dyDescent="0.25">
      <c r="E351674" t="s">
        <v>1035</v>
      </c>
    </row>
    <row r="351675" spans="5:5" x14ac:dyDescent="0.25">
      <c r="E351675" t="s">
        <v>1036</v>
      </c>
    </row>
    <row r="351676" spans="5:5" x14ac:dyDescent="0.25">
      <c r="E351676" t="s">
        <v>1037</v>
      </c>
    </row>
    <row r="351677" spans="5:5" x14ac:dyDescent="0.25">
      <c r="E351677" t="s">
        <v>1038</v>
      </c>
    </row>
    <row r="351678" spans="5:5" x14ac:dyDescent="0.25">
      <c r="E351678" t="s">
        <v>1039</v>
      </c>
    </row>
    <row r="351679" spans="5:5" x14ac:dyDescent="0.25">
      <c r="E351679" t="s">
        <v>1040</v>
      </c>
    </row>
    <row r="351680" spans="5:5" x14ac:dyDescent="0.25">
      <c r="E351680" t="s">
        <v>1041</v>
      </c>
    </row>
    <row r="351681" spans="5:5" x14ac:dyDescent="0.25">
      <c r="E351681" t="s">
        <v>1042</v>
      </c>
    </row>
    <row r="351682" spans="5:5" x14ac:dyDescent="0.25">
      <c r="E351682" t="s">
        <v>1043</v>
      </c>
    </row>
    <row r="351683" spans="5:5" x14ac:dyDescent="0.25">
      <c r="E351683" t="s">
        <v>1044</v>
      </c>
    </row>
    <row r="351684" spans="5:5" x14ac:dyDescent="0.25">
      <c r="E351684" t="s">
        <v>1045</v>
      </c>
    </row>
    <row r="351685" spans="5:5" x14ac:dyDescent="0.25">
      <c r="E351685" t="s">
        <v>1046</v>
      </c>
    </row>
    <row r="351686" spans="5:5" x14ac:dyDescent="0.25">
      <c r="E351686" t="s">
        <v>1047</v>
      </c>
    </row>
    <row r="351687" spans="5:5" x14ac:dyDescent="0.25">
      <c r="E351687" t="s">
        <v>1048</v>
      </c>
    </row>
    <row r="351688" spans="5:5" x14ac:dyDescent="0.25">
      <c r="E351688" t="s">
        <v>1049</v>
      </c>
    </row>
    <row r="351689" spans="5:5" x14ac:dyDescent="0.25">
      <c r="E351689" t="s">
        <v>1050</v>
      </c>
    </row>
    <row r="351690" spans="5:5" x14ac:dyDescent="0.25">
      <c r="E351690" t="s">
        <v>1051</v>
      </c>
    </row>
    <row r="351691" spans="5:5" x14ac:dyDescent="0.25">
      <c r="E351691" t="s">
        <v>1052</v>
      </c>
    </row>
    <row r="351692" spans="5:5" x14ac:dyDescent="0.25">
      <c r="E351692" t="s">
        <v>1053</v>
      </c>
    </row>
    <row r="351693" spans="5:5" x14ac:dyDescent="0.25">
      <c r="E351693" t="s">
        <v>1054</v>
      </c>
    </row>
    <row r="351694" spans="5:5" x14ac:dyDescent="0.25">
      <c r="E351694" t="s">
        <v>1055</v>
      </c>
    </row>
    <row r="351695" spans="5:5" x14ac:dyDescent="0.25">
      <c r="E351695" t="s">
        <v>1056</v>
      </c>
    </row>
    <row r="351696" spans="5:5" x14ac:dyDescent="0.25">
      <c r="E351696" t="s">
        <v>1057</v>
      </c>
    </row>
    <row r="351697" spans="5:5" x14ac:dyDescent="0.25">
      <c r="E351697" t="s">
        <v>1058</v>
      </c>
    </row>
    <row r="351698" spans="5:5" x14ac:dyDescent="0.25">
      <c r="E351698" t="s">
        <v>1059</v>
      </c>
    </row>
    <row r="351699" spans="5:5" x14ac:dyDescent="0.25">
      <c r="E351699" t="s">
        <v>1060</v>
      </c>
    </row>
    <row r="351700" spans="5:5" x14ac:dyDescent="0.25">
      <c r="E351700" t="s">
        <v>1061</v>
      </c>
    </row>
    <row r="351701" spans="5:5" x14ac:dyDescent="0.25">
      <c r="E351701" t="s">
        <v>1062</v>
      </c>
    </row>
    <row r="351702" spans="5:5" x14ac:dyDescent="0.25">
      <c r="E351702" t="s">
        <v>1063</v>
      </c>
    </row>
    <row r="351703" spans="5:5" x14ac:dyDescent="0.25">
      <c r="E351703" t="s">
        <v>1064</v>
      </c>
    </row>
    <row r="351704" spans="5:5" x14ac:dyDescent="0.25">
      <c r="E351704" t="s">
        <v>1065</v>
      </c>
    </row>
    <row r="351705" spans="5:5" x14ac:dyDescent="0.25">
      <c r="E351705" t="s">
        <v>1066</v>
      </c>
    </row>
    <row r="351706" spans="5:5" x14ac:dyDescent="0.25">
      <c r="E351706" t="s">
        <v>1067</v>
      </c>
    </row>
    <row r="351707" spans="5:5" x14ac:dyDescent="0.25">
      <c r="E351707" t="s">
        <v>1068</v>
      </c>
    </row>
    <row r="351708" spans="5:5" x14ac:dyDescent="0.25">
      <c r="E351708" t="s">
        <v>1069</v>
      </c>
    </row>
    <row r="351709" spans="5:5" x14ac:dyDescent="0.25">
      <c r="E351709" t="s">
        <v>1070</v>
      </c>
    </row>
    <row r="351710" spans="5:5" x14ac:dyDescent="0.25">
      <c r="E351710" t="s">
        <v>1071</v>
      </c>
    </row>
    <row r="351711" spans="5:5" x14ac:dyDescent="0.25">
      <c r="E351711" t="s">
        <v>1072</v>
      </c>
    </row>
    <row r="351712" spans="5:5" x14ac:dyDescent="0.25">
      <c r="E351712" t="s">
        <v>1073</v>
      </c>
    </row>
    <row r="351713" spans="5:5" x14ac:dyDescent="0.25">
      <c r="E351713" t="s">
        <v>1074</v>
      </c>
    </row>
    <row r="351714" spans="5:5" x14ac:dyDescent="0.25">
      <c r="E351714" t="s">
        <v>1075</v>
      </c>
    </row>
    <row r="351715" spans="5:5" x14ac:dyDescent="0.25">
      <c r="E351715" t="s">
        <v>1076</v>
      </c>
    </row>
    <row r="351716" spans="5:5" x14ac:dyDescent="0.25">
      <c r="E351716" t="s">
        <v>1077</v>
      </c>
    </row>
    <row r="351717" spans="5:5" x14ac:dyDescent="0.25">
      <c r="E351717" t="s">
        <v>1078</v>
      </c>
    </row>
    <row r="351718" spans="5:5" x14ac:dyDescent="0.25">
      <c r="E351718" t="s">
        <v>1079</v>
      </c>
    </row>
    <row r="351719" spans="5:5" x14ac:dyDescent="0.25">
      <c r="E351719" t="s">
        <v>1080</v>
      </c>
    </row>
    <row r="351720" spans="5:5" x14ac:dyDescent="0.25">
      <c r="E351720" t="s">
        <v>1081</v>
      </c>
    </row>
    <row r="351721" spans="5:5" x14ac:dyDescent="0.25">
      <c r="E351721" t="s">
        <v>1082</v>
      </c>
    </row>
    <row r="351722" spans="5:5" x14ac:dyDescent="0.25">
      <c r="E351722" t="s">
        <v>1083</v>
      </c>
    </row>
    <row r="351723" spans="5:5" x14ac:dyDescent="0.25">
      <c r="E351723" t="s">
        <v>1084</v>
      </c>
    </row>
    <row r="351724" spans="5:5" x14ac:dyDescent="0.25">
      <c r="E351724" t="s">
        <v>1085</v>
      </c>
    </row>
    <row r="351725" spans="5:5" x14ac:dyDescent="0.25">
      <c r="E351725" t="s">
        <v>1086</v>
      </c>
    </row>
    <row r="351726" spans="5:5" x14ac:dyDescent="0.25">
      <c r="E351726" t="s">
        <v>1087</v>
      </c>
    </row>
    <row r="351727" spans="5:5" x14ac:dyDescent="0.25">
      <c r="E351727" t="s">
        <v>1088</v>
      </c>
    </row>
    <row r="351728" spans="5:5" x14ac:dyDescent="0.25">
      <c r="E351728" t="s">
        <v>1089</v>
      </c>
    </row>
    <row r="351729" spans="5:5" x14ac:dyDescent="0.25">
      <c r="E351729" t="s">
        <v>1090</v>
      </c>
    </row>
    <row r="351730" spans="5:5" x14ac:dyDescent="0.25">
      <c r="E351730" t="s">
        <v>1091</v>
      </c>
    </row>
    <row r="351731" spans="5:5" x14ac:dyDescent="0.25">
      <c r="E351731" t="s">
        <v>1092</v>
      </c>
    </row>
    <row r="351732" spans="5:5" x14ac:dyDescent="0.25">
      <c r="E351732" t="s">
        <v>1093</v>
      </c>
    </row>
    <row r="351733" spans="5:5" x14ac:dyDescent="0.25">
      <c r="E351733" t="s">
        <v>1094</v>
      </c>
    </row>
    <row r="351734" spans="5:5" x14ac:dyDescent="0.25">
      <c r="E351734" t="s">
        <v>1095</v>
      </c>
    </row>
    <row r="351735" spans="5:5" x14ac:dyDescent="0.25">
      <c r="E351735" t="s">
        <v>1096</v>
      </c>
    </row>
    <row r="351736" spans="5:5" x14ac:dyDescent="0.25">
      <c r="E351736" t="s">
        <v>1097</v>
      </c>
    </row>
    <row r="351737" spans="5:5" x14ac:dyDescent="0.25">
      <c r="E351737" t="s">
        <v>1098</v>
      </c>
    </row>
    <row r="351738" spans="5:5" x14ac:dyDescent="0.25">
      <c r="E351738" t="s">
        <v>1099</v>
      </c>
    </row>
    <row r="351739" spans="5:5" x14ac:dyDescent="0.25">
      <c r="E351739" t="s">
        <v>1100</v>
      </c>
    </row>
    <row r="351740" spans="5:5" x14ac:dyDescent="0.25">
      <c r="E351740" t="s">
        <v>1101</v>
      </c>
    </row>
    <row r="351741" spans="5:5" x14ac:dyDescent="0.25">
      <c r="E351741" t="s">
        <v>1102</v>
      </c>
    </row>
    <row r="351742" spans="5:5" x14ac:dyDescent="0.25">
      <c r="E351742" t="s">
        <v>1103</v>
      </c>
    </row>
    <row r="351743" spans="5:5" x14ac:dyDescent="0.25">
      <c r="E351743" t="s">
        <v>1104</v>
      </c>
    </row>
    <row r="351744" spans="5:5" x14ac:dyDescent="0.25">
      <c r="E351744" t="s">
        <v>1105</v>
      </c>
    </row>
    <row r="351745" spans="5:5" x14ac:dyDescent="0.25">
      <c r="E351745" t="s">
        <v>1106</v>
      </c>
    </row>
    <row r="351746" spans="5:5" x14ac:dyDescent="0.25">
      <c r="E351746" t="s">
        <v>1107</v>
      </c>
    </row>
    <row r="351747" spans="5:5" x14ac:dyDescent="0.25">
      <c r="E351747" t="s">
        <v>1108</v>
      </c>
    </row>
    <row r="351748" spans="5:5" x14ac:dyDescent="0.25">
      <c r="E351748" t="s">
        <v>1109</v>
      </c>
    </row>
    <row r="351749" spans="5:5" x14ac:dyDescent="0.25">
      <c r="E351749" t="s">
        <v>1110</v>
      </c>
    </row>
    <row r="351750" spans="5:5" x14ac:dyDescent="0.25">
      <c r="E351750" t="s">
        <v>1111</v>
      </c>
    </row>
    <row r="351751" spans="5:5" x14ac:dyDescent="0.25">
      <c r="E351751" t="s">
        <v>1112</v>
      </c>
    </row>
    <row r="351752" spans="5:5" x14ac:dyDescent="0.25">
      <c r="E351752" t="s">
        <v>1113</v>
      </c>
    </row>
    <row r="351753" spans="5:5" x14ac:dyDescent="0.25">
      <c r="E351753" t="s">
        <v>1114</v>
      </c>
    </row>
    <row r="351754" spans="5:5" x14ac:dyDescent="0.25">
      <c r="E351754" t="s">
        <v>1115</v>
      </c>
    </row>
    <row r="351755" spans="5:5" x14ac:dyDescent="0.25">
      <c r="E351755" t="s">
        <v>1116</v>
      </c>
    </row>
    <row r="351756" spans="5:5" x14ac:dyDescent="0.25">
      <c r="E351756" t="s">
        <v>1117</v>
      </c>
    </row>
    <row r="351757" spans="5:5" x14ac:dyDescent="0.25">
      <c r="E351757" t="s">
        <v>1118</v>
      </c>
    </row>
    <row r="351758" spans="5:5" x14ac:dyDescent="0.25">
      <c r="E351758" t="s">
        <v>1119</v>
      </c>
    </row>
    <row r="351759" spans="5:5" x14ac:dyDescent="0.25">
      <c r="E351759" t="s">
        <v>1120</v>
      </c>
    </row>
    <row r="351760" spans="5:5" x14ac:dyDescent="0.25">
      <c r="E351760" t="s">
        <v>1121</v>
      </c>
    </row>
    <row r="351761" spans="5:5" x14ac:dyDescent="0.25">
      <c r="E351761" t="s">
        <v>1122</v>
      </c>
    </row>
    <row r="351762" spans="5:5" x14ac:dyDescent="0.25">
      <c r="E351762" t="s">
        <v>1123</v>
      </c>
    </row>
    <row r="351763" spans="5:5" x14ac:dyDescent="0.25">
      <c r="E351763" t="s">
        <v>1124</v>
      </c>
    </row>
    <row r="351764" spans="5:5" x14ac:dyDescent="0.25">
      <c r="E351764" t="s">
        <v>1125</v>
      </c>
    </row>
    <row r="351765" spans="5:5" x14ac:dyDescent="0.25">
      <c r="E351765" t="s">
        <v>1126</v>
      </c>
    </row>
    <row r="351766" spans="5:5" x14ac:dyDescent="0.25">
      <c r="E351766" t="s">
        <v>1127</v>
      </c>
    </row>
    <row r="351767" spans="5:5" x14ac:dyDescent="0.25">
      <c r="E351767" t="s">
        <v>1128</v>
      </c>
    </row>
    <row r="351768" spans="5:5" x14ac:dyDescent="0.25">
      <c r="E351768" t="s">
        <v>1129</v>
      </c>
    </row>
    <row r="351769" spans="5:5" x14ac:dyDescent="0.25">
      <c r="E351769" t="s">
        <v>1130</v>
      </c>
    </row>
    <row r="351770" spans="5:5" x14ac:dyDescent="0.25">
      <c r="E351770" t="s">
        <v>1131</v>
      </c>
    </row>
    <row r="351771" spans="5:5" x14ac:dyDescent="0.25">
      <c r="E351771" t="s">
        <v>1132</v>
      </c>
    </row>
    <row r="351772" spans="5:5" x14ac:dyDescent="0.25">
      <c r="E351772" t="s">
        <v>1133</v>
      </c>
    </row>
    <row r="351773" spans="5:5" x14ac:dyDescent="0.25">
      <c r="E351773" t="s">
        <v>1134</v>
      </c>
    </row>
    <row r="351774" spans="5:5" x14ac:dyDescent="0.25">
      <c r="E351774" t="s">
        <v>1135</v>
      </c>
    </row>
    <row r="351775" spans="5:5" x14ac:dyDescent="0.25">
      <c r="E351775" t="s">
        <v>1136</v>
      </c>
    </row>
    <row r="351776" spans="5:5" x14ac:dyDescent="0.25">
      <c r="E351776" t="s">
        <v>1137</v>
      </c>
    </row>
    <row r="351777" spans="5:5" x14ac:dyDescent="0.25">
      <c r="E351777" t="s">
        <v>1138</v>
      </c>
    </row>
    <row r="351778" spans="5:5" x14ac:dyDescent="0.25">
      <c r="E351778" t="s">
        <v>1139</v>
      </c>
    </row>
    <row r="351779" spans="5:5" x14ac:dyDescent="0.25">
      <c r="E351779" t="s">
        <v>1140</v>
      </c>
    </row>
    <row r="351780" spans="5:5" x14ac:dyDescent="0.25">
      <c r="E351780" t="s">
        <v>1141</v>
      </c>
    </row>
    <row r="351781" spans="5:5" x14ac:dyDescent="0.25">
      <c r="E351781" t="s">
        <v>1142</v>
      </c>
    </row>
    <row r="351782" spans="5:5" x14ac:dyDescent="0.25">
      <c r="E351782" t="s">
        <v>1143</v>
      </c>
    </row>
    <row r="351783" spans="5:5" x14ac:dyDescent="0.25">
      <c r="E351783" t="s">
        <v>1144</v>
      </c>
    </row>
    <row r="351784" spans="5:5" x14ac:dyDescent="0.25">
      <c r="E351784" t="s">
        <v>1145</v>
      </c>
    </row>
    <row r="351785" spans="5:5" x14ac:dyDescent="0.25">
      <c r="E351785" t="s">
        <v>1146</v>
      </c>
    </row>
    <row r="351786" spans="5:5" x14ac:dyDescent="0.25">
      <c r="E351786" t="s">
        <v>1147</v>
      </c>
    </row>
    <row r="351787" spans="5:5" x14ac:dyDescent="0.25">
      <c r="E351787" t="s">
        <v>1148</v>
      </c>
    </row>
    <row r="351788" spans="5:5" x14ac:dyDescent="0.25">
      <c r="E351788" t="s">
        <v>1149</v>
      </c>
    </row>
    <row r="351789" spans="5:5" x14ac:dyDescent="0.25">
      <c r="E351789" t="s">
        <v>1150</v>
      </c>
    </row>
    <row r="351790" spans="5:5" x14ac:dyDescent="0.25">
      <c r="E351790" t="s">
        <v>1151</v>
      </c>
    </row>
    <row r="351791" spans="5:5" x14ac:dyDescent="0.25">
      <c r="E351791" t="s">
        <v>1152</v>
      </c>
    </row>
    <row r="351792" spans="5:5" x14ac:dyDescent="0.25">
      <c r="E351792" t="s">
        <v>1153</v>
      </c>
    </row>
    <row r="351793" spans="5:5" x14ac:dyDescent="0.25">
      <c r="E351793" t="s">
        <v>1154</v>
      </c>
    </row>
    <row r="351794" spans="5:5" x14ac:dyDescent="0.25">
      <c r="E351794" t="s">
        <v>1155</v>
      </c>
    </row>
    <row r="351795" spans="5:5" x14ac:dyDescent="0.25">
      <c r="E351795" t="s">
        <v>1156</v>
      </c>
    </row>
    <row r="351796" spans="5:5" x14ac:dyDescent="0.25">
      <c r="E351796" t="s">
        <v>1157</v>
      </c>
    </row>
    <row r="351797" spans="5:5" x14ac:dyDescent="0.25">
      <c r="E351797" t="s">
        <v>1158</v>
      </c>
    </row>
    <row r="351798" spans="5:5" x14ac:dyDescent="0.25">
      <c r="E351798" t="s">
        <v>1159</v>
      </c>
    </row>
    <row r="351799" spans="5:5" x14ac:dyDescent="0.25">
      <c r="E351799" t="s">
        <v>1160</v>
      </c>
    </row>
    <row r="351800" spans="5:5" x14ac:dyDescent="0.25">
      <c r="E351800" t="s">
        <v>1161</v>
      </c>
    </row>
    <row r="351801" spans="5:5" x14ac:dyDescent="0.25">
      <c r="E351801" t="s">
        <v>1162</v>
      </c>
    </row>
    <row r="351802" spans="5:5" x14ac:dyDescent="0.25">
      <c r="E351802" t="s">
        <v>1163</v>
      </c>
    </row>
    <row r="351803" spans="5:5" x14ac:dyDescent="0.25">
      <c r="E351803" t="s">
        <v>1164</v>
      </c>
    </row>
    <row r="351804" spans="5:5" x14ac:dyDescent="0.25">
      <c r="E351804" t="s">
        <v>1165</v>
      </c>
    </row>
    <row r="351805" spans="5:5" x14ac:dyDescent="0.25">
      <c r="E351805" t="s">
        <v>1166</v>
      </c>
    </row>
    <row r="351806" spans="5:5" x14ac:dyDescent="0.25">
      <c r="E351806" t="s">
        <v>1167</v>
      </c>
    </row>
    <row r="351807" spans="5:5" x14ac:dyDescent="0.25">
      <c r="E351807" t="s">
        <v>1168</v>
      </c>
    </row>
    <row r="351808" spans="5:5" x14ac:dyDescent="0.25">
      <c r="E351808" t="s">
        <v>1169</v>
      </c>
    </row>
    <row r="351809" spans="5:5" x14ac:dyDescent="0.25">
      <c r="E351809" t="s">
        <v>1170</v>
      </c>
    </row>
    <row r="351810" spans="5:5" x14ac:dyDescent="0.25">
      <c r="E351810" t="s">
        <v>1171</v>
      </c>
    </row>
    <row r="351811" spans="5:5" x14ac:dyDescent="0.25">
      <c r="E351811" t="s">
        <v>1172</v>
      </c>
    </row>
    <row r="351812" spans="5:5" x14ac:dyDescent="0.25">
      <c r="E351812" t="s">
        <v>1173</v>
      </c>
    </row>
    <row r="351813" spans="5:5" x14ac:dyDescent="0.25">
      <c r="E351813" t="s">
        <v>1174</v>
      </c>
    </row>
    <row r="351814" spans="5:5" x14ac:dyDescent="0.25">
      <c r="E351814" t="s">
        <v>1175</v>
      </c>
    </row>
    <row r="351815" spans="5:5" x14ac:dyDescent="0.25">
      <c r="E351815" t="s">
        <v>1176</v>
      </c>
    </row>
    <row r="351816" spans="5:5" x14ac:dyDescent="0.25">
      <c r="E351816" t="s">
        <v>1177</v>
      </c>
    </row>
    <row r="351817" spans="5:5" x14ac:dyDescent="0.25">
      <c r="E351817" t="s">
        <v>1178</v>
      </c>
    </row>
    <row r="351818" spans="5:5" x14ac:dyDescent="0.25">
      <c r="E351818" t="s">
        <v>1179</v>
      </c>
    </row>
    <row r="351819" spans="5:5" x14ac:dyDescent="0.25">
      <c r="E351819" t="s">
        <v>1180</v>
      </c>
    </row>
    <row r="351820" spans="5:5" x14ac:dyDescent="0.25">
      <c r="E351820" t="s">
        <v>1181</v>
      </c>
    </row>
    <row r="351821" spans="5:5" x14ac:dyDescent="0.25">
      <c r="E351821" t="s">
        <v>1182</v>
      </c>
    </row>
    <row r="351822" spans="5:5" x14ac:dyDescent="0.25">
      <c r="E351822" t="s">
        <v>1183</v>
      </c>
    </row>
    <row r="351823" spans="5:5" x14ac:dyDescent="0.25">
      <c r="E351823" t="s">
        <v>1184</v>
      </c>
    </row>
    <row r="351824" spans="5:5" x14ac:dyDescent="0.25">
      <c r="E351824" t="s">
        <v>1185</v>
      </c>
    </row>
    <row r="351825" spans="5:5" x14ac:dyDescent="0.25">
      <c r="E351825" t="s">
        <v>1186</v>
      </c>
    </row>
    <row r="351826" spans="5:5" x14ac:dyDescent="0.25">
      <c r="E351826" t="s">
        <v>1187</v>
      </c>
    </row>
    <row r="351827" spans="5:5" x14ac:dyDescent="0.25">
      <c r="E351827" t="s">
        <v>1188</v>
      </c>
    </row>
    <row r="351828" spans="5:5" x14ac:dyDescent="0.25">
      <c r="E351828" t="s">
        <v>1189</v>
      </c>
    </row>
    <row r="351829" spans="5:5" x14ac:dyDescent="0.25">
      <c r="E351829" t="s">
        <v>1190</v>
      </c>
    </row>
    <row r="351830" spans="5:5" x14ac:dyDescent="0.25">
      <c r="E351830" t="s">
        <v>1191</v>
      </c>
    </row>
    <row r="351831" spans="5:5" x14ac:dyDescent="0.25">
      <c r="E351831" t="s">
        <v>1192</v>
      </c>
    </row>
    <row r="351832" spans="5:5" x14ac:dyDescent="0.25">
      <c r="E351832" t="s">
        <v>1193</v>
      </c>
    </row>
    <row r="351833" spans="5:5" x14ac:dyDescent="0.25">
      <c r="E351833" t="s">
        <v>1194</v>
      </c>
    </row>
    <row r="351834" spans="5:5" x14ac:dyDescent="0.25">
      <c r="E351834" t="s">
        <v>1195</v>
      </c>
    </row>
    <row r="351835" spans="5:5" x14ac:dyDescent="0.25">
      <c r="E351835" t="s">
        <v>1196</v>
      </c>
    </row>
    <row r="351836" spans="5:5" x14ac:dyDescent="0.25">
      <c r="E351836" t="s">
        <v>1197</v>
      </c>
    </row>
    <row r="351837" spans="5:5" x14ac:dyDescent="0.25">
      <c r="E351837" t="s">
        <v>1198</v>
      </c>
    </row>
    <row r="351838" spans="5:5" x14ac:dyDescent="0.25">
      <c r="E351838" t="s">
        <v>1199</v>
      </c>
    </row>
    <row r="351839" spans="5:5" x14ac:dyDescent="0.25">
      <c r="E351839" t="s">
        <v>1200</v>
      </c>
    </row>
    <row r="351840" spans="5:5" x14ac:dyDescent="0.25">
      <c r="E351840" t="s">
        <v>1201</v>
      </c>
    </row>
    <row r="351841" spans="5:5" x14ac:dyDescent="0.25">
      <c r="E351841" t="s">
        <v>1202</v>
      </c>
    </row>
    <row r="351842" spans="5:5" x14ac:dyDescent="0.25">
      <c r="E351842" t="s">
        <v>1203</v>
      </c>
    </row>
    <row r="351843" spans="5:5" x14ac:dyDescent="0.25">
      <c r="E351843" t="s">
        <v>1204</v>
      </c>
    </row>
    <row r="351844" spans="5:5" x14ac:dyDescent="0.25">
      <c r="E351844" t="s">
        <v>1205</v>
      </c>
    </row>
    <row r="351845" spans="5:5" x14ac:dyDescent="0.25">
      <c r="E351845" t="s">
        <v>1206</v>
      </c>
    </row>
    <row r="351846" spans="5:5" x14ac:dyDescent="0.25">
      <c r="E351846" t="s">
        <v>1207</v>
      </c>
    </row>
    <row r="351847" spans="5:5" x14ac:dyDescent="0.25">
      <c r="E351847" t="s">
        <v>1208</v>
      </c>
    </row>
    <row r="351848" spans="5:5" x14ac:dyDescent="0.25">
      <c r="E351848" t="s">
        <v>1209</v>
      </c>
    </row>
    <row r="351849" spans="5:5" x14ac:dyDescent="0.25">
      <c r="E351849" t="s">
        <v>1210</v>
      </c>
    </row>
    <row r="351850" spans="5:5" x14ac:dyDescent="0.25">
      <c r="E351850" t="s">
        <v>1211</v>
      </c>
    </row>
    <row r="351851" spans="5:5" x14ac:dyDescent="0.25">
      <c r="E351851" t="s">
        <v>1212</v>
      </c>
    </row>
    <row r="351852" spans="5:5" x14ac:dyDescent="0.25">
      <c r="E351852" t="s">
        <v>1213</v>
      </c>
    </row>
    <row r="351853" spans="5:5" x14ac:dyDescent="0.25">
      <c r="E351853" t="s">
        <v>1214</v>
      </c>
    </row>
    <row r="351854" spans="5:5" x14ac:dyDescent="0.25">
      <c r="E351854" t="s">
        <v>1215</v>
      </c>
    </row>
    <row r="351855" spans="5:5" x14ac:dyDescent="0.25">
      <c r="E351855" t="s">
        <v>1216</v>
      </c>
    </row>
    <row r="351856" spans="5:5" x14ac:dyDescent="0.25">
      <c r="E351856" t="s">
        <v>1217</v>
      </c>
    </row>
    <row r="351857" spans="5:5" x14ac:dyDescent="0.25">
      <c r="E351857" t="s">
        <v>1218</v>
      </c>
    </row>
    <row r="351858" spans="5:5" x14ac:dyDescent="0.25">
      <c r="E351858" t="s">
        <v>1219</v>
      </c>
    </row>
    <row r="351859" spans="5:5" x14ac:dyDescent="0.25">
      <c r="E351859" t="s">
        <v>1220</v>
      </c>
    </row>
    <row r="351860" spans="5:5" x14ac:dyDescent="0.25">
      <c r="E351860" t="s">
        <v>1221</v>
      </c>
    </row>
    <row r="351861" spans="5:5" x14ac:dyDescent="0.25">
      <c r="E351861" t="s">
        <v>1222</v>
      </c>
    </row>
    <row r="351862" spans="5:5" x14ac:dyDescent="0.25">
      <c r="E351862" t="s">
        <v>1223</v>
      </c>
    </row>
    <row r="351863" spans="5:5" x14ac:dyDescent="0.25">
      <c r="E351863" t="s">
        <v>1224</v>
      </c>
    </row>
    <row r="351864" spans="5:5" x14ac:dyDescent="0.25">
      <c r="E351864" t="s">
        <v>1225</v>
      </c>
    </row>
    <row r="351865" spans="5:5" x14ac:dyDescent="0.25">
      <c r="E351865" t="s">
        <v>1226</v>
      </c>
    </row>
    <row r="351866" spans="5:5" x14ac:dyDescent="0.25">
      <c r="E351866" t="s">
        <v>1227</v>
      </c>
    </row>
    <row r="351867" spans="5:5" x14ac:dyDescent="0.25">
      <c r="E351867" t="s">
        <v>1228</v>
      </c>
    </row>
    <row r="351868" spans="5:5" x14ac:dyDescent="0.25">
      <c r="E351868" t="s">
        <v>1229</v>
      </c>
    </row>
    <row r="351869" spans="5:5" x14ac:dyDescent="0.25">
      <c r="E351869" t="s">
        <v>1230</v>
      </c>
    </row>
    <row r="351870" spans="5:5" x14ac:dyDescent="0.25">
      <c r="E351870" t="s">
        <v>1231</v>
      </c>
    </row>
    <row r="351871" spans="5:5" x14ac:dyDescent="0.25">
      <c r="E351871" t="s">
        <v>1232</v>
      </c>
    </row>
    <row r="351872" spans="5:5" x14ac:dyDescent="0.25">
      <c r="E351872" t="s">
        <v>1233</v>
      </c>
    </row>
    <row r="351873" spans="5:5" x14ac:dyDescent="0.25">
      <c r="E351873" t="s">
        <v>1234</v>
      </c>
    </row>
    <row r="351874" spans="5:5" x14ac:dyDescent="0.25">
      <c r="E351874" t="s">
        <v>1235</v>
      </c>
    </row>
    <row r="351875" spans="5:5" x14ac:dyDescent="0.25">
      <c r="E351875" t="s">
        <v>1236</v>
      </c>
    </row>
    <row r="351876" spans="5:5" x14ac:dyDescent="0.25">
      <c r="E351876" t="s">
        <v>1237</v>
      </c>
    </row>
    <row r="351877" spans="5:5" x14ac:dyDescent="0.25">
      <c r="E351877" t="s">
        <v>1238</v>
      </c>
    </row>
    <row r="351878" spans="5:5" x14ac:dyDescent="0.25">
      <c r="E351878" t="s">
        <v>1239</v>
      </c>
    </row>
    <row r="351879" spans="5:5" x14ac:dyDescent="0.25">
      <c r="E351879" t="s">
        <v>1240</v>
      </c>
    </row>
    <row r="351880" spans="5:5" x14ac:dyDescent="0.25">
      <c r="E351880" t="s">
        <v>1241</v>
      </c>
    </row>
    <row r="351881" spans="5:5" x14ac:dyDescent="0.25">
      <c r="E351881" t="s">
        <v>1242</v>
      </c>
    </row>
    <row r="351882" spans="5:5" x14ac:dyDescent="0.25">
      <c r="E351882" t="s">
        <v>1243</v>
      </c>
    </row>
    <row r="351883" spans="5:5" x14ac:dyDescent="0.25">
      <c r="E351883" t="s">
        <v>1244</v>
      </c>
    </row>
    <row r="351884" spans="5:5" x14ac:dyDescent="0.25">
      <c r="E351884" t="s">
        <v>1245</v>
      </c>
    </row>
    <row r="351885" spans="5:5" x14ac:dyDescent="0.25">
      <c r="E351885" t="s">
        <v>1246</v>
      </c>
    </row>
    <row r="351886" spans="5:5" x14ac:dyDescent="0.25">
      <c r="E351886" t="s">
        <v>1247</v>
      </c>
    </row>
    <row r="351887" spans="5:5" x14ac:dyDescent="0.25">
      <c r="E351887" t="s">
        <v>1248</v>
      </c>
    </row>
    <row r="351888" spans="5:5" x14ac:dyDescent="0.25">
      <c r="E351888" t="s">
        <v>1249</v>
      </c>
    </row>
    <row r="351889" spans="5:5" x14ac:dyDescent="0.25">
      <c r="E351889" t="s">
        <v>1250</v>
      </c>
    </row>
    <row r="351890" spans="5:5" x14ac:dyDescent="0.25">
      <c r="E351890" t="s">
        <v>1251</v>
      </c>
    </row>
    <row r="351891" spans="5:5" x14ac:dyDescent="0.25">
      <c r="E351891" t="s">
        <v>1252</v>
      </c>
    </row>
    <row r="351892" spans="5:5" x14ac:dyDescent="0.25">
      <c r="E351892" t="s">
        <v>1253</v>
      </c>
    </row>
    <row r="351893" spans="5:5" x14ac:dyDescent="0.25">
      <c r="E351893" t="s">
        <v>1254</v>
      </c>
    </row>
    <row r="351894" spans="5:5" x14ac:dyDescent="0.25">
      <c r="E351894" t="s">
        <v>1255</v>
      </c>
    </row>
    <row r="351895" spans="5:5" x14ac:dyDescent="0.25">
      <c r="E351895" t="s">
        <v>1256</v>
      </c>
    </row>
    <row r="351896" spans="5:5" x14ac:dyDescent="0.25">
      <c r="E351896" t="s">
        <v>1257</v>
      </c>
    </row>
    <row r="351897" spans="5:5" x14ac:dyDescent="0.25">
      <c r="E351897" t="s">
        <v>1258</v>
      </c>
    </row>
    <row r="351898" spans="5:5" x14ac:dyDescent="0.25">
      <c r="E351898" t="s">
        <v>1259</v>
      </c>
    </row>
    <row r="351899" spans="5:5" x14ac:dyDescent="0.25">
      <c r="E351899" t="s">
        <v>1260</v>
      </c>
    </row>
    <row r="351900" spans="5:5" x14ac:dyDescent="0.25">
      <c r="E351900" t="s">
        <v>1261</v>
      </c>
    </row>
    <row r="351901" spans="5:5" x14ac:dyDescent="0.25">
      <c r="E351901" t="s">
        <v>1262</v>
      </c>
    </row>
    <row r="351902" spans="5:5" x14ac:dyDescent="0.25">
      <c r="E351902" t="s">
        <v>1263</v>
      </c>
    </row>
    <row r="351903" spans="5:5" x14ac:dyDescent="0.25">
      <c r="E351903" t="s">
        <v>1264</v>
      </c>
    </row>
    <row r="351904" spans="5:5" x14ac:dyDescent="0.25">
      <c r="E351904" t="s">
        <v>1265</v>
      </c>
    </row>
    <row r="351905" spans="5:5" x14ac:dyDescent="0.25">
      <c r="E351905" t="s">
        <v>1266</v>
      </c>
    </row>
    <row r="351906" spans="5:5" x14ac:dyDescent="0.25">
      <c r="E351906" t="s">
        <v>1267</v>
      </c>
    </row>
    <row r="351907" spans="5:5" x14ac:dyDescent="0.25">
      <c r="E351907" t="s">
        <v>1268</v>
      </c>
    </row>
    <row r="351908" spans="5:5" x14ac:dyDescent="0.25">
      <c r="E351908" t="s">
        <v>1269</v>
      </c>
    </row>
    <row r="351909" spans="5:5" x14ac:dyDescent="0.25">
      <c r="E351909" t="s">
        <v>1270</v>
      </c>
    </row>
    <row r="351910" spans="5:5" x14ac:dyDescent="0.25">
      <c r="E351910" t="s">
        <v>1271</v>
      </c>
    </row>
    <row r="351911" spans="5:5" x14ac:dyDescent="0.25">
      <c r="E351911" t="s">
        <v>1272</v>
      </c>
    </row>
    <row r="351912" spans="5:5" x14ac:dyDescent="0.25">
      <c r="E351912" t="s">
        <v>1273</v>
      </c>
    </row>
    <row r="351913" spans="5:5" x14ac:dyDescent="0.25">
      <c r="E351913" t="s">
        <v>1274</v>
      </c>
    </row>
    <row r="351914" spans="5:5" x14ac:dyDescent="0.25">
      <c r="E351914" t="s">
        <v>1275</v>
      </c>
    </row>
    <row r="351915" spans="5:5" x14ac:dyDescent="0.25">
      <c r="E351915" t="s">
        <v>1276</v>
      </c>
    </row>
    <row r="351916" spans="5:5" x14ac:dyDescent="0.25">
      <c r="E351916" t="s">
        <v>1277</v>
      </c>
    </row>
    <row r="351917" spans="5:5" x14ac:dyDescent="0.25">
      <c r="E351917" t="s">
        <v>1278</v>
      </c>
    </row>
    <row r="351918" spans="5:5" x14ac:dyDescent="0.25">
      <c r="E351918" t="s">
        <v>1279</v>
      </c>
    </row>
    <row r="351919" spans="5:5" x14ac:dyDescent="0.25">
      <c r="E351919" t="s">
        <v>1280</v>
      </c>
    </row>
    <row r="351920" spans="5:5" x14ac:dyDescent="0.25">
      <c r="E351920" t="s">
        <v>1281</v>
      </c>
    </row>
    <row r="351921" spans="5:5" x14ac:dyDescent="0.25">
      <c r="E351921" t="s">
        <v>1282</v>
      </c>
    </row>
    <row r="351922" spans="5:5" x14ac:dyDescent="0.25">
      <c r="E351922" t="s">
        <v>1283</v>
      </c>
    </row>
    <row r="351923" spans="5:5" x14ac:dyDescent="0.25">
      <c r="E351923" t="s">
        <v>1284</v>
      </c>
    </row>
    <row r="351924" spans="5:5" x14ac:dyDescent="0.25">
      <c r="E351924" t="s">
        <v>1285</v>
      </c>
    </row>
    <row r="351925" spans="5:5" x14ac:dyDescent="0.25">
      <c r="E351925" t="s">
        <v>1286</v>
      </c>
    </row>
    <row r="351926" spans="5:5" x14ac:dyDescent="0.25">
      <c r="E351926" t="s">
        <v>1287</v>
      </c>
    </row>
    <row r="351927" spans="5:5" x14ac:dyDescent="0.25">
      <c r="E351927" t="s">
        <v>1288</v>
      </c>
    </row>
    <row r="351928" spans="5:5" x14ac:dyDescent="0.25">
      <c r="E351928" t="s">
        <v>1289</v>
      </c>
    </row>
    <row r="351929" spans="5:5" x14ac:dyDescent="0.25">
      <c r="E351929" t="s">
        <v>1290</v>
      </c>
    </row>
    <row r="351930" spans="5:5" x14ac:dyDescent="0.25">
      <c r="E351930" t="s">
        <v>1291</v>
      </c>
    </row>
    <row r="351931" spans="5:5" x14ac:dyDescent="0.25">
      <c r="E351931" t="s">
        <v>1292</v>
      </c>
    </row>
    <row r="351932" spans="5:5" x14ac:dyDescent="0.25">
      <c r="E351932" t="s">
        <v>1293</v>
      </c>
    </row>
    <row r="351933" spans="5:5" x14ac:dyDescent="0.25">
      <c r="E351933" t="s">
        <v>1294</v>
      </c>
    </row>
    <row r="351934" spans="5:5" x14ac:dyDescent="0.25">
      <c r="E351934" t="s">
        <v>1295</v>
      </c>
    </row>
    <row r="351935" spans="5:5" x14ac:dyDescent="0.25">
      <c r="E351935" t="s">
        <v>1296</v>
      </c>
    </row>
    <row r="351936" spans="5:5" x14ac:dyDescent="0.25">
      <c r="E351936" t="s">
        <v>1297</v>
      </c>
    </row>
    <row r="351937" spans="5:5" x14ac:dyDescent="0.25">
      <c r="E351937" t="s">
        <v>1298</v>
      </c>
    </row>
    <row r="351938" spans="5:5" x14ac:dyDescent="0.25">
      <c r="E351938" t="s">
        <v>1299</v>
      </c>
    </row>
    <row r="351939" spans="5:5" x14ac:dyDescent="0.25">
      <c r="E351939" t="s">
        <v>1300</v>
      </c>
    </row>
    <row r="351940" spans="5:5" x14ac:dyDescent="0.25">
      <c r="E351940" t="s">
        <v>1301</v>
      </c>
    </row>
    <row r="351941" spans="5:5" x14ac:dyDescent="0.25">
      <c r="E351941" t="s">
        <v>1302</v>
      </c>
    </row>
    <row r="351942" spans="5:5" x14ac:dyDescent="0.25">
      <c r="E351942" t="s">
        <v>1303</v>
      </c>
    </row>
    <row r="351943" spans="5:5" x14ac:dyDescent="0.25">
      <c r="E351943" t="s">
        <v>1304</v>
      </c>
    </row>
    <row r="351944" spans="5:5" x14ac:dyDescent="0.25">
      <c r="E351944" t="s">
        <v>1305</v>
      </c>
    </row>
    <row r="351945" spans="5:5" x14ac:dyDescent="0.25">
      <c r="E351945" t="s">
        <v>1306</v>
      </c>
    </row>
    <row r="351946" spans="5:5" x14ac:dyDescent="0.25">
      <c r="E351946" t="s">
        <v>1307</v>
      </c>
    </row>
    <row r="351947" spans="5:5" x14ac:dyDescent="0.25">
      <c r="E351947" t="s">
        <v>1308</v>
      </c>
    </row>
    <row r="351948" spans="5:5" x14ac:dyDescent="0.25">
      <c r="E351948" t="s">
        <v>1309</v>
      </c>
    </row>
    <row r="351949" spans="5:5" x14ac:dyDescent="0.25">
      <c r="E351949" t="s">
        <v>1310</v>
      </c>
    </row>
    <row r="351950" spans="5:5" x14ac:dyDescent="0.25">
      <c r="E351950" t="s">
        <v>1311</v>
      </c>
    </row>
    <row r="351951" spans="5:5" x14ac:dyDescent="0.25">
      <c r="E351951" t="s">
        <v>1312</v>
      </c>
    </row>
    <row r="351952" spans="5:5" x14ac:dyDescent="0.25">
      <c r="E351952" t="s">
        <v>1313</v>
      </c>
    </row>
    <row r="351953" spans="5:5" x14ac:dyDescent="0.25">
      <c r="E351953" t="s">
        <v>1314</v>
      </c>
    </row>
    <row r="351954" spans="5:5" x14ac:dyDescent="0.25">
      <c r="E351954" t="s">
        <v>1315</v>
      </c>
    </row>
    <row r="351955" spans="5:5" x14ac:dyDescent="0.25">
      <c r="E351955" t="s">
        <v>1316</v>
      </c>
    </row>
    <row r="351956" spans="5:5" x14ac:dyDescent="0.25">
      <c r="E351956" t="s">
        <v>1317</v>
      </c>
    </row>
    <row r="351957" spans="5:5" x14ac:dyDescent="0.25">
      <c r="E351957" t="s">
        <v>1318</v>
      </c>
    </row>
    <row r="351958" spans="5:5" x14ac:dyDescent="0.25">
      <c r="E351958" t="s">
        <v>1319</v>
      </c>
    </row>
    <row r="351959" spans="5:5" x14ac:dyDescent="0.25">
      <c r="E351959" t="s">
        <v>1320</v>
      </c>
    </row>
    <row r="351960" spans="5:5" x14ac:dyDescent="0.25">
      <c r="E351960" t="s">
        <v>1321</v>
      </c>
    </row>
    <row r="351961" spans="5:5" x14ac:dyDescent="0.25">
      <c r="E351961" t="s">
        <v>1322</v>
      </c>
    </row>
    <row r="351962" spans="5:5" x14ac:dyDescent="0.25">
      <c r="E351962" t="s">
        <v>1323</v>
      </c>
    </row>
    <row r="351963" spans="5:5" x14ac:dyDescent="0.25">
      <c r="E351963" t="s">
        <v>1324</v>
      </c>
    </row>
    <row r="351964" spans="5:5" x14ac:dyDescent="0.25">
      <c r="E351964" t="s">
        <v>1325</v>
      </c>
    </row>
    <row r="351965" spans="5:5" x14ac:dyDescent="0.25">
      <c r="E351965" t="s">
        <v>1326</v>
      </c>
    </row>
    <row r="351966" spans="5:5" x14ac:dyDescent="0.25">
      <c r="E351966" t="s">
        <v>1327</v>
      </c>
    </row>
    <row r="351967" spans="5:5" x14ac:dyDescent="0.25">
      <c r="E351967" t="s">
        <v>1328</v>
      </c>
    </row>
    <row r="351968" spans="5:5" x14ac:dyDescent="0.25">
      <c r="E351968" t="s">
        <v>1329</v>
      </c>
    </row>
    <row r="351969" spans="5:5" x14ac:dyDescent="0.25">
      <c r="E351969" t="s">
        <v>1330</v>
      </c>
    </row>
    <row r="351970" spans="5:5" x14ac:dyDescent="0.25">
      <c r="E351970" t="s">
        <v>1331</v>
      </c>
    </row>
    <row r="351971" spans="5:5" x14ac:dyDescent="0.25">
      <c r="E351971" t="s">
        <v>1332</v>
      </c>
    </row>
    <row r="351972" spans="5:5" x14ac:dyDescent="0.25">
      <c r="E351972" t="s">
        <v>1333</v>
      </c>
    </row>
    <row r="351973" spans="5:5" x14ac:dyDescent="0.25">
      <c r="E351973" t="s">
        <v>1334</v>
      </c>
    </row>
    <row r="351974" spans="5:5" x14ac:dyDescent="0.25">
      <c r="E351974" t="s">
        <v>1335</v>
      </c>
    </row>
    <row r="351975" spans="5:5" x14ac:dyDescent="0.25">
      <c r="E351975" t="s">
        <v>1336</v>
      </c>
    </row>
    <row r="351976" spans="5:5" x14ac:dyDescent="0.25">
      <c r="E351976" t="s">
        <v>1337</v>
      </c>
    </row>
    <row r="351977" spans="5:5" x14ac:dyDescent="0.25">
      <c r="E351977" t="s">
        <v>1338</v>
      </c>
    </row>
    <row r="351978" spans="5:5" x14ac:dyDescent="0.25">
      <c r="E351978" t="s">
        <v>1339</v>
      </c>
    </row>
    <row r="351979" spans="5:5" x14ac:dyDescent="0.25">
      <c r="E351979" t="s">
        <v>1340</v>
      </c>
    </row>
    <row r="351980" spans="5:5" x14ac:dyDescent="0.25">
      <c r="E351980" t="s">
        <v>1341</v>
      </c>
    </row>
    <row r="351981" spans="5:5" x14ac:dyDescent="0.25">
      <c r="E351981" t="s">
        <v>1342</v>
      </c>
    </row>
    <row r="351982" spans="5:5" x14ac:dyDescent="0.25">
      <c r="E351982" t="s">
        <v>1343</v>
      </c>
    </row>
    <row r="351983" spans="5:5" x14ac:dyDescent="0.25">
      <c r="E351983" t="s">
        <v>1344</v>
      </c>
    </row>
    <row r="351984" spans="5:5" x14ac:dyDescent="0.25">
      <c r="E351984" t="s">
        <v>1345</v>
      </c>
    </row>
    <row r="351985" spans="5:5" x14ac:dyDescent="0.25">
      <c r="E351985" t="s">
        <v>1346</v>
      </c>
    </row>
    <row r="351986" spans="5:5" x14ac:dyDescent="0.25">
      <c r="E351986" t="s">
        <v>1347</v>
      </c>
    </row>
    <row r="351987" spans="5:5" x14ac:dyDescent="0.25">
      <c r="E351987" t="s">
        <v>1348</v>
      </c>
    </row>
    <row r="351988" spans="5:5" x14ac:dyDescent="0.25">
      <c r="E351988" t="s">
        <v>1349</v>
      </c>
    </row>
    <row r="351989" spans="5:5" x14ac:dyDescent="0.25">
      <c r="E351989" t="s">
        <v>1350</v>
      </c>
    </row>
    <row r="351990" spans="5:5" x14ac:dyDescent="0.25">
      <c r="E351990" t="s">
        <v>1351</v>
      </c>
    </row>
    <row r="351991" spans="5:5" x14ac:dyDescent="0.25">
      <c r="E351991" t="s">
        <v>1352</v>
      </c>
    </row>
    <row r="351992" spans="5:5" x14ac:dyDescent="0.25">
      <c r="E351992" t="s">
        <v>1353</v>
      </c>
    </row>
    <row r="351993" spans="5:5" x14ac:dyDescent="0.25">
      <c r="E351993" t="s">
        <v>1354</v>
      </c>
    </row>
    <row r="351994" spans="5:5" x14ac:dyDescent="0.25">
      <c r="E351994" t="s">
        <v>1355</v>
      </c>
    </row>
    <row r="351995" spans="5:5" x14ac:dyDescent="0.25">
      <c r="E351995" t="s">
        <v>1356</v>
      </c>
    </row>
    <row r="351996" spans="5:5" x14ac:dyDescent="0.25">
      <c r="E351996" t="s">
        <v>1357</v>
      </c>
    </row>
    <row r="351997" spans="5:5" x14ac:dyDescent="0.25">
      <c r="E351997" t="s">
        <v>1358</v>
      </c>
    </row>
    <row r="351998" spans="5:5" x14ac:dyDescent="0.25">
      <c r="E351998" t="s">
        <v>1359</v>
      </c>
    </row>
    <row r="351999" spans="5:5" x14ac:dyDescent="0.25">
      <c r="E351999" t="s">
        <v>1360</v>
      </c>
    </row>
    <row r="352000" spans="5:5" x14ac:dyDescent="0.25">
      <c r="E352000" t="s">
        <v>1361</v>
      </c>
    </row>
    <row r="352001" spans="5:5" x14ac:dyDescent="0.25">
      <c r="E352001" t="s">
        <v>1362</v>
      </c>
    </row>
    <row r="352002" spans="5:5" x14ac:dyDescent="0.25">
      <c r="E352002" t="s">
        <v>1363</v>
      </c>
    </row>
    <row r="352003" spans="5:5" x14ac:dyDescent="0.25">
      <c r="E352003" t="s">
        <v>1364</v>
      </c>
    </row>
    <row r="352004" spans="5:5" x14ac:dyDescent="0.25">
      <c r="E352004" t="s">
        <v>1365</v>
      </c>
    </row>
    <row r="352005" spans="5:5" x14ac:dyDescent="0.25">
      <c r="E352005" t="s">
        <v>1366</v>
      </c>
    </row>
    <row r="352006" spans="5:5" x14ac:dyDescent="0.25">
      <c r="E352006" t="s">
        <v>1367</v>
      </c>
    </row>
    <row r="352007" spans="5:5" x14ac:dyDescent="0.25">
      <c r="E352007" t="s">
        <v>1368</v>
      </c>
    </row>
    <row r="352008" spans="5:5" x14ac:dyDescent="0.25">
      <c r="E352008" t="s">
        <v>1369</v>
      </c>
    </row>
    <row r="352009" spans="5:5" x14ac:dyDescent="0.25">
      <c r="E352009" t="s">
        <v>1370</v>
      </c>
    </row>
    <row r="352010" spans="5:5" x14ac:dyDescent="0.25">
      <c r="E352010" t="s">
        <v>1371</v>
      </c>
    </row>
    <row r="352011" spans="5:5" x14ac:dyDescent="0.25">
      <c r="E352011" t="s">
        <v>1372</v>
      </c>
    </row>
    <row r="352012" spans="5:5" x14ac:dyDescent="0.25">
      <c r="E352012" t="s">
        <v>1373</v>
      </c>
    </row>
    <row r="352013" spans="5:5" x14ac:dyDescent="0.25">
      <c r="E352013" t="s">
        <v>1374</v>
      </c>
    </row>
    <row r="352014" spans="5:5" x14ac:dyDescent="0.25">
      <c r="E352014" t="s">
        <v>1375</v>
      </c>
    </row>
    <row r="352015" spans="5:5" x14ac:dyDescent="0.25">
      <c r="E352015" t="s">
        <v>1376</v>
      </c>
    </row>
    <row r="352016" spans="5:5" x14ac:dyDescent="0.25">
      <c r="E352016" t="s">
        <v>1377</v>
      </c>
    </row>
    <row r="352017" spans="5:5" x14ac:dyDescent="0.25">
      <c r="E352017" t="s">
        <v>1378</v>
      </c>
    </row>
    <row r="352018" spans="5:5" x14ac:dyDescent="0.25">
      <c r="E352018" t="s">
        <v>1379</v>
      </c>
    </row>
    <row r="352019" spans="5:5" x14ac:dyDescent="0.25">
      <c r="E352019" t="s">
        <v>1380</v>
      </c>
    </row>
    <row r="352020" spans="5:5" x14ac:dyDescent="0.25">
      <c r="E352020" t="s">
        <v>1381</v>
      </c>
    </row>
    <row r="352021" spans="5:5" x14ac:dyDescent="0.25">
      <c r="E352021" t="s">
        <v>1382</v>
      </c>
    </row>
    <row r="352022" spans="5:5" x14ac:dyDescent="0.25">
      <c r="E352022" t="s">
        <v>1383</v>
      </c>
    </row>
    <row r="352023" spans="5:5" x14ac:dyDescent="0.25">
      <c r="E352023" t="s">
        <v>1384</v>
      </c>
    </row>
    <row r="352024" spans="5:5" x14ac:dyDescent="0.25">
      <c r="E352024" t="s">
        <v>1385</v>
      </c>
    </row>
    <row r="352025" spans="5:5" x14ac:dyDescent="0.25">
      <c r="E352025" t="s">
        <v>1386</v>
      </c>
    </row>
    <row r="352026" spans="5:5" x14ac:dyDescent="0.25">
      <c r="E352026" t="s">
        <v>1387</v>
      </c>
    </row>
    <row r="352027" spans="5:5" x14ac:dyDescent="0.25">
      <c r="E352027" t="s">
        <v>1388</v>
      </c>
    </row>
    <row r="352028" spans="5:5" x14ac:dyDescent="0.25">
      <c r="E352028" t="s">
        <v>1389</v>
      </c>
    </row>
    <row r="352029" spans="5:5" x14ac:dyDescent="0.25">
      <c r="E352029" t="s">
        <v>1390</v>
      </c>
    </row>
    <row r="352030" spans="5:5" x14ac:dyDescent="0.25">
      <c r="E352030" t="s">
        <v>1391</v>
      </c>
    </row>
    <row r="352031" spans="5:5" x14ac:dyDescent="0.25">
      <c r="E352031" t="s">
        <v>1392</v>
      </c>
    </row>
    <row r="352032" spans="5:5" x14ac:dyDescent="0.25">
      <c r="E352032" t="s">
        <v>1393</v>
      </c>
    </row>
    <row r="352033" spans="5:5" x14ac:dyDescent="0.25">
      <c r="E352033" t="s">
        <v>1394</v>
      </c>
    </row>
    <row r="352034" spans="5:5" x14ac:dyDescent="0.25">
      <c r="E352034" t="s">
        <v>1395</v>
      </c>
    </row>
    <row r="352035" spans="5:5" x14ac:dyDescent="0.25">
      <c r="E352035" t="s">
        <v>1396</v>
      </c>
    </row>
    <row r="352036" spans="5:5" x14ac:dyDescent="0.25">
      <c r="E352036" t="s">
        <v>1397</v>
      </c>
    </row>
    <row r="352037" spans="5:5" x14ac:dyDescent="0.25">
      <c r="E352037" t="s">
        <v>1398</v>
      </c>
    </row>
    <row r="352038" spans="5:5" x14ac:dyDescent="0.25">
      <c r="E352038" t="s">
        <v>1399</v>
      </c>
    </row>
    <row r="352039" spans="5:5" x14ac:dyDescent="0.25">
      <c r="E352039" t="s">
        <v>1400</v>
      </c>
    </row>
    <row r="352040" spans="5:5" x14ac:dyDescent="0.25">
      <c r="E352040" t="s">
        <v>1401</v>
      </c>
    </row>
    <row r="352041" spans="5:5" x14ac:dyDescent="0.25">
      <c r="E352041" t="s">
        <v>1402</v>
      </c>
    </row>
    <row r="352042" spans="5:5" x14ac:dyDescent="0.25">
      <c r="E352042" t="s">
        <v>1403</v>
      </c>
    </row>
    <row r="352043" spans="5:5" x14ac:dyDescent="0.25">
      <c r="E352043" t="s">
        <v>1404</v>
      </c>
    </row>
    <row r="352044" spans="5:5" x14ac:dyDescent="0.25">
      <c r="E352044" t="s">
        <v>1405</v>
      </c>
    </row>
    <row r="352045" spans="5:5" x14ac:dyDescent="0.25">
      <c r="E352045" t="s">
        <v>1406</v>
      </c>
    </row>
    <row r="352046" spans="5:5" x14ac:dyDescent="0.25">
      <c r="E352046" t="s">
        <v>1407</v>
      </c>
    </row>
    <row r="352047" spans="5:5" x14ac:dyDescent="0.25">
      <c r="E352047" t="s">
        <v>1408</v>
      </c>
    </row>
    <row r="352048" spans="5:5" x14ac:dyDescent="0.25">
      <c r="E352048" t="s">
        <v>1409</v>
      </c>
    </row>
    <row r="352049" spans="5:5" x14ac:dyDescent="0.25">
      <c r="E352049" t="s">
        <v>1410</v>
      </c>
    </row>
    <row r="352050" spans="5:5" x14ac:dyDescent="0.25">
      <c r="E352050" t="s">
        <v>1411</v>
      </c>
    </row>
    <row r="352051" spans="5:5" x14ac:dyDescent="0.25">
      <c r="E352051" t="s">
        <v>1412</v>
      </c>
    </row>
    <row r="352052" spans="5:5" x14ac:dyDescent="0.25">
      <c r="E352052" t="s">
        <v>1413</v>
      </c>
    </row>
    <row r="352053" spans="5:5" x14ac:dyDescent="0.25">
      <c r="E352053" t="s">
        <v>1414</v>
      </c>
    </row>
    <row r="352054" spans="5:5" x14ac:dyDescent="0.25">
      <c r="E352054" t="s">
        <v>1415</v>
      </c>
    </row>
    <row r="352055" spans="5:5" x14ac:dyDescent="0.25">
      <c r="E352055" t="s">
        <v>1416</v>
      </c>
    </row>
    <row r="352056" spans="5:5" x14ac:dyDescent="0.25">
      <c r="E352056" t="s">
        <v>1417</v>
      </c>
    </row>
    <row r="352057" spans="5:5" x14ac:dyDescent="0.25">
      <c r="E352057" t="s">
        <v>1418</v>
      </c>
    </row>
    <row r="352058" spans="5:5" x14ac:dyDescent="0.25">
      <c r="E352058" t="s">
        <v>1419</v>
      </c>
    </row>
    <row r="352059" spans="5:5" x14ac:dyDescent="0.25">
      <c r="E352059" t="s">
        <v>1420</v>
      </c>
    </row>
    <row r="352060" spans="5:5" x14ac:dyDescent="0.25">
      <c r="E352060" t="s">
        <v>1421</v>
      </c>
    </row>
    <row r="352061" spans="5:5" x14ac:dyDescent="0.25">
      <c r="E352061" t="s">
        <v>1422</v>
      </c>
    </row>
    <row r="352062" spans="5:5" x14ac:dyDescent="0.25">
      <c r="E352062" t="s">
        <v>1423</v>
      </c>
    </row>
    <row r="352063" spans="5:5" x14ac:dyDescent="0.25">
      <c r="E352063" t="s">
        <v>1424</v>
      </c>
    </row>
    <row r="352064" spans="5:5" x14ac:dyDescent="0.25">
      <c r="E352064" t="s">
        <v>1425</v>
      </c>
    </row>
    <row r="352065" spans="5:5" x14ac:dyDescent="0.25">
      <c r="E352065" t="s">
        <v>1426</v>
      </c>
    </row>
    <row r="352066" spans="5:5" x14ac:dyDescent="0.25">
      <c r="E352066" t="s">
        <v>1427</v>
      </c>
    </row>
    <row r="352067" spans="5:5" x14ac:dyDescent="0.25">
      <c r="E352067" t="s">
        <v>1428</v>
      </c>
    </row>
    <row r="352068" spans="5:5" x14ac:dyDescent="0.25">
      <c r="E352068" t="s">
        <v>1429</v>
      </c>
    </row>
    <row r="352069" spans="5:5" x14ac:dyDescent="0.25">
      <c r="E352069" t="s">
        <v>1430</v>
      </c>
    </row>
    <row r="352070" spans="5:5" x14ac:dyDescent="0.25">
      <c r="E352070" t="s">
        <v>1431</v>
      </c>
    </row>
    <row r="352071" spans="5:5" x14ac:dyDescent="0.25">
      <c r="E352071" t="s">
        <v>1432</v>
      </c>
    </row>
    <row r="352072" spans="5:5" x14ac:dyDescent="0.25">
      <c r="E352072" t="s">
        <v>1433</v>
      </c>
    </row>
    <row r="352073" spans="5:5" x14ac:dyDescent="0.25">
      <c r="E352073" t="s">
        <v>1434</v>
      </c>
    </row>
    <row r="352074" spans="5:5" x14ac:dyDescent="0.25">
      <c r="E352074" t="s">
        <v>1435</v>
      </c>
    </row>
    <row r="352075" spans="5:5" x14ac:dyDescent="0.25">
      <c r="E352075" t="s">
        <v>1436</v>
      </c>
    </row>
    <row r="352076" spans="5:5" x14ac:dyDescent="0.25">
      <c r="E352076" t="s">
        <v>1437</v>
      </c>
    </row>
    <row r="352077" spans="5:5" x14ac:dyDescent="0.25">
      <c r="E352077" t="s">
        <v>1438</v>
      </c>
    </row>
    <row r="352078" spans="5:5" x14ac:dyDescent="0.25">
      <c r="E352078" t="s">
        <v>1439</v>
      </c>
    </row>
    <row r="352079" spans="5:5" x14ac:dyDescent="0.25">
      <c r="E352079" t="s">
        <v>1440</v>
      </c>
    </row>
    <row r="352080" spans="5:5" x14ac:dyDescent="0.25">
      <c r="E352080" t="s">
        <v>1441</v>
      </c>
    </row>
    <row r="352081" spans="5:5" x14ac:dyDescent="0.25">
      <c r="E352081" t="s">
        <v>1442</v>
      </c>
    </row>
    <row r="352082" spans="5:5" x14ac:dyDescent="0.25">
      <c r="E352082" t="s">
        <v>1443</v>
      </c>
    </row>
    <row r="352083" spans="5:5" x14ac:dyDescent="0.25">
      <c r="E352083" t="s">
        <v>1444</v>
      </c>
    </row>
    <row r="352084" spans="5:5" x14ac:dyDescent="0.25">
      <c r="E352084" t="s">
        <v>1445</v>
      </c>
    </row>
    <row r="352085" spans="5:5" x14ac:dyDescent="0.25">
      <c r="E352085" t="s">
        <v>1446</v>
      </c>
    </row>
    <row r="352086" spans="5:5" x14ac:dyDescent="0.25">
      <c r="E352086" t="s">
        <v>1447</v>
      </c>
    </row>
    <row r="352087" spans="5:5" x14ac:dyDescent="0.25">
      <c r="E352087" t="s">
        <v>1448</v>
      </c>
    </row>
    <row r="352088" spans="5:5" x14ac:dyDescent="0.25">
      <c r="E352088" t="s">
        <v>1449</v>
      </c>
    </row>
    <row r="352089" spans="5:5" x14ac:dyDescent="0.25">
      <c r="E352089" t="s">
        <v>1450</v>
      </c>
    </row>
    <row r="352090" spans="5:5" x14ac:dyDescent="0.25">
      <c r="E352090" t="s">
        <v>1451</v>
      </c>
    </row>
    <row r="352091" spans="5:5" x14ac:dyDescent="0.25">
      <c r="E352091" t="s">
        <v>1452</v>
      </c>
    </row>
    <row r="352092" spans="5:5" x14ac:dyDescent="0.25">
      <c r="E352092" t="s">
        <v>1453</v>
      </c>
    </row>
    <row r="352093" spans="5:5" x14ac:dyDescent="0.25">
      <c r="E352093" t="s">
        <v>1454</v>
      </c>
    </row>
    <row r="352094" spans="5:5" x14ac:dyDescent="0.25">
      <c r="E352094" t="s">
        <v>1455</v>
      </c>
    </row>
    <row r="352095" spans="5:5" x14ac:dyDescent="0.25">
      <c r="E352095" t="s">
        <v>1456</v>
      </c>
    </row>
    <row r="352096" spans="5:5" x14ac:dyDescent="0.25">
      <c r="E352096" t="s">
        <v>1457</v>
      </c>
    </row>
    <row r="352097" spans="5:5" x14ac:dyDescent="0.25">
      <c r="E352097" t="s">
        <v>1458</v>
      </c>
    </row>
    <row r="352098" spans="5:5" x14ac:dyDescent="0.25">
      <c r="E352098" t="s">
        <v>1459</v>
      </c>
    </row>
    <row r="352099" spans="5:5" x14ac:dyDescent="0.25">
      <c r="E352099" t="s">
        <v>1460</v>
      </c>
    </row>
    <row r="352100" spans="5:5" x14ac:dyDescent="0.25">
      <c r="E352100" t="s">
        <v>1461</v>
      </c>
    </row>
    <row r="352101" spans="5:5" x14ac:dyDescent="0.25">
      <c r="E352101" t="s">
        <v>1462</v>
      </c>
    </row>
    <row r="352102" spans="5:5" x14ac:dyDescent="0.25">
      <c r="E352102" t="s">
        <v>1463</v>
      </c>
    </row>
    <row r="352103" spans="5:5" x14ac:dyDescent="0.25">
      <c r="E352103" t="s">
        <v>1464</v>
      </c>
    </row>
    <row r="352104" spans="5:5" x14ac:dyDescent="0.25">
      <c r="E352104" t="s">
        <v>1465</v>
      </c>
    </row>
    <row r="352105" spans="5:5" x14ac:dyDescent="0.25">
      <c r="E352105" t="s">
        <v>1466</v>
      </c>
    </row>
    <row r="352106" spans="5:5" x14ac:dyDescent="0.25">
      <c r="E352106" t="s">
        <v>1467</v>
      </c>
    </row>
    <row r="352107" spans="5:5" x14ac:dyDescent="0.25">
      <c r="E352107" t="s">
        <v>1468</v>
      </c>
    </row>
    <row r="352108" spans="5:5" x14ac:dyDescent="0.25">
      <c r="E352108" t="s">
        <v>1469</v>
      </c>
    </row>
    <row r="352109" spans="5:5" x14ac:dyDescent="0.25">
      <c r="E352109" t="s">
        <v>1470</v>
      </c>
    </row>
    <row r="352110" spans="5:5" x14ac:dyDescent="0.25">
      <c r="E352110" t="s">
        <v>1471</v>
      </c>
    </row>
    <row r="352111" spans="5:5" x14ac:dyDescent="0.25">
      <c r="E352111" t="s">
        <v>1472</v>
      </c>
    </row>
    <row r="352112" spans="5:5" x14ac:dyDescent="0.25">
      <c r="E352112" t="s">
        <v>1473</v>
      </c>
    </row>
    <row r="352113" spans="5:5" x14ac:dyDescent="0.25">
      <c r="E352113" t="s">
        <v>1474</v>
      </c>
    </row>
    <row r="352114" spans="5:5" x14ac:dyDescent="0.25">
      <c r="E352114" t="s">
        <v>1475</v>
      </c>
    </row>
    <row r="352115" spans="5:5" x14ac:dyDescent="0.25">
      <c r="E352115" t="s">
        <v>1476</v>
      </c>
    </row>
    <row r="352116" spans="5:5" x14ac:dyDescent="0.25">
      <c r="E352116" t="s">
        <v>1477</v>
      </c>
    </row>
    <row r="352117" spans="5:5" x14ac:dyDescent="0.25">
      <c r="E352117" t="s">
        <v>1478</v>
      </c>
    </row>
    <row r="352118" spans="5:5" x14ac:dyDescent="0.25">
      <c r="E352118" t="s">
        <v>1479</v>
      </c>
    </row>
    <row r="352119" spans="5:5" x14ac:dyDescent="0.25">
      <c r="E352119" t="s">
        <v>1480</v>
      </c>
    </row>
    <row r="352120" spans="5:5" x14ac:dyDescent="0.25">
      <c r="E352120" t="s">
        <v>1481</v>
      </c>
    </row>
    <row r="352121" spans="5:5" x14ac:dyDescent="0.25">
      <c r="E352121" t="s">
        <v>1482</v>
      </c>
    </row>
    <row r="352122" spans="5:5" x14ac:dyDescent="0.25">
      <c r="E352122" t="s">
        <v>1483</v>
      </c>
    </row>
    <row r="352123" spans="5:5" x14ac:dyDescent="0.25">
      <c r="E352123" t="s">
        <v>1484</v>
      </c>
    </row>
    <row r="352124" spans="5:5" x14ac:dyDescent="0.25">
      <c r="E352124" t="s">
        <v>1485</v>
      </c>
    </row>
    <row r="352125" spans="5:5" x14ac:dyDescent="0.25">
      <c r="E352125" t="s">
        <v>1486</v>
      </c>
    </row>
    <row r="352126" spans="5:5" x14ac:dyDescent="0.25">
      <c r="E352126" t="s">
        <v>1487</v>
      </c>
    </row>
    <row r="352127" spans="5:5" x14ac:dyDescent="0.25">
      <c r="E352127" t="s">
        <v>1488</v>
      </c>
    </row>
    <row r="352128" spans="5:5" x14ac:dyDescent="0.25">
      <c r="E352128" t="s">
        <v>1489</v>
      </c>
    </row>
    <row r="352129" spans="5:5" x14ac:dyDescent="0.25">
      <c r="E352129" t="s">
        <v>1490</v>
      </c>
    </row>
    <row r="352130" spans="5:5" x14ac:dyDescent="0.25">
      <c r="E352130" t="s">
        <v>1491</v>
      </c>
    </row>
    <row r="352131" spans="5:5" x14ac:dyDescent="0.25">
      <c r="E352131" t="s">
        <v>1492</v>
      </c>
    </row>
    <row r="352132" spans="5:5" x14ac:dyDescent="0.25">
      <c r="E352132" t="s">
        <v>1493</v>
      </c>
    </row>
    <row r="352133" spans="5:5" x14ac:dyDescent="0.25">
      <c r="E352133" t="s">
        <v>1494</v>
      </c>
    </row>
    <row r="352134" spans="5:5" x14ac:dyDescent="0.25">
      <c r="E352134" t="s">
        <v>1495</v>
      </c>
    </row>
    <row r="352135" spans="5:5" x14ac:dyDescent="0.25">
      <c r="E352135" t="s">
        <v>1496</v>
      </c>
    </row>
    <row r="352136" spans="5:5" x14ac:dyDescent="0.25">
      <c r="E352136" t="s">
        <v>1497</v>
      </c>
    </row>
    <row r="352137" spans="5:5" x14ac:dyDescent="0.25">
      <c r="E352137" t="s">
        <v>1498</v>
      </c>
    </row>
    <row r="352138" spans="5:5" x14ac:dyDescent="0.25">
      <c r="E352138" t="s">
        <v>1499</v>
      </c>
    </row>
    <row r="352139" spans="5:5" x14ac:dyDescent="0.25">
      <c r="E352139" t="s">
        <v>1500</v>
      </c>
    </row>
    <row r="352140" spans="5:5" x14ac:dyDescent="0.25">
      <c r="E352140" t="s">
        <v>1501</v>
      </c>
    </row>
    <row r="352141" spans="5:5" x14ac:dyDescent="0.25">
      <c r="E352141" t="s">
        <v>1502</v>
      </c>
    </row>
    <row r="352142" spans="5:5" x14ac:dyDescent="0.25">
      <c r="E352142" t="s">
        <v>1503</v>
      </c>
    </row>
    <row r="352143" spans="5:5" x14ac:dyDescent="0.25">
      <c r="E352143" t="s">
        <v>1504</v>
      </c>
    </row>
    <row r="352144" spans="5:5" x14ac:dyDescent="0.25">
      <c r="E352144" t="s">
        <v>1505</v>
      </c>
    </row>
    <row r="352145" spans="5:5" x14ac:dyDescent="0.25">
      <c r="E352145" t="s">
        <v>1506</v>
      </c>
    </row>
    <row r="352146" spans="5:5" x14ac:dyDescent="0.25">
      <c r="E352146" t="s">
        <v>1507</v>
      </c>
    </row>
    <row r="352147" spans="5:5" x14ac:dyDescent="0.25">
      <c r="E352147" t="s">
        <v>1508</v>
      </c>
    </row>
    <row r="352148" spans="5:5" x14ac:dyDescent="0.25">
      <c r="E352148" t="s">
        <v>1509</v>
      </c>
    </row>
    <row r="352149" spans="5:5" x14ac:dyDescent="0.25">
      <c r="E352149" t="s">
        <v>1510</v>
      </c>
    </row>
    <row r="352150" spans="5:5" x14ac:dyDescent="0.25">
      <c r="E352150" t="s">
        <v>1511</v>
      </c>
    </row>
    <row r="352151" spans="5:5" x14ac:dyDescent="0.25">
      <c r="E352151" t="s">
        <v>1512</v>
      </c>
    </row>
    <row r="352152" spans="5:5" x14ac:dyDescent="0.25">
      <c r="E352152" t="s">
        <v>1513</v>
      </c>
    </row>
    <row r="352153" spans="5:5" x14ac:dyDescent="0.25">
      <c r="E352153" t="s">
        <v>1514</v>
      </c>
    </row>
    <row r="352154" spans="5:5" x14ac:dyDescent="0.25">
      <c r="E352154" t="s">
        <v>1515</v>
      </c>
    </row>
    <row r="352155" spans="5:5" x14ac:dyDescent="0.25">
      <c r="E352155" t="s">
        <v>1516</v>
      </c>
    </row>
    <row r="352156" spans="5:5" x14ac:dyDescent="0.25">
      <c r="E352156" t="s">
        <v>1517</v>
      </c>
    </row>
    <row r="352157" spans="5:5" x14ac:dyDescent="0.25">
      <c r="E352157" t="s">
        <v>1518</v>
      </c>
    </row>
    <row r="352158" spans="5:5" x14ac:dyDescent="0.25">
      <c r="E352158" t="s">
        <v>1519</v>
      </c>
    </row>
    <row r="352159" spans="5:5" x14ac:dyDescent="0.25">
      <c r="E352159" t="s">
        <v>1520</v>
      </c>
    </row>
    <row r="352160" spans="5:5" x14ac:dyDescent="0.25">
      <c r="E352160" t="s">
        <v>1521</v>
      </c>
    </row>
    <row r="352161" spans="5:5" x14ac:dyDescent="0.25">
      <c r="E352161" t="s">
        <v>1522</v>
      </c>
    </row>
    <row r="352162" spans="5:5" x14ac:dyDescent="0.25">
      <c r="E352162" t="s">
        <v>1523</v>
      </c>
    </row>
    <row r="352163" spans="5:5" x14ac:dyDescent="0.25">
      <c r="E352163" t="s">
        <v>1524</v>
      </c>
    </row>
    <row r="352164" spans="5:5" x14ac:dyDescent="0.25">
      <c r="E352164" t="s">
        <v>1525</v>
      </c>
    </row>
    <row r="352165" spans="5:5" x14ac:dyDescent="0.25">
      <c r="E352165" t="s">
        <v>1526</v>
      </c>
    </row>
    <row r="352166" spans="5:5" x14ac:dyDescent="0.25">
      <c r="E352166" t="s">
        <v>1527</v>
      </c>
    </row>
    <row r="352167" spans="5:5" x14ac:dyDescent="0.25">
      <c r="E352167" t="s">
        <v>1528</v>
      </c>
    </row>
    <row r="352168" spans="5:5" x14ac:dyDescent="0.25">
      <c r="E352168" t="s">
        <v>1529</v>
      </c>
    </row>
    <row r="352169" spans="5:5" x14ac:dyDescent="0.25">
      <c r="E352169" t="s">
        <v>1530</v>
      </c>
    </row>
    <row r="352170" spans="5:5" x14ac:dyDescent="0.25">
      <c r="E352170" t="s">
        <v>1531</v>
      </c>
    </row>
    <row r="352171" spans="5:5" x14ac:dyDescent="0.25">
      <c r="E352171" t="s">
        <v>1532</v>
      </c>
    </row>
    <row r="352172" spans="5:5" x14ac:dyDescent="0.25">
      <c r="E352172" t="s">
        <v>1533</v>
      </c>
    </row>
    <row r="352173" spans="5:5" x14ac:dyDescent="0.25">
      <c r="E352173" t="s">
        <v>1534</v>
      </c>
    </row>
    <row r="352174" spans="5:5" x14ac:dyDescent="0.25">
      <c r="E352174" t="s">
        <v>1535</v>
      </c>
    </row>
    <row r="352175" spans="5:5" x14ac:dyDescent="0.25">
      <c r="E352175" t="s">
        <v>1536</v>
      </c>
    </row>
    <row r="352176" spans="5:5" x14ac:dyDescent="0.25">
      <c r="E352176" t="s">
        <v>1537</v>
      </c>
    </row>
    <row r="352177" spans="5:5" x14ac:dyDescent="0.25">
      <c r="E352177" t="s">
        <v>1538</v>
      </c>
    </row>
    <row r="352178" spans="5:5" x14ac:dyDescent="0.25">
      <c r="E352178" t="s">
        <v>1539</v>
      </c>
    </row>
    <row r="352179" spans="5:5" x14ac:dyDescent="0.25">
      <c r="E352179" t="s">
        <v>1540</v>
      </c>
    </row>
    <row r="352180" spans="5:5" x14ac:dyDescent="0.25">
      <c r="E352180" t="s">
        <v>1541</v>
      </c>
    </row>
    <row r="352181" spans="5:5" x14ac:dyDescent="0.25">
      <c r="E352181" t="s">
        <v>1542</v>
      </c>
    </row>
    <row r="352182" spans="5:5" x14ac:dyDescent="0.25">
      <c r="E352182" t="s">
        <v>1543</v>
      </c>
    </row>
    <row r="352183" spans="5:5" x14ac:dyDescent="0.25">
      <c r="E352183" t="s">
        <v>1544</v>
      </c>
    </row>
    <row r="352184" spans="5:5" x14ac:dyDescent="0.25">
      <c r="E352184" t="s">
        <v>1545</v>
      </c>
    </row>
    <row r="352185" spans="5:5" x14ac:dyDescent="0.25">
      <c r="E352185" t="s">
        <v>1546</v>
      </c>
    </row>
    <row r="352186" spans="5:5" x14ac:dyDescent="0.25">
      <c r="E352186" t="s">
        <v>1547</v>
      </c>
    </row>
    <row r="352187" spans="5:5" x14ac:dyDescent="0.25">
      <c r="E352187" t="s">
        <v>1548</v>
      </c>
    </row>
    <row r="352188" spans="5:5" x14ac:dyDescent="0.25">
      <c r="E352188" t="s">
        <v>1549</v>
      </c>
    </row>
    <row r="352189" spans="5:5" x14ac:dyDescent="0.25">
      <c r="E352189" t="s">
        <v>1550</v>
      </c>
    </row>
    <row r="352190" spans="5:5" x14ac:dyDescent="0.25">
      <c r="E352190" t="s">
        <v>1551</v>
      </c>
    </row>
    <row r="352191" spans="5:5" x14ac:dyDescent="0.25">
      <c r="E352191" t="s">
        <v>1552</v>
      </c>
    </row>
    <row r="352192" spans="5:5" x14ac:dyDescent="0.25">
      <c r="E352192" t="s">
        <v>1553</v>
      </c>
    </row>
    <row r="352193" spans="5:5" x14ac:dyDescent="0.25">
      <c r="E352193" t="s">
        <v>1554</v>
      </c>
    </row>
    <row r="352194" spans="5:5" x14ac:dyDescent="0.25">
      <c r="E352194" t="s">
        <v>1555</v>
      </c>
    </row>
    <row r="352195" spans="5:5" x14ac:dyDescent="0.25">
      <c r="E352195" t="s">
        <v>1556</v>
      </c>
    </row>
    <row r="352196" spans="5:5" x14ac:dyDescent="0.25">
      <c r="E352196" t="s">
        <v>1557</v>
      </c>
    </row>
    <row r="352197" spans="5:5" x14ac:dyDescent="0.25">
      <c r="E352197" t="s">
        <v>1558</v>
      </c>
    </row>
    <row r="352198" spans="5:5" x14ac:dyDescent="0.25">
      <c r="E352198" t="s">
        <v>1559</v>
      </c>
    </row>
    <row r="352199" spans="5:5" x14ac:dyDescent="0.25">
      <c r="E352199" t="s">
        <v>1560</v>
      </c>
    </row>
    <row r="352200" spans="5:5" x14ac:dyDescent="0.25">
      <c r="E352200" t="s">
        <v>1561</v>
      </c>
    </row>
    <row r="352201" spans="5:5" x14ac:dyDescent="0.25">
      <c r="E352201" t="s">
        <v>1562</v>
      </c>
    </row>
    <row r="352202" spans="5:5" x14ac:dyDescent="0.25">
      <c r="E352202" t="s">
        <v>1563</v>
      </c>
    </row>
    <row r="352203" spans="5:5" x14ac:dyDescent="0.25">
      <c r="E352203" t="s">
        <v>1564</v>
      </c>
    </row>
    <row r="352204" spans="5:5" x14ac:dyDescent="0.25">
      <c r="E352204" t="s">
        <v>1565</v>
      </c>
    </row>
    <row r="352205" spans="5:5" x14ac:dyDescent="0.25">
      <c r="E352205" t="s">
        <v>1566</v>
      </c>
    </row>
    <row r="352206" spans="5:5" x14ac:dyDescent="0.25">
      <c r="E352206" t="s">
        <v>1567</v>
      </c>
    </row>
    <row r="352207" spans="5:5" x14ac:dyDescent="0.25">
      <c r="E352207" t="s">
        <v>1568</v>
      </c>
    </row>
    <row r="352208" spans="5:5" x14ac:dyDescent="0.25">
      <c r="E352208" t="s">
        <v>1569</v>
      </c>
    </row>
    <row r="352209" spans="5:5" x14ac:dyDescent="0.25">
      <c r="E352209" t="s">
        <v>1570</v>
      </c>
    </row>
    <row r="352210" spans="5:5" x14ac:dyDescent="0.25">
      <c r="E352210" t="s">
        <v>1571</v>
      </c>
    </row>
    <row r="352211" spans="5:5" x14ac:dyDescent="0.25">
      <c r="E352211" t="s">
        <v>1572</v>
      </c>
    </row>
    <row r="352212" spans="5:5" x14ac:dyDescent="0.25">
      <c r="E352212" t="s">
        <v>1573</v>
      </c>
    </row>
    <row r="352213" spans="5:5" x14ac:dyDescent="0.25">
      <c r="E352213" t="s">
        <v>1574</v>
      </c>
    </row>
    <row r="352214" spans="5:5" x14ac:dyDescent="0.25">
      <c r="E352214" t="s">
        <v>1575</v>
      </c>
    </row>
    <row r="352215" spans="5:5" x14ac:dyDescent="0.25">
      <c r="E352215" t="s">
        <v>1576</v>
      </c>
    </row>
    <row r="352216" spans="5:5" x14ac:dyDescent="0.25">
      <c r="E352216" t="s">
        <v>1577</v>
      </c>
    </row>
    <row r="352217" spans="5:5" x14ac:dyDescent="0.25">
      <c r="E352217" t="s">
        <v>1578</v>
      </c>
    </row>
    <row r="352218" spans="5:5" x14ac:dyDescent="0.25">
      <c r="E352218" t="s">
        <v>1579</v>
      </c>
    </row>
    <row r="352219" spans="5:5" x14ac:dyDescent="0.25">
      <c r="E352219" t="s">
        <v>1580</v>
      </c>
    </row>
    <row r="352220" spans="5:5" x14ac:dyDescent="0.25">
      <c r="E352220" t="s">
        <v>1581</v>
      </c>
    </row>
    <row r="352221" spans="5:5" x14ac:dyDescent="0.25">
      <c r="E352221" t="s">
        <v>1582</v>
      </c>
    </row>
    <row r="352222" spans="5:5" x14ac:dyDescent="0.25">
      <c r="E352222" t="s">
        <v>1583</v>
      </c>
    </row>
    <row r="352223" spans="5:5" x14ac:dyDescent="0.25">
      <c r="E352223" t="s">
        <v>1584</v>
      </c>
    </row>
    <row r="352224" spans="5:5" x14ac:dyDescent="0.25">
      <c r="E352224" t="s">
        <v>1585</v>
      </c>
    </row>
    <row r="352225" spans="5:5" x14ac:dyDescent="0.25">
      <c r="E352225" t="s">
        <v>1586</v>
      </c>
    </row>
    <row r="352226" spans="5:5" x14ac:dyDescent="0.25">
      <c r="E352226" t="s">
        <v>1587</v>
      </c>
    </row>
    <row r="352227" spans="5:5" x14ac:dyDescent="0.25">
      <c r="E352227" t="s">
        <v>1588</v>
      </c>
    </row>
    <row r="352228" spans="5:5" x14ac:dyDescent="0.25">
      <c r="E352228" t="s">
        <v>1589</v>
      </c>
    </row>
    <row r="352229" spans="5:5" x14ac:dyDescent="0.25">
      <c r="E352229" t="s">
        <v>1590</v>
      </c>
    </row>
    <row r="352230" spans="5:5" x14ac:dyDescent="0.25">
      <c r="E352230" t="s">
        <v>1591</v>
      </c>
    </row>
    <row r="352231" spans="5:5" x14ac:dyDescent="0.25">
      <c r="E352231" t="s">
        <v>1592</v>
      </c>
    </row>
    <row r="352232" spans="5:5" x14ac:dyDescent="0.25">
      <c r="E352232" t="s">
        <v>1593</v>
      </c>
    </row>
    <row r="352233" spans="5:5" x14ac:dyDescent="0.25">
      <c r="E352233" t="s">
        <v>1594</v>
      </c>
    </row>
    <row r="352234" spans="5:5" x14ac:dyDescent="0.25">
      <c r="E352234" t="s">
        <v>1595</v>
      </c>
    </row>
    <row r="352235" spans="5:5" x14ac:dyDescent="0.25">
      <c r="E352235" t="s">
        <v>1596</v>
      </c>
    </row>
    <row r="352236" spans="5:5" x14ac:dyDescent="0.25">
      <c r="E352236" t="s">
        <v>1597</v>
      </c>
    </row>
    <row r="352237" spans="5:5" x14ac:dyDescent="0.25">
      <c r="E352237" t="s">
        <v>1598</v>
      </c>
    </row>
    <row r="352238" spans="5:5" x14ac:dyDescent="0.25">
      <c r="E352238" t="s">
        <v>1599</v>
      </c>
    </row>
    <row r="352239" spans="5:5" x14ac:dyDescent="0.25">
      <c r="E352239" t="s">
        <v>1600</v>
      </c>
    </row>
    <row r="352240" spans="5:5" x14ac:dyDescent="0.25">
      <c r="E352240" t="s">
        <v>1601</v>
      </c>
    </row>
    <row r="352241" spans="5:5" x14ac:dyDescent="0.25">
      <c r="E352241" t="s">
        <v>1602</v>
      </c>
    </row>
    <row r="352242" spans="5:5" x14ac:dyDescent="0.25">
      <c r="E352242" t="s">
        <v>1603</v>
      </c>
    </row>
    <row r="352243" spans="5:5" x14ac:dyDescent="0.25">
      <c r="E352243" t="s">
        <v>1604</v>
      </c>
    </row>
    <row r="352244" spans="5:5" x14ac:dyDescent="0.25">
      <c r="E352244" t="s">
        <v>1605</v>
      </c>
    </row>
    <row r="352245" spans="5:5" x14ac:dyDescent="0.25">
      <c r="E352245" t="s">
        <v>1606</v>
      </c>
    </row>
    <row r="352246" spans="5:5" x14ac:dyDescent="0.25">
      <c r="E352246" t="s">
        <v>1607</v>
      </c>
    </row>
    <row r="352247" spans="5:5" x14ac:dyDescent="0.25">
      <c r="E352247" t="s">
        <v>1608</v>
      </c>
    </row>
    <row r="352248" spans="5:5" x14ac:dyDescent="0.25">
      <c r="E352248" t="s">
        <v>1609</v>
      </c>
    </row>
    <row r="352249" spans="5:5" x14ac:dyDescent="0.25">
      <c r="E352249" t="s">
        <v>1610</v>
      </c>
    </row>
    <row r="352250" spans="5:5" x14ac:dyDescent="0.25">
      <c r="E352250" t="s">
        <v>1611</v>
      </c>
    </row>
    <row r="352251" spans="5:5" x14ac:dyDescent="0.25">
      <c r="E352251" t="s">
        <v>1612</v>
      </c>
    </row>
    <row r="352252" spans="5:5" x14ac:dyDescent="0.25">
      <c r="E352252" t="s">
        <v>1613</v>
      </c>
    </row>
    <row r="352253" spans="5:5" x14ac:dyDescent="0.25">
      <c r="E352253" t="s">
        <v>1614</v>
      </c>
    </row>
    <row r="352254" spans="5:5" x14ac:dyDescent="0.25">
      <c r="E352254" t="s">
        <v>1615</v>
      </c>
    </row>
    <row r="352255" spans="5:5" x14ac:dyDescent="0.25">
      <c r="E352255" t="s">
        <v>1616</v>
      </c>
    </row>
    <row r="352256" spans="5:5" x14ac:dyDescent="0.25">
      <c r="E352256" t="s">
        <v>1617</v>
      </c>
    </row>
    <row r="352257" spans="5:5" x14ac:dyDescent="0.25">
      <c r="E352257" t="s">
        <v>1618</v>
      </c>
    </row>
    <row r="352258" spans="5:5" x14ac:dyDescent="0.25">
      <c r="E352258" t="s">
        <v>1619</v>
      </c>
    </row>
    <row r="352259" spans="5:5" x14ac:dyDescent="0.25">
      <c r="E352259" t="s">
        <v>1620</v>
      </c>
    </row>
    <row r="352260" spans="5:5" x14ac:dyDescent="0.25">
      <c r="E352260" t="s">
        <v>1621</v>
      </c>
    </row>
    <row r="352261" spans="5:5" x14ac:dyDescent="0.25">
      <c r="E352261" t="s">
        <v>1622</v>
      </c>
    </row>
    <row r="352262" spans="5:5" x14ac:dyDescent="0.25">
      <c r="E352262" t="s">
        <v>1623</v>
      </c>
    </row>
    <row r="352263" spans="5:5" x14ac:dyDescent="0.25">
      <c r="E352263" t="s">
        <v>1624</v>
      </c>
    </row>
    <row r="352264" spans="5:5" x14ac:dyDescent="0.25">
      <c r="E352264" t="s">
        <v>1625</v>
      </c>
    </row>
    <row r="352265" spans="5:5" x14ac:dyDescent="0.25">
      <c r="E352265" t="s">
        <v>1626</v>
      </c>
    </row>
    <row r="352266" spans="5:5" x14ac:dyDescent="0.25">
      <c r="E352266" t="s">
        <v>1627</v>
      </c>
    </row>
    <row r="352267" spans="5:5" x14ac:dyDescent="0.25">
      <c r="E352267" t="s">
        <v>1628</v>
      </c>
    </row>
    <row r="352268" spans="5:5" x14ac:dyDescent="0.25">
      <c r="E352268" t="s">
        <v>1629</v>
      </c>
    </row>
    <row r="352269" spans="5:5" x14ac:dyDescent="0.25">
      <c r="E352269" t="s">
        <v>1630</v>
      </c>
    </row>
    <row r="352270" spans="5:5" x14ac:dyDescent="0.25">
      <c r="E352270" t="s">
        <v>1631</v>
      </c>
    </row>
    <row r="352271" spans="5:5" x14ac:dyDescent="0.25">
      <c r="E352271" t="s">
        <v>1632</v>
      </c>
    </row>
    <row r="352272" spans="5:5" x14ac:dyDescent="0.25">
      <c r="E352272" t="s">
        <v>1633</v>
      </c>
    </row>
    <row r="352273" spans="5:5" x14ac:dyDescent="0.25">
      <c r="E352273" t="s">
        <v>1634</v>
      </c>
    </row>
    <row r="352274" spans="5:5" x14ac:dyDescent="0.25">
      <c r="E352274" t="s">
        <v>1635</v>
      </c>
    </row>
    <row r="352275" spans="5:5" x14ac:dyDescent="0.25">
      <c r="E352275" t="s">
        <v>1636</v>
      </c>
    </row>
    <row r="352276" spans="5:5" x14ac:dyDescent="0.25">
      <c r="E352276" t="s">
        <v>1637</v>
      </c>
    </row>
    <row r="352277" spans="5:5" x14ac:dyDescent="0.25">
      <c r="E352277" t="s">
        <v>1638</v>
      </c>
    </row>
    <row r="352278" spans="5:5" x14ac:dyDescent="0.25">
      <c r="E352278" t="s">
        <v>1639</v>
      </c>
    </row>
    <row r="352279" spans="5:5" x14ac:dyDescent="0.25">
      <c r="E352279" t="s">
        <v>1640</v>
      </c>
    </row>
    <row r="352280" spans="5:5" x14ac:dyDescent="0.25">
      <c r="E352280" t="s">
        <v>1641</v>
      </c>
    </row>
    <row r="352281" spans="5:5" x14ac:dyDescent="0.25">
      <c r="E352281" t="s">
        <v>1642</v>
      </c>
    </row>
    <row r="352282" spans="5:5" x14ac:dyDescent="0.25">
      <c r="E352282" t="s">
        <v>1643</v>
      </c>
    </row>
    <row r="352283" spans="5:5" x14ac:dyDescent="0.25">
      <c r="E352283" t="s">
        <v>1644</v>
      </c>
    </row>
    <row r="352284" spans="5:5" x14ac:dyDescent="0.25">
      <c r="E352284" t="s">
        <v>1645</v>
      </c>
    </row>
    <row r="352285" spans="5:5" x14ac:dyDescent="0.25">
      <c r="E352285" t="s">
        <v>1646</v>
      </c>
    </row>
    <row r="352286" spans="5:5" x14ac:dyDescent="0.25">
      <c r="E352286" t="s">
        <v>1647</v>
      </c>
    </row>
    <row r="352287" spans="5:5" x14ac:dyDescent="0.25">
      <c r="E352287" t="s">
        <v>1648</v>
      </c>
    </row>
    <row r="352288" spans="5:5" x14ac:dyDescent="0.25">
      <c r="E352288" t="s">
        <v>1649</v>
      </c>
    </row>
    <row r="352289" spans="5:5" x14ac:dyDescent="0.25">
      <c r="E352289" t="s">
        <v>1650</v>
      </c>
    </row>
    <row r="352290" spans="5:5" x14ac:dyDescent="0.25">
      <c r="E352290" t="s">
        <v>1651</v>
      </c>
    </row>
    <row r="352291" spans="5:5" x14ac:dyDescent="0.25">
      <c r="E352291" t="s">
        <v>1652</v>
      </c>
    </row>
    <row r="352292" spans="5:5" x14ac:dyDescent="0.25">
      <c r="E352292" t="s">
        <v>1653</v>
      </c>
    </row>
    <row r="352293" spans="5:5" x14ac:dyDescent="0.25">
      <c r="E352293" t="s">
        <v>1654</v>
      </c>
    </row>
    <row r="352294" spans="5:5" x14ac:dyDescent="0.25">
      <c r="E352294" t="s">
        <v>1655</v>
      </c>
    </row>
    <row r="352295" spans="5:5" x14ac:dyDescent="0.25">
      <c r="E352295" t="s">
        <v>1656</v>
      </c>
    </row>
    <row r="352296" spans="5:5" x14ac:dyDescent="0.25">
      <c r="E352296" t="s">
        <v>1657</v>
      </c>
    </row>
    <row r="352297" spans="5:5" x14ac:dyDescent="0.25">
      <c r="E352297" t="s">
        <v>1658</v>
      </c>
    </row>
    <row r="352298" spans="5:5" x14ac:dyDescent="0.25">
      <c r="E352298" t="s">
        <v>1659</v>
      </c>
    </row>
    <row r="352299" spans="5:5" x14ac:dyDescent="0.25">
      <c r="E352299" t="s">
        <v>1660</v>
      </c>
    </row>
    <row r="352300" spans="5:5" x14ac:dyDescent="0.25">
      <c r="E352300" t="s">
        <v>1661</v>
      </c>
    </row>
    <row r="352301" spans="5:5" x14ac:dyDescent="0.25">
      <c r="E352301" t="s">
        <v>1662</v>
      </c>
    </row>
    <row r="352302" spans="5:5" x14ac:dyDescent="0.25">
      <c r="E352302" t="s">
        <v>1663</v>
      </c>
    </row>
    <row r="352303" spans="5:5" x14ac:dyDescent="0.25">
      <c r="E352303" t="s">
        <v>1664</v>
      </c>
    </row>
    <row r="352304" spans="5:5" x14ac:dyDescent="0.25">
      <c r="E352304" t="s">
        <v>1665</v>
      </c>
    </row>
    <row r="352305" spans="5:5" x14ac:dyDescent="0.25">
      <c r="E352305" t="s">
        <v>1666</v>
      </c>
    </row>
    <row r="352306" spans="5:5" x14ac:dyDescent="0.25">
      <c r="E352306" t="s">
        <v>1667</v>
      </c>
    </row>
    <row r="352307" spans="5:5" x14ac:dyDescent="0.25">
      <c r="E352307" t="s">
        <v>1668</v>
      </c>
    </row>
    <row r="352308" spans="5:5" x14ac:dyDescent="0.25">
      <c r="E352308" t="s">
        <v>1669</v>
      </c>
    </row>
    <row r="352309" spans="5:5" x14ac:dyDescent="0.25">
      <c r="E352309" t="s">
        <v>1670</v>
      </c>
    </row>
    <row r="352310" spans="5:5" x14ac:dyDescent="0.25">
      <c r="E352310" t="s">
        <v>1671</v>
      </c>
    </row>
    <row r="352311" spans="5:5" x14ac:dyDescent="0.25">
      <c r="E352311" t="s">
        <v>1672</v>
      </c>
    </row>
    <row r="352312" spans="5:5" x14ac:dyDescent="0.25">
      <c r="E352312" t="s">
        <v>1673</v>
      </c>
    </row>
    <row r="352313" spans="5:5" x14ac:dyDescent="0.25">
      <c r="E352313" t="s">
        <v>1674</v>
      </c>
    </row>
    <row r="352314" spans="5:5" x14ac:dyDescent="0.25">
      <c r="E352314" t="s">
        <v>1675</v>
      </c>
    </row>
    <row r="352315" spans="5:5" x14ac:dyDescent="0.25">
      <c r="E352315" t="s">
        <v>1676</v>
      </c>
    </row>
    <row r="352316" spans="5:5" x14ac:dyDescent="0.25">
      <c r="E352316" t="s">
        <v>1677</v>
      </c>
    </row>
    <row r="352317" spans="5:5" x14ac:dyDescent="0.25">
      <c r="E352317" t="s">
        <v>1678</v>
      </c>
    </row>
    <row r="352318" spans="5:5" x14ac:dyDescent="0.25">
      <c r="E352318" t="s">
        <v>1679</v>
      </c>
    </row>
    <row r="352319" spans="5:5" x14ac:dyDescent="0.25">
      <c r="E352319" t="s">
        <v>1680</v>
      </c>
    </row>
    <row r="352320" spans="5:5" x14ac:dyDescent="0.25">
      <c r="E352320" t="s">
        <v>1681</v>
      </c>
    </row>
    <row r="352321" spans="5:5" x14ac:dyDescent="0.25">
      <c r="E352321" t="s">
        <v>1682</v>
      </c>
    </row>
    <row r="352322" spans="5:5" x14ac:dyDescent="0.25">
      <c r="E352322" t="s">
        <v>1683</v>
      </c>
    </row>
    <row r="352323" spans="5:5" x14ac:dyDescent="0.25">
      <c r="E352323" t="s">
        <v>1684</v>
      </c>
    </row>
    <row r="352324" spans="5:5" x14ac:dyDescent="0.25">
      <c r="E352324" t="s">
        <v>1685</v>
      </c>
    </row>
    <row r="352325" spans="5:5" x14ac:dyDescent="0.25">
      <c r="E352325" t="s">
        <v>1686</v>
      </c>
    </row>
    <row r="352326" spans="5:5" x14ac:dyDescent="0.25">
      <c r="E352326" t="s">
        <v>1687</v>
      </c>
    </row>
    <row r="352327" spans="5:5" x14ac:dyDescent="0.25">
      <c r="E352327" t="s">
        <v>1688</v>
      </c>
    </row>
    <row r="352328" spans="5:5" x14ac:dyDescent="0.25">
      <c r="E352328" t="s">
        <v>1689</v>
      </c>
    </row>
    <row r="352329" spans="5:5" x14ac:dyDescent="0.25">
      <c r="E352329" t="s">
        <v>1690</v>
      </c>
    </row>
    <row r="352330" spans="5:5" x14ac:dyDescent="0.25">
      <c r="E352330" t="s">
        <v>1691</v>
      </c>
    </row>
    <row r="352331" spans="5:5" x14ac:dyDescent="0.25">
      <c r="E352331" t="s">
        <v>1692</v>
      </c>
    </row>
    <row r="352332" spans="5:5" x14ac:dyDescent="0.25">
      <c r="E352332" t="s">
        <v>1693</v>
      </c>
    </row>
    <row r="352333" spans="5:5" x14ac:dyDescent="0.25">
      <c r="E352333" t="s">
        <v>1694</v>
      </c>
    </row>
    <row r="352334" spans="5:5" x14ac:dyDescent="0.25">
      <c r="E352334" t="s">
        <v>1695</v>
      </c>
    </row>
    <row r="352335" spans="5:5" x14ac:dyDescent="0.25">
      <c r="E352335" t="s">
        <v>1696</v>
      </c>
    </row>
    <row r="352336" spans="5:5" x14ac:dyDescent="0.25">
      <c r="E352336" t="s">
        <v>1697</v>
      </c>
    </row>
    <row r="352337" spans="5:5" x14ac:dyDescent="0.25">
      <c r="E352337" t="s">
        <v>1698</v>
      </c>
    </row>
    <row r="352338" spans="5:5" x14ac:dyDescent="0.25">
      <c r="E352338" t="s">
        <v>1699</v>
      </c>
    </row>
    <row r="352339" spans="5:5" x14ac:dyDescent="0.25">
      <c r="E352339" t="s">
        <v>1700</v>
      </c>
    </row>
    <row r="352340" spans="5:5" x14ac:dyDescent="0.25">
      <c r="E352340" t="s">
        <v>1701</v>
      </c>
    </row>
    <row r="352341" spans="5:5" x14ac:dyDescent="0.25">
      <c r="E352341" t="s">
        <v>1702</v>
      </c>
    </row>
    <row r="352342" spans="5:5" x14ac:dyDescent="0.25">
      <c r="E352342" t="s">
        <v>1703</v>
      </c>
    </row>
    <row r="352343" spans="5:5" x14ac:dyDescent="0.25">
      <c r="E352343" t="s">
        <v>1704</v>
      </c>
    </row>
    <row r="352344" spans="5:5" x14ac:dyDescent="0.25">
      <c r="E352344" t="s">
        <v>1705</v>
      </c>
    </row>
    <row r="352345" spans="5:5" x14ac:dyDescent="0.25">
      <c r="E352345" t="s">
        <v>1706</v>
      </c>
    </row>
    <row r="352346" spans="5:5" x14ac:dyDescent="0.25">
      <c r="E352346" t="s">
        <v>1707</v>
      </c>
    </row>
    <row r="352347" spans="5:5" x14ac:dyDescent="0.25">
      <c r="E352347" t="s">
        <v>1708</v>
      </c>
    </row>
    <row r="352348" spans="5:5" x14ac:dyDescent="0.25">
      <c r="E352348" t="s">
        <v>1709</v>
      </c>
    </row>
    <row r="352349" spans="5:5" x14ac:dyDescent="0.25">
      <c r="E352349" t="s">
        <v>1710</v>
      </c>
    </row>
    <row r="352350" spans="5:5" x14ac:dyDescent="0.25">
      <c r="E352350" t="s">
        <v>1711</v>
      </c>
    </row>
    <row r="352351" spans="5:5" x14ac:dyDescent="0.25">
      <c r="E352351" t="s">
        <v>1712</v>
      </c>
    </row>
    <row r="352352" spans="5:5" x14ac:dyDescent="0.25">
      <c r="E352352" t="s">
        <v>1713</v>
      </c>
    </row>
    <row r="352353" spans="5:5" x14ac:dyDescent="0.25">
      <c r="E352353" t="s">
        <v>1714</v>
      </c>
    </row>
    <row r="352354" spans="5:5" x14ac:dyDescent="0.25">
      <c r="E352354" t="s">
        <v>1715</v>
      </c>
    </row>
    <row r="352355" spans="5:5" x14ac:dyDescent="0.25">
      <c r="E352355" t="s">
        <v>1716</v>
      </c>
    </row>
    <row r="352356" spans="5:5" x14ac:dyDescent="0.25">
      <c r="E352356" t="s">
        <v>1717</v>
      </c>
    </row>
    <row r="352357" spans="5:5" x14ac:dyDescent="0.25">
      <c r="E352357" t="s">
        <v>1718</v>
      </c>
    </row>
    <row r="352358" spans="5:5" x14ac:dyDescent="0.25">
      <c r="E352358" t="s">
        <v>1719</v>
      </c>
    </row>
    <row r="352359" spans="5:5" x14ac:dyDescent="0.25">
      <c r="E352359" t="s">
        <v>1720</v>
      </c>
    </row>
    <row r="352360" spans="5:5" x14ac:dyDescent="0.25">
      <c r="E352360" t="s">
        <v>1721</v>
      </c>
    </row>
    <row r="352361" spans="5:5" x14ac:dyDescent="0.25">
      <c r="E352361" t="s">
        <v>1722</v>
      </c>
    </row>
    <row r="352362" spans="5:5" x14ac:dyDescent="0.25">
      <c r="E352362" t="s">
        <v>1723</v>
      </c>
    </row>
    <row r="352363" spans="5:5" x14ac:dyDescent="0.25">
      <c r="E352363" t="s">
        <v>1724</v>
      </c>
    </row>
    <row r="352364" spans="5:5" x14ac:dyDescent="0.25">
      <c r="E352364" t="s">
        <v>1725</v>
      </c>
    </row>
    <row r="352365" spans="5:5" x14ac:dyDescent="0.25">
      <c r="E352365" t="s">
        <v>1726</v>
      </c>
    </row>
    <row r="352366" spans="5:5" x14ac:dyDescent="0.25">
      <c r="E352366" t="s">
        <v>1727</v>
      </c>
    </row>
    <row r="352367" spans="5:5" x14ac:dyDescent="0.25">
      <c r="E352367" t="s">
        <v>1728</v>
      </c>
    </row>
    <row r="352368" spans="5:5" x14ac:dyDescent="0.25">
      <c r="E352368" t="s">
        <v>1729</v>
      </c>
    </row>
    <row r="352369" spans="5:5" x14ac:dyDescent="0.25">
      <c r="E352369" t="s">
        <v>1730</v>
      </c>
    </row>
    <row r="352370" spans="5:5" x14ac:dyDescent="0.25">
      <c r="E352370" t="s">
        <v>1731</v>
      </c>
    </row>
    <row r="352371" spans="5:5" x14ac:dyDescent="0.25">
      <c r="E352371" t="s">
        <v>1732</v>
      </c>
    </row>
    <row r="352372" spans="5:5" x14ac:dyDescent="0.25">
      <c r="E352372" t="s">
        <v>1733</v>
      </c>
    </row>
    <row r="352373" spans="5:5" x14ac:dyDescent="0.25">
      <c r="E352373" t="s">
        <v>1734</v>
      </c>
    </row>
    <row r="352374" spans="5:5" x14ac:dyDescent="0.25">
      <c r="E352374" t="s">
        <v>1735</v>
      </c>
    </row>
    <row r="352375" spans="5:5" x14ac:dyDescent="0.25">
      <c r="E352375" t="s">
        <v>1736</v>
      </c>
    </row>
    <row r="352376" spans="5:5" x14ac:dyDescent="0.25">
      <c r="E352376" t="s">
        <v>1737</v>
      </c>
    </row>
    <row r="352377" spans="5:5" x14ac:dyDescent="0.25">
      <c r="E352377" t="s">
        <v>1738</v>
      </c>
    </row>
    <row r="352378" spans="5:5" x14ac:dyDescent="0.25">
      <c r="E352378" t="s">
        <v>1739</v>
      </c>
    </row>
    <row r="352379" spans="5:5" x14ac:dyDescent="0.25">
      <c r="E352379" t="s">
        <v>1740</v>
      </c>
    </row>
    <row r="352380" spans="5:5" x14ac:dyDescent="0.25">
      <c r="E352380" t="s">
        <v>1741</v>
      </c>
    </row>
    <row r="352381" spans="5:5" x14ac:dyDescent="0.25">
      <c r="E352381" t="s">
        <v>1742</v>
      </c>
    </row>
    <row r="352382" spans="5:5" x14ac:dyDescent="0.25">
      <c r="E352382" t="s">
        <v>1743</v>
      </c>
    </row>
    <row r="352383" spans="5:5" x14ac:dyDescent="0.25">
      <c r="E352383" t="s">
        <v>1744</v>
      </c>
    </row>
    <row r="352384" spans="5:5" x14ac:dyDescent="0.25">
      <c r="E352384" t="s">
        <v>1745</v>
      </c>
    </row>
    <row r="352385" spans="5:5" x14ac:dyDescent="0.25">
      <c r="E352385" t="s">
        <v>1746</v>
      </c>
    </row>
    <row r="352386" spans="5:5" x14ac:dyDescent="0.25">
      <c r="E352386" t="s">
        <v>1747</v>
      </c>
    </row>
    <row r="352387" spans="5:5" x14ac:dyDescent="0.25">
      <c r="E352387" t="s">
        <v>1748</v>
      </c>
    </row>
    <row r="352388" spans="5:5" x14ac:dyDescent="0.25">
      <c r="E352388" t="s">
        <v>1749</v>
      </c>
    </row>
    <row r="352389" spans="5:5" x14ac:dyDescent="0.25">
      <c r="E352389" t="s">
        <v>1750</v>
      </c>
    </row>
    <row r="352390" spans="5:5" x14ac:dyDescent="0.25">
      <c r="E352390" t="s">
        <v>1751</v>
      </c>
    </row>
    <row r="352391" spans="5:5" x14ac:dyDescent="0.25">
      <c r="E352391" t="s">
        <v>1752</v>
      </c>
    </row>
    <row r="352392" spans="5:5" x14ac:dyDescent="0.25">
      <c r="E352392" t="s">
        <v>1753</v>
      </c>
    </row>
    <row r="352393" spans="5:5" x14ac:dyDescent="0.25">
      <c r="E352393" t="s">
        <v>1754</v>
      </c>
    </row>
    <row r="352394" spans="5:5" x14ac:dyDescent="0.25">
      <c r="E352394" t="s">
        <v>1755</v>
      </c>
    </row>
    <row r="352395" spans="5:5" x14ac:dyDescent="0.25">
      <c r="E352395" t="s">
        <v>1756</v>
      </c>
    </row>
    <row r="352396" spans="5:5" x14ac:dyDescent="0.25">
      <c r="E352396" t="s">
        <v>1757</v>
      </c>
    </row>
    <row r="352397" spans="5:5" x14ac:dyDescent="0.25">
      <c r="E352397" t="s">
        <v>1758</v>
      </c>
    </row>
    <row r="352398" spans="5:5" x14ac:dyDescent="0.25">
      <c r="E352398" t="s">
        <v>1759</v>
      </c>
    </row>
    <row r="352399" spans="5:5" x14ac:dyDescent="0.25">
      <c r="E352399" t="s">
        <v>1760</v>
      </c>
    </row>
    <row r="352400" spans="5:5" x14ac:dyDescent="0.25">
      <c r="E352400" t="s">
        <v>1761</v>
      </c>
    </row>
    <row r="352401" spans="5:5" x14ac:dyDescent="0.25">
      <c r="E352401" t="s">
        <v>1762</v>
      </c>
    </row>
    <row r="352402" spans="5:5" x14ac:dyDescent="0.25">
      <c r="E352402" t="s">
        <v>1763</v>
      </c>
    </row>
    <row r="352403" spans="5:5" x14ac:dyDescent="0.25">
      <c r="E352403" t="s">
        <v>1764</v>
      </c>
    </row>
    <row r="352404" spans="5:5" x14ac:dyDescent="0.25">
      <c r="E352404" t="s">
        <v>1765</v>
      </c>
    </row>
    <row r="352405" spans="5:5" x14ac:dyDescent="0.25">
      <c r="E352405" t="s">
        <v>1766</v>
      </c>
    </row>
    <row r="352406" spans="5:5" x14ac:dyDescent="0.25">
      <c r="E352406" t="s">
        <v>1767</v>
      </c>
    </row>
    <row r="352407" spans="5:5" x14ac:dyDescent="0.25">
      <c r="E352407" t="s">
        <v>1768</v>
      </c>
    </row>
    <row r="352408" spans="5:5" x14ac:dyDescent="0.25">
      <c r="E352408" t="s">
        <v>1769</v>
      </c>
    </row>
    <row r="352409" spans="5:5" x14ac:dyDescent="0.25">
      <c r="E352409" t="s">
        <v>1770</v>
      </c>
    </row>
    <row r="352410" spans="5:5" x14ac:dyDescent="0.25">
      <c r="E352410" t="s">
        <v>1771</v>
      </c>
    </row>
    <row r="352411" spans="5:5" x14ac:dyDescent="0.25">
      <c r="E352411" t="s">
        <v>1772</v>
      </c>
    </row>
    <row r="352412" spans="5:5" x14ac:dyDescent="0.25">
      <c r="E352412" t="s">
        <v>1773</v>
      </c>
    </row>
    <row r="352413" spans="5:5" x14ac:dyDescent="0.25">
      <c r="E352413" t="s">
        <v>1774</v>
      </c>
    </row>
    <row r="352414" spans="5:5" x14ac:dyDescent="0.25">
      <c r="E352414" t="s">
        <v>1775</v>
      </c>
    </row>
    <row r="352415" spans="5:5" x14ac:dyDescent="0.25">
      <c r="E352415" t="s">
        <v>1776</v>
      </c>
    </row>
    <row r="352416" spans="5:5" x14ac:dyDescent="0.25">
      <c r="E352416" t="s">
        <v>1777</v>
      </c>
    </row>
    <row r="352417" spans="5:5" x14ac:dyDescent="0.25">
      <c r="E352417" t="s">
        <v>1778</v>
      </c>
    </row>
    <row r="352418" spans="5:5" x14ac:dyDescent="0.25">
      <c r="E352418" t="s">
        <v>1779</v>
      </c>
    </row>
    <row r="352419" spans="5:5" x14ac:dyDescent="0.25">
      <c r="E352419" t="s">
        <v>1780</v>
      </c>
    </row>
    <row r="352420" spans="5:5" x14ac:dyDescent="0.25">
      <c r="E352420" t="s">
        <v>1781</v>
      </c>
    </row>
    <row r="352421" spans="5:5" x14ac:dyDescent="0.25">
      <c r="E352421" t="s">
        <v>1782</v>
      </c>
    </row>
    <row r="352422" spans="5:5" x14ac:dyDescent="0.25">
      <c r="E352422" t="s">
        <v>1783</v>
      </c>
    </row>
    <row r="352423" spans="5:5" x14ac:dyDescent="0.25">
      <c r="E352423" t="s">
        <v>1784</v>
      </c>
    </row>
    <row r="352424" spans="5:5" x14ac:dyDescent="0.25">
      <c r="E352424" t="s">
        <v>1785</v>
      </c>
    </row>
    <row r="352425" spans="5:5" x14ac:dyDescent="0.25">
      <c r="E352425" t="s">
        <v>1786</v>
      </c>
    </row>
    <row r="352426" spans="5:5" x14ac:dyDescent="0.25">
      <c r="E352426" t="s">
        <v>1787</v>
      </c>
    </row>
    <row r="352427" spans="5:5" x14ac:dyDescent="0.25">
      <c r="E352427" t="s">
        <v>1788</v>
      </c>
    </row>
    <row r="352428" spans="5:5" x14ac:dyDescent="0.25">
      <c r="E352428" t="s">
        <v>1789</v>
      </c>
    </row>
    <row r="352429" spans="5:5" x14ac:dyDescent="0.25">
      <c r="E352429" t="s">
        <v>1790</v>
      </c>
    </row>
    <row r="352430" spans="5:5" x14ac:dyDescent="0.25">
      <c r="E352430" t="s">
        <v>1791</v>
      </c>
    </row>
    <row r="352431" spans="5:5" x14ac:dyDescent="0.25">
      <c r="E352431" t="s">
        <v>1792</v>
      </c>
    </row>
    <row r="352432" spans="5:5" x14ac:dyDescent="0.25">
      <c r="E352432" t="s">
        <v>1793</v>
      </c>
    </row>
    <row r="352433" spans="5:5" x14ac:dyDescent="0.25">
      <c r="E352433" t="s">
        <v>1794</v>
      </c>
    </row>
    <row r="352434" spans="5:5" x14ac:dyDescent="0.25">
      <c r="E352434" t="s">
        <v>1795</v>
      </c>
    </row>
    <row r="352435" spans="5:5" x14ac:dyDescent="0.25">
      <c r="E352435" t="s">
        <v>1796</v>
      </c>
    </row>
    <row r="352436" spans="5:5" x14ac:dyDescent="0.25">
      <c r="E352436" t="s">
        <v>1797</v>
      </c>
    </row>
    <row r="352437" spans="5:5" x14ac:dyDescent="0.25">
      <c r="E352437" t="s">
        <v>1798</v>
      </c>
    </row>
    <row r="352438" spans="5:5" x14ac:dyDescent="0.25">
      <c r="E352438" t="s">
        <v>1799</v>
      </c>
    </row>
    <row r="352439" spans="5:5" x14ac:dyDescent="0.25">
      <c r="E352439" t="s">
        <v>1800</v>
      </c>
    </row>
    <row r="352440" spans="5:5" x14ac:dyDescent="0.25">
      <c r="E352440" t="s">
        <v>1801</v>
      </c>
    </row>
    <row r="352441" spans="5:5" x14ac:dyDescent="0.25">
      <c r="E352441" t="s">
        <v>1802</v>
      </c>
    </row>
    <row r="352442" spans="5:5" x14ac:dyDescent="0.25">
      <c r="E352442" t="s">
        <v>1803</v>
      </c>
    </row>
    <row r="352443" spans="5:5" x14ac:dyDescent="0.25">
      <c r="E352443" t="s">
        <v>1804</v>
      </c>
    </row>
    <row r="352444" spans="5:5" x14ac:dyDescent="0.25">
      <c r="E352444" t="s">
        <v>1805</v>
      </c>
    </row>
    <row r="352445" spans="5:5" x14ac:dyDescent="0.25">
      <c r="E352445" t="s">
        <v>1806</v>
      </c>
    </row>
    <row r="352446" spans="5:5" x14ac:dyDescent="0.25">
      <c r="E352446" t="s">
        <v>1807</v>
      </c>
    </row>
    <row r="352447" spans="5:5" x14ac:dyDescent="0.25">
      <c r="E352447" t="s">
        <v>1808</v>
      </c>
    </row>
    <row r="352448" spans="5:5" x14ac:dyDescent="0.25">
      <c r="E352448" t="s">
        <v>1809</v>
      </c>
    </row>
    <row r="352449" spans="5:5" x14ac:dyDescent="0.25">
      <c r="E352449" t="s">
        <v>1810</v>
      </c>
    </row>
    <row r="352450" spans="5:5" x14ac:dyDescent="0.25">
      <c r="E352450" t="s">
        <v>1811</v>
      </c>
    </row>
    <row r="352451" spans="5:5" x14ac:dyDescent="0.25">
      <c r="E352451" t="s">
        <v>1812</v>
      </c>
    </row>
    <row r="352452" spans="5:5" x14ac:dyDescent="0.25">
      <c r="E352452" t="s">
        <v>1813</v>
      </c>
    </row>
    <row r="352453" spans="5:5" x14ac:dyDescent="0.25">
      <c r="E352453" t="s">
        <v>1814</v>
      </c>
    </row>
    <row r="352454" spans="5:5" x14ac:dyDescent="0.25">
      <c r="E352454" t="s">
        <v>1815</v>
      </c>
    </row>
    <row r="352455" spans="5:5" x14ac:dyDescent="0.25">
      <c r="E352455" t="s">
        <v>1816</v>
      </c>
    </row>
    <row r="352456" spans="5:5" x14ac:dyDescent="0.25">
      <c r="E352456" t="s">
        <v>1817</v>
      </c>
    </row>
    <row r="352457" spans="5:5" x14ac:dyDescent="0.25">
      <c r="E352457" t="s">
        <v>1818</v>
      </c>
    </row>
    <row r="352458" spans="5:5" x14ac:dyDescent="0.25">
      <c r="E352458" t="s">
        <v>1819</v>
      </c>
    </row>
    <row r="352459" spans="5:5" x14ac:dyDescent="0.25">
      <c r="E352459" t="s">
        <v>1820</v>
      </c>
    </row>
    <row r="352460" spans="5:5" x14ac:dyDescent="0.25">
      <c r="E352460" t="s">
        <v>1821</v>
      </c>
    </row>
    <row r="352461" spans="5:5" x14ac:dyDescent="0.25">
      <c r="E352461" t="s">
        <v>1822</v>
      </c>
    </row>
    <row r="352462" spans="5:5" x14ac:dyDescent="0.25">
      <c r="E352462" t="s">
        <v>1823</v>
      </c>
    </row>
    <row r="352463" spans="5:5" x14ac:dyDescent="0.25">
      <c r="E352463" t="s">
        <v>1824</v>
      </c>
    </row>
    <row r="352464" spans="5:5" x14ac:dyDescent="0.25">
      <c r="E352464" t="s">
        <v>1825</v>
      </c>
    </row>
    <row r="352465" spans="5:5" x14ac:dyDescent="0.25">
      <c r="E352465" t="s">
        <v>1826</v>
      </c>
    </row>
    <row r="352466" spans="5:5" x14ac:dyDescent="0.25">
      <c r="E352466" t="s">
        <v>1827</v>
      </c>
    </row>
    <row r="352467" spans="5:5" x14ac:dyDescent="0.25">
      <c r="E352467" t="s">
        <v>1828</v>
      </c>
    </row>
    <row r="352468" spans="5:5" x14ac:dyDescent="0.25">
      <c r="E352468" t="s">
        <v>1829</v>
      </c>
    </row>
    <row r="352469" spans="5:5" x14ac:dyDescent="0.25">
      <c r="E352469" t="s">
        <v>1830</v>
      </c>
    </row>
    <row r="352470" spans="5:5" x14ac:dyDescent="0.25">
      <c r="E352470" t="s">
        <v>1831</v>
      </c>
    </row>
    <row r="352471" spans="5:5" x14ac:dyDescent="0.25">
      <c r="E352471" t="s">
        <v>1832</v>
      </c>
    </row>
    <row r="352472" spans="5:5" x14ac:dyDescent="0.25">
      <c r="E352472" t="s">
        <v>1833</v>
      </c>
    </row>
    <row r="352473" spans="5:5" x14ac:dyDescent="0.25">
      <c r="E352473" t="s">
        <v>1834</v>
      </c>
    </row>
    <row r="352474" spans="5:5" x14ac:dyDescent="0.25">
      <c r="E352474" t="s">
        <v>1835</v>
      </c>
    </row>
    <row r="352475" spans="5:5" x14ac:dyDescent="0.25">
      <c r="E352475" t="s">
        <v>1836</v>
      </c>
    </row>
    <row r="352476" spans="5:5" x14ac:dyDescent="0.25">
      <c r="E352476" t="s">
        <v>1837</v>
      </c>
    </row>
    <row r="352477" spans="5:5" x14ac:dyDescent="0.25">
      <c r="E352477" t="s">
        <v>1838</v>
      </c>
    </row>
    <row r="352478" spans="5:5" x14ac:dyDescent="0.25">
      <c r="E352478" t="s">
        <v>1839</v>
      </c>
    </row>
    <row r="352479" spans="5:5" x14ac:dyDescent="0.25">
      <c r="E352479" t="s">
        <v>1840</v>
      </c>
    </row>
    <row r="352480" spans="5:5" x14ac:dyDescent="0.25">
      <c r="E352480" t="s">
        <v>1841</v>
      </c>
    </row>
    <row r="352481" spans="5:5" x14ac:dyDescent="0.25">
      <c r="E352481" t="s">
        <v>1842</v>
      </c>
    </row>
    <row r="352482" spans="5:5" x14ac:dyDescent="0.25">
      <c r="E352482" t="s">
        <v>1843</v>
      </c>
    </row>
    <row r="352483" spans="5:5" x14ac:dyDescent="0.25">
      <c r="E352483" t="s">
        <v>1844</v>
      </c>
    </row>
    <row r="352484" spans="5:5" x14ac:dyDescent="0.25">
      <c r="E352484" t="s">
        <v>1845</v>
      </c>
    </row>
    <row r="352485" spans="5:5" x14ac:dyDescent="0.25">
      <c r="E352485" t="s">
        <v>1846</v>
      </c>
    </row>
    <row r="352486" spans="5:5" x14ac:dyDescent="0.25">
      <c r="E352486" t="s">
        <v>1847</v>
      </c>
    </row>
    <row r="352487" spans="5:5" x14ac:dyDescent="0.25">
      <c r="E352487" t="s">
        <v>1848</v>
      </c>
    </row>
    <row r="352488" spans="5:5" x14ac:dyDescent="0.25">
      <c r="E352488" t="s">
        <v>1849</v>
      </c>
    </row>
    <row r="352489" spans="5:5" x14ac:dyDescent="0.25">
      <c r="E352489" t="s">
        <v>1850</v>
      </c>
    </row>
    <row r="352490" spans="5:5" x14ac:dyDescent="0.25">
      <c r="E352490" t="s">
        <v>1851</v>
      </c>
    </row>
    <row r="352491" spans="5:5" x14ac:dyDescent="0.25">
      <c r="E352491" t="s">
        <v>1852</v>
      </c>
    </row>
    <row r="352492" spans="5:5" x14ac:dyDescent="0.25">
      <c r="E352492" t="s">
        <v>1853</v>
      </c>
    </row>
    <row r="352493" spans="5:5" x14ac:dyDescent="0.25">
      <c r="E352493" t="s">
        <v>1854</v>
      </c>
    </row>
    <row r="352494" spans="5:5" x14ac:dyDescent="0.25">
      <c r="E352494" t="s">
        <v>1855</v>
      </c>
    </row>
    <row r="352495" spans="5:5" x14ac:dyDescent="0.25">
      <c r="E352495" t="s">
        <v>1856</v>
      </c>
    </row>
    <row r="352496" spans="5:5" x14ac:dyDescent="0.25">
      <c r="E352496" t="s">
        <v>1857</v>
      </c>
    </row>
    <row r="352497" spans="5:5" x14ac:dyDescent="0.25">
      <c r="E352497" t="s">
        <v>1858</v>
      </c>
    </row>
    <row r="352498" spans="5:5" x14ac:dyDescent="0.25">
      <c r="E352498" t="s">
        <v>1859</v>
      </c>
    </row>
    <row r="352499" spans="5:5" x14ac:dyDescent="0.25">
      <c r="E352499" t="s">
        <v>1860</v>
      </c>
    </row>
    <row r="352500" spans="5:5" x14ac:dyDescent="0.25">
      <c r="E352500" t="s">
        <v>1861</v>
      </c>
    </row>
    <row r="352501" spans="5:5" x14ac:dyDescent="0.25">
      <c r="E352501" t="s">
        <v>1862</v>
      </c>
    </row>
    <row r="352502" spans="5:5" x14ac:dyDescent="0.25">
      <c r="E352502" t="s">
        <v>1863</v>
      </c>
    </row>
    <row r="352503" spans="5:5" x14ac:dyDescent="0.25">
      <c r="E352503" t="s">
        <v>1864</v>
      </c>
    </row>
    <row r="352504" spans="5:5" x14ac:dyDescent="0.25">
      <c r="E352504" t="s">
        <v>1865</v>
      </c>
    </row>
    <row r="352505" spans="5:5" x14ac:dyDescent="0.25">
      <c r="E352505" t="s">
        <v>1866</v>
      </c>
    </row>
    <row r="352506" spans="5:5" x14ac:dyDescent="0.25">
      <c r="E352506" t="s">
        <v>1867</v>
      </c>
    </row>
    <row r="352507" spans="5:5" x14ac:dyDescent="0.25">
      <c r="E352507" t="s">
        <v>1868</v>
      </c>
    </row>
    <row r="352508" spans="5:5" x14ac:dyDescent="0.25">
      <c r="E352508" t="s">
        <v>1869</v>
      </c>
    </row>
    <row r="352509" spans="5:5" x14ac:dyDescent="0.25">
      <c r="E352509" t="s">
        <v>1870</v>
      </c>
    </row>
    <row r="352510" spans="5:5" x14ac:dyDescent="0.25">
      <c r="E352510" t="s">
        <v>1871</v>
      </c>
    </row>
    <row r="352511" spans="5:5" x14ac:dyDescent="0.25">
      <c r="E352511" t="s">
        <v>1872</v>
      </c>
    </row>
    <row r="352512" spans="5:5" x14ac:dyDescent="0.25">
      <c r="E352512" t="s">
        <v>1873</v>
      </c>
    </row>
    <row r="352513" spans="5:5" x14ac:dyDescent="0.25">
      <c r="E352513" t="s">
        <v>1874</v>
      </c>
    </row>
    <row r="352514" spans="5:5" x14ac:dyDescent="0.25">
      <c r="E352514" t="s">
        <v>1875</v>
      </c>
    </row>
    <row r="352515" spans="5:5" x14ac:dyDescent="0.25">
      <c r="E352515" t="s">
        <v>1876</v>
      </c>
    </row>
    <row r="352516" spans="5:5" x14ac:dyDescent="0.25">
      <c r="E352516" t="s">
        <v>1877</v>
      </c>
    </row>
    <row r="352517" spans="5:5" x14ac:dyDescent="0.25">
      <c r="E352517" t="s">
        <v>1878</v>
      </c>
    </row>
    <row r="352518" spans="5:5" x14ac:dyDescent="0.25">
      <c r="E352518" t="s">
        <v>1879</v>
      </c>
    </row>
    <row r="352519" spans="5:5" x14ac:dyDescent="0.25">
      <c r="E352519" t="s">
        <v>1880</v>
      </c>
    </row>
    <row r="352520" spans="5:5" x14ac:dyDescent="0.25">
      <c r="E352520" t="s">
        <v>1881</v>
      </c>
    </row>
    <row r="352521" spans="5:5" x14ac:dyDescent="0.25">
      <c r="E352521" t="s">
        <v>1882</v>
      </c>
    </row>
    <row r="352522" spans="5:5" x14ac:dyDescent="0.25">
      <c r="E352522" t="s">
        <v>1883</v>
      </c>
    </row>
    <row r="352523" spans="5:5" x14ac:dyDescent="0.25">
      <c r="E352523" t="s">
        <v>1884</v>
      </c>
    </row>
    <row r="352524" spans="5:5" x14ac:dyDescent="0.25">
      <c r="E352524" t="s">
        <v>1885</v>
      </c>
    </row>
    <row r="352525" spans="5:5" x14ac:dyDescent="0.25">
      <c r="E352525" t="s">
        <v>1886</v>
      </c>
    </row>
    <row r="352526" spans="5:5" x14ac:dyDescent="0.25">
      <c r="E352526" t="s">
        <v>1887</v>
      </c>
    </row>
    <row r="352527" spans="5:5" x14ac:dyDescent="0.25">
      <c r="E352527" t="s">
        <v>1888</v>
      </c>
    </row>
    <row r="352528" spans="5:5" x14ac:dyDescent="0.25">
      <c r="E352528" t="s">
        <v>1889</v>
      </c>
    </row>
    <row r="352529" spans="5:5" x14ac:dyDescent="0.25">
      <c r="E352529" t="s">
        <v>1890</v>
      </c>
    </row>
    <row r="352530" spans="5:5" x14ac:dyDescent="0.25">
      <c r="E352530" t="s">
        <v>1891</v>
      </c>
    </row>
    <row r="352531" spans="5:5" x14ac:dyDescent="0.25">
      <c r="E352531" t="s">
        <v>1892</v>
      </c>
    </row>
    <row r="352532" spans="5:5" x14ac:dyDescent="0.25">
      <c r="E352532" t="s">
        <v>1893</v>
      </c>
    </row>
    <row r="352533" spans="5:5" x14ac:dyDescent="0.25">
      <c r="E352533" t="s">
        <v>1894</v>
      </c>
    </row>
    <row r="352534" spans="5:5" x14ac:dyDescent="0.25">
      <c r="E352534" t="s">
        <v>1895</v>
      </c>
    </row>
    <row r="352535" spans="5:5" x14ac:dyDescent="0.25">
      <c r="E352535" t="s">
        <v>1896</v>
      </c>
    </row>
    <row r="352536" spans="5:5" x14ac:dyDescent="0.25">
      <c r="E352536" t="s">
        <v>1897</v>
      </c>
    </row>
    <row r="352537" spans="5:5" x14ac:dyDescent="0.25">
      <c r="E352537" t="s">
        <v>1898</v>
      </c>
    </row>
    <row r="352538" spans="5:5" x14ac:dyDescent="0.25">
      <c r="E352538" t="s">
        <v>1899</v>
      </c>
    </row>
    <row r="352539" spans="5:5" x14ac:dyDescent="0.25">
      <c r="E352539" t="s">
        <v>1900</v>
      </c>
    </row>
    <row r="352540" spans="5:5" x14ac:dyDescent="0.25">
      <c r="E352540" t="s">
        <v>1901</v>
      </c>
    </row>
    <row r="352541" spans="5:5" x14ac:dyDescent="0.25">
      <c r="E352541" t="s">
        <v>1902</v>
      </c>
    </row>
    <row r="352542" spans="5:5" x14ac:dyDescent="0.25">
      <c r="E352542" t="s">
        <v>1903</v>
      </c>
    </row>
    <row r="352543" spans="5:5" x14ac:dyDescent="0.25">
      <c r="E352543" t="s">
        <v>1904</v>
      </c>
    </row>
    <row r="352544" spans="5:5" x14ac:dyDescent="0.25">
      <c r="E352544" t="s">
        <v>1905</v>
      </c>
    </row>
    <row r="352545" spans="5:5" x14ac:dyDescent="0.25">
      <c r="E352545" t="s">
        <v>1906</v>
      </c>
    </row>
    <row r="352546" spans="5:5" x14ac:dyDescent="0.25">
      <c r="E352546" t="s">
        <v>1907</v>
      </c>
    </row>
    <row r="352547" spans="5:5" x14ac:dyDescent="0.25">
      <c r="E352547" t="s">
        <v>1908</v>
      </c>
    </row>
    <row r="352548" spans="5:5" x14ac:dyDescent="0.25">
      <c r="E352548" t="s">
        <v>1909</v>
      </c>
    </row>
    <row r="352549" spans="5:5" x14ac:dyDescent="0.25">
      <c r="E352549" t="s">
        <v>1910</v>
      </c>
    </row>
    <row r="352550" spans="5:5" x14ac:dyDescent="0.25">
      <c r="E352550" t="s">
        <v>1911</v>
      </c>
    </row>
    <row r="352551" spans="5:5" x14ac:dyDescent="0.25">
      <c r="E352551" t="s">
        <v>1912</v>
      </c>
    </row>
    <row r="352552" spans="5:5" x14ac:dyDescent="0.25">
      <c r="E352552" t="s">
        <v>1913</v>
      </c>
    </row>
    <row r="352553" spans="5:5" x14ac:dyDescent="0.25">
      <c r="E352553" t="s">
        <v>1914</v>
      </c>
    </row>
    <row r="352554" spans="5:5" x14ac:dyDescent="0.25">
      <c r="E352554" t="s">
        <v>1915</v>
      </c>
    </row>
    <row r="352555" spans="5:5" x14ac:dyDescent="0.25">
      <c r="E352555" t="s">
        <v>1916</v>
      </c>
    </row>
    <row r="352556" spans="5:5" x14ac:dyDescent="0.25">
      <c r="E352556" t="s">
        <v>1917</v>
      </c>
    </row>
    <row r="352557" spans="5:5" x14ac:dyDescent="0.25">
      <c r="E352557" t="s">
        <v>1918</v>
      </c>
    </row>
    <row r="352558" spans="5:5" x14ac:dyDescent="0.25">
      <c r="E352558" t="s">
        <v>1919</v>
      </c>
    </row>
    <row r="352559" spans="5:5" x14ac:dyDescent="0.25">
      <c r="E352559" t="s">
        <v>1920</v>
      </c>
    </row>
    <row r="352560" spans="5:5" x14ac:dyDescent="0.25">
      <c r="E352560" t="s">
        <v>1921</v>
      </c>
    </row>
    <row r="352561" spans="5:5" x14ac:dyDescent="0.25">
      <c r="E352561" t="s">
        <v>1922</v>
      </c>
    </row>
    <row r="352562" spans="5:5" x14ac:dyDescent="0.25">
      <c r="E352562" t="s">
        <v>1923</v>
      </c>
    </row>
    <row r="352563" spans="5:5" x14ac:dyDescent="0.25">
      <c r="E352563" t="s">
        <v>1924</v>
      </c>
    </row>
    <row r="352564" spans="5:5" x14ac:dyDescent="0.25">
      <c r="E352564" t="s">
        <v>1925</v>
      </c>
    </row>
    <row r="352565" spans="5:5" x14ac:dyDescent="0.25">
      <c r="E352565" t="s">
        <v>1926</v>
      </c>
    </row>
    <row r="352566" spans="5:5" x14ac:dyDescent="0.25">
      <c r="E352566" t="s">
        <v>1927</v>
      </c>
    </row>
    <row r="352567" spans="5:5" x14ac:dyDescent="0.25">
      <c r="E352567" t="s">
        <v>1928</v>
      </c>
    </row>
    <row r="352568" spans="5:5" x14ac:dyDescent="0.25">
      <c r="E352568" t="s">
        <v>1929</v>
      </c>
    </row>
    <row r="352569" spans="5:5" x14ac:dyDescent="0.25">
      <c r="E352569" t="s">
        <v>1930</v>
      </c>
    </row>
    <row r="352570" spans="5:5" x14ac:dyDescent="0.25">
      <c r="E352570" t="s">
        <v>1931</v>
      </c>
    </row>
    <row r="352571" spans="5:5" x14ac:dyDescent="0.25">
      <c r="E352571" t="s">
        <v>1932</v>
      </c>
    </row>
    <row r="352572" spans="5:5" x14ac:dyDescent="0.25">
      <c r="E352572" t="s">
        <v>1933</v>
      </c>
    </row>
    <row r="352573" spans="5:5" x14ac:dyDescent="0.25">
      <c r="E352573" t="s">
        <v>1934</v>
      </c>
    </row>
    <row r="352574" spans="5:5" x14ac:dyDescent="0.25">
      <c r="E352574" t="s">
        <v>1935</v>
      </c>
    </row>
    <row r="352575" spans="5:5" x14ac:dyDescent="0.25">
      <c r="E352575" t="s">
        <v>1936</v>
      </c>
    </row>
    <row r="352576" spans="5:5" x14ac:dyDescent="0.25">
      <c r="E352576" t="s">
        <v>1937</v>
      </c>
    </row>
    <row r="352577" spans="5:5" x14ac:dyDescent="0.25">
      <c r="E352577" t="s">
        <v>1938</v>
      </c>
    </row>
    <row r="352578" spans="5:5" x14ac:dyDescent="0.25">
      <c r="E352578" t="s">
        <v>1939</v>
      </c>
    </row>
    <row r="352579" spans="5:5" x14ac:dyDescent="0.25">
      <c r="E352579" t="s">
        <v>1940</v>
      </c>
    </row>
    <row r="352580" spans="5:5" x14ac:dyDescent="0.25">
      <c r="E352580" t="s">
        <v>1941</v>
      </c>
    </row>
    <row r="352581" spans="5:5" x14ac:dyDescent="0.25">
      <c r="E352581" t="s">
        <v>1942</v>
      </c>
    </row>
    <row r="352582" spans="5:5" x14ac:dyDescent="0.25">
      <c r="E352582" t="s">
        <v>1943</v>
      </c>
    </row>
    <row r="352583" spans="5:5" x14ac:dyDescent="0.25">
      <c r="E352583" t="s">
        <v>1944</v>
      </c>
    </row>
    <row r="352584" spans="5:5" x14ac:dyDescent="0.25">
      <c r="E352584" t="s">
        <v>1945</v>
      </c>
    </row>
    <row r="352585" spans="5:5" x14ac:dyDescent="0.25">
      <c r="E352585" t="s">
        <v>1946</v>
      </c>
    </row>
    <row r="352586" spans="5:5" x14ac:dyDescent="0.25">
      <c r="E352586" t="s">
        <v>1947</v>
      </c>
    </row>
    <row r="352587" spans="5:5" x14ac:dyDescent="0.25">
      <c r="E352587" t="s">
        <v>1948</v>
      </c>
    </row>
    <row r="352588" spans="5:5" x14ac:dyDescent="0.25">
      <c r="E352588" t="s">
        <v>1949</v>
      </c>
    </row>
    <row r="352589" spans="5:5" x14ac:dyDescent="0.25">
      <c r="E352589" t="s">
        <v>1950</v>
      </c>
    </row>
    <row r="352590" spans="5:5" x14ac:dyDescent="0.25">
      <c r="E352590" t="s">
        <v>1951</v>
      </c>
    </row>
    <row r="352591" spans="5:5" x14ac:dyDescent="0.25">
      <c r="E352591" t="s">
        <v>1952</v>
      </c>
    </row>
    <row r="352592" spans="5:5" x14ac:dyDescent="0.25">
      <c r="E352592" t="s">
        <v>1953</v>
      </c>
    </row>
    <row r="352593" spans="5:5" x14ac:dyDescent="0.25">
      <c r="E352593" t="s">
        <v>1954</v>
      </c>
    </row>
    <row r="352594" spans="5:5" x14ac:dyDescent="0.25">
      <c r="E352594" t="s">
        <v>1955</v>
      </c>
    </row>
    <row r="352595" spans="5:5" x14ac:dyDescent="0.25">
      <c r="E352595" t="s">
        <v>122</v>
      </c>
    </row>
  </sheetData>
  <mergeCells count="21">
    <mergeCell ref="BF9:BF10"/>
    <mergeCell ref="BG9:BG10"/>
    <mergeCell ref="BH9:BH10"/>
    <mergeCell ref="BR8:CN8"/>
    <mergeCell ref="BR9:CN9"/>
    <mergeCell ref="D1:G1"/>
    <mergeCell ref="D2:G2"/>
    <mergeCell ref="B8:BQ8"/>
    <mergeCell ref="I9:I10"/>
    <mergeCell ref="M9:M10"/>
    <mergeCell ref="S9:S10"/>
    <mergeCell ref="Z9:Z10"/>
    <mergeCell ref="AE9:AE10"/>
    <mergeCell ref="AF9:AF10"/>
    <mergeCell ref="AY9:AY10"/>
    <mergeCell ref="BA9:BA10"/>
    <mergeCell ref="BB9:BB10"/>
    <mergeCell ref="BC9:BC10"/>
    <mergeCell ref="BI9:BI10"/>
    <mergeCell ref="BD9:BD10"/>
    <mergeCell ref="BE9:BE10"/>
  </mergeCells>
  <dataValidations xWindow="1441" yWindow="374" count="55">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O12:AO74 AO76:AO149" xr:uid="{00000000-0002-0000-0000-00000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P12:AP20 AP23:AP29 AP32:AP50 AP53:AP70 AP72:AP74 AP76:AP149" xr:uid="{00000000-0002-0000-0000-00000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23:AQ25 AQ27:AQ29 AQ12:AQ20 AQ66 AQ32:AQ42 AQ69 AQ80:AQ149 AQ64 AQ53:AQ61 AQ76:AQ78" xr:uid="{00000000-0002-0000-0000-000002000000}">
      <formula1>$F$350903:$F$350914</formula1>
    </dataValidation>
    <dataValidation type="textLength" allowBlank="1" showInputMessage="1" error="Escriba un texto  Maximo 390 Caracteres" promptTitle="Cualquier contenido Maximo 390 Caracteres" prompt=" Registre el número de la CÉDULA DE EXTRANJERÍA del Supervisor, SIN PUNTOS NI COMAS." sqref="AR12:AR20 AR23:AR29 AR32:AR50 AR53:AR70 AR72:AR74 AR76:AR149" xr:uid="{00000000-0002-0000-0000-000003000000}">
      <formula1>0</formula1>
      <formula2>390</formula2>
    </dataValidation>
    <dataValidation type="textLength" allowBlank="1" showInputMessage="1" error="Escriba un texto " promptTitle="Cualquier contenido" prompt=" Registre COMPLETO nombres y apellidos del Supervisor del contrato." sqref="AS12:AS74 AS76:AS149" xr:uid="{00000000-0002-0000-0000-000004000000}">
      <formula1>0</formula1>
      <formula2>3500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BL12:BL149" xr:uid="{00000000-0002-0000-00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M12:BM149" xr:uid="{00000000-0002-0000-0000-000006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N12:BN149" xr:uid="{00000000-0002-0000-0000-000007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O12:BO149" xr:uid="{00000000-0002-0000-0000-000008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P12:BP149" xr:uid="{00000000-0002-0000-0000-000009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CN42:CN149 CO61:CO110 BR12:CM149 BQ12:BQ28 BQ30:BQ149" xr:uid="{00000000-0002-0000-00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30:AQ31 AQ21:AQ22 AQ51:AQ52 AQ71" xr:uid="{00000000-0002-0000-0000-00000B000000}">
      <formula1>$F$351030:$F$351041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50" xr:uid="{00000000-0002-0000-0000-00000C000000}">
      <formula1>$A$350903:$A$350905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D50" xr:uid="{00000000-0002-0000-0000-00000D000000}">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2:E149"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149" xr:uid="{00000000-0002-0000-0000-00000F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149" xr:uid="{00000000-0002-0000-0000-000010000000}">
      <formula1>$B$350903:$B$350954</formula1>
    </dataValidation>
    <dataValidation type="textLength" allowBlank="1" showInputMessage="1" error="Escriba un texto  Maximo 390 Caracteres" promptTitle="Cualquier contenido Maximo 390 Caracteres" prompt=" Registre de manera breve el OBJETO del contrato. (MÁX 390 CARACTERES)." sqref="I12:I149 H37 H12:H35 H39:H42 H44:H72 H74:H149" xr:uid="{00000000-0002-0000-0000-00001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12:J149" xr:uid="{00000000-0002-0000-0000-000012000000}">
      <formula1>$C$350903:$C$350909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149" xr:uid="{00000000-0002-0000-0000-000013000000}">
      <formula1>$D$350903:$D$350924</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L12:M149" xr:uid="{00000000-0002-0000-00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2:N42 N48 N44:N45 N80:N149 N53:N61 N76:N78" xr:uid="{00000000-0002-0000-0000-000015000000}">
      <formula1>$E$350903:$E$352595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12:O149" xr:uid="{00000000-0002-0000-0000-000016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2:P149" xr:uid="{00000000-0002-0000-0000-000017000000}">
      <formula1>$A$350903:$A$350905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Q12:Q149" xr:uid="{00000000-0002-0000-00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12:R149" xr:uid="{00000000-0002-0000-0000-000019000000}">
      <formula1>$F$350903:$F$350914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2:T149" xr:uid="{00000000-0002-0000-0000-00001A000000}">
      <formula1>$G$350903:$G$350907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2:U149" xr:uid="{00000000-0002-0000-0000-00001B000000}">
      <formula1>$H$350903:$H$350908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2:V149 S12:S42 S91:S149 S56:S61" xr:uid="{00000000-0002-0000-0000-00001C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2:W149" xr:uid="{00000000-0002-0000-0000-00001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2:X149" xr:uid="{00000000-0002-0000-0000-00001E000000}">
      <formula1>$F$350903:$F$350914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Y12:Z149" xr:uid="{00000000-0002-0000-0000-00001F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2:AA149" xr:uid="{00000000-0002-0000-0000-00002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AB149" xr:uid="{00000000-0002-0000-0000-000021000000}">
      <formula1>$J$350903:$J$350909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AC149" xr:uid="{00000000-0002-0000-0000-000022000000}">
      <formula1>$K$350903:$K$350958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2:AF149" xr:uid="{00000000-0002-0000-0000-00002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12:AG149" xr:uid="{00000000-0002-0000-0000-000024000000}">
      <formula1>$L$350903:$L$350907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2:AH149" xr:uid="{00000000-0002-0000-0000-000025000000}">
      <formula1>$N$350903:$N$350908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I12:AI149" xr:uid="{00000000-0002-0000-0000-00002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J12:AJ149" xr:uid="{00000000-0002-0000-0000-00002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2:AK149" xr:uid="{00000000-0002-0000-0000-000028000000}">
      <formula1>$F$350903:$F$350914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L12:AL149" xr:uid="{00000000-0002-0000-0000-000029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M12:AM149" xr:uid="{00000000-0002-0000-0000-00002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12:AN149" xr:uid="{00000000-0002-0000-0000-00002B000000}">
      <formula1>$N$350903:$N$350908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T12:AT149" xr:uid="{00000000-0002-0000-0000-00002C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12:AU149" xr:uid="{00000000-0002-0000-0000-00002D000000}">
      <formula1>$O$350903:$O$350906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V12:AV149" xr:uid="{00000000-0002-0000-0000-00002E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12:AW149" xr:uid="{00000000-0002-0000-0000-00002F000000}">
      <formula1>$P$350903:$P$350907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X12:AY149" xr:uid="{00000000-0002-0000-0000-000030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Z12:BG149 BH42:BH149 BI12:BI28 BI30:BI149" xr:uid="{00000000-0002-0000-0000-000031000000}">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BJ12:BJ149" xr:uid="{00000000-0002-0000-0000-000032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BK12:BK149" xr:uid="{00000000-0002-0000-0000-00003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26 AQ43:AQ46 AQ62:AQ63 AQ68 AQ48:AQ50 AQ72:AQ73 AQ70" xr:uid="{00000000-0002-0000-0000-000034000000}">
      <formula1>$F$351003:$F$351014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67 AQ65 AQ74 AQ47 AQ79" xr:uid="{00000000-0002-0000-0000-000035000000}">
      <formula1>$F$351012:$F$351023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75" xr:uid="{00000000-0002-0000-0000-000036000000}">
      <formula1>$F$351151:$F$351162</formula1>
    </dataValidation>
  </dataValidations>
  <pageMargins left="0.7" right="0.7" top="0.75" bottom="0.75" header="0.3" footer="0.3"/>
  <pageSetup paperSize="9" orientation="portrait" r:id="rId1"/>
  <ignoredErrors>
    <ignoredError sqref="CL12:CL3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X350994"/>
  <sheetViews>
    <sheetView workbookViewId="0">
      <selection activeCell="JV27" sqref="JV27"/>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 min="257" max="257" width="17.140625" customWidth="1"/>
    <col min="258" max="258" width="15.85546875" customWidth="1"/>
    <col min="259" max="259" width="14.140625" customWidth="1"/>
    <col min="260" max="260" width="17" customWidth="1"/>
    <col min="261" max="261" width="13.5703125" customWidth="1"/>
    <col min="262" max="262" width="11.140625" customWidth="1"/>
    <col min="265" max="265" width="13.7109375" bestFit="1" customWidth="1"/>
    <col min="266" max="266" width="10.7109375" bestFit="1" customWidth="1"/>
    <col min="267" max="267" width="14.85546875" customWidth="1"/>
    <col min="268" max="268" width="17" customWidth="1"/>
    <col min="269" max="269" width="10.7109375" bestFit="1" customWidth="1"/>
    <col min="270" max="270" width="10.140625" customWidth="1"/>
    <col min="271" max="271" width="11" customWidth="1"/>
    <col min="272" max="272" width="14" customWidth="1"/>
    <col min="273" max="273" width="10.7109375" customWidth="1"/>
    <col min="274" max="274" width="13" customWidth="1"/>
    <col min="275" max="275" width="12.42578125" customWidth="1"/>
    <col min="276" max="276" width="14.28515625" customWidth="1"/>
    <col min="277" max="277" width="11.7109375" customWidth="1"/>
    <col min="278" max="278" width="11.85546875" customWidth="1"/>
    <col min="279" max="279" width="11.42578125" customWidth="1"/>
    <col min="280" max="280" width="12.5703125" customWidth="1"/>
    <col min="281" max="281" width="11.42578125" customWidth="1"/>
    <col min="282" max="282" width="16.5703125" customWidth="1"/>
    <col min="283" max="283" width="12.7109375" customWidth="1"/>
    <col min="284" max="284" width="13.5703125" customWidth="1"/>
  </cols>
  <sheetData>
    <row r="1" spans="1:284" x14ac:dyDescent="0.25">
      <c r="B1" s="1" t="s">
        <v>0</v>
      </c>
      <c r="C1" s="1">
        <v>59</v>
      </c>
      <c r="D1" s="196" t="s">
        <v>1</v>
      </c>
      <c r="E1" s="197"/>
      <c r="F1" s="197"/>
      <c r="G1" s="197"/>
    </row>
    <row r="2" spans="1:284" x14ac:dyDescent="0.25">
      <c r="B2" s="1" t="s">
        <v>2</v>
      </c>
      <c r="C2" s="1">
        <v>425</v>
      </c>
      <c r="D2" s="196" t="s">
        <v>143</v>
      </c>
      <c r="E2" s="197"/>
      <c r="F2" s="197"/>
      <c r="G2" s="197"/>
    </row>
    <row r="3" spans="1:284" x14ac:dyDescent="0.25">
      <c r="B3" s="1" t="s">
        <v>3</v>
      </c>
      <c r="C3" s="1">
        <v>1</v>
      </c>
    </row>
    <row r="4" spans="1:284" x14ac:dyDescent="0.25">
      <c r="B4" s="1" t="s">
        <v>4</v>
      </c>
      <c r="C4" s="1">
        <v>124</v>
      </c>
    </row>
    <row r="5" spans="1:284" x14ac:dyDescent="0.25">
      <c r="B5" s="1" t="s">
        <v>5</v>
      </c>
      <c r="C5" s="5">
        <v>43189</v>
      </c>
    </row>
    <row r="6" spans="1:284" x14ac:dyDescent="0.25">
      <c r="B6" s="1" t="s">
        <v>6</v>
      </c>
      <c r="C6" s="1">
        <v>3</v>
      </c>
      <c r="D6" s="1" t="s">
        <v>7</v>
      </c>
    </row>
    <row r="8" spans="1:284" x14ac:dyDescent="0.25">
      <c r="A8" s="1" t="s">
        <v>8</v>
      </c>
      <c r="B8" s="196" t="s">
        <v>144</v>
      </c>
      <c r="C8" s="197"/>
      <c r="D8" s="197"/>
      <c r="E8" s="197"/>
      <c r="F8" s="197"/>
      <c r="G8" s="197"/>
      <c r="H8" s="197"/>
      <c r="I8" s="197"/>
      <c r="J8" s="197"/>
      <c r="K8" s="197"/>
      <c r="L8" s="197"/>
      <c r="M8" s="197"/>
      <c r="N8" s="197"/>
      <c r="O8" s="197"/>
      <c r="P8" s="197"/>
      <c r="Q8" s="197"/>
      <c r="R8" s="197"/>
    </row>
    <row r="9" spans="1:284"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84" ht="60" x14ac:dyDescent="0.25">
      <c r="C10" s="128" t="s">
        <v>9</v>
      </c>
      <c r="D10" s="128" t="s">
        <v>10</v>
      </c>
      <c r="E10" s="128" t="s">
        <v>145</v>
      </c>
      <c r="F10" s="128" t="s">
        <v>146</v>
      </c>
      <c r="G10" s="128" t="s">
        <v>147</v>
      </c>
      <c r="H10" s="128" t="s">
        <v>21</v>
      </c>
      <c r="I10" s="128" t="s">
        <v>22</v>
      </c>
      <c r="J10" s="128" t="s">
        <v>23</v>
      </c>
      <c r="K10" s="128" t="s">
        <v>24</v>
      </c>
      <c r="L10" s="128" t="s">
        <v>25</v>
      </c>
      <c r="M10" s="128" t="s">
        <v>26</v>
      </c>
      <c r="N10" s="128" t="s">
        <v>27</v>
      </c>
      <c r="O10" s="128" t="s">
        <v>148</v>
      </c>
      <c r="P10" s="128" t="s">
        <v>149</v>
      </c>
      <c r="Q10" s="128" t="s">
        <v>150</v>
      </c>
      <c r="R10" s="129" t="s">
        <v>53</v>
      </c>
      <c r="S10" s="136" t="s">
        <v>2185</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0" t="s">
        <v>2186</v>
      </c>
      <c r="IX10" s="130" t="s">
        <v>2190</v>
      </c>
      <c r="IY10" s="130" t="s">
        <v>2188</v>
      </c>
      <c r="IZ10" s="130" t="s">
        <v>2187</v>
      </c>
      <c r="JA10" s="130" t="s">
        <v>2189</v>
      </c>
      <c r="JB10" s="130" t="s">
        <v>2116</v>
      </c>
      <c r="JC10" s="130" t="s">
        <v>2117</v>
      </c>
      <c r="JD10" s="131" t="s">
        <v>2118</v>
      </c>
      <c r="JE10" s="132" t="s">
        <v>2119</v>
      </c>
      <c r="JF10" s="131" t="s">
        <v>2120</v>
      </c>
      <c r="JG10" s="133" t="s">
        <v>2121</v>
      </c>
      <c r="JH10" s="132" t="s">
        <v>2122</v>
      </c>
      <c r="JI10" s="130" t="s">
        <v>2123</v>
      </c>
      <c r="JJ10" s="134" t="s">
        <v>2124</v>
      </c>
      <c r="JK10" s="134" t="s">
        <v>2125</v>
      </c>
      <c r="JL10" s="134" t="s">
        <v>2126</v>
      </c>
      <c r="JM10" s="135" t="s">
        <v>2204</v>
      </c>
      <c r="JN10" s="134" t="s">
        <v>2128</v>
      </c>
      <c r="JO10" s="134" t="s">
        <v>2129</v>
      </c>
      <c r="JP10" s="134" t="s">
        <v>2130</v>
      </c>
      <c r="JQ10" s="134" t="s">
        <v>2131</v>
      </c>
      <c r="JR10" s="134" t="s">
        <v>2132</v>
      </c>
      <c r="JS10" s="134" t="s">
        <v>2133</v>
      </c>
      <c r="JT10" s="134" t="s">
        <v>2134</v>
      </c>
      <c r="JU10" s="134" t="s">
        <v>2135</v>
      </c>
      <c r="JV10" s="134" t="s">
        <v>2136</v>
      </c>
      <c r="JW10" s="134" t="s">
        <v>2137</v>
      </c>
      <c r="JX10" s="138" t="s">
        <v>2142</v>
      </c>
    </row>
    <row r="11" spans="1:284" x14ac:dyDescent="0.25">
      <c r="A11" s="1">
        <v>1</v>
      </c>
      <c r="B11" t="s">
        <v>54</v>
      </c>
      <c r="C11" s="126" t="s">
        <v>57</v>
      </c>
      <c r="D11" s="126" t="s">
        <v>55</v>
      </c>
      <c r="E11" s="126" t="s">
        <v>151</v>
      </c>
      <c r="F11" s="126">
        <v>25405</v>
      </c>
      <c r="G11" s="127">
        <v>43140</v>
      </c>
      <c r="H11" s="126" t="s">
        <v>68</v>
      </c>
      <c r="I11" s="126" t="s">
        <v>61</v>
      </c>
      <c r="J11" s="126"/>
      <c r="K11" s="126">
        <v>860019063</v>
      </c>
      <c r="L11" s="126" t="s">
        <v>97</v>
      </c>
      <c r="M11" s="126" t="s">
        <v>55</v>
      </c>
      <c r="N11" s="126" t="s">
        <v>2296</v>
      </c>
      <c r="O11" s="126" t="s">
        <v>2297</v>
      </c>
      <c r="P11" s="167">
        <v>127584716</v>
      </c>
      <c r="Q11" s="126">
        <v>323</v>
      </c>
      <c r="R11" s="126" t="s">
        <v>55</v>
      </c>
      <c r="S11" s="165">
        <v>0</v>
      </c>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t="s">
        <v>2298</v>
      </c>
      <c r="IX11" s="114" t="s">
        <v>2299</v>
      </c>
      <c r="IY11" s="155">
        <v>43140</v>
      </c>
      <c r="IZ11" s="155">
        <v>43465</v>
      </c>
      <c r="JA11" s="114"/>
      <c r="JB11" s="114" t="s">
        <v>2148</v>
      </c>
      <c r="JC11" s="114" t="s">
        <v>2241</v>
      </c>
      <c r="JD11" s="114">
        <v>7918</v>
      </c>
      <c r="JE11" s="165">
        <v>145000000</v>
      </c>
      <c r="JF11" s="155">
        <v>43131</v>
      </c>
      <c r="JG11" s="114">
        <v>9018</v>
      </c>
      <c r="JH11" s="165">
        <v>127584716</v>
      </c>
      <c r="JI11" s="155">
        <v>43140</v>
      </c>
      <c r="JJ11" s="156"/>
      <c r="JK11" s="156"/>
      <c r="JL11" s="156">
        <v>127584716</v>
      </c>
      <c r="JM11" s="156"/>
      <c r="JN11" s="156"/>
      <c r="JO11" s="156"/>
      <c r="JP11" s="156"/>
      <c r="JQ11" s="156"/>
      <c r="JR11" s="156"/>
      <c r="JS11" s="156"/>
      <c r="JT11" s="156"/>
      <c r="JU11" s="156"/>
      <c r="JV11" s="156">
        <f>SUM(JJ11:JU11)</f>
        <v>127584716</v>
      </c>
      <c r="JW11" s="156">
        <f>P11+S11-JV11</f>
        <v>0</v>
      </c>
      <c r="JX11" s="139">
        <v>43189</v>
      </c>
    </row>
    <row r="12" spans="1:284" x14ac:dyDescent="0.25">
      <c r="A12" s="123">
        <v>2</v>
      </c>
      <c r="B12" s="124" t="s">
        <v>1964</v>
      </c>
      <c r="C12" s="126" t="s">
        <v>55</v>
      </c>
      <c r="D12" s="126" t="s">
        <v>55</v>
      </c>
      <c r="E12" s="126" t="s">
        <v>55</v>
      </c>
      <c r="F12" s="126" t="s">
        <v>55</v>
      </c>
      <c r="G12" s="127" t="s">
        <v>55</v>
      </c>
      <c r="H12" s="126" t="s">
        <v>55</v>
      </c>
      <c r="I12" s="126" t="s">
        <v>55</v>
      </c>
      <c r="J12" s="126"/>
      <c r="K12" s="126"/>
      <c r="L12" s="126" t="s">
        <v>55</v>
      </c>
      <c r="M12" s="126" t="s">
        <v>55</v>
      </c>
      <c r="N12" s="126" t="s">
        <v>55</v>
      </c>
      <c r="O12" s="126" t="s">
        <v>55</v>
      </c>
      <c r="P12" s="167"/>
      <c r="Q12" s="126"/>
      <c r="R12" s="126" t="s">
        <v>55</v>
      </c>
      <c r="S12" s="165"/>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65"/>
      <c r="JF12" s="114"/>
      <c r="JG12" s="114"/>
      <c r="JH12" s="165"/>
      <c r="JI12" s="114"/>
      <c r="JJ12" s="156"/>
      <c r="JK12" s="156"/>
      <c r="JL12" s="156"/>
      <c r="JM12" s="156"/>
      <c r="JN12" s="156"/>
      <c r="JO12" s="156"/>
      <c r="JP12" s="156"/>
      <c r="JQ12" s="156"/>
      <c r="JR12" s="156"/>
      <c r="JS12" s="156"/>
      <c r="JT12" s="156"/>
      <c r="JU12" s="156"/>
      <c r="JV12" s="156">
        <f t="shared" ref="JV12:JV20" si="0">SUM(JJ12:JU12)</f>
        <v>0</v>
      </c>
      <c r="JW12" s="156">
        <f t="shared" ref="JW12:JW20" si="1">P12+S12-JV12</f>
        <v>0</v>
      </c>
      <c r="JX12" s="139">
        <v>43189</v>
      </c>
    </row>
    <row r="13" spans="1:284" x14ac:dyDescent="0.25">
      <c r="A13" s="123">
        <v>3</v>
      </c>
      <c r="B13" s="124" t="s">
        <v>1965</v>
      </c>
      <c r="C13" s="126" t="s">
        <v>55</v>
      </c>
      <c r="D13" s="126" t="s">
        <v>55</v>
      </c>
      <c r="E13" s="126" t="s">
        <v>55</v>
      </c>
      <c r="F13" s="126" t="s">
        <v>55</v>
      </c>
      <c r="G13" s="127" t="s">
        <v>55</v>
      </c>
      <c r="H13" s="126" t="s">
        <v>55</v>
      </c>
      <c r="I13" s="126" t="s">
        <v>55</v>
      </c>
      <c r="J13" s="126"/>
      <c r="K13" s="126"/>
      <c r="L13" s="126" t="s">
        <v>55</v>
      </c>
      <c r="M13" s="126" t="s">
        <v>55</v>
      </c>
      <c r="N13" s="126" t="s">
        <v>55</v>
      </c>
      <c r="O13" s="126" t="s">
        <v>55</v>
      </c>
      <c r="P13" s="167"/>
      <c r="Q13" s="126"/>
      <c r="R13" s="126" t="s">
        <v>55</v>
      </c>
      <c r="S13" s="165"/>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c r="IW13" s="114"/>
      <c r="IX13" s="114"/>
      <c r="IY13" s="114"/>
      <c r="IZ13" s="114"/>
      <c r="JA13" s="114"/>
      <c r="JB13" s="114"/>
      <c r="JC13" s="114"/>
      <c r="JD13" s="114"/>
      <c r="JE13" s="165"/>
      <c r="JF13" s="114"/>
      <c r="JG13" s="114"/>
      <c r="JH13" s="165"/>
      <c r="JI13" s="114"/>
      <c r="JJ13" s="156"/>
      <c r="JK13" s="156"/>
      <c r="JL13" s="156"/>
      <c r="JM13" s="156"/>
      <c r="JN13" s="156"/>
      <c r="JO13" s="156"/>
      <c r="JP13" s="156"/>
      <c r="JQ13" s="156"/>
      <c r="JR13" s="156"/>
      <c r="JS13" s="156"/>
      <c r="JT13" s="156"/>
      <c r="JU13" s="156"/>
      <c r="JV13" s="156">
        <f t="shared" si="0"/>
        <v>0</v>
      </c>
      <c r="JW13" s="156">
        <f t="shared" si="1"/>
        <v>0</v>
      </c>
      <c r="JX13" s="139">
        <v>43189</v>
      </c>
    </row>
    <row r="14" spans="1:284" x14ac:dyDescent="0.25">
      <c r="A14" s="123">
        <v>4</v>
      </c>
      <c r="B14" s="124" t="s">
        <v>1966</v>
      </c>
      <c r="C14" s="126" t="s">
        <v>55</v>
      </c>
      <c r="D14" s="126" t="s">
        <v>55</v>
      </c>
      <c r="E14" s="126" t="s">
        <v>55</v>
      </c>
      <c r="F14" s="126" t="s">
        <v>55</v>
      </c>
      <c r="G14" s="127" t="s">
        <v>55</v>
      </c>
      <c r="H14" s="126" t="s">
        <v>55</v>
      </c>
      <c r="I14" s="126" t="s">
        <v>55</v>
      </c>
      <c r="J14" s="126"/>
      <c r="K14" s="126"/>
      <c r="L14" s="126" t="s">
        <v>55</v>
      </c>
      <c r="M14" s="126" t="s">
        <v>55</v>
      </c>
      <c r="N14" s="126" t="s">
        <v>55</v>
      </c>
      <c r="O14" s="126" t="s">
        <v>55</v>
      </c>
      <c r="P14" s="167"/>
      <c r="Q14" s="126"/>
      <c r="R14" s="126" t="s">
        <v>55</v>
      </c>
      <c r="S14" s="165"/>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c r="IZ14" s="114"/>
      <c r="JA14" s="114"/>
      <c r="JB14" s="114"/>
      <c r="JC14" s="114"/>
      <c r="JD14" s="114"/>
      <c r="JE14" s="165"/>
      <c r="JF14" s="114"/>
      <c r="JG14" s="114"/>
      <c r="JH14" s="165"/>
      <c r="JI14" s="114"/>
      <c r="JJ14" s="156"/>
      <c r="JK14" s="156"/>
      <c r="JL14" s="156"/>
      <c r="JM14" s="156"/>
      <c r="JN14" s="156"/>
      <c r="JO14" s="156"/>
      <c r="JP14" s="156"/>
      <c r="JQ14" s="156"/>
      <c r="JR14" s="156"/>
      <c r="JS14" s="156"/>
      <c r="JT14" s="156"/>
      <c r="JU14" s="156"/>
      <c r="JV14" s="156">
        <f t="shared" si="0"/>
        <v>0</v>
      </c>
      <c r="JW14" s="156">
        <f t="shared" si="1"/>
        <v>0</v>
      </c>
      <c r="JX14" s="139">
        <v>43189</v>
      </c>
    </row>
    <row r="15" spans="1:284" x14ac:dyDescent="0.25">
      <c r="A15" s="123">
        <v>5</v>
      </c>
      <c r="B15" s="124" t="s">
        <v>1967</v>
      </c>
      <c r="C15" s="126" t="s">
        <v>55</v>
      </c>
      <c r="D15" s="126" t="s">
        <v>55</v>
      </c>
      <c r="E15" s="126" t="s">
        <v>55</v>
      </c>
      <c r="F15" s="126" t="s">
        <v>55</v>
      </c>
      <c r="G15" s="127" t="s">
        <v>55</v>
      </c>
      <c r="H15" s="126" t="s">
        <v>55</v>
      </c>
      <c r="I15" s="126" t="s">
        <v>55</v>
      </c>
      <c r="J15" s="126"/>
      <c r="K15" s="126"/>
      <c r="L15" s="126" t="s">
        <v>55</v>
      </c>
      <c r="M15" s="126" t="s">
        <v>55</v>
      </c>
      <c r="N15" s="126" t="s">
        <v>55</v>
      </c>
      <c r="O15" s="126" t="s">
        <v>55</v>
      </c>
      <c r="P15" s="167"/>
      <c r="Q15" s="126"/>
      <c r="R15" s="126" t="s">
        <v>55</v>
      </c>
      <c r="S15" s="165"/>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65"/>
      <c r="JF15" s="114"/>
      <c r="JG15" s="114"/>
      <c r="JH15" s="165"/>
      <c r="JI15" s="114"/>
      <c r="JJ15" s="156"/>
      <c r="JK15" s="156"/>
      <c r="JL15" s="156"/>
      <c r="JM15" s="156"/>
      <c r="JN15" s="156"/>
      <c r="JO15" s="156"/>
      <c r="JP15" s="156"/>
      <c r="JQ15" s="156"/>
      <c r="JR15" s="156"/>
      <c r="JS15" s="156"/>
      <c r="JT15" s="156"/>
      <c r="JU15" s="156"/>
      <c r="JV15" s="156">
        <f t="shared" si="0"/>
        <v>0</v>
      </c>
      <c r="JW15" s="156">
        <f t="shared" si="1"/>
        <v>0</v>
      </c>
      <c r="JX15" s="139">
        <v>43189</v>
      </c>
    </row>
    <row r="16" spans="1:284" x14ac:dyDescent="0.25">
      <c r="A16" s="123">
        <v>6</v>
      </c>
      <c r="B16" s="124" t="s">
        <v>1968</v>
      </c>
      <c r="C16" s="126" t="s">
        <v>55</v>
      </c>
      <c r="D16" s="126" t="s">
        <v>55</v>
      </c>
      <c r="E16" s="126" t="s">
        <v>55</v>
      </c>
      <c r="F16" s="126" t="s">
        <v>55</v>
      </c>
      <c r="G16" s="127" t="s">
        <v>55</v>
      </c>
      <c r="H16" s="126" t="s">
        <v>55</v>
      </c>
      <c r="I16" s="126" t="s">
        <v>55</v>
      </c>
      <c r="J16" s="126"/>
      <c r="K16" s="126"/>
      <c r="L16" s="126" t="s">
        <v>55</v>
      </c>
      <c r="M16" s="126" t="s">
        <v>55</v>
      </c>
      <c r="N16" s="126" t="s">
        <v>55</v>
      </c>
      <c r="O16" s="126" t="s">
        <v>55</v>
      </c>
      <c r="P16" s="167"/>
      <c r="Q16" s="126"/>
      <c r="R16" s="126" t="s">
        <v>55</v>
      </c>
      <c r="S16" s="165"/>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65"/>
      <c r="JF16" s="114"/>
      <c r="JG16" s="114"/>
      <c r="JH16" s="165"/>
      <c r="JI16" s="114"/>
      <c r="JJ16" s="156"/>
      <c r="JK16" s="156"/>
      <c r="JL16" s="156"/>
      <c r="JM16" s="156"/>
      <c r="JN16" s="156"/>
      <c r="JO16" s="156"/>
      <c r="JP16" s="156"/>
      <c r="JQ16" s="156"/>
      <c r="JR16" s="156"/>
      <c r="JS16" s="156"/>
      <c r="JT16" s="156"/>
      <c r="JU16" s="156"/>
      <c r="JV16" s="156">
        <f t="shared" si="0"/>
        <v>0</v>
      </c>
      <c r="JW16" s="156">
        <f t="shared" si="1"/>
        <v>0</v>
      </c>
      <c r="JX16" s="139">
        <v>43189</v>
      </c>
    </row>
    <row r="17" spans="1:284" x14ac:dyDescent="0.25">
      <c r="A17" s="123">
        <v>7</v>
      </c>
      <c r="B17" s="124" t="s">
        <v>1969</v>
      </c>
      <c r="C17" s="126" t="s">
        <v>55</v>
      </c>
      <c r="D17" s="126" t="s">
        <v>55</v>
      </c>
      <c r="E17" s="126" t="s">
        <v>55</v>
      </c>
      <c r="F17" s="126" t="s">
        <v>55</v>
      </c>
      <c r="G17" s="127" t="s">
        <v>55</v>
      </c>
      <c r="H17" s="126" t="s">
        <v>55</v>
      </c>
      <c r="I17" s="126" t="s">
        <v>55</v>
      </c>
      <c r="J17" s="126"/>
      <c r="K17" s="126"/>
      <c r="L17" s="126" t="s">
        <v>55</v>
      </c>
      <c r="M17" s="126" t="s">
        <v>55</v>
      </c>
      <c r="N17" s="126" t="s">
        <v>55</v>
      </c>
      <c r="O17" s="126" t="s">
        <v>55</v>
      </c>
      <c r="P17" s="167"/>
      <c r="Q17" s="126"/>
      <c r="R17" s="126" t="s">
        <v>55</v>
      </c>
      <c r="S17" s="165"/>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c r="IW17" s="114"/>
      <c r="IX17" s="114"/>
      <c r="IY17" s="114"/>
      <c r="IZ17" s="114"/>
      <c r="JA17" s="114"/>
      <c r="JB17" s="114"/>
      <c r="JC17" s="114"/>
      <c r="JD17" s="114"/>
      <c r="JE17" s="165"/>
      <c r="JF17" s="114"/>
      <c r="JG17" s="114"/>
      <c r="JH17" s="165"/>
      <c r="JI17" s="114"/>
      <c r="JJ17" s="156"/>
      <c r="JK17" s="156"/>
      <c r="JL17" s="156"/>
      <c r="JM17" s="156"/>
      <c r="JN17" s="156"/>
      <c r="JO17" s="156"/>
      <c r="JP17" s="156"/>
      <c r="JQ17" s="156"/>
      <c r="JR17" s="156"/>
      <c r="JS17" s="156"/>
      <c r="JT17" s="156"/>
      <c r="JU17" s="156"/>
      <c r="JV17" s="156">
        <f t="shared" si="0"/>
        <v>0</v>
      </c>
      <c r="JW17" s="156">
        <f t="shared" si="1"/>
        <v>0</v>
      </c>
      <c r="JX17" s="139">
        <v>43189</v>
      </c>
    </row>
    <row r="18" spans="1:284" x14ac:dyDescent="0.25">
      <c r="A18" s="123">
        <v>8</v>
      </c>
      <c r="B18" s="124" t="s">
        <v>1970</v>
      </c>
      <c r="C18" s="126" t="s">
        <v>55</v>
      </c>
      <c r="D18" s="126" t="s">
        <v>55</v>
      </c>
      <c r="E18" s="126" t="s">
        <v>55</v>
      </c>
      <c r="F18" s="126" t="s">
        <v>55</v>
      </c>
      <c r="G18" s="127" t="s">
        <v>55</v>
      </c>
      <c r="H18" s="126" t="s">
        <v>55</v>
      </c>
      <c r="I18" s="126" t="s">
        <v>55</v>
      </c>
      <c r="J18" s="126"/>
      <c r="K18" s="126"/>
      <c r="L18" s="126" t="s">
        <v>55</v>
      </c>
      <c r="M18" s="126" t="s">
        <v>55</v>
      </c>
      <c r="N18" s="126" t="s">
        <v>55</v>
      </c>
      <c r="O18" s="126" t="s">
        <v>55</v>
      </c>
      <c r="P18" s="167"/>
      <c r="Q18" s="126"/>
      <c r="R18" s="126" t="s">
        <v>55</v>
      </c>
      <c r="S18" s="165"/>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c r="IW18" s="114"/>
      <c r="IX18" s="114"/>
      <c r="IY18" s="114"/>
      <c r="IZ18" s="114"/>
      <c r="JA18" s="114"/>
      <c r="JB18" s="114"/>
      <c r="JC18" s="114"/>
      <c r="JD18" s="114"/>
      <c r="JE18" s="165"/>
      <c r="JF18" s="114"/>
      <c r="JG18" s="114"/>
      <c r="JH18" s="165"/>
      <c r="JI18" s="114"/>
      <c r="JJ18" s="156"/>
      <c r="JK18" s="156"/>
      <c r="JL18" s="156"/>
      <c r="JM18" s="156"/>
      <c r="JN18" s="156"/>
      <c r="JO18" s="156"/>
      <c r="JP18" s="156"/>
      <c r="JQ18" s="156"/>
      <c r="JR18" s="156"/>
      <c r="JS18" s="156"/>
      <c r="JT18" s="156"/>
      <c r="JU18" s="156"/>
      <c r="JV18" s="156">
        <f t="shared" si="0"/>
        <v>0</v>
      </c>
      <c r="JW18" s="156">
        <f t="shared" si="1"/>
        <v>0</v>
      </c>
      <c r="JX18" s="139">
        <v>43189</v>
      </c>
    </row>
    <row r="19" spans="1:284" x14ac:dyDescent="0.25">
      <c r="A19" s="123">
        <v>9</v>
      </c>
      <c r="B19" s="124" t="s">
        <v>1971</v>
      </c>
      <c r="C19" s="126" t="s">
        <v>55</v>
      </c>
      <c r="D19" s="126" t="s">
        <v>55</v>
      </c>
      <c r="E19" s="126" t="s">
        <v>55</v>
      </c>
      <c r="F19" s="126" t="s">
        <v>55</v>
      </c>
      <c r="G19" s="127" t="s">
        <v>55</v>
      </c>
      <c r="H19" s="126" t="s">
        <v>55</v>
      </c>
      <c r="I19" s="126" t="s">
        <v>55</v>
      </c>
      <c r="J19" s="126"/>
      <c r="K19" s="126"/>
      <c r="L19" s="126" t="s">
        <v>55</v>
      </c>
      <c r="M19" s="126" t="s">
        <v>55</v>
      </c>
      <c r="N19" s="126" t="s">
        <v>55</v>
      </c>
      <c r="O19" s="126" t="s">
        <v>55</v>
      </c>
      <c r="P19" s="167"/>
      <c r="Q19" s="126"/>
      <c r="R19" s="126" t="s">
        <v>55</v>
      </c>
      <c r="S19" s="165"/>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c r="IW19" s="114"/>
      <c r="IX19" s="114"/>
      <c r="IY19" s="114"/>
      <c r="IZ19" s="114"/>
      <c r="JA19" s="114"/>
      <c r="JB19" s="114"/>
      <c r="JC19" s="114"/>
      <c r="JD19" s="114"/>
      <c r="JE19" s="165"/>
      <c r="JF19" s="114"/>
      <c r="JG19" s="114"/>
      <c r="JH19" s="165"/>
      <c r="JI19" s="114"/>
      <c r="JJ19" s="156"/>
      <c r="JK19" s="156"/>
      <c r="JL19" s="156"/>
      <c r="JM19" s="156"/>
      <c r="JN19" s="156"/>
      <c r="JO19" s="156"/>
      <c r="JP19" s="156"/>
      <c r="JQ19" s="156"/>
      <c r="JR19" s="156"/>
      <c r="JS19" s="156"/>
      <c r="JT19" s="156"/>
      <c r="JU19" s="156"/>
      <c r="JV19" s="156">
        <f t="shared" si="0"/>
        <v>0</v>
      </c>
      <c r="JW19" s="156">
        <f t="shared" si="1"/>
        <v>0</v>
      </c>
      <c r="JX19" s="139">
        <v>43189</v>
      </c>
    </row>
    <row r="20" spans="1:284" x14ac:dyDescent="0.25">
      <c r="A20" s="123">
        <v>10</v>
      </c>
      <c r="B20" s="124" t="s">
        <v>1972</v>
      </c>
      <c r="C20" s="126" t="s">
        <v>55</v>
      </c>
      <c r="D20" s="126" t="s">
        <v>55</v>
      </c>
      <c r="E20" s="126" t="s">
        <v>55</v>
      </c>
      <c r="F20" s="126" t="s">
        <v>55</v>
      </c>
      <c r="G20" s="127" t="s">
        <v>55</v>
      </c>
      <c r="H20" s="126" t="s">
        <v>55</v>
      </c>
      <c r="I20" s="126" t="s">
        <v>55</v>
      </c>
      <c r="J20" s="126"/>
      <c r="K20" s="126"/>
      <c r="L20" s="126" t="s">
        <v>55</v>
      </c>
      <c r="M20" s="126" t="s">
        <v>55</v>
      </c>
      <c r="N20" s="126" t="s">
        <v>55</v>
      </c>
      <c r="O20" s="126" t="s">
        <v>55</v>
      </c>
      <c r="P20" s="167"/>
      <c r="Q20" s="126"/>
      <c r="R20" s="126" t="s">
        <v>55</v>
      </c>
      <c r="S20" s="165"/>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c r="IW20" s="114"/>
      <c r="IX20" s="114"/>
      <c r="IY20" s="114"/>
      <c r="IZ20" s="114"/>
      <c r="JA20" s="114"/>
      <c r="JB20" s="114"/>
      <c r="JC20" s="114"/>
      <c r="JD20" s="114"/>
      <c r="JE20" s="165"/>
      <c r="JF20" s="114"/>
      <c r="JG20" s="114"/>
      <c r="JH20" s="165"/>
      <c r="JI20" s="114"/>
      <c r="JJ20" s="156"/>
      <c r="JK20" s="156"/>
      <c r="JL20" s="156"/>
      <c r="JM20" s="156"/>
      <c r="JN20" s="156"/>
      <c r="JO20" s="156"/>
      <c r="JP20" s="156"/>
      <c r="JQ20" s="156"/>
      <c r="JR20" s="156"/>
      <c r="JS20" s="156"/>
      <c r="JT20" s="156"/>
      <c r="JU20" s="156"/>
      <c r="JV20" s="156">
        <f t="shared" si="0"/>
        <v>0</v>
      </c>
      <c r="JW20" s="156">
        <f t="shared" si="1"/>
        <v>0</v>
      </c>
      <c r="JX20" s="139">
        <v>43189</v>
      </c>
    </row>
    <row r="21" spans="1:284" x14ac:dyDescent="0.25">
      <c r="JE21" s="166"/>
    </row>
    <row r="31" spans="1:284" x14ac:dyDescent="0.25">
      <c r="A31" s="1">
        <v>-1</v>
      </c>
      <c r="C31" s="2" t="s">
        <v>55</v>
      </c>
      <c r="D31" s="2" t="s">
        <v>55</v>
      </c>
      <c r="E31" s="2" t="s">
        <v>55</v>
      </c>
      <c r="F31" s="2" t="s">
        <v>55</v>
      </c>
      <c r="G31" s="2" t="s">
        <v>55</v>
      </c>
      <c r="H31" s="2" t="s">
        <v>55</v>
      </c>
      <c r="I31" s="2" t="s">
        <v>55</v>
      </c>
      <c r="J31" s="2" t="s">
        <v>55</v>
      </c>
      <c r="K31" s="2" t="s">
        <v>55</v>
      </c>
      <c r="L31" s="2" t="s">
        <v>55</v>
      </c>
      <c r="M31" s="2" t="s">
        <v>55</v>
      </c>
      <c r="N31" s="2" t="s">
        <v>55</v>
      </c>
      <c r="O31" s="2" t="s">
        <v>55</v>
      </c>
      <c r="P31" s="2" t="s">
        <v>55</v>
      </c>
      <c r="Q31" s="2" t="s">
        <v>55</v>
      </c>
      <c r="R31" s="2" t="s">
        <v>55</v>
      </c>
    </row>
    <row r="32" spans="1:284" x14ac:dyDescent="0.25">
      <c r="A32" s="1">
        <v>999999</v>
      </c>
      <c r="B32" t="s">
        <v>56</v>
      </c>
      <c r="C32" s="2" t="s">
        <v>55</v>
      </c>
      <c r="D32" s="2" t="s">
        <v>55</v>
      </c>
      <c r="E32" s="2" t="s">
        <v>55</v>
      </c>
      <c r="F32" s="2" t="s">
        <v>55</v>
      </c>
      <c r="G32" s="2" t="s">
        <v>55</v>
      </c>
      <c r="H32" s="2" t="s">
        <v>55</v>
      </c>
      <c r="I32" s="2" t="s">
        <v>55</v>
      </c>
      <c r="J32" s="2" t="s">
        <v>55</v>
      </c>
      <c r="K32" s="2" t="s">
        <v>55</v>
      </c>
      <c r="L32" s="2" t="s">
        <v>55</v>
      </c>
      <c r="M32" s="2" t="s">
        <v>55</v>
      </c>
      <c r="N32" s="2" t="s">
        <v>55</v>
      </c>
      <c r="O32" s="2" t="s">
        <v>55</v>
      </c>
      <c r="P32" s="2" t="s">
        <v>55</v>
      </c>
      <c r="Q32" s="2" t="s">
        <v>55</v>
      </c>
      <c r="R32" s="2" t="s">
        <v>55</v>
      </c>
    </row>
    <row r="350984" spans="1:5" x14ac:dyDescent="0.25">
      <c r="A350984" t="s">
        <v>57</v>
      </c>
      <c r="B350984" t="s">
        <v>151</v>
      </c>
      <c r="C350984" t="s">
        <v>60</v>
      </c>
      <c r="D350984" t="s">
        <v>61</v>
      </c>
      <c r="E350984" t="s">
        <v>59</v>
      </c>
    </row>
    <row r="350985" spans="1:5" x14ac:dyDescent="0.25">
      <c r="A350985" t="s">
        <v>65</v>
      </c>
      <c r="B350985" t="s">
        <v>152</v>
      </c>
      <c r="C350985" t="s">
        <v>68</v>
      </c>
      <c r="D350985" t="s">
        <v>69</v>
      </c>
      <c r="E350985" t="s">
        <v>67</v>
      </c>
    </row>
    <row r="350986" spans="1:5" x14ac:dyDescent="0.25">
      <c r="B350986" t="s">
        <v>122</v>
      </c>
      <c r="C350986" t="s">
        <v>76</v>
      </c>
      <c r="D350986" t="s">
        <v>77</v>
      </c>
      <c r="E350986" t="s">
        <v>75</v>
      </c>
    </row>
    <row r="350987" spans="1:5" x14ac:dyDescent="0.25">
      <c r="C350987" t="s">
        <v>83</v>
      </c>
      <c r="D350987" t="s">
        <v>84</v>
      </c>
      <c r="E350987" t="s">
        <v>82</v>
      </c>
    </row>
    <row r="350988" spans="1:5" x14ac:dyDescent="0.25">
      <c r="D350988" t="s">
        <v>88</v>
      </c>
      <c r="E350988" t="s">
        <v>87</v>
      </c>
    </row>
    <row r="350989" spans="1:5" x14ac:dyDescent="0.25">
      <c r="E350989" t="s">
        <v>91</v>
      </c>
    </row>
    <row r="350990" spans="1:5" x14ac:dyDescent="0.25">
      <c r="E350990" t="s">
        <v>93</v>
      </c>
    </row>
    <row r="350991" spans="1:5" x14ac:dyDescent="0.25">
      <c r="E350991" t="s">
        <v>95</v>
      </c>
    </row>
    <row r="350992" spans="1:5" x14ac:dyDescent="0.25">
      <c r="E350992" t="s">
        <v>97</v>
      </c>
    </row>
    <row r="350993" spans="5:5" x14ac:dyDescent="0.25">
      <c r="E350993" t="s">
        <v>99</v>
      </c>
    </row>
    <row r="350994" spans="5:5" x14ac:dyDescent="0.25">
      <c r="E350994" t="s">
        <v>101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100-000000000000}">
      <formula1>$A$350983:$A$350985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xr:uid="{00000000-0002-0000-0100-000002000000}">
      <formula1>$B$350983:$B$350986</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0"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0"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0" xr:uid="{00000000-0002-0000-0100-000005000000}">
      <formula1>$C$350983:$C$350987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0" xr:uid="{00000000-0002-0000-0100-000006000000}">
      <formula1>$D$350983:$D$350988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0" xr:uid="{00000000-0002-0000-0100-000009000000}">
      <formula1>$E$350983:$E$350994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0" xr:uid="{00000000-0002-0000-0100-00000A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0" xr:uid="{00000000-0002-0000-0100-00000B00000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0"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0" xr:uid="{00000000-0002-0000-0100-00000D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0" xr:uid="{00000000-0002-0000-0100-00000E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0" xr:uid="{00000000-0002-0000-0100-00000F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D351057"/>
  <sheetViews>
    <sheetView workbookViewId="0">
      <selection activeCell="JZ29" sqref="JZ2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52" style="124" customWidth="1"/>
    <col min="12" max="12" width="30" customWidth="1"/>
    <col min="13" max="13" width="46" customWidth="1"/>
    <col min="14" max="14" width="31" customWidth="1"/>
    <col min="15" max="15" width="11" customWidth="1"/>
    <col min="16" max="16" width="34" customWidth="1"/>
    <col min="17" max="17" width="36" customWidth="1"/>
    <col min="18" max="18" width="25" customWidth="1"/>
    <col min="19" max="19" width="39" customWidth="1"/>
    <col min="20" max="20" width="42" customWidth="1"/>
    <col min="21" max="21" width="34" customWidth="1"/>
    <col min="22" max="22" width="54" customWidth="1"/>
    <col min="23" max="23" width="38" customWidth="1"/>
    <col min="24" max="24" width="35" customWidth="1"/>
    <col min="25" max="25" width="38" customWidth="1"/>
    <col min="26" max="26" width="41" customWidth="1"/>
    <col min="27" max="27" width="33" customWidth="1"/>
    <col min="28" max="28" width="53" customWidth="1"/>
    <col min="29" max="29" width="34" customWidth="1"/>
    <col min="30" max="30" width="35" customWidth="1"/>
    <col min="31" max="31" width="15" customWidth="1"/>
    <col min="32" max="32" width="29" customWidth="1"/>
    <col min="33" max="33" width="32" customWidth="1"/>
    <col min="34" max="37" width="32" style="124" customWidth="1"/>
    <col min="38" max="38" width="37" customWidth="1"/>
    <col min="39" max="40" width="43" customWidth="1"/>
    <col min="41" max="41" width="44" customWidth="1"/>
    <col min="42" max="42" width="38" customWidth="1"/>
    <col min="43" max="43" width="47" customWidth="1"/>
    <col min="44" max="44" width="41" customWidth="1"/>
    <col min="45" max="45" width="19" customWidth="1"/>
    <col min="46" max="46" width="15" customWidth="1"/>
    <col min="47" max="261" width="8" hidden="1"/>
    <col min="262" max="262" width="16.85546875" customWidth="1"/>
    <col min="264" max="264" width="11.5703125" customWidth="1"/>
    <col min="268" max="268" width="15.140625" customWidth="1"/>
    <col min="269" max="269" width="15.42578125" customWidth="1"/>
    <col min="272" max="272" width="11.85546875" customWidth="1"/>
    <col min="273" max="274" width="14.5703125" customWidth="1"/>
    <col min="275" max="275" width="11" customWidth="1"/>
    <col min="276" max="276" width="11.85546875" customWidth="1"/>
    <col min="277" max="277" width="12.140625" customWidth="1"/>
    <col min="278" max="278" width="11.7109375" customWidth="1"/>
    <col min="279" max="279" width="11.5703125" customWidth="1"/>
    <col min="280" max="280" width="12.42578125" customWidth="1"/>
    <col min="281" max="281" width="12" customWidth="1"/>
    <col min="282" max="282" width="10.42578125" customWidth="1"/>
    <col min="283" max="283" width="13.7109375" customWidth="1"/>
    <col min="284" max="284" width="11.140625" customWidth="1"/>
    <col min="285" max="285" width="12.7109375" customWidth="1"/>
    <col min="286" max="286" width="11" customWidth="1"/>
    <col min="287" max="287" width="11.140625" customWidth="1"/>
    <col min="289" max="289" width="12.140625" customWidth="1"/>
  </cols>
  <sheetData>
    <row r="1" spans="1:290" x14ac:dyDescent="0.25">
      <c r="B1" s="1" t="s">
        <v>0</v>
      </c>
      <c r="C1" s="1">
        <v>59</v>
      </c>
      <c r="D1" s="196" t="s">
        <v>1</v>
      </c>
      <c r="E1" s="197"/>
      <c r="F1" s="197"/>
      <c r="G1" s="197"/>
    </row>
    <row r="2" spans="1:290" x14ac:dyDescent="0.25">
      <c r="B2" s="1" t="s">
        <v>2</v>
      </c>
      <c r="C2" s="1">
        <v>426</v>
      </c>
      <c r="D2" s="196" t="s">
        <v>153</v>
      </c>
      <c r="E2" s="197"/>
      <c r="F2" s="197"/>
      <c r="G2" s="197"/>
    </row>
    <row r="3" spans="1:290" x14ac:dyDescent="0.25">
      <c r="B3" s="1" t="s">
        <v>3</v>
      </c>
      <c r="C3" s="1">
        <v>1</v>
      </c>
    </row>
    <row r="4" spans="1:290" x14ac:dyDescent="0.25">
      <c r="B4" s="1" t="s">
        <v>4</v>
      </c>
      <c r="C4" s="1">
        <v>124</v>
      </c>
    </row>
    <row r="5" spans="1:290" x14ac:dyDescent="0.25">
      <c r="B5" s="1" t="s">
        <v>5</v>
      </c>
      <c r="C5" s="5">
        <v>43189</v>
      </c>
    </row>
    <row r="6" spans="1:290" x14ac:dyDescent="0.25">
      <c r="B6" s="1" t="s">
        <v>6</v>
      </c>
      <c r="C6" s="1">
        <v>3</v>
      </c>
      <c r="D6" s="1" t="s">
        <v>7</v>
      </c>
    </row>
    <row r="8" spans="1:290" x14ac:dyDescent="0.25">
      <c r="A8" s="1" t="s">
        <v>8</v>
      </c>
      <c r="B8" s="196" t="s">
        <v>154</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row>
    <row r="9" spans="1:290" x14ac:dyDescent="0.25">
      <c r="C9" s="1">
        <v>2</v>
      </c>
      <c r="D9" s="1">
        <v>3</v>
      </c>
      <c r="E9" s="1">
        <v>4</v>
      </c>
      <c r="F9" s="1">
        <v>8</v>
      </c>
      <c r="G9" s="1">
        <v>12</v>
      </c>
      <c r="H9" s="1">
        <v>16</v>
      </c>
      <c r="I9" s="1">
        <v>24</v>
      </c>
      <c r="J9" s="1">
        <v>28</v>
      </c>
      <c r="K9" s="199" t="s">
        <v>2191</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99" t="s">
        <v>2192</v>
      </c>
      <c r="AI9" s="206" t="s">
        <v>2193</v>
      </c>
      <c r="AJ9" s="199" t="s">
        <v>2194</v>
      </c>
      <c r="AK9" s="206" t="s">
        <v>2195</v>
      </c>
      <c r="AL9" s="1">
        <v>119</v>
      </c>
      <c r="AM9" s="1">
        <v>120</v>
      </c>
      <c r="AN9" s="1">
        <v>124</v>
      </c>
      <c r="AO9" s="1">
        <v>128</v>
      </c>
      <c r="AP9" s="1">
        <v>132</v>
      </c>
      <c r="AQ9" s="1">
        <v>136</v>
      </c>
      <c r="AR9" s="1">
        <v>140</v>
      </c>
      <c r="AS9" s="1">
        <v>144</v>
      </c>
    </row>
    <row r="10" spans="1:290" ht="45" x14ac:dyDescent="0.25">
      <c r="C10" s="128" t="s">
        <v>9</v>
      </c>
      <c r="D10" s="128" t="s">
        <v>10</v>
      </c>
      <c r="E10" s="128" t="s">
        <v>155</v>
      </c>
      <c r="F10" s="128" t="s">
        <v>156</v>
      </c>
      <c r="G10" s="128" t="s">
        <v>157</v>
      </c>
      <c r="H10" s="128" t="s">
        <v>13</v>
      </c>
      <c r="I10" s="128" t="s">
        <v>158</v>
      </c>
      <c r="J10" s="128" t="s">
        <v>159</v>
      </c>
      <c r="K10" s="205"/>
      <c r="L10" s="128" t="s">
        <v>160</v>
      </c>
      <c r="M10" s="128" t="s">
        <v>161</v>
      </c>
      <c r="N10" s="128" t="s">
        <v>162</v>
      </c>
      <c r="O10" s="128" t="s">
        <v>163</v>
      </c>
      <c r="P10" s="128" t="s">
        <v>164</v>
      </c>
      <c r="Q10" s="128" t="s">
        <v>165</v>
      </c>
      <c r="R10" s="128" t="s">
        <v>28</v>
      </c>
      <c r="S10" s="128" t="s">
        <v>29</v>
      </c>
      <c r="T10" s="128" t="s">
        <v>30</v>
      </c>
      <c r="U10" s="128" t="s">
        <v>166</v>
      </c>
      <c r="V10" s="128" t="s">
        <v>32</v>
      </c>
      <c r="W10" s="128" t="s">
        <v>33</v>
      </c>
      <c r="X10" s="128" t="s">
        <v>34</v>
      </c>
      <c r="Y10" s="128" t="s">
        <v>35</v>
      </c>
      <c r="Z10" s="128" t="s">
        <v>36</v>
      </c>
      <c r="AA10" s="128" t="s">
        <v>37</v>
      </c>
      <c r="AB10" s="128" t="s">
        <v>38</v>
      </c>
      <c r="AC10" s="128" t="s">
        <v>40</v>
      </c>
      <c r="AD10" s="128" t="s">
        <v>167</v>
      </c>
      <c r="AE10" s="128" t="s">
        <v>44</v>
      </c>
      <c r="AF10" s="128" t="s">
        <v>45</v>
      </c>
      <c r="AG10" s="128" t="s">
        <v>46</v>
      </c>
      <c r="AH10" s="205"/>
      <c r="AI10" s="207"/>
      <c r="AJ10" s="205"/>
      <c r="AK10" s="207"/>
      <c r="AL10" s="128" t="s">
        <v>168</v>
      </c>
      <c r="AM10" s="128" t="s">
        <v>169</v>
      </c>
      <c r="AN10" s="128" t="s">
        <v>170</v>
      </c>
      <c r="AO10" s="128" t="s">
        <v>49</v>
      </c>
      <c r="AP10" s="128" t="s">
        <v>50</v>
      </c>
      <c r="AQ10" s="128" t="s">
        <v>51</v>
      </c>
      <c r="AR10" s="128" t="s">
        <v>52</v>
      </c>
      <c r="AS10" s="129" t="s">
        <v>53</v>
      </c>
      <c r="AT10" s="130" t="s">
        <v>2196</v>
      </c>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c r="IW10" s="140"/>
      <c r="IX10" s="140"/>
      <c r="IY10" s="140"/>
      <c r="IZ10" s="140"/>
      <c r="JA10" s="140"/>
      <c r="JB10" s="130" t="s">
        <v>2116</v>
      </c>
      <c r="JC10" s="141" t="s">
        <v>2117</v>
      </c>
      <c r="JD10" s="130" t="s">
        <v>2197</v>
      </c>
      <c r="JE10" s="130" t="s">
        <v>2198</v>
      </c>
      <c r="JF10" s="130" t="s">
        <v>2119</v>
      </c>
      <c r="JG10" s="130" t="s">
        <v>2120</v>
      </c>
      <c r="JH10" s="130" t="s">
        <v>2121</v>
      </c>
      <c r="JI10" s="130" t="s">
        <v>2199</v>
      </c>
      <c r="JJ10" s="130" t="s">
        <v>2200</v>
      </c>
      <c r="JK10" s="141" t="s">
        <v>2201</v>
      </c>
      <c r="JL10" s="130" t="s">
        <v>2202</v>
      </c>
      <c r="JM10" s="130" t="s">
        <v>2203</v>
      </c>
      <c r="JN10" s="130" t="s">
        <v>2186</v>
      </c>
      <c r="JO10" s="134" t="s">
        <v>2124</v>
      </c>
      <c r="JP10" s="134" t="s">
        <v>2125</v>
      </c>
      <c r="JQ10" s="134" t="s">
        <v>2126</v>
      </c>
      <c r="JR10" s="134" t="s">
        <v>2127</v>
      </c>
      <c r="JS10" s="134" t="s">
        <v>2128</v>
      </c>
      <c r="JT10" s="134" t="s">
        <v>2129</v>
      </c>
      <c r="JU10" s="134" t="s">
        <v>2130</v>
      </c>
      <c r="JV10" s="134" t="s">
        <v>2131</v>
      </c>
      <c r="JW10" s="134" t="s">
        <v>2132</v>
      </c>
      <c r="JX10" s="134" t="s">
        <v>2133</v>
      </c>
      <c r="JY10" s="134" t="s">
        <v>2134</v>
      </c>
      <c r="JZ10" s="134" t="s">
        <v>2135</v>
      </c>
      <c r="KA10" s="134" t="s">
        <v>2136</v>
      </c>
      <c r="KB10" s="134" t="s">
        <v>2137</v>
      </c>
      <c r="KC10" s="142" t="s">
        <v>2142</v>
      </c>
      <c r="KD10" s="122"/>
    </row>
    <row r="11" spans="1:290" x14ac:dyDescent="0.25">
      <c r="A11" s="1">
        <v>1</v>
      </c>
      <c r="B11" t="s">
        <v>54</v>
      </c>
      <c r="C11" s="126" t="s">
        <v>55</v>
      </c>
      <c r="D11" s="126" t="s">
        <v>55</v>
      </c>
      <c r="E11" s="126" t="s">
        <v>55</v>
      </c>
      <c r="F11" s="126" t="s">
        <v>55</v>
      </c>
      <c r="G11" s="127" t="s">
        <v>55</v>
      </c>
      <c r="H11" s="126" t="s">
        <v>55</v>
      </c>
      <c r="I11" s="126" t="s">
        <v>55</v>
      </c>
      <c r="J11" s="126"/>
      <c r="K11" s="126"/>
      <c r="L11" s="126"/>
      <c r="M11" s="126" t="s">
        <v>55</v>
      </c>
      <c r="N11" s="126" t="s">
        <v>55</v>
      </c>
      <c r="O11" s="126"/>
      <c r="P11" s="126" t="s">
        <v>55</v>
      </c>
      <c r="Q11" s="126" t="s">
        <v>55</v>
      </c>
      <c r="R11" s="126" t="s">
        <v>55</v>
      </c>
      <c r="S11" s="126" t="s">
        <v>55</v>
      </c>
      <c r="T11" s="126"/>
      <c r="U11" s="126"/>
      <c r="V11" s="126" t="s">
        <v>55</v>
      </c>
      <c r="W11" s="126" t="s">
        <v>55</v>
      </c>
      <c r="X11" s="126" t="s">
        <v>55</v>
      </c>
      <c r="Y11" s="126" t="s">
        <v>55</v>
      </c>
      <c r="Z11" s="126"/>
      <c r="AA11" s="126"/>
      <c r="AB11" s="126" t="s">
        <v>55</v>
      </c>
      <c r="AC11" s="126" t="s">
        <v>55</v>
      </c>
      <c r="AD11" s="126"/>
      <c r="AE11" s="126" t="s">
        <v>55</v>
      </c>
      <c r="AF11" s="126"/>
      <c r="AG11" s="126"/>
      <c r="AH11" s="126"/>
      <c r="AI11" s="126"/>
      <c r="AJ11" s="126"/>
      <c r="AK11" s="126"/>
      <c r="AL11" s="127" t="s">
        <v>55</v>
      </c>
      <c r="AM11" s="127" t="s">
        <v>55</v>
      </c>
      <c r="AN11" s="127" t="s">
        <v>55</v>
      </c>
      <c r="AO11" s="126"/>
      <c r="AP11" s="126"/>
      <c r="AQ11" s="126"/>
      <c r="AR11" s="126"/>
      <c r="AS11" s="126" t="s">
        <v>55</v>
      </c>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f>SUM(JO11:JZ11)</f>
        <v>0</v>
      </c>
      <c r="KB11" s="114">
        <f>K11+AF11-AI11-KA11</f>
        <v>0</v>
      </c>
      <c r="KC11" s="139">
        <v>43189</v>
      </c>
    </row>
    <row r="12" spans="1:290" x14ac:dyDescent="0.25">
      <c r="A12" s="123">
        <v>2</v>
      </c>
      <c r="B12" s="124" t="s">
        <v>1964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4"/>
      <c r="JW12" s="114"/>
      <c r="JX12" s="114"/>
      <c r="JY12" s="114"/>
      <c r="JZ12" s="114"/>
      <c r="KA12" s="114">
        <f t="shared" ref="KA12:KA20" si="0">SUM(JO12:JZ12)</f>
        <v>0</v>
      </c>
      <c r="KB12" s="114">
        <f t="shared" ref="KB12:KB20" si="1">K12+AF12-AI12-KA12</f>
        <v>0</v>
      </c>
      <c r="KC12" s="139">
        <v>43189</v>
      </c>
    </row>
    <row r="13" spans="1:290" x14ac:dyDescent="0.25">
      <c r="A13" s="123">
        <v>3</v>
      </c>
      <c r="B13" s="124" t="s">
        <v>1965</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c r="IW13" s="114"/>
      <c r="IX13" s="114"/>
      <c r="IY13" s="114"/>
      <c r="IZ13" s="114"/>
      <c r="JA13" s="114"/>
      <c r="JB13" s="114"/>
      <c r="JC13" s="114"/>
      <c r="JD13" s="114"/>
      <c r="JE13" s="114"/>
      <c r="JF13" s="114"/>
      <c r="JG13" s="114"/>
      <c r="JH13" s="114"/>
      <c r="JI13" s="114"/>
      <c r="JJ13" s="114"/>
      <c r="JK13" s="114"/>
      <c r="JL13" s="114"/>
      <c r="JM13" s="114"/>
      <c r="JN13" s="114"/>
      <c r="JO13" s="114"/>
      <c r="JP13" s="114"/>
      <c r="JQ13" s="114"/>
      <c r="JR13" s="114"/>
      <c r="JS13" s="114"/>
      <c r="JT13" s="114"/>
      <c r="JU13" s="114"/>
      <c r="JV13" s="114"/>
      <c r="JW13" s="114"/>
      <c r="JX13" s="114"/>
      <c r="JY13" s="114"/>
      <c r="JZ13" s="114"/>
      <c r="KA13" s="114">
        <f t="shared" si="0"/>
        <v>0</v>
      </c>
      <c r="KB13" s="114">
        <f t="shared" si="1"/>
        <v>0</v>
      </c>
      <c r="KC13" s="139">
        <v>43189</v>
      </c>
    </row>
    <row r="14" spans="1:290" x14ac:dyDescent="0.25">
      <c r="A14" s="123">
        <v>4</v>
      </c>
      <c r="B14" s="124" t="s">
        <v>1966</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c r="IZ14" s="114"/>
      <c r="JA14" s="114"/>
      <c r="JB14" s="114"/>
      <c r="JC14" s="114"/>
      <c r="JD14" s="114"/>
      <c r="JE14" s="114"/>
      <c r="JF14" s="114"/>
      <c r="JG14" s="114"/>
      <c r="JH14" s="114"/>
      <c r="JI14" s="114"/>
      <c r="JJ14" s="114"/>
      <c r="JK14" s="114"/>
      <c r="JL14" s="114"/>
      <c r="JM14" s="114"/>
      <c r="JN14" s="114"/>
      <c r="JO14" s="114"/>
      <c r="JP14" s="114"/>
      <c r="JQ14" s="114"/>
      <c r="JR14" s="114"/>
      <c r="JS14" s="114"/>
      <c r="JT14" s="114"/>
      <c r="JU14" s="114"/>
      <c r="JV14" s="114"/>
      <c r="JW14" s="114"/>
      <c r="JX14" s="114"/>
      <c r="JY14" s="114"/>
      <c r="JZ14" s="114"/>
      <c r="KA14" s="114">
        <f t="shared" si="0"/>
        <v>0</v>
      </c>
      <c r="KB14" s="114">
        <f t="shared" si="1"/>
        <v>0</v>
      </c>
      <c r="KC14" s="139">
        <v>43189</v>
      </c>
    </row>
    <row r="15" spans="1:290" x14ac:dyDescent="0.25">
      <c r="A15" s="123">
        <v>5</v>
      </c>
      <c r="B15" s="124" t="s">
        <v>1967</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f t="shared" si="0"/>
        <v>0</v>
      </c>
      <c r="KB15" s="114">
        <f t="shared" si="1"/>
        <v>0</v>
      </c>
      <c r="KC15" s="139">
        <v>43189</v>
      </c>
    </row>
    <row r="16" spans="1:290" x14ac:dyDescent="0.25">
      <c r="A16" s="123">
        <v>6</v>
      </c>
      <c r="B16" s="124" t="s">
        <v>1968</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14"/>
      <c r="JF16" s="114"/>
      <c r="JG16" s="114"/>
      <c r="JH16" s="114"/>
      <c r="JI16" s="114"/>
      <c r="JJ16" s="114"/>
      <c r="JK16" s="114"/>
      <c r="JL16" s="114"/>
      <c r="JM16" s="114"/>
      <c r="JN16" s="114"/>
      <c r="JO16" s="114"/>
      <c r="JP16" s="114"/>
      <c r="JQ16" s="114"/>
      <c r="JR16" s="114"/>
      <c r="JS16" s="114"/>
      <c r="JT16" s="114"/>
      <c r="JU16" s="114"/>
      <c r="JV16" s="114"/>
      <c r="JW16" s="114"/>
      <c r="JX16" s="114"/>
      <c r="JY16" s="114"/>
      <c r="JZ16" s="114"/>
      <c r="KA16" s="114">
        <f t="shared" si="0"/>
        <v>0</v>
      </c>
      <c r="KB16" s="114">
        <f t="shared" si="1"/>
        <v>0</v>
      </c>
      <c r="KC16" s="139">
        <v>43189</v>
      </c>
    </row>
    <row r="17" spans="1:289" x14ac:dyDescent="0.25">
      <c r="A17" s="123">
        <v>7</v>
      </c>
      <c r="B17" s="124" t="s">
        <v>1969</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c r="IW17" s="114"/>
      <c r="IX17" s="114"/>
      <c r="IY17" s="114"/>
      <c r="IZ17" s="114"/>
      <c r="JA17" s="114"/>
      <c r="JB17" s="114"/>
      <c r="JC17" s="114"/>
      <c r="JD17" s="114"/>
      <c r="JE17" s="114"/>
      <c r="JF17" s="114"/>
      <c r="JG17" s="114"/>
      <c r="JH17" s="114"/>
      <c r="JI17" s="114"/>
      <c r="JJ17" s="114"/>
      <c r="JK17" s="114"/>
      <c r="JL17" s="114"/>
      <c r="JM17" s="114"/>
      <c r="JN17" s="114"/>
      <c r="JO17" s="114"/>
      <c r="JP17" s="114"/>
      <c r="JQ17" s="114"/>
      <c r="JR17" s="114"/>
      <c r="JS17" s="114"/>
      <c r="JT17" s="114"/>
      <c r="JU17" s="114"/>
      <c r="JV17" s="114"/>
      <c r="JW17" s="114"/>
      <c r="JX17" s="114"/>
      <c r="JY17" s="114"/>
      <c r="JZ17" s="114"/>
      <c r="KA17" s="114">
        <f t="shared" si="0"/>
        <v>0</v>
      </c>
      <c r="KB17" s="114">
        <f t="shared" si="1"/>
        <v>0</v>
      </c>
      <c r="KC17" s="139">
        <v>43189</v>
      </c>
    </row>
    <row r="18" spans="1:289" x14ac:dyDescent="0.25">
      <c r="A18" s="123">
        <v>8</v>
      </c>
      <c r="B18" s="124" t="s">
        <v>1970</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c r="IW18" s="114"/>
      <c r="IX18" s="114"/>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f t="shared" si="0"/>
        <v>0</v>
      </c>
      <c r="KB18" s="114">
        <f t="shared" si="1"/>
        <v>0</v>
      </c>
      <c r="KC18" s="139">
        <v>43189</v>
      </c>
    </row>
    <row r="19" spans="1:289" x14ac:dyDescent="0.25">
      <c r="A19" s="123">
        <v>9</v>
      </c>
      <c r="B19" s="124" t="s">
        <v>1971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c r="IW19" s="114"/>
      <c r="IX19" s="114"/>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f t="shared" si="0"/>
        <v>0</v>
      </c>
      <c r="KB19" s="114">
        <f t="shared" si="1"/>
        <v>0</v>
      </c>
      <c r="KC19" s="139">
        <v>43189</v>
      </c>
    </row>
    <row r="20" spans="1:289" x14ac:dyDescent="0.25">
      <c r="A20" s="123">
        <v>10</v>
      </c>
      <c r="B20" s="124" t="s">
        <v>1972</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c r="IW20" s="114"/>
      <c r="IX20" s="114"/>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f t="shared" si="0"/>
        <v>0</v>
      </c>
      <c r="KB20" s="114">
        <f t="shared" si="1"/>
        <v>0</v>
      </c>
      <c r="KC20" s="139">
        <v>43189</v>
      </c>
    </row>
    <row r="30" spans="1:289" x14ac:dyDescent="0.25">
      <c r="A30" s="1">
        <v>-1</v>
      </c>
      <c r="C30" s="2" t="s">
        <v>55</v>
      </c>
      <c r="D30" s="2" t="s">
        <v>55</v>
      </c>
      <c r="E30" s="2" t="s">
        <v>55</v>
      </c>
      <c r="F30" s="2" t="s">
        <v>55</v>
      </c>
      <c r="G30" s="2" t="s">
        <v>55</v>
      </c>
      <c r="H30" s="2" t="s">
        <v>55</v>
      </c>
      <c r="I30" s="2" t="s">
        <v>55</v>
      </c>
      <c r="J30" s="2" t="s">
        <v>55</v>
      </c>
      <c r="K30" s="2"/>
      <c r="L30" s="2" t="s">
        <v>55</v>
      </c>
      <c r="M30" s="2" t="s">
        <v>55</v>
      </c>
      <c r="N30" s="2" t="s">
        <v>55</v>
      </c>
      <c r="O30" s="2" t="s">
        <v>55</v>
      </c>
      <c r="P30" s="2" t="s">
        <v>55</v>
      </c>
      <c r="Q30" s="2" t="s">
        <v>55</v>
      </c>
      <c r="R30" s="2" t="s">
        <v>55</v>
      </c>
      <c r="S30" s="2" t="s">
        <v>55</v>
      </c>
      <c r="T30" s="2" t="s">
        <v>55</v>
      </c>
      <c r="U30" s="2" t="s">
        <v>55</v>
      </c>
      <c r="V30" s="2" t="s">
        <v>55</v>
      </c>
      <c r="W30" s="2" t="s">
        <v>55</v>
      </c>
      <c r="X30" s="2" t="s">
        <v>55</v>
      </c>
      <c r="Y30" s="2" t="s">
        <v>55</v>
      </c>
      <c r="Z30" s="2" t="s">
        <v>55</v>
      </c>
      <c r="AA30" s="2" t="s">
        <v>55</v>
      </c>
      <c r="AB30" s="2" t="s">
        <v>55</v>
      </c>
      <c r="AC30" s="2" t="s">
        <v>55</v>
      </c>
      <c r="AD30" s="2" t="s">
        <v>55</v>
      </c>
      <c r="AE30" s="2" t="s">
        <v>55</v>
      </c>
      <c r="AF30" s="2" t="s">
        <v>55</v>
      </c>
      <c r="AG30" s="2" t="s">
        <v>55</v>
      </c>
      <c r="AH30" s="2"/>
      <c r="AI30" s="2"/>
      <c r="AJ30" s="2"/>
      <c r="AK30" s="2"/>
      <c r="AL30" s="2" t="s">
        <v>55</v>
      </c>
      <c r="AM30" s="2" t="s">
        <v>55</v>
      </c>
      <c r="AN30" s="2" t="s">
        <v>55</v>
      </c>
      <c r="AO30" s="2" t="s">
        <v>55</v>
      </c>
      <c r="AP30" s="2" t="s">
        <v>55</v>
      </c>
      <c r="AQ30" s="2" t="s">
        <v>55</v>
      </c>
      <c r="AR30" s="2" t="s">
        <v>55</v>
      </c>
      <c r="AS30" s="2" t="s">
        <v>55</v>
      </c>
    </row>
    <row r="31" spans="1:289" x14ac:dyDescent="0.25">
      <c r="A31" s="1">
        <v>999999</v>
      </c>
      <c r="B31" t="s">
        <v>56</v>
      </c>
      <c r="C31" s="2" t="s">
        <v>55</v>
      </c>
      <c r="D31" s="2" t="s">
        <v>55</v>
      </c>
      <c r="E31" s="2" t="s">
        <v>55</v>
      </c>
      <c r="F31" s="2" t="s">
        <v>55</v>
      </c>
      <c r="G31" s="2" t="s">
        <v>55</v>
      </c>
      <c r="H31" s="2" t="s">
        <v>55</v>
      </c>
      <c r="I31" s="2" t="s">
        <v>55</v>
      </c>
      <c r="J31" s="2" t="s">
        <v>55</v>
      </c>
      <c r="K31" s="2"/>
      <c r="L31" s="2" t="s">
        <v>55</v>
      </c>
      <c r="M31" s="2" t="s">
        <v>55</v>
      </c>
      <c r="N31" s="2" t="s">
        <v>55</v>
      </c>
      <c r="O31" s="2" t="s">
        <v>55</v>
      </c>
      <c r="P31" s="2" t="s">
        <v>55</v>
      </c>
      <c r="Q31" s="2" t="s">
        <v>55</v>
      </c>
      <c r="R31" s="2" t="s">
        <v>55</v>
      </c>
      <c r="S31" s="2" t="s">
        <v>55</v>
      </c>
      <c r="T31" s="2" t="s">
        <v>55</v>
      </c>
      <c r="U31" s="2" t="s">
        <v>55</v>
      </c>
      <c r="V31" s="2" t="s">
        <v>55</v>
      </c>
      <c r="W31" s="2" t="s">
        <v>55</v>
      </c>
      <c r="X31" s="2" t="s">
        <v>55</v>
      </c>
      <c r="Y31" s="2" t="s">
        <v>55</v>
      </c>
      <c r="Z31" s="2" t="s">
        <v>55</v>
      </c>
      <c r="AA31" s="2" t="s">
        <v>55</v>
      </c>
      <c r="AB31" s="2" t="s">
        <v>55</v>
      </c>
      <c r="AC31" s="2" t="s">
        <v>55</v>
      </c>
      <c r="AD31" s="2" t="s">
        <v>55</v>
      </c>
      <c r="AE31" s="2" t="s">
        <v>55</v>
      </c>
      <c r="AF31" s="2" t="s">
        <v>55</v>
      </c>
      <c r="AG31" s="2" t="s">
        <v>55</v>
      </c>
      <c r="AH31" s="2"/>
      <c r="AI31" s="2"/>
      <c r="AJ31" s="2"/>
      <c r="AK31" s="2"/>
      <c r="AL31" s="2" t="s">
        <v>55</v>
      </c>
      <c r="AM31" s="2" t="s">
        <v>55</v>
      </c>
      <c r="AN31" s="2" t="s">
        <v>55</v>
      </c>
      <c r="AO31" s="2" t="s">
        <v>55</v>
      </c>
      <c r="AP31" s="2" t="s">
        <v>55</v>
      </c>
      <c r="AQ31" s="2" t="s">
        <v>55</v>
      </c>
      <c r="AR31" s="2" t="s">
        <v>55</v>
      </c>
      <c r="AS31" s="2" t="s">
        <v>55</v>
      </c>
    </row>
    <row r="351003" spans="1:10" x14ac:dyDescent="0.25">
      <c r="A351003" t="s">
        <v>57</v>
      </c>
      <c r="B351003" t="s">
        <v>171</v>
      </c>
      <c r="C351003" t="s">
        <v>58</v>
      </c>
      <c r="D351003" t="s">
        <v>59</v>
      </c>
      <c r="E351003" t="s">
        <v>172</v>
      </c>
      <c r="F351003" t="s">
        <v>173</v>
      </c>
      <c r="G351003" t="s">
        <v>62</v>
      </c>
      <c r="H351003" t="s">
        <v>61</v>
      </c>
      <c r="I351003" t="s">
        <v>61</v>
      </c>
      <c r="J351003" t="s">
        <v>64</v>
      </c>
    </row>
    <row r="351004" spans="1:10" x14ac:dyDescent="0.25">
      <c r="A351004" t="s">
        <v>65</v>
      </c>
      <c r="B351004" t="s">
        <v>174</v>
      </c>
      <c r="C351004" t="s">
        <v>66</v>
      </c>
      <c r="D351004" t="s">
        <v>67</v>
      </c>
      <c r="E351004" t="s">
        <v>175</v>
      </c>
      <c r="F351004" t="s">
        <v>176</v>
      </c>
      <c r="G351004" t="s">
        <v>70</v>
      </c>
      <c r="H351004" t="s">
        <v>71</v>
      </c>
      <c r="I351004" t="s">
        <v>177</v>
      </c>
      <c r="J351004" t="s">
        <v>73</v>
      </c>
    </row>
    <row r="351005" spans="1:10" x14ac:dyDescent="0.25">
      <c r="B351005" t="s">
        <v>122</v>
      </c>
      <c r="C351005" t="s">
        <v>74</v>
      </c>
      <c r="D351005" t="s">
        <v>75</v>
      </c>
      <c r="E351005" t="s">
        <v>178</v>
      </c>
      <c r="F351005" t="s">
        <v>179</v>
      </c>
      <c r="G351005" t="s">
        <v>78</v>
      </c>
      <c r="H351005" t="s">
        <v>77</v>
      </c>
      <c r="I351005" t="s">
        <v>77</v>
      </c>
      <c r="J351005" t="s">
        <v>80</v>
      </c>
    </row>
    <row r="351006" spans="1:10" x14ac:dyDescent="0.25">
      <c r="C351006" t="s">
        <v>81</v>
      </c>
      <c r="D351006" t="s">
        <v>82</v>
      </c>
      <c r="E351006" t="s">
        <v>180</v>
      </c>
      <c r="F351006" t="s">
        <v>181</v>
      </c>
      <c r="G351006" t="s">
        <v>83</v>
      </c>
      <c r="H351006" t="s">
        <v>84</v>
      </c>
      <c r="I351006" t="s">
        <v>182</v>
      </c>
      <c r="J351006" t="s">
        <v>85</v>
      </c>
    </row>
    <row r="351007" spans="1:10" x14ac:dyDescent="0.25">
      <c r="C351007" t="s">
        <v>86</v>
      </c>
      <c r="D351007" t="s">
        <v>87</v>
      </c>
      <c r="E351007" t="s">
        <v>183</v>
      </c>
      <c r="F351007" t="s">
        <v>184</v>
      </c>
      <c r="H351007" t="s">
        <v>89</v>
      </c>
    </row>
    <row r="351008" spans="1:10" x14ac:dyDescent="0.25">
      <c r="C351008" t="s">
        <v>90</v>
      </c>
      <c r="D351008" t="s">
        <v>91</v>
      </c>
      <c r="E351008" t="s">
        <v>185</v>
      </c>
      <c r="F351008" t="s">
        <v>186</v>
      </c>
    </row>
    <row r="351009" spans="3:6" x14ac:dyDescent="0.25">
      <c r="C351009" t="s">
        <v>92</v>
      </c>
      <c r="D351009" t="s">
        <v>93</v>
      </c>
      <c r="F351009" t="s">
        <v>187</v>
      </c>
    </row>
    <row r="351010" spans="3:6" x14ac:dyDescent="0.25">
      <c r="C351010" t="s">
        <v>94</v>
      </c>
      <c r="D351010" t="s">
        <v>95</v>
      </c>
      <c r="F351010" t="s">
        <v>188</v>
      </c>
    </row>
    <row r="351011" spans="3:6" x14ac:dyDescent="0.25">
      <c r="C351011" t="s">
        <v>96</v>
      </c>
      <c r="D351011" t="s">
        <v>97</v>
      </c>
      <c r="F351011" t="s">
        <v>189</v>
      </c>
    </row>
    <row r="351012" spans="3:6" x14ac:dyDescent="0.25">
      <c r="C351012" t="s">
        <v>98</v>
      </c>
      <c r="D351012" t="s">
        <v>99</v>
      </c>
      <c r="F351012" t="s">
        <v>190</v>
      </c>
    </row>
    <row r="351013" spans="3:6" x14ac:dyDescent="0.25">
      <c r="C351013" t="s">
        <v>100</v>
      </c>
      <c r="D351013" t="s">
        <v>101</v>
      </c>
      <c r="F351013" t="s">
        <v>191</v>
      </c>
    </row>
    <row r="351014" spans="3:6" x14ac:dyDescent="0.25">
      <c r="C351014" t="s">
        <v>102</v>
      </c>
      <c r="F351014" t="s">
        <v>192</v>
      </c>
    </row>
    <row r="351015" spans="3:6" x14ac:dyDescent="0.25">
      <c r="C351015" t="s">
        <v>103</v>
      </c>
      <c r="F351015" t="s">
        <v>193</v>
      </c>
    </row>
    <row r="351016" spans="3:6" x14ac:dyDescent="0.25">
      <c r="C351016" t="s">
        <v>104</v>
      </c>
      <c r="F351016" t="s">
        <v>194</v>
      </c>
    </row>
    <row r="351017" spans="3:6" x14ac:dyDescent="0.25">
      <c r="C351017" t="s">
        <v>105</v>
      </c>
      <c r="F351017" t="s">
        <v>195</v>
      </c>
    </row>
    <row r="351018" spans="3:6" x14ac:dyDescent="0.25">
      <c r="C351018" t="s">
        <v>106</v>
      </c>
      <c r="F351018" t="s">
        <v>196</v>
      </c>
    </row>
    <row r="351019" spans="3:6" x14ac:dyDescent="0.25">
      <c r="C351019" t="s">
        <v>107</v>
      </c>
      <c r="F351019" t="s">
        <v>197</v>
      </c>
    </row>
    <row r="351020" spans="3:6" x14ac:dyDescent="0.25">
      <c r="C351020" t="s">
        <v>108</v>
      </c>
      <c r="F351020" t="s">
        <v>198</v>
      </c>
    </row>
    <row r="351021" spans="3:6" x14ac:dyDescent="0.25">
      <c r="C351021" t="s">
        <v>109</v>
      </c>
      <c r="F351021" t="s">
        <v>199</v>
      </c>
    </row>
    <row r="351022" spans="3:6" x14ac:dyDescent="0.25">
      <c r="C351022" t="s">
        <v>110</v>
      </c>
      <c r="F351022" t="s">
        <v>200</v>
      </c>
    </row>
    <row r="351023" spans="3:6" x14ac:dyDescent="0.25">
      <c r="C351023" t="s">
        <v>111</v>
      </c>
      <c r="F351023" t="s">
        <v>201</v>
      </c>
    </row>
    <row r="351024" spans="3:6" x14ac:dyDescent="0.25">
      <c r="C351024" t="s">
        <v>112</v>
      </c>
      <c r="F351024" t="s">
        <v>202</v>
      </c>
    </row>
    <row r="351025" spans="3:6" x14ac:dyDescent="0.25">
      <c r="C351025" t="s">
        <v>113</v>
      </c>
      <c r="F351025" t="s">
        <v>203</v>
      </c>
    </row>
    <row r="351026" spans="3:6" x14ac:dyDescent="0.25">
      <c r="C351026" t="s">
        <v>114</v>
      </c>
      <c r="F351026" t="s">
        <v>204</v>
      </c>
    </row>
    <row r="351027" spans="3:6" x14ac:dyDescent="0.25">
      <c r="C351027" t="s">
        <v>115</v>
      </c>
      <c r="F351027" t="s">
        <v>205</v>
      </c>
    </row>
    <row r="351028" spans="3:6" x14ac:dyDescent="0.25">
      <c r="C351028" t="s">
        <v>116</v>
      </c>
      <c r="F351028" t="s">
        <v>206</v>
      </c>
    </row>
    <row r="351029" spans="3:6" x14ac:dyDescent="0.25">
      <c r="C351029" t="s">
        <v>117</v>
      </c>
      <c r="F351029" t="s">
        <v>207</v>
      </c>
    </row>
    <row r="351030" spans="3:6" x14ac:dyDescent="0.25">
      <c r="C351030" t="s">
        <v>118</v>
      </c>
      <c r="F351030" t="s">
        <v>208</v>
      </c>
    </row>
    <row r="351031" spans="3:6" x14ac:dyDescent="0.25">
      <c r="C351031" t="s">
        <v>119</v>
      </c>
      <c r="F351031" t="s">
        <v>209</v>
      </c>
    </row>
    <row r="351032" spans="3:6" x14ac:dyDescent="0.25">
      <c r="C351032" t="s">
        <v>120</v>
      </c>
      <c r="F351032" t="s">
        <v>210</v>
      </c>
    </row>
    <row r="351033" spans="3:6" x14ac:dyDescent="0.25">
      <c r="C351033" t="s">
        <v>121</v>
      </c>
      <c r="F351033" t="s">
        <v>211</v>
      </c>
    </row>
    <row r="351034" spans="3:6" x14ac:dyDescent="0.25">
      <c r="C351034" t="s">
        <v>123</v>
      </c>
      <c r="F351034" t="s">
        <v>212</v>
      </c>
    </row>
    <row r="351035" spans="3:6" x14ac:dyDescent="0.25">
      <c r="C351035" t="s">
        <v>124</v>
      </c>
      <c r="F351035" t="s">
        <v>213</v>
      </c>
    </row>
    <row r="351036" spans="3:6" x14ac:dyDescent="0.25">
      <c r="C351036" t="s">
        <v>125</v>
      </c>
      <c r="F351036" t="s">
        <v>214</v>
      </c>
    </row>
    <row r="351037" spans="3:6" x14ac:dyDescent="0.25">
      <c r="C351037" t="s">
        <v>126</v>
      </c>
      <c r="F351037" t="s">
        <v>215</v>
      </c>
    </row>
    <row r="351038" spans="3:6" x14ac:dyDescent="0.25">
      <c r="C351038" t="s">
        <v>127</v>
      </c>
      <c r="F351038" t="s">
        <v>216</v>
      </c>
    </row>
    <row r="351039" spans="3:6" x14ac:dyDescent="0.25">
      <c r="C351039" t="s">
        <v>128</v>
      </c>
      <c r="F351039" t="s">
        <v>217</v>
      </c>
    </row>
    <row r="351040" spans="3:6" x14ac:dyDescent="0.25">
      <c r="C351040" t="s">
        <v>129</v>
      </c>
      <c r="F351040" t="s">
        <v>218</v>
      </c>
    </row>
    <row r="351041" spans="3:6" x14ac:dyDescent="0.25">
      <c r="C351041" t="s">
        <v>130</v>
      </c>
      <c r="F351041" t="s">
        <v>219</v>
      </c>
    </row>
    <row r="351042" spans="3:6" x14ac:dyDescent="0.25">
      <c r="C351042" t="s">
        <v>131</v>
      </c>
      <c r="F351042" t="s">
        <v>220</v>
      </c>
    </row>
    <row r="351043" spans="3:6" x14ac:dyDescent="0.25">
      <c r="C351043" t="s">
        <v>132</v>
      </c>
      <c r="F351043" t="s">
        <v>221</v>
      </c>
    </row>
    <row r="351044" spans="3:6" x14ac:dyDescent="0.25">
      <c r="C351044" t="s">
        <v>133</v>
      </c>
      <c r="F351044" t="s">
        <v>222</v>
      </c>
    </row>
    <row r="351045" spans="3:6" x14ac:dyDescent="0.25">
      <c r="C351045" t="s">
        <v>134</v>
      </c>
      <c r="F351045" t="s">
        <v>223</v>
      </c>
    </row>
    <row r="351046" spans="3:6" x14ac:dyDescent="0.25">
      <c r="C351046" t="s">
        <v>135</v>
      </c>
      <c r="F351046" t="s">
        <v>224</v>
      </c>
    </row>
    <row r="351047" spans="3:6" x14ac:dyDescent="0.25">
      <c r="C351047" t="s">
        <v>136</v>
      </c>
      <c r="F351047" t="s">
        <v>225</v>
      </c>
    </row>
    <row r="351048" spans="3:6" x14ac:dyDescent="0.25">
      <c r="C351048" t="s">
        <v>137</v>
      </c>
      <c r="F351048" t="s">
        <v>226</v>
      </c>
    </row>
    <row r="351049" spans="3:6" x14ac:dyDescent="0.25">
      <c r="C351049" t="s">
        <v>138</v>
      </c>
      <c r="F351049" t="s">
        <v>227</v>
      </c>
    </row>
    <row r="351050" spans="3:6" x14ac:dyDescent="0.25">
      <c r="C351050" t="s">
        <v>139</v>
      </c>
      <c r="F351050" t="s">
        <v>228</v>
      </c>
    </row>
    <row r="351051" spans="3:6" x14ac:dyDescent="0.25">
      <c r="C351051" t="s">
        <v>140</v>
      </c>
      <c r="F351051" t="s">
        <v>229</v>
      </c>
    </row>
    <row r="351052" spans="3:6" x14ac:dyDescent="0.25">
      <c r="C351052" t="s">
        <v>141</v>
      </c>
      <c r="F351052" t="s">
        <v>230</v>
      </c>
    </row>
    <row r="351053" spans="3:6" x14ac:dyDescent="0.25">
      <c r="C351053" t="s">
        <v>142</v>
      </c>
      <c r="F351053" t="s">
        <v>231</v>
      </c>
    </row>
    <row r="351054" spans="3:6" x14ac:dyDescent="0.25">
      <c r="F351054" t="s">
        <v>232</v>
      </c>
    </row>
    <row r="351055" spans="3:6" x14ac:dyDescent="0.25">
      <c r="F351055" t="s">
        <v>233</v>
      </c>
    </row>
    <row r="351056" spans="3:6" x14ac:dyDescent="0.25">
      <c r="F351056" t="s">
        <v>234</v>
      </c>
    </row>
    <row r="351057" spans="6:6" x14ac:dyDescent="0.25">
      <c r="F351057" t="s">
        <v>122</v>
      </c>
    </row>
  </sheetData>
  <mergeCells count="8">
    <mergeCell ref="D1:G1"/>
    <mergeCell ref="D2:G2"/>
    <mergeCell ref="B8:AS8"/>
    <mergeCell ref="K9:K10"/>
    <mergeCell ref="AH9:AH10"/>
    <mergeCell ref="AI9:AI10"/>
    <mergeCell ref="AJ9:AJ10"/>
    <mergeCell ref="AK9:AK10"/>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200-000002000000}">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xr:uid="{00000000-0002-0000-0200-000005000000}">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K11" xr:uid="{00000000-0002-0000-0200-000007000000}">
      <formula1>-2147483647</formula1>
      <formula2>2147483647</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L1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11" xr:uid="{00000000-0002-0000-0200-000009000000}">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N11" xr:uid="{00000000-0002-0000-02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O11" xr:uid="{00000000-0002-0000-0200-00000B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P11" xr:uid="{00000000-0002-0000-0200-00000C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Q11" xr:uid="{00000000-0002-0000-0200-00000D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R11" xr:uid="{00000000-0002-0000-02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S11" xr:uid="{00000000-0002-0000-02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T11"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U11"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V11" xr:uid="{00000000-0002-0000-0200-000012000000}">
      <formula1>$D$351002:$D$351013</formula1>
    </dataValidation>
    <dataValidation type="textLength" allowBlank="1" showInputMessage="1" error="Escriba un texto " promptTitle="Cualquier contenido" prompt=" Registre el número de la CÉDULA DE EXTRANJERÍA del Interventor, SIN PUNTOS NI COMAS." sqref="W11" xr:uid="{00000000-0002-0000-0200-00001300000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X11"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Y11" xr:uid="{00000000-0002-0000-0200-000015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Z11"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A11"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B11" xr:uid="{00000000-0002-0000-0200-000018000000}">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C11" xr:uid="{00000000-0002-0000-0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D11" xr:uid="{00000000-0002-0000-0200-00001A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E11" xr:uid="{00000000-0002-0000-0200-00001B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F11" xr:uid="{00000000-0002-0000-0200-00001C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G11:AK11" xr:uid="{00000000-0002-0000-0200-00001D000000}">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L11"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M11"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N11"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O11" xr:uid="{00000000-0002-0000-0200-000021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P11" xr:uid="{00000000-0002-0000-0200-000022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Q11" xr:uid="{00000000-0002-0000-0200-000023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R11" xr:uid="{00000000-0002-0000-0200-000024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S11" xr:uid="{00000000-0002-0000-0200-000025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election activeCell="G30" sqref="G30"/>
    </sheetView>
  </sheetViews>
  <sheetFormatPr baseColWidth="10" defaultRowHeight="15" x14ac:dyDescent="0.25"/>
  <cols>
    <col min="1" max="1" width="38.140625" style="7" customWidth="1"/>
    <col min="2" max="16384" width="11.42578125" style="7"/>
  </cols>
  <sheetData>
    <row r="1" spans="1:2" x14ac:dyDescent="0.25">
      <c r="A1" s="8" t="s">
        <v>1956</v>
      </c>
      <c r="B1" s="10"/>
    </row>
    <row r="2" spans="1:2" x14ac:dyDescent="0.25">
      <c r="A2" s="8" t="s">
        <v>1957</v>
      </c>
      <c r="B2" s="9"/>
    </row>
    <row r="3" spans="1:2" x14ac:dyDescent="0.25">
      <c r="A3" s="8" t="s">
        <v>1958</v>
      </c>
      <c r="B3" s="11"/>
    </row>
    <row r="4" spans="1:2" x14ac:dyDescent="0.25">
      <c r="A4" s="8" t="s">
        <v>1959</v>
      </c>
      <c r="B4" s="43"/>
    </row>
    <row r="5" spans="1:2" x14ac:dyDescent="0.25">
      <c r="A5" s="8" t="s">
        <v>1960</v>
      </c>
      <c r="B5" s="53"/>
    </row>
    <row r="6" spans="1:2" x14ac:dyDescent="0.25">
      <c r="A6" s="8" t="s">
        <v>1961</v>
      </c>
      <c r="B6" s="60"/>
    </row>
    <row r="7" spans="1:2" x14ac:dyDescent="0.25">
      <c r="A7" s="12" t="s">
        <v>1962</v>
      </c>
      <c r="B7" s="49"/>
    </row>
    <row r="8" spans="1:2" x14ac:dyDescent="0.25">
      <c r="A8" s="12" t="s">
        <v>1963</v>
      </c>
      <c r="B8"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GESTIÓN CONTRACTUAL FONAM</vt:lpstr>
      <vt:lpstr>ORDENES DE COMPRA</vt:lpstr>
      <vt:lpstr>CONVENIOS</vt:lpstr>
      <vt:lpstr>CLASIFICACIÓN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dcterms:created xsi:type="dcterms:W3CDTF">2018-01-05T01:06:00Z</dcterms:created>
  <dcterms:modified xsi:type="dcterms:W3CDTF">2018-05-02T21:41:49Z</dcterms:modified>
</cp:coreProperties>
</file>