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D:\CRISTINA\ESCRITORIO\"/>
    </mc:Choice>
  </mc:AlternateContent>
  <xr:revisionPtr revIDLastSave="0" documentId="8_{E5110797-AC88-46A2-AD80-48A32C630879}" xr6:coauthVersionLast="32" xr6:coauthVersionMax="32" xr10:uidLastSave="{00000000-0000-0000-0000-000000000000}"/>
  <bookViews>
    <workbookView xWindow="0" yWindow="0" windowWidth="15345" windowHeight="5850" activeTab="1" xr2:uid="{00000000-000D-0000-FFFF-FFFF00000000}"/>
  </bookViews>
  <sheets>
    <sheet name="GESTIÓN CONTRACTUAL NACIÓN" sheetId="5" r:id="rId1"/>
    <sheet name="VIGENCIA FUTURA 2018" sheetId="9" r:id="rId2"/>
    <sheet name="ORDENES DE COMPRA" sheetId="2" r:id="rId3"/>
    <sheet name="CONVENIOS" sheetId="3" r:id="rId4"/>
    <sheet name="CLASIFICACIÓN" sheetId="7" r:id="rId5"/>
  </sheets>
  <definedNames>
    <definedName name="_xlnm._FilterDatabase" localSheetId="0" hidden="1">'GESTIÓN CONTRACTUAL NACIÓN'!$A$142:$CS$272</definedName>
    <definedName name="_xlnm._FilterDatabase" localSheetId="1" hidden="1">'VIGENCIA FUTURA 2018'!$A$11:$CS$60</definedName>
  </definedNames>
  <calcPr calcId="179017"/>
</workbook>
</file>

<file path=xl/calcChain.xml><?xml version="1.0" encoding="utf-8"?>
<calcChain xmlns="http://schemas.openxmlformats.org/spreadsheetml/2006/main">
  <c r="BM168" i="5" l="1"/>
  <c r="BN168" i="5"/>
  <c r="BO168" i="5"/>
  <c r="BP168" i="5"/>
  <c r="BM169" i="5"/>
  <c r="BN169" i="5"/>
  <c r="BO169" i="5"/>
  <c r="BP169" i="5"/>
  <c r="BM170" i="5"/>
  <c r="BN170" i="5"/>
  <c r="BO170" i="5"/>
  <c r="BP170" i="5"/>
  <c r="BM171" i="5"/>
  <c r="BN171" i="5"/>
  <c r="BO171" i="5"/>
  <c r="BP171" i="5"/>
  <c r="BM172" i="5"/>
  <c r="BN172" i="5"/>
  <c r="BO172" i="5"/>
  <c r="BP172" i="5"/>
  <c r="BM173" i="5"/>
  <c r="BN173" i="5"/>
  <c r="BO173" i="5"/>
  <c r="BP173" i="5"/>
  <c r="BM174" i="5"/>
  <c r="BN174" i="5"/>
  <c r="BO174" i="5"/>
  <c r="BP174" i="5"/>
  <c r="BM175" i="5"/>
  <c r="BN175" i="5"/>
  <c r="BO175" i="5"/>
  <c r="BP175" i="5"/>
  <c r="BM176" i="5"/>
  <c r="BN176" i="5"/>
  <c r="BO176" i="5"/>
  <c r="BP176" i="5"/>
  <c r="BM177" i="5"/>
  <c r="BN177" i="5"/>
  <c r="BO177" i="5"/>
  <c r="BP177" i="5"/>
  <c r="CL166" i="5"/>
  <c r="CM166" i="5" s="1"/>
  <c r="CL167" i="5"/>
  <c r="CM167" i="5" s="1"/>
  <c r="CL168" i="5"/>
  <c r="CM168" i="5" s="1"/>
  <c r="CL169" i="5"/>
  <c r="CM169" i="5" s="1"/>
  <c r="CL170" i="5"/>
  <c r="CM170" i="5" s="1"/>
  <c r="CL171" i="5"/>
  <c r="CM171" i="5" s="1"/>
  <c r="CL172" i="5"/>
  <c r="CM172" i="5" s="1"/>
  <c r="CL173" i="5"/>
  <c r="CM173" i="5"/>
  <c r="CL174" i="5"/>
  <c r="CM174" i="5" s="1"/>
  <c r="CL175" i="5"/>
  <c r="CM175" i="5" s="1"/>
  <c r="CL176" i="5"/>
  <c r="CM176" i="5" s="1"/>
  <c r="CL177" i="5"/>
  <c r="CM177" i="5" s="1"/>
  <c r="CL178" i="5"/>
  <c r="CM178" i="5" s="1"/>
  <c r="CL179" i="5"/>
  <c r="CM179" i="5" s="1"/>
  <c r="CL180" i="5"/>
  <c r="CM180" i="5" s="1"/>
  <c r="CL181" i="5"/>
  <c r="CM181" i="5"/>
  <c r="BM167" i="5"/>
  <c r="BN167" i="5"/>
  <c r="BO167" i="5"/>
  <c r="BP167" i="5"/>
  <c r="BM166" i="5" l="1"/>
  <c r="BN166" i="5"/>
  <c r="BO166" i="5"/>
  <c r="BP166" i="5"/>
  <c r="KB14" i="3" l="1"/>
  <c r="KB15" i="3"/>
  <c r="KB18" i="3"/>
  <c r="KB19" i="3"/>
  <c r="KA12" i="3"/>
  <c r="KB12" i="3" s="1"/>
  <c r="KA13" i="3"/>
  <c r="KB13" i="3" s="1"/>
  <c r="KA14" i="3"/>
  <c r="KA15" i="3"/>
  <c r="KA16" i="3"/>
  <c r="KB16" i="3" s="1"/>
  <c r="KA17" i="3"/>
  <c r="KB17" i="3" s="1"/>
  <c r="KA18" i="3"/>
  <c r="KA19" i="3"/>
  <c r="KA20" i="3"/>
  <c r="KB20" i="3" s="1"/>
  <c r="KA11" i="3"/>
  <c r="KB11" i="3" s="1"/>
  <c r="CM13" i="9"/>
  <c r="CN13" i="9" s="1"/>
  <c r="CM14" i="9"/>
  <c r="CN14" i="9" s="1"/>
  <c r="CM15" i="9"/>
  <c r="CN15" i="9" s="1"/>
  <c r="CM16" i="9"/>
  <c r="CN16" i="9" s="1"/>
  <c r="CM17" i="9"/>
  <c r="CN17" i="9" s="1"/>
  <c r="CM18" i="9"/>
  <c r="CN18" i="9" s="1"/>
  <c r="CM19" i="9"/>
  <c r="CN19" i="9" s="1"/>
  <c r="CM20" i="9"/>
  <c r="CN20" i="9" s="1"/>
  <c r="CM21" i="9"/>
  <c r="CN21" i="9" s="1"/>
  <c r="CM22" i="9"/>
  <c r="CN22" i="9" s="1"/>
  <c r="CM23" i="9"/>
  <c r="CN23" i="9" s="1"/>
  <c r="CM24" i="9"/>
  <c r="CN24" i="9" s="1"/>
  <c r="CM25" i="9"/>
  <c r="CN25" i="9" s="1"/>
  <c r="CM26" i="9"/>
  <c r="CN26" i="9" s="1"/>
  <c r="CM27" i="9"/>
  <c r="CN27" i="9" s="1"/>
  <c r="CM28" i="9"/>
  <c r="CN28" i="9" s="1"/>
  <c r="CM29" i="9"/>
  <c r="CN29" i="9" s="1"/>
  <c r="CM30" i="9"/>
  <c r="CN30" i="9" s="1"/>
  <c r="CM31" i="9"/>
  <c r="CN31" i="9" s="1"/>
  <c r="CM32" i="9"/>
  <c r="CN32" i="9" s="1"/>
  <c r="CM33" i="9"/>
  <c r="CN33" i="9" s="1"/>
  <c r="CM34" i="9"/>
  <c r="CN34" i="9" s="1"/>
  <c r="CM35" i="9"/>
  <c r="CN35" i="9" s="1"/>
  <c r="CM36" i="9"/>
  <c r="CN36" i="9" s="1"/>
  <c r="CM37" i="9"/>
  <c r="CN37" i="9" s="1"/>
  <c r="CM38" i="9"/>
  <c r="CN38" i="9" s="1"/>
  <c r="CM39" i="9"/>
  <c r="CN39" i="9" s="1"/>
  <c r="CM40" i="9"/>
  <c r="CN40" i="9" s="1"/>
  <c r="CM41" i="9"/>
  <c r="CN41" i="9" s="1"/>
  <c r="CM42" i="9"/>
  <c r="CN42" i="9" s="1"/>
  <c r="CM43" i="9"/>
  <c r="CN43" i="9" s="1"/>
  <c r="CM44" i="9"/>
  <c r="CN44" i="9" s="1"/>
  <c r="CM45" i="9"/>
  <c r="CN45" i="9" s="1"/>
  <c r="CM46" i="9"/>
  <c r="CN46" i="9" s="1"/>
  <c r="CM47" i="9"/>
  <c r="CN47" i="9" s="1"/>
  <c r="CM48" i="9"/>
  <c r="CN48" i="9" s="1"/>
  <c r="CM49" i="9"/>
  <c r="CN49" i="9" s="1"/>
  <c r="CM50" i="9"/>
  <c r="CN50" i="9" s="1"/>
  <c r="CM51" i="9"/>
  <c r="CN51" i="9" s="1"/>
  <c r="CM52" i="9"/>
  <c r="CN52" i="9" s="1"/>
  <c r="CM53" i="9"/>
  <c r="CN53" i="9" s="1"/>
  <c r="CM54" i="9"/>
  <c r="CN54" i="9" s="1"/>
  <c r="CM55" i="9"/>
  <c r="CN55" i="9" s="1"/>
  <c r="CM56" i="9"/>
  <c r="CN56" i="9" s="1"/>
  <c r="CM57" i="9"/>
  <c r="CN57" i="9" s="1"/>
  <c r="CM58" i="9"/>
  <c r="CN58" i="9" s="1"/>
  <c r="CM12" i="9"/>
  <c r="CN12" i="9" s="1"/>
  <c r="BM39" i="9"/>
  <c r="BN39" i="9"/>
  <c r="BO58" i="9"/>
  <c r="BO13" i="9"/>
  <c r="BO14" i="9"/>
  <c r="BO15" i="9"/>
  <c r="BO16" i="9"/>
  <c r="BO17" i="9"/>
  <c r="BO18" i="9"/>
  <c r="BO19" i="9"/>
  <c r="BO20" i="9"/>
  <c r="BO21" i="9"/>
  <c r="BO22" i="9"/>
  <c r="BO23" i="9"/>
  <c r="BO24" i="9"/>
  <c r="BO25" i="9"/>
  <c r="BO26" i="9"/>
  <c r="BO27" i="9"/>
  <c r="BO28" i="9"/>
  <c r="BO29" i="9"/>
  <c r="BO30" i="9"/>
  <c r="BO31" i="9"/>
  <c r="BO32" i="9"/>
  <c r="BO33" i="9"/>
  <c r="BO34" i="9"/>
  <c r="BO35" i="9"/>
  <c r="BO36" i="9"/>
  <c r="BO37" i="9"/>
  <c r="BO38" i="9"/>
  <c r="BO39" i="9"/>
  <c r="BO40" i="9"/>
  <c r="BO41" i="9"/>
  <c r="BO42" i="9"/>
  <c r="BO43" i="9"/>
  <c r="BO44" i="9"/>
  <c r="BO45" i="9"/>
  <c r="BO46" i="9"/>
  <c r="BO47" i="9"/>
  <c r="BO48" i="9"/>
  <c r="BO49" i="9"/>
  <c r="BO50" i="9"/>
  <c r="BO51" i="9"/>
  <c r="BO52" i="9"/>
  <c r="BO53" i="9"/>
  <c r="BO54" i="9"/>
  <c r="BO55" i="9"/>
  <c r="BO56" i="9"/>
  <c r="BO57" i="9"/>
  <c r="BO12" i="9"/>
  <c r="BN13" i="9"/>
  <c r="BN14" i="9"/>
  <c r="BN15" i="9"/>
  <c r="BN16" i="9"/>
  <c r="BN17" i="9"/>
  <c r="BN18" i="9"/>
  <c r="BN19" i="9"/>
  <c r="BN20" i="9"/>
  <c r="BN21" i="9"/>
  <c r="BN22" i="9"/>
  <c r="BN23" i="9"/>
  <c r="BN24" i="9"/>
  <c r="BN25" i="9"/>
  <c r="BN26" i="9"/>
  <c r="BN27" i="9"/>
  <c r="BN28" i="9"/>
  <c r="BN29" i="9"/>
  <c r="BN30" i="9"/>
  <c r="BN31" i="9"/>
  <c r="BN32" i="9"/>
  <c r="BN33" i="9"/>
  <c r="BN34" i="9"/>
  <c r="BN35" i="9"/>
  <c r="BN36" i="9"/>
  <c r="BN37" i="9"/>
  <c r="BN38" i="9"/>
  <c r="BN40" i="9"/>
  <c r="BN41" i="9"/>
  <c r="BN42" i="9"/>
  <c r="BN43" i="9"/>
  <c r="BN44" i="9"/>
  <c r="BN45" i="9"/>
  <c r="BN46" i="9"/>
  <c r="BN47" i="9"/>
  <c r="BN48" i="9"/>
  <c r="BN49" i="9"/>
  <c r="BN50" i="9"/>
  <c r="BN51" i="9"/>
  <c r="BN52" i="9"/>
  <c r="BN53" i="9"/>
  <c r="BN54" i="9"/>
  <c r="BN55" i="9"/>
  <c r="BN56" i="9"/>
  <c r="BN57" i="9"/>
  <c r="BN58" i="9"/>
  <c r="BN12" i="9"/>
  <c r="BM49" i="9" l="1"/>
  <c r="BM36" i="9"/>
  <c r="BM37" i="9"/>
  <c r="BM13" i="9"/>
  <c r="BM14" i="9"/>
  <c r="BM15" i="9"/>
  <c r="BM16" i="9"/>
  <c r="BM17" i="9"/>
  <c r="BM18" i="9"/>
  <c r="BM19" i="9"/>
  <c r="BM20" i="9"/>
  <c r="BM21" i="9"/>
  <c r="BM22" i="9"/>
  <c r="BM23" i="9"/>
  <c r="BM24" i="9"/>
  <c r="BM25" i="9"/>
  <c r="BM26" i="9"/>
  <c r="BM27" i="9"/>
  <c r="BM28" i="9"/>
  <c r="BM29" i="9"/>
  <c r="BM30" i="9"/>
  <c r="BM31" i="9"/>
  <c r="BM32" i="9"/>
  <c r="BM33" i="9"/>
  <c r="BM34" i="9"/>
  <c r="BM35" i="9"/>
  <c r="BM38" i="9"/>
  <c r="BM40" i="9"/>
  <c r="BM41" i="9"/>
  <c r="BM42" i="9"/>
  <c r="BM43" i="9"/>
  <c r="BM44" i="9"/>
  <c r="BM45" i="9"/>
  <c r="BM46" i="9"/>
  <c r="BM47" i="9"/>
  <c r="BM48" i="9"/>
  <c r="BM50" i="9"/>
  <c r="BM51" i="9"/>
  <c r="BM52" i="9"/>
  <c r="BM53" i="9"/>
  <c r="BM54" i="9"/>
  <c r="BM55" i="9"/>
  <c r="BM56" i="9"/>
  <c r="BM57" i="9"/>
  <c r="BM58" i="9"/>
  <c r="BM12" i="9"/>
  <c r="BP13" i="5"/>
  <c r="BP14" i="5"/>
  <c r="BP15" i="5"/>
  <c r="BP16" i="5"/>
  <c r="BP17" i="5"/>
  <c r="BP18" i="5"/>
  <c r="BP19" i="5"/>
  <c r="BP20" i="5"/>
  <c r="BP21" i="5"/>
  <c r="BP22" i="5"/>
  <c r="BP23" i="5"/>
  <c r="BP24" i="5"/>
  <c r="BP25" i="5"/>
  <c r="BP26" i="5"/>
  <c r="BP27" i="5"/>
  <c r="BP28" i="5"/>
  <c r="BP29" i="5"/>
  <c r="BP30" i="5"/>
  <c r="BP31" i="5"/>
  <c r="BP32" i="5"/>
  <c r="BP33" i="5"/>
  <c r="BP34" i="5"/>
  <c r="BP35" i="5"/>
  <c r="BP36" i="5"/>
  <c r="BP37" i="5"/>
  <c r="BP38" i="5"/>
  <c r="BP39" i="5"/>
  <c r="BP40" i="5"/>
  <c r="BP41" i="5"/>
  <c r="BP42" i="5"/>
  <c r="BP43" i="5"/>
  <c r="BP44" i="5"/>
  <c r="BP45" i="5"/>
  <c r="BP46" i="5"/>
  <c r="BP47" i="5"/>
  <c r="BP48" i="5"/>
  <c r="BP49" i="5"/>
  <c r="BP50" i="5"/>
  <c r="BP51" i="5"/>
  <c r="BP52" i="5"/>
  <c r="BP53" i="5"/>
  <c r="BP54" i="5"/>
  <c r="BP55" i="5"/>
  <c r="BP56" i="5"/>
  <c r="BP57" i="5"/>
  <c r="BP58" i="5"/>
  <c r="BP59" i="5"/>
  <c r="BP60" i="5"/>
  <c r="BP61" i="5"/>
  <c r="BP62" i="5"/>
  <c r="BP63" i="5"/>
  <c r="BP64" i="5"/>
  <c r="BP65" i="5"/>
  <c r="BP66" i="5"/>
  <c r="BP67" i="5"/>
  <c r="BP68" i="5"/>
  <c r="BP69" i="5"/>
  <c r="BP70" i="5"/>
  <c r="BP71" i="5"/>
  <c r="BP72" i="5"/>
  <c r="BP73" i="5"/>
  <c r="BP74" i="5"/>
  <c r="BP75" i="5"/>
  <c r="BP76" i="5"/>
  <c r="BP77" i="5"/>
  <c r="BP78" i="5"/>
  <c r="BP79" i="5"/>
  <c r="BP80" i="5"/>
  <c r="BP81" i="5"/>
  <c r="BP82" i="5"/>
  <c r="BP83" i="5"/>
  <c r="BP84" i="5"/>
  <c r="BP85" i="5"/>
  <c r="BP86" i="5"/>
  <c r="BP87" i="5"/>
  <c r="BP89" i="5"/>
  <c r="BP90" i="5"/>
  <c r="BP91" i="5"/>
  <c r="BP92" i="5"/>
  <c r="BP93" i="5"/>
  <c r="BP94" i="5"/>
  <c r="BP95" i="5"/>
  <c r="BP96" i="5"/>
  <c r="BP97" i="5"/>
  <c r="BP98" i="5"/>
  <c r="BP99" i="5"/>
  <c r="BP100" i="5"/>
  <c r="BP101" i="5"/>
  <c r="BP102" i="5"/>
  <c r="BP103" i="5"/>
  <c r="BP104" i="5"/>
  <c r="BP105" i="5"/>
  <c r="BP106" i="5"/>
  <c r="BP107" i="5"/>
  <c r="BP108" i="5"/>
  <c r="BP109" i="5"/>
  <c r="BP110" i="5"/>
  <c r="BP111" i="5"/>
  <c r="BP112" i="5"/>
  <c r="BP113" i="5"/>
  <c r="BP114" i="5"/>
  <c r="BP115" i="5"/>
  <c r="BP116" i="5"/>
  <c r="BP117" i="5"/>
  <c r="BP118" i="5"/>
  <c r="BP119" i="5"/>
  <c r="BP120" i="5"/>
  <c r="BP121" i="5"/>
  <c r="BP122" i="5"/>
  <c r="BP123" i="5"/>
  <c r="BP124" i="5"/>
  <c r="BP125" i="5"/>
  <c r="BP126" i="5"/>
  <c r="BP127" i="5"/>
  <c r="BP128" i="5"/>
  <c r="BP129" i="5"/>
  <c r="BP130" i="5"/>
  <c r="BP131" i="5"/>
  <c r="BP132" i="5"/>
  <c r="BP133" i="5"/>
  <c r="BP134" i="5"/>
  <c r="BP135" i="5"/>
  <c r="BP136" i="5"/>
  <c r="BP137" i="5"/>
  <c r="BP138" i="5"/>
  <c r="BP139" i="5"/>
  <c r="BP140" i="5"/>
  <c r="BP141" i="5"/>
  <c r="BP142" i="5"/>
  <c r="BP143" i="5"/>
  <c r="BP144" i="5"/>
  <c r="BP145" i="5"/>
  <c r="BP146" i="5"/>
  <c r="BP147" i="5"/>
  <c r="BP148" i="5"/>
  <c r="BP149" i="5"/>
  <c r="BP150" i="5"/>
  <c r="BP151" i="5"/>
  <c r="BP152" i="5"/>
  <c r="BP153" i="5"/>
  <c r="BP154" i="5"/>
  <c r="BP155" i="5"/>
  <c r="BP156" i="5"/>
  <c r="BP157" i="5"/>
  <c r="BP158" i="5"/>
  <c r="BP159" i="5"/>
  <c r="BP160" i="5"/>
  <c r="BP161" i="5"/>
  <c r="BP162" i="5"/>
  <c r="BP163" i="5"/>
  <c r="BP164" i="5"/>
  <c r="BP165" i="5"/>
  <c r="BP178" i="5"/>
  <c r="BP179" i="5"/>
  <c r="BP180" i="5"/>
  <c r="BP181" i="5"/>
  <c r="BP182" i="5"/>
  <c r="BP184" i="5"/>
  <c r="BP185" i="5"/>
  <c r="BP186" i="5"/>
  <c r="BP187" i="5"/>
  <c r="BP188" i="5"/>
  <c r="BP189" i="5"/>
  <c r="BP190" i="5"/>
  <c r="BP191" i="5"/>
  <c r="BP192" i="5"/>
  <c r="BP193" i="5"/>
  <c r="BP194" i="5"/>
  <c r="BP195" i="5"/>
  <c r="BP196" i="5"/>
  <c r="BP197" i="5"/>
  <c r="BP198" i="5"/>
  <c r="BP199" i="5"/>
  <c r="BP200" i="5"/>
  <c r="BP201" i="5"/>
  <c r="BP202" i="5"/>
  <c r="BP203" i="5"/>
  <c r="BP204" i="5"/>
  <c r="BP205" i="5"/>
  <c r="BP206" i="5"/>
  <c r="BP207" i="5"/>
  <c r="BP208" i="5"/>
  <c r="BP209" i="5"/>
  <c r="BP210" i="5"/>
  <c r="BP211" i="5"/>
  <c r="BP212" i="5"/>
  <c r="BP213" i="5"/>
  <c r="BP214" i="5"/>
  <c r="BP215" i="5"/>
  <c r="BP216" i="5"/>
  <c r="BP217" i="5"/>
  <c r="BP218" i="5"/>
  <c r="BP219" i="5"/>
  <c r="BP220" i="5"/>
  <c r="BP221" i="5"/>
  <c r="BP222" i="5"/>
  <c r="BP223" i="5"/>
  <c r="BP224" i="5"/>
  <c r="BP225" i="5"/>
  <c r="BP226" i="5"/>
  <c r="BP227" i="5"/>
  <c r="BP228" i="5"/>
  <c r="BP229" i="5"/>
  <c r="BP230" i="5"/>
  <c r="BP231" i="5"/>
  <c r="BP232" i="5"/>
  <c r="BP233" i="5"/>
  <c r="BP234" i="5"/>
  <c r="BP235" i="5"/>
  <c r="BP236" i="5"/>
  <c r="BP237" i="5"/>
  <c r="BP238" i="5"/>
  <c r="BP239" i="5"/>
  <c r="BP240" i="5"/>
  <c r="BP241" i="5"/>
  <c r="BP242" i="5"/>
  <c r="BP243" i="5"/>
  <c r="BP244" i="5"/>
  <c r="BP245" i="5"/>
  <c r="BP246" i="5"/>
  <c r="BP247" i="5"/>
  <c r="BP248" i="5"/>
  <c r="BP249" i="5"/>
  <c r="BP250" i="5"/>
  <c r="BP251" i="5"/>
  <c r="BP252" i="5"/>
  <c r="BP253" i="5"/>
  <c r="BP254" i="5"/>
  <c r="BP255" i="5"/>
  <c r="BP256" i="5"/>
  <c r="BP257" i="5"/>
  <c r="BP258" i="5"/>
  <c r="BP259" i="5"/>
  <c r="BP260" i="5"/>
  <c r="BP261" i="5"/>
  <c r="BP262" i="5"/>
  <c r="BP263" i="5"/>
  <c r="BP264" i="5"/>
  <c r="BP265" i="5"/>
  <c r="BP266" i="5"/>
  <c r="BP267" i="5"/>
  <c r="BP268" i="5"/>
  <c r="BP269" i="5"/>
  <c r="BP270" i="5"/>
  <c r="BP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O38" i="5"/>
  <c r="BO39" i="5"/>
  <c r="BO40" i="5"/>
  <c r="BO41" i="5"/>
  <c r="BO42" i="5"/>
  <c r="BO43" i="5"/>
  <c r="BO44" i="5"/>
  <c r="BO45" i="5"/>
  <c r="BO46" i="5"/>
  <c r="BO47" i="5"/>
  <c r="BO48" i="5"/>
  <c r="BO49" i="5"/>
  <c r="BO50" i="5"/>
  <c r="BO51" i="5"/>
  <c r="BO52" i="5"/>
  <c r="BO53" i="5"/>
  <c r="BO54" i="5"/>
  <c r="BO55" i="5"/>
  <c r="BO56" i="5"/>
  <c r="BO57" i="5"/>
  <c r="BO58" i="5"/>
  <c r="BO59" i="5"/>
  <c r="BO60" i="5"/>
  <c r="BO61" i="5"/>
  <c r="BO62" i="5"/>
  <c r="BO63" i="5"/>
  <c r="BO64" i="5"/>
  <c r="BO65" i="5"/>
  <c r="BO66" i="5"/>
  <c r="BO67" i="5"/>
  <c r="BO68" i="5"/>
  <c r="BO69" i="5"/>
  <c r="BO70" i="5"/>
  <c r="BO71" i="5"/>
  <c r="BO72" i="5"/>
  <c r="BO73" i="5"/>
  <c r="BO74" i="5"/>
  <c r="BO75" i="5"/>
  <c r="BO76" i="5"/>
  <c r="BO77" i="5"/>
  <c r="BO78" i="5"/>
  <c r="BO79" i="5"/>
  <c r="BO80" i="5"/>
  <c r="BO81" i="5"/>
  <c r="BO82" i="5"/>
  <c r="BO83" i="5"/>
  <c r="BO84" i="5"/>
  <c r="BO85" i="5"/>
  <c r="BO86" i="5"/>
  <c r="BO87" i="5"/>
  <c r="BO89" i="5"/>
  <c r="BO90" i="5"/>
  <c r="BO91" i="5"/>
  <c r="BO92" i="5"/>
  <c r="BO93" i="5"/>
  <c r="BO94" i="5"/>
  <c r="BO95" i="5"/>
  <c r="BO96" i="5"/>
  <c r="BO97" i="5"/>
  <c r="BO98" i="5"/>
  <c r="BO99" i="5"/>
  <c r="BO100" i="5"/>
  <c r="BO101" i="5"/>
  <c r="BO102" i="5"/>
  <c r="BO103" i="5"/>
  <c r="BO104" i="5"/>
  <c r="BO105" i="5"/>
  <c r="BO106" i="5"/>
  <c r="BO107" i="5"/>
  <c r="BO108" i="5"/>
  <c r="BO109" i="5"/>
  <c r="BO110" i="5"/>
  <c r="BO111" i="5"/>
  <c r="BO112" i="5"/>
  <c r="BO113" i="5"/>
  <c r="BO114" i="5"/>
  <c r="BO115" i="5"/>
  <c r="BO116" i="5"/>
  <c r="BO117" i="5"/>
  <c r="BO118" i="5"/>
  <c r="BO119" i="5"/>
  <c r="BO120" i="5"/>
  <c r="BO121" i="5"/>
  <c r="BO122" i="5"/>
  <c r="BO123" i="5"/>
  <c r="BO124" i="5"/>
  <c r="BO125" i="5"/>
  <c r="BO126" i="5"/>
  <c r="BO127" i="5"/>
  <c r="BO128" i="5"/>
  <c r="BO129" i="5"/>
  <c r="BO130" i="5"/>
  <c r="BO131" i="5"/>
  <c r="BO132" i="5"/>
  <c r="BO133" i="5"/>
  <c r="BO134" i="5"/>
  <c r="BO135" i="5"/>
  <c r="BO136" i="5"/>
  <c r="BO137" i="5"/>
  <c r="BO138" i="5"/>
  <c r="BO139" i="5"/>
  <c r="BO140" i="5"/>
  <c r="BO141" i="5"/>
  <c r="BO142" i="5"/>
  <c r="BO143" i="5"/>
  <c r="BO144" i="5"/>
  <c r="BO145" i="5"/>
  <c r="BO146" i="5"/>
  <c r="BO147" i="5"/>
  <c r="BO148" i="5"/>
  <c r="BO149" i="5"/>
  <c r="BO150" i="5"/>
  <c r="BO151" i="5"/>
  <c r="BO152" i="5"/>
  <c r="BO153" i="5"/>
  <c r="BO154" i="5"/>
  <c r="BO155" i="5"/>
  <c r="BO156" i="5"/>
  <c r="BO157" i="5"/>
  <c r="BO158" i="5"/>
  <c r="BO159" i="5"/>
  <c r="BO160" i="5"/>
  <c r="BO161" i="5"/>
  <c r="BO162" i="5"/>
  <c r="BO163" i="5"/>
  <c r="BO164" i="5"/>
  <c r="BO165" i="5"/>
  <c r="BO178" i="5"/>
  <c r="BO179" i="5"/>
  <c r="BO180" i="5"/>
  <c r="BO181" i="5"/>
  <c r="BO182" i="5"/>
  <c r="BO184" i="5"/>
  <c r="BO185" i="5"/>
  <c r="BO186" i="5"/>
  <c r="BO187" i="5"/>
  <c r="BO188" i="5"/>
  <c r="BO189" i="5"/>
  <c r="BO190" i="5"/>
  <c r="BO191" i="5"/>
  <c r="BO192" i="5"/>
  <c r="BO193" i="5"/>
  <c r="BO194" i="5"/>
  <c r="BO195" i="5"/>
  <c r="BO196" i="5"/>
  <c r="BO197" i="5"/>
  <c r="BO198" i="5"/>
  <c r="BO199" i="5"/>
  <c r="BO200" i="5"/>
  <c r="BO201" i="5"/>
  <c r="BO202" i="5"/>
  <c r="BO203" i="5"/>
  <c r="BO204" i="5"/>
  <c r="BO205" i="5"/>
  <c r="BO206" i="5"/>
  <c r="BO207" i="5"/>
  <c r="BO208" i="5"/>
  <c r="BO209" i="5"/>
  <c r="BO210" i="5"/>
  <c r="BO211" i="5"/>
  <c r="BO212" i="5"/>
  <c r="BO213" i="5"/>
  <c r="BO214" i="5"/>
  <c r="BO215" i="5"/>
  <c r="BO216" i="5"/>
  <c r="BO217" i="5"/>
  <c r="BO218" i="5"/>
  <c r="BO219" i="5"/>
  <c r="BO220" i="5"/>
  <c r="BO221" i="5"/>
  <c r="BO222" i="5"/>
  <c r="BO223" i="5"/>
  <c r="BO224" i="5"/>
  <c r="BO225" i="5"/>
  <c r="BO226" i="5"/>
  <c r="BO227" i="5"/>
  <c r="BO228" i="5"/>
  <c r="BO229" i="5"/>
  <c r="BO230" i="5"/>
  <c r="BO231" i="5"/>
  <c r="BO232" i="5"/>
  <c r="BO233" i="5"/>
  <c r="BO234" i="5"/>
  <c r="BO235" i="5"/>
  <c r="BO236" i="5"/>
  <c r="BO237" i="5"/>
  <c r="BO238" i="5"/>
  <c r="BO239" i="5"/>
  <c r="BO240" i="5"/>
  <c r="BO241" i="5"/>
  <c r="BO242" i="5"/>
  <c r="BO243" i="5"/>
  <c r="BO244" i="5"/>
  <c r="BO245" i="5"/>
  <c r="BO246" i="5"/>
  <c r="BO247" i="5"/>
  <c r="BO248" i="5"/>
  <c r="BO249" i="5"/>
  <c r="BO250" i="5"/>
  <c r="BO251" i="5"/>
  <c r="BO252" i="5"/>
  <c r="BO253" i="5"/>
  <c r="BO254" i="5"/>
  <c r="BO255" i="5"/>
  <c r="BO256" i="5"/>
  <c r="BO257" i="5"/>
  <c r="BO258" i="5"/>
  <c r="BO259" i="5"/>
  <c r="BO260" i="5"/>
  <c r="BO261" i="5"/>
  <c r="BO262" i="5"/>
  <c r="BO263" i="5"/>
  <c r="BO264" i="5"/>
  <c r="BO265" i="5"/>
  <c r="BO266" i="5"/>
  <c r="BO267" i="5"/>
  <c r="BO268" i="5"/>
  <c r="BO269" i="5"/>
  <c r="BO270" i="5"/>
  <c r="BO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N147" i="5"/>
  <c r="BN148" i="5"/>
  <c r="BN149" i="5"/>
  <c r="BN150" i="5"/>
  <c r="BN151" i="5"/>
  <c r="BN152" i="5"/>
  <c r="BN153" i="5"/>
  <c r="BN154" i="5"/>
  <c r="BN155" i="5"/>
  <c r="BN156" i="5"/>
  <c r="BN157" i="5"/>
  <c r="BN158" i="5"/>
  <c r="BN159" i="5"/>
  <c r="BN160" i="5"/>
  <c r="BN161" i="5"/>
  <c r="BN162" i="5"/>
  <c r="BN163" i="5"/>
  <c r="BN164" i="5"/>
  <c r="BN165" i="5"/>
  <c r="BN178" i="5"/>
  <c r="BN179" i="5"/>
  <c r="BN180" i="5"/>
  <c r="BN181" i="5"/>
  <c r="BN182" i="5"/>
  <c r="BN184" i="5"/>
  <c r="BN185" i="5"/>
  <c r="BN186" i="5"/>
  <c r="BN187" i="5"/>
  <c r="BN188" i="5"/>
  <c r="BN189" i="5"/>
  <c r="BN190" i="5"/>
  <c r="BN191" i="5"/>
  <c r="BN192" i="5"/>
  <c r="BN193" i="5"/>
  <c r="BN194" i="5"/>
  <c r="BN195" i="5"/>
  <c r="BN196" i="5"/>
  <c r="BN197" i="5"/>
  <c r="BN198" i="5"/>
  <c r="BN199" i="5"/>
  <c r="BN200" i="5"/>
  <c r="BN201" i="5"/>
  <c r="BN202" i="5"/>
  <c r="BN203" i="5"/>
  <c r="BN204" i="5"/>
  <c r="BN205" i="5"/>
  <c r="BN206" i="5"/>
  <c r="BN207" i="5"/>
  <c r="BN208" i="5"/>
  <c r="BN209" i="5"/>
  <c r="BN210" i="5"/>
  <c r="BN211" i="5"/>
  <c r="BN212" i="5"/>
  <c r="BN213" i="5"/>
  <c r="BN214" i="5"/>
  <c r="BN215" i="5"/>
  <c r="BN216" i="5"/>
  <c r="BN217" i="5"/>
  <c r="BN218" i="5"/>
  <c r="BN219" i="5"/>
  <c r="BN220" i="5"/>
  <c r="BN221" i="5"/>
  <c r="BN222" i="5"/>
  <c r="BN223" i="5"/>
  <c r="BN224" i="5"/>
  <c r="BN225" i="5"/>
  <c r="BN226" i="5"/>
  <c r="BN227" i="5"/>
  <c r="BN228" i="5"/>
  <c r="BN229" i="5"/>
  <c r="BN230" i="5"/>
  <c r="BN231" i="5"/>
  <c r="BN232" i="5"/>
  <c r="BN233" i="5"/>
  <c r="BN234" i="5"/>
  <c r="BN235" i="5"/>
  <c r="BN236" i="5"/>
  <c r="BN237" i="5"/>
  <c r="BN238" i="5"/>
  <c r="BN239" i="5"/>
  <c r="BN240" i="5"/>
  <c r="BN241" i="5"/>
  <c r="BN242" i="5"/>
  <c r="BN243" i="5"/>
  <c r="BN244" i="5"/>
  <c r="BN245" i="5"/>
  <c r="BN246" i="5"/>
  <c r="BN247" i="5"/>
  <c r="BN248" i="5"/>
  <c r="BN249" i="5"/>
  <c r="BN250" i="5"/>
  <c r="BN251" i="5"/>
  <c r="BN252" i="5"/>
  <c r="BN253" i="5"/>
  <c r="BN254" i="5"/>
  <c r="BN255" i="5"/>
  <c r="BN256" i="5"/>
  <c r="BN257" i="5"/>
  <c r="BN258" i="5"/>
  <c r="BN259" i="5"/>
  <c r="BN260" i="5"/>
  <c r="BN261" i="5"/>
  <c r="BN262" i="5"/>
  <c r="BN263" i="5"/>
  <c r="BN264" i="5"/>
  <c r="BN265" i="5"/>
  <c r="BN266" i="5"/>
  <c r="BN267" i="5"/>
  <c r="BN268" i="5"/>
  <c r="BN269" i="5"/>
  <c r="BN270" i="5"/>
  <c r="BN12" i="5"/>
  <c r="BM270" i="5"/>
  <c r="BM13" i="5"/>
  <c r="BM14" i="5"/>
  <c r="BM15" i="5"/>
  <c r="BM16" i="5"/>
  <c r="BM17" i="5"/>
  <c r="BM18" i="5"/>
  <c r="BM19" i="5"/>
  <c r="BM20" i="5"/>
  <c r="BM21" i="5"/>
  <c r="BM22" i="5"/>
  <c r="BM23" i="5"/>
  <c r="BM24" i="5"/>
  <c r="BM25" i="5"/>
  <c r="BM26" i="5"/>
  <c r="BM27" i="5"/>
  <c r="BM28" i="5"/>
  <c r="BM29" i="5"/>
  <c r="BM30" i="5"/>
  <c r="BM31" i="5"/>
  <c r="BM32" i="5"/>
  <c r="BM33" i="5"/>
  <c r="BM34" i="5"/>
  <c r="BM35" i="5"/>
  <c r="BM36" i="5"/>
  <c r="BM37" i="5"/>
  <c r="BM38" i="5"/>
  <c r="BM39" i="5"/>
  <c r="BM40" i="5"/>
  <c r="BM41" i="5"/>
  <c r="BM42" i="5"/>
  <c r="BM43" i="5"/>
  <c r="BM44" i="5"/>
  <c r="BM45" i="5"/>
  <c r="BM46" i="5"/>
  <c r="BM47" i="5"/>
  <c r="BM48" i="5"/>
  <c r="BM49" i="5"/>
  <c r="BM50" i="5"/>
  <c r="BM51" i="5"/>
  <c r="BM52" i="5"/>
  <c r="BM53" i="5"/>
  <c r="BM54" i="5"/>
  <c r="BM55" i="5"/>
  <c r="BM56" i="5"/>
  <c r="BM57" i="5"/>
  <c r="BM58" i="5"/>
  <c r="BM59" i="5"/>
  <c r="BM60" i="5"/>
  <c r="BM61" i="5"/>
  <c r="BM62" i="5"/>
  <c r="BM63" i="5"/>
  <c r="BM64" i="5"/>
  <c r="BM65" i="5"/>
  <c r="BM66" i="5"/>
  <c r="BM67" i="5"/>
  <c r="BM68" i="5"/>
  <c r="BM69" i="5"/>
  <c r="BM70" i="5"/>
  <c r="BM71" i="5"/>
  <c r="BM72" i="5"/>
  <c r="BM73" i="5"/>
  <c r="BM74" i="5"/>
  <c r="BM75" i="5"/>
  <c r="BM76" i="5"/>
  <c r="BM77" i="5"/>
  <c r="BM78" i="5"/>
  <c r="BM79" i="5"/>
  <c r="BM80" i="5"/>
  <c r="BM81" i="5"/>
  <c r="BM82" i="5"/>
  <c r="BM83" i="5"/>
  <c r="BM84" i="5"/>
  <c r="BM85" i="5"/>
  <c r="BM86" i="5"/>
  <c r="BM87" i="5"/>
  <c r="BM89" i="5"/>
  <c r="BM90" i="5"/>
  <c r="BM91" i="5"/>
  <c r="BM92" i="5"/>
  <c r="BM93" i="5"/>
  <c r="BM94" i="5"/>
  <c r="BM95" i="5"/>
  <c r="BM96" i="5"/>
  <c r="BM97" i="5"/>
  <c r="BM98" i="5"/>
  <c r="BM99" i="5"/>
  <c r="BM100" i="5"/>
  <c r="BM101" i="5"/>
  <c r="BM102" i="5"/>
  <c r="BM103" i="5"/>
  <c r="BM104" i="5"/>
  <c r="BM105" i="5"/>
  <c r="BM106" i="5"/>
  <c r="BM107" i="5"/>
  <c r="BM108" i="5"/>
  <c r="BM109" i="5"/>
  <c r="BM110" i="5"/>
  <c r="BM111" i="5"/>
  <c r="BM112" i="5"/>
  <c r="BM113" i="5"/>
  <c r="BM114" i="5"/>
  <c r="BM115" i="5"/>
  <c r="BM116" i="5"/>
  <c r="BM117" i="5"/>
  <c r="BM118" i="5"/>
  <c r="BM119" i="5"/>
  <c r="BM120" i="5"/>
  <c r="BM121" i="5"/>
  <c r="BM122" i="5"/>
  <c r="BM123" i="5"/>
  <c r="BM124" i="5"/>
  <c r="BM125" i="5"/>
  <c r="BM126" i="5"/>
  <c r="BM127" i="5"/>
  <c r="BM128" i="5"/>
  <c r="BM129" i="5"/>
  <c r="BM130" i="5"/>
  <c r="BM131" i="5"/>
  <c r="BM132" i="5"/>
  <c r="BM133" i="5"/>
  <c r="BM134" i="5"/>
  <c r="BM135" i="5"/>
  <c r="BM136" i="5"/>
  <c r="BM137" i="5"/>
  <c r="BM138" i="5"/>
  <c r="BM139" i="5"/>
  <c r="BM140" i="5"/>
  <c r="BM141" i="5"/>
  <c r="BM142" i="5"/>
  <c r="BM143" i="5"/>
  <c r="BM144" i="5"/>
  <c r="BM145" i="5"/>
  <c r="BM146" i="5"/>
  <c r="BM147" i="5"/>
  <c r="BM148" i="5"/>
  <c r="BM149" i="5"/>
  <c r="BM150" i="5"/>
  <c r="BM151" i="5"/>
  <c r="BM152" i="5"/>
  <c r="BM153" i="5"/>
  <c r="BM154" i="5"/>
  <c r="BM155" i="5"/>
  <c r="BM156" i="5"/>
  <c r="BM157" i="5"/>
  <c r="BM158" i="5"/>
  <c r="BM159" i="5"/>
  <c r="BM160" i="5"/>
  <c r="BM161" i="5"/>
  <c r="BM162" i="5"/>
  <c r="BM163" i="5"/>
  <c r="BM164" i="5"/>
  <c r="BM165" i="5"/>
  <c r="BM178" i="5"/>
  <c r="BM179" i="5"/>
  <c r="BM180" i="5"/>
  <c r="BM181" i="5"/>
  <c r="BM182" i="5"/>
  <c r="BM184" i="5"/>
  <c r="BM185" i="5"/>
  <c r="BM186" i="5"/>
  <c r="BM187" i="5"/>
  <c r="BM188" i="5"/>
  <c r="BM189" i="5"/>
  <c r="BM190" i="5"/>
  <c r="BM191" i="5"/>
  <c r="BM192" i="5"/>
  <c r="BM193" i="5"/>
  <c r="BM194" i="5"/>
  <c r="BM195" i="5"/>
  <c r="BM196" i="5"/>
  <c r="BM197" i="5"/>
  <c r="BM198" i="5"/>
  <c r="BM199" i="5"/>
  <c r="BM200" i="5"/>
  <c r="BM201" i="5"/>
  <c r="BM202" i="5"/>
  <c r="BM203" i="5"/>
  <c r="BM204" i="5"/>
  <c r="BM205" i="5"/>
  <c r="BM206" i="5"/>
  <c r="BM207" i="5"/>
  <c r="BM208" i="5"/>
  <c r="BM209" i="5"/>
  <c r="BM210" i="5"/>
  <c r="BM211" i="5"/>
  <c r="BM212" i="5"/>
  <c r="BM213" i="5"/>
  <c r="BM214" i="5"/>
  <c r="BM215" i="5"/>
  <c r="BM216" i="5"/>
  <c r="BM217" i="5"/>
  <c r="BM218" i="5"/>
  <c r="BM219" i="5"/>
  <c r="BM220" i="5"/>
  <c r="BM221" i="5"/>
  <c r="BM222" i="5"/>
  <c r="BM223" i="5"/>
  <c r="BM224" i="5"/>
  <c r="BM225" i="5"/>
  <c r="BM226" i="5"/>
  <c r="BM227" i="5"/>
  <c r="BM228" i="5"/>
  <c r="BM229" i="5"/>
  <c r="BM230" i="5"/>
  <c r="BM231" i="5"/>
  <c r="BM232" i="5"/>
  <c r="BM233" i="5"/>
  <c r="BM234" i="5"/>
  <c r="BM235" i="5"/>
  <c r="BM236" i="5"/>
  <c r="BM237" i="5"/>
  <c r="BM238" i="5"/>
  <c r="BM239" i="5"/>
  <c r="BM240" i="5"/>
  <c r="BM241" i="5"/>
  <c r="BM242" i="5"/>
  <c r="BM243" i="5"/>
  <c r="BM244" i="5"/>
  <c r="BM245" i="5"/>
  <c r="BM246" i="5"/>
  <c r="BM247" i="5"/>
  <c r="BM248" i="5"/>
  <c r="BM249" i="5"/>
  <c r="BM250" i="5"/>
  <c r="BM251" i="5"/>
  <c r="BM252" i="5"/>
  <c r="BM253" i="5"/>
  <c r="BM254" i="5"/>
  <c r="BM255" i="5"/>
  <c r="BM256" i="5"/>
  <c r="BM257" i="5"/>
  <c r="BM258" i="5"/>
  <c r="BM259" i="5"/>
  <c r="BM260" i="5"/>
  <c r="BM261" i="5"/>
  <c r="BM262" i="5"/>
  <c r="BM263" i="5"/>
  <c r="BM264" i="5"/>
  <c r="BM265" i="5"/>
  <c r="BM266" i="5"/>
  <c r="BM267" i="5"/>
  <c r="BM268" i="5"/>
  <c r="BM269" i="5"/>
  <c r="BM12" i="5"/>
  <c r="CL13" i="5"/>
  <c r="CM13" i="5" s="1"/>
  <c r="CL14" i="5"/>
  <c r="CM14" i="5" s="1"/>
  <c r="CL15" i="5"/>
  <c r="CM15" i="5" s="1"/>
  <c r="CL16" i="5"/>
  <c r="CM16" i="5" s="1"/>
  <c r="CL17" i="5"/>
  <c r="CM17" i="5" s="1"/>
  <c r="CL18" i="5"/>
  <c r="CM18" i="5" s="1"/>
  <c r="CL19" i="5"/>
  <c r="CM19" i="5" s="1"/>
  <c r="CL20" i="5"/>
  <c r="CM20" i="5" s="1"/>
  <c r="CL21" i="5"/>
  <c r="CM21" i="5" s="1"/>
  <c r="CL22" i="5"/>
  <c r="CM22" i="5" s="1"/>
  <c r="CL23" i="5"/>
  <c r="CM23" i="5" s="1"/>
  <c r="CL24" i="5"/>
  <c r="CM24" i="5" s="1"/>
  <c r="CL25" i="5"/>
  <c r="CM25" i="5" s="1"/>
  <c r="CL26" i="5"/>
  <c r="CM26" i="5" s="1"/>
  <c r="CL27" i="5"/>
  <c r="CM27" i="5" s="1"/>
  <c r="CL28" i="5"/>
  <c r="CM28" i="5" s="1"/>
  <c r="CL29" i="5"/>
  <c r="CM29" i="5" s="1"/>
  <c r="CL30" i="5"/>
  <c r="CM30" i="5" s="1"/>
  <c r="CL31" i="5"/>
  <c r="CM31" i="5" s="1"/>
  <c r="CL32" i="5"/>
  <c r="CM32" i="5" s="1"/>
  <c r="CL33" i="5"/>
  <c r="CM33" i="5" s="1"/>
  <c r="CL34" i="5"/>
  <c r="CM34" i="5" s="1"/>
  <c r="CL35" i="5"/>
  <c r="CM35" i="5" s="1"/>
  <c r="CL36" i="5"/>
  <c r="CM36" i="5" s="1"/>
  <c r="CL37" i="5"/>
  <c r="CM37" i="5" s="1"/>
  <c r="CL38" i="5"/>
  <c r="CM38" i="5" s="1"/>
  <c r="CL39" i="5"/>
  <c r="CM39" i="5" s="1"/>
  <c r="CL40" i="5"/>
  <c r="CM40" i="5" s="1"/>
  <c r="CL41" i="5"/>
  <c r="CM41" i="5" s="1"/>
  <c r="CL42" i="5"/>
  <c r="CM42" i="5" s="1"/>
  <c r="CL43" i="5"/>
  <c r="CM43" i="5" s="1"/>
  <c r="CL44" i="5"/>
  <c r="CM44" i="5" s="1"/>
  <c r="CL45" i="5"/>
  <c r="CM45" i="5" s="1"/>
  <c r="CL46" i="5"/>
  <c r="CM46" i="5" s="1"/>
  <c r="CL47" i="5"/>
  <c r="CM47" i="5" s="1"/>
  <c r="CL48" i="5"/>
  <c r="CM48" i="5" s="1"/>
  <c r="CL49" i="5"/>
  <c r="CM49" i="5" s="1"/>
  <c r="CL50" i="5"/>
  <c r="CM50" i="5" s="1"/>
  <c r="CL51" i="5"/>
  <c r="CM51" i="5" s="1"/>
  <c r="CL52" i="5"/>
  <c r="CM52" i="5" s="1"/>
  <c r="CL53" i="5"/>
  <c r="CM53" i="5" s="1"/>
  <c r="CL54" i="5"/>
  <c r="CM54" i="5" s="1"/>
  <c r="CL55" i="5"/>
  <c r="CM55" i="5" s="1"/>
  <c r="CL56" i="5"/>
  <c r="CM56" i="5" s="1"/>
  <c r="CL57" i="5"/>
  <c r="CM57" i="5" s="1"/>
  <c r="CL58" i="5"/>
  <c r="CM58" i="5" s="1"/>
  <c r="CL59" i="5"/>
  <c r="CM59" i="5" s="1"/>
  <c r="CL60" i="5"/>
  <c r="CM60" i="5" s="1"/>
  <c r="CL61" i="5"/>
  <c r="CM61" i="5" s="1"/>
  <c r="CL62" i="5"/>
  <c r="CM62" i="5" s="1"/>
  <c r="CL63" i="5"/>
  <c r="CM63" i="5" s="1"/>
  <c r="CL64" i="5"/>
  <c r="CM64" i="5" s="1"/>
  <c r="CL65" i="5"/>
  <c r="CM65" i="5" s="1"/>
  <c r="CL66" i="5"/>
  <c r="CM66" i="5" s="1"/>
  <c r="CL67" i="5"/>
  <c r="CM67" i="5" s="1"/>
  <c r="CL68" i="5"/>
  <c r="CM68" i="5" s="1"/>
  <c r="CL69" i="5"/>
  <c r="CM69" i="5" s="1"/>
  <c r="CL70" i="5"/>
  <c r="CM70" i="5" s="1"/>
  <c r="CL71" i="5"/>
  <c r="CM71" i="5" s="1"/>
  <c r="CL72" i="5"/>
  <c r="CM72" i="5" s="1"/>
  <c r="CL73" i="5"/>
  <c r="CM73" i="5" s="1"/>
  <c r="CL74" i="5"/>
  <c r="CM74" i="5" s="1"/>
  <c r="CL75" i="5"/>
  <c r="CM75" i="5" s="1"/>
  <c r="CL76" i="5"/>
  <c r="CM76" i="5" s="1"/>
  <c r="CL77" i="5"/>
  <c r="CM77" i="5" s="1"/>
  <c r="CL78" i="5"/>
  <c r="CM78" i="5" s="1"/>
  <c r="CL79" i="5"/>
  <c r="CM79" i="5" s="1"/>
  <c r="CL80" i="5"/>
  <c r="CM80" i="5" s="1"/>
  <c r="CL81" i="5"/>
  <c r="CM81" i="5" s="1"/>
  <c r="CL82" i="5"/>
  <c r="CM82" i="5" s="1"/>
  <c r="CL83" i="5"/>
  <c r="CM83" i="5" s="1"/>
  <c r="CL84" i="5"/>
  <c r="CM84" i="5" s="1"/>
  <c r="CL85" i="5"/>
  <c r="CM85" i="5" s="1"/>
  <c r="CL86" i="5"/>
  <c r="CM86" i="5" s="1"/>
  <c r="CL87" i="5"/>
  <c r="CM87" i="5" s="1"/>
  <c r="CL88" i="5"/>
  <c r="CM88" i="5" s="1"/>
  <c r="CL89" i="5"/>
  <c r="CM89" i="5" s="1"/>
  <c r="CL90" i="5"/>
  <c r="CM90" i="5" s="1"/>
  <c r="CL91" i="5"/>
  <c r="CM91" i="5" s="1"/>
  <c r="CL92" i="5"/>
  <c r="CM92" i="5" s="1"/>
  <c r="CL93" i="5"/>
  <c r="CM93" i="5" s="1"/>
  <c r="CL94" i="5"/>
  <c r="CM94" i="5" s="1"/>
  <c r="CL95" i="5"/>
  <c r="CM95" i="5" s="1"/>
  <c r="CL96" i="5"/>
  <c r="CM96" i="5" s="1"/>
  <c r="CL97" i="5"/>
  <c r="CM97" i="5" s="1"/>
  <c r="CL98" i="5"/>
  <c r="CM98" i="5" s="1"/>
  <c r="CL99" i="5"/>
  <c r="CM99" i="5" s="1"/>
  <c r="CL100" i="5"/>
  <c r="CM100" i="5" s="1"/>
  <c r="CL101" i="5"/>
  <c r="CM101" i="5" s="1"/>
  <c r="CL102" i="5"/>
  <c r="CM102" i="5" s="1"/>
  <c r="CL103" i="5"/>
  <c r="CM103" i="5" s="1"/>
  <c r="CL104" i="5"/>
  <c r="CM104" i="5" s="1"/>
  <c r="CL105" i="5"/>
  <c r="CM105" i="5" s="1"/>
  <c r="CL106" i="5"/>
  <c r="CM106" i="5" s="1"/>
  <c r="CL107" i="5"/>
  <c r="CM107" i="5" s="1"/>
  <c r="CL108" i="5"/>
  <c r="CM108" i="5" s="1"/>
  <c r="CL109" i="5"/>
  <c r="CM109" i="5" s="1"/>
  <c r="CL110" i="5"/>
  <c r="CM110" i="5" s="1"/>
  <c r="CL111" i="5"/>
  <c r="CM111" i="5" s="1"/>
  <c r="CL112" i="5"/>
  <c r="CM112" i="5" s="1"/>
  <c r="CL113" i="5"/>
  <c r="CM113" i="5" s="1"/>
  <c r="CL114" i="5"/>
  <c r="CM114" i="5" s="1"/>
  <c r="CL115" i="5"/>
  <c r="CM115" i="5" s="1"/>
  <c r="CL116" i="5"/>
  <c r="CM116" i="5" s="1"/>
  <c r="CL117" i="5"/>
  <c r="CM117" i="5" s="1"/>
  <c r="CL118" i="5"/>
  <c r="CM118" i="5" s="1"/>
  <c r="CL119" i="5"/>
  <c r="CM119" i="5" s="1"/>
  <c r="CL120" i="5"/>
  <c r="CM120" i="5" s="1"/>
  <c r="CL121" i="5"/>
  <c r="CM121" i="5" s="1"/>
  <c r="CL122" i="5"/>
  <c r="CM122" i="5" s="1"/>
  <c r="CL123" i="5"/>
  <c r="CM123" i="5" s="1"/>
  <c r="CL124" i="5"/>
  <c r="CM124" i="5" s="1"/>
  <c r="CL125" i="5"/>
  <c r="CM125" i="5" s="1"/>
  <c r="CL126" i="5"/>
  <c r="CM126" i="5" s="1"/>
  <c r="CL127" i="5"/>
  <c r="CM127" i="5" s="1"/>
  <c r="CL128" i="5"/>
  <c r="CM128" i="5" s="1"/>
  <c r="CL129" i="5"/>
  <c r="CM129" i="5" s="1"/>
  <c r="CL130" i="5"/>
  <c r="CM130" i="5" s="1"/>
  <c r="CL131" i="5"/>
  <c r="CM131" i="5" s="1"/>
  <c r="CL132" i="5"/>
  <c r="CM132" i="5" s="1"/>
  <c r="CL133" i="5"/>
  <c r="CM133" i="5" s="1"/>
  <c r="CL134" i="5"/>
  <c r="CM134" i="5" s="1"/>
  <c r="CL135" i="5"/>
  <c r="CM135" i="5" s="1"/>
  <c r="CL136" i="5"/>
  <c r="CM136" i="5" s="1"/>
  <c r="CL137" i="5"/>
  <c r="CM137" i="5" s="1"/>
  <c r="CL138" i="5"/>
  <c r="CM138" i="5" s="1"/>
  <c r="CL139" i="5"/>
  <c r="CM139" i="5" s="1"/>
  <c r="CL140" i="5"/>
  <c r="CM140" i="5" s="1"/>
  <c r="CL141" i="5"/>
  <c r="CM141" i="5" s="1"/>
  <c r="CL142" i="5"/>
  <c r="CM142" i="5" s="1"/>
  <c r="CL143" i="5"/>
  <c r="CM143" i="5" s="1"/>
  <c r="CL144" i="5"/>
  <c r="CM144" i="5" s="1"/>
  <c r="CL145" i="5"/>
  <c r="CM145" i="5" s="1"/>
  <c r="CL146" i="5"/>
  <c r="CM146" i="5" s="1"/>
  <c r="CL147" i="5"/>
  <c r="CM147" i="5" s="1"/>
  <c r="CL148" i="5"/>
  <c r="CM148" i="5" s="1"/>
  <c r="CL149" i="5"/>
  <c r="CM149" i="5" s="1"/>
  <c r="CL150" i="5"/>
  <c r="CM150" i="5" s="1"/>
  <c r="CL151" i="5"/>
  <c r="CM151" i="5" s="1"/>
  <c r="CL152" i="5"/>
  <c r="CM152" i="5" s="1"/>
  <c r="CL153" i="5"/>
  <c r="CM153" i="5" s="1"/>
  <c r="CL154" i="5"/>
  <c r="CM154" i="5" s="1"/>
  <c r="CL155" i="5"/>
  <c r="CM155" i="5" s="1"/>
  <c r="CL156" i="5"/>
  <c r="CM156" i="5" s="1"/>
  <c r="CL157" i="5"/>
  <c r="CM157" i="5" s="1"/>
  <c r="CL158" i="5"/>
  <c r="CM158" i="5" s="1"/>
  <c r="CL159" i="5"/>
  <c r="CM159" i="5" s="1"/>
  <c r="CL160" i="5"/>
  <c r="CM160" i="5" s="1"/>
  <c r="CL161" i="5"/>
  <c r="CM161" i="5" s="1"/>
  <c r="CL162" i="5"/>
  <c r="CM162" i="5" s="1"/>
  <c r="CL163" i="5"/>
  <c r="CM163" i="5" s="1"/>
  <c r="CL164" i="5"/>
  <c r="CM164" i="5" s="1"/>
  <c r="CL165" i="5"/>
  <c r="CM165" i="5" s="1"/>
  <c r="CL182" i="5"/>
  <c r="CM182" i="5" s="1"/>
  <c r="CL183" i="5"/>
  <c r="CM183" i="5" s="1"/>
  <c r="CL184" i="5"/>
  <c r="CM184" i="5" s="1"/>
  <c r="CL185" i="5"/>
  <c r="CM185" i="5" s="1"/>
  <c r="CL186" i="5"/>
  <c r="CM186" i="5" s="1"/>
  <c r="CL187" i="5"/>
  <c r="CM187" i="5" s="1"/>
  <c r="CL188" i="5"/>
  <c r="CM188" i="5" s="1"/>
  <c r="CL189" i="5"/>
  <c r="CM189" i="5" s="1"/>
  <c r="CL190" i="5"/>
  <c r="CM190" i="5" s="1"/>
  <c r="CL191" i="5"/>
  <c r="CM191" i="5" s="1"/>
  <c r="CL192" i="5"/>
  <c r="CM192" i="5" s="1"/>
  <c r="CL193" i="5"/>
  <c r="CM193" i="5" s="1"/>
  <c r="CL194" i="5"/>
  <c r="CM194" i="5" s="1"/>
  <c r="CL195" i="5"/>
  <c r="CM195" i="5" s="1"/>
  <c r="CL196" i="5"/>
  <c r="CM196" i="5" s="1"/>
  <c r="CL197" i="5"/>
  <c r="CM197" i="5" s="1"/>
  <c r="CL198" i="5"/>
  <c r="CM198" i="5" s="1"/>
  <c r="CL199" i="5"/>
  <c r="CM199" i="5" s="1"/>
  <c r="CL200" i="5"/>
  <c r="CM200" i="5" s="1"/>
  <c r="CL201" i="5"/>
  <c r="CM201" i="5" s="1"/>
  <c r="CL202" i="5"/>
  <c r="CM202" i="5" s="1"/>
  <c r="CL203" i="5"/>
  <c r="CM203" i="5" s="1"/>
  <c r="CL204" i="5"/>
  <c r="CM204" i="5" s="1"/>
  <c r="CL205" i="5"/>
  <c r="CM205" i="5" s="1"/>
  <c r="CL206" i="5"/>
  <c r="CM206" i="5" s="1"/>
  <c r="CL207" i="5"/>
  <c r="CM207" i="5" s="1"/>
  <c r="CL208" i="5"/>
  <c r="CM208" i="5" s="1"/>
  <c r="CL209" i="5"/>
  <c r="CM209" i="5" s="1"/>
  <c r="CL210" i="5"/>
  <c r="CM210" i="5" s="1"/>
  <c r="CL211" i="5"/>
  <c r="CM211" i="5" s="1"/>
  <c r="CL212" i="5"/>
  <c r="CM212" i="5" s="1"/>
  <c r="CL213" i="5"/>
  <c r="CM213" i="5" s="1"/>
  <c r="CL214" i="5"/>
  <c r="CM214" i="5" s="1"/>
  <c r="CL215" i="5"/>
  <c r="CM215" i="5" s="1"/>
  <c r="CL216" i="5"/>
  <c r="CM216" i="5" s="1"/>
  <c r="CL217" i="5"/>
  <c r="CM217" i="5" s="1"/>
  <c r="CL218" i="5"/>
  <c r="CM218" i="5" s="1"/>
  <c r="CL219" i="5"/>
  <c r="CM219" i="5" s="1"/>
  <c r="CL220" i="5"/>
  <c r="CM220" i="5" s="1"/>
  <c r="CL221" i="5"/>
  <c r="CM221" i="5" s="1"/>
  <c r="CL222" i="5"/>
  <c r="CM222" i="5" s="1"/>
  <c r="CL223" i="5"/>
  <c r="CM223" i="5" s="1"/>
  <c r="CL224" i="5"/>
  <c r="CM224" i="5" s="1"/>
  <c r="CL225" i="5"/>
  <c r="CM225" i="5" s="1"/>
  <c r="CL226" i="5"/>
  <c r="CM226" i="5" s="1"/>
  <c r="CL227" i="5"/>
  <c r="CM227" i="5" s="1"/>
  <c r="CL228" i="5"/>
  <c r="CM228" i="5" s="1"/>
  <c r="CL229" i="5"/>
  <c r="CM229" i="5" s="1"/>
  <c r="CL230" i="5"/>
  <c r="CM230" i="5" s="1"/>
  <c r="CL231" i="5"/>
  <c r="CM231" i="5" s="1"/>
  <c r="CL232" i="5"/>
  <c r="CM232" i="5" s="1"/>
  <c r="CL233" i="5"/>
  <c r="CM233" i="5" s="1"/>
  <c r="CL234" i="5"/>
  <c r="CM234" i="5" s="1"/>
  <c r="CL235" i="5"/>
  <c r="CM235" i="5" s="1"/>
  <c r="CL236" i="5"/>
  <c r="CM236" i="5" s="1"/>
  <c r="CL237" i="5"/>
  <c r="CM237" i="5" s="1"/>
  <c r="CL238" i="5"/>
  <c r="CM238" i="5" s="1"/>
  <c r="CL239" i="5"/>
  <c r="CM239" i="5" s="1"/>
  <c r="CL240" i="5"/>
  <c r="CM240" i="5" s="1"/>
  <c r="CL241" i="5"/>
  <c r="CM241" i="5" s="1"/>
  <c r="CL242" i="5"/>
  <c r="CM242" i="5" s="1"/>
  <c r="CL243" i="5"/>
  <c r="CM243" i="5" s="1"/>
  <c r="CL244" i="5"/>
  <c r="CM244" i="5" s="1"/>
  <c r="CL245" i="5"/>
  <c r="CM245" i="5" s="1"/>
  <c r="CL246" i="5"/>
  <c r="CM246" i="5" s="1"/>
  <c r="CL247" i="5"/>
  <c r="CM247" i="5" s="1"/>
  <c r="CL248" i="5"/>
  <c r="CM248" i="5" s="1"/>
  <c r="CL249" i="5"/>
  <c r="CM249" i="5" s="1"/>
  <c r="CL250" i="5"/>
  <c r="CM250" i="5" s="1"/>
  <c r="CL251" i="5"/>
  <c r="CM251" i="5" s="1"/>
  <c r="CL252" i="5"/>
  <c r="CM252" i="5" s="1"/>
  <c r="CL253" i="5"/>
  <c r="CM253" i="5" s="1"/>
  <c r="CL254" i="5"/>
  <c r="CM254" i="5" s="1"/>
  <c r="CL255" i="5"/>
  <c r="CM255" i="5" s="1"/>
  <c r="CL256" i="5"/>
  <c r="CM256" i="5" s="1"/>
  <c r="CL257" i="5"/>
  <c r="CM257" i="5" s="1"/>
  <c r="CL258" i="5"/>
  <c r="CM258" i="5" s="1"/>
  <c r="CL259" i="5"/>
  <c r="CM259" i="5" s="1"/>
  <c r="CL260" i="5"/>
  <c r="CM260" i="5" s="1"/>
  <c r="CL261" i="5"/>
  <c r="CM261" i="5" s="1"/>
  <c r="CL262" i="5"/>
  <c r="CM262" i="5" s="1"/>
  <c r="CL263" i="5"/>
  <c r="CM263" i="5" s="1"/>
  <c r="CL264" i="5"/>
  <c r="CM264" i="5" s="1"/>
  <c r="CL265" i="5"/>
  <c r="CM265" i="5" s="1"/>
  <c r="CL266" i="5"/>
  <c r="CM266" i="5" s="1"/>
  <c r="CL267" i="5"/>
  <c r="CM267" i="5" s="1"/>
  <c r="CL268" i="5"/>
  <c r="CM268" i="5" s="1"/>
  <c r="CL269" i="5"/>
  <c r="CM269" i="5" s="1"/>
  <c r="CL270" i="5"/>
  <c r="CM270" i="5" s="1"/>
  <c r="CL12" i="5"/>
  <c r="CM12" i="5" s="1"/>
  <c r="JV12" i="2" l="1"/>
  <c r="JW12" i="2" s="1"/>
  <c r="JV13" i="2"/>
  <c r="JW13" i="2" s="1"/>
  <c r="JV14" i="2"/>
  <c r="JW14" i="2" s="1"/>
  <c r="JV15" i="2"/>
  <c r="JW15" i="2" s="1"/>
  <c r="JV16" i="2"/>
  <c r="JW16" i="2" s="1"/>
  <c r="JV17" i="2"/>
  <c r="JW17" i="2" s="1"/>
  <c r="JV18" i="2"/>
  <c r="JW18" i="2" s="1"/>
  <c r="JV19" i="2"/>
  <c r="JW19" i="2" s="1"/>
  <c r="JV20" i="2"/>
  <c r="JW20" i="2" s="1"/>
  <c r="JV11" i="2"/>
  <c r="JW11" i="2" s="1"/>
</calcChain>
</file>

<file path=xl/sharedStrings.xml><?xml version="1.0" encoding="utf-8"?>
<sst xmlns="http://schemas.openxmlformats.org/spreadsheetml/2006/main" count="16758" uniqueCount="3309">
  <si>
    <t>Tipo Modalidad</t>
  </si>
  <si>
    <t>M-9: GESTIÓN CONTRACTUAL</t>
  </si>
  <si>
    <t>Formulario</t>
  </si>
  <si>
    <t>Moneda Informe</t>
  </si>
  <si>
    <t>Entidad</t>
  </si>
  <si>
    <t>Fecha</t>
  </si>
  <si>
    <t>Periodicidad</t>
  </si>
  <si>
    <t>TRIMESTRAL</t>
  </si>
  <si>
    <t>[1]</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</si>
  <si>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</si>
  <si>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</si>
  <si>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</si>
  <si>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</si>
  <si>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</si>
  <si>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</si>
  <si>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</si>
  <si>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</si>
  <si>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</si>
  <si>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</si>
  <si>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</si>
  <si>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</si>
  <si>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</si>
  <si>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</si>
  <si>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</si>
  <si>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</si>
  <si>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</si>
  <si>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</si>
  <si>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</si>
  <si>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</si>
  <si>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</si>
  <si>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</si>
  <si>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</si>
  <si>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</si>
  <si>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</si>
  <si>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</si>
  <si>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</si>
  <si>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</si>
  <si>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</si>
  <si>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</si>
  <si>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</si>
  <si>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</si>
  <si>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</si>
  <si>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</si>
  <si>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</si>
  <si>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</si>
  <si>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</si>
  <si>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</si>
  <si>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</si>
  <si>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</si>
  <si>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</si>
  <si>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</si>
  <si>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</si>
  <si>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</si>
  <si>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</si>
  <si>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</si>
  <si>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</si>
  <si>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</si>
  <si>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</si>
  <si>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</si>
  <si>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DV 0</t>
  </si>
  <si>
    <t>1 PERSONA NATURAL</t>
  </si>
  <si>
    <t>1 NIT</t>
  </si>
  <si>
    <t>1 INTERVENTOR</t>
  </si>
  <si>
    <t>1 ANTICIPOS</t>
  </si>
  <si>
    <t>1 ADICIÓN EN VALOR (DIFERENTE A PRÓRROGAS)</t>
  </si>
  <si>
    <t>2 NO</t>
  </si>
  <si>
    <t>2 DOS VECES</t>
  </si>
  <si>
    <t>2 DV 1</t>
  </si>
  <si>
    <t>2 PERSONA JURÍDICA</t>
  </si>
  <si>
    <t>2 RUT - REGISTRO ÚNICO TRIBUTARIO</t>
  </si>
  <si>
    <t>2 SUPERVISOR</t>
  </si>
  <si>
    <t>2 RUT - REGISTRO ÚNICO TRIBUTARO</t>
  </si>
  <si>
    <t>2 PAGO ANTICIPADO</t>
  </si>
  <si>
    <t>2 ADICIÓN EN TIEMPO (PRÓRROGAS)</t>
  </si>
  <si>
    <t>3 TRES VECES</t>
  </si>
  <si>
    <t>3 DV 2</t>
  </si>
  <si>
    <t>3 P JURÍDICA - UNIÓN TEMPORAL o CONSORCIO</t>
  </si>
  <si>
    <t>3 CÉDULA DE CIUDADANÍA</t>
  </si>
  <si>
    <t>3 INTERVENTOR y SUPERVISOR</t>
  </si>
  <si>
    <t>3 NO PACTADOS</t>
  </si>
  <si>
    <t>3 ADICIÓN EN VALOR y EN TIEMPO</t>
  </si>
  <si>
    <t>4 CUATRO VECES</t>
  </si>
  <si>
    <t>4 DV 3</t>
  </si>
  <si>
    <t>4 NO SE DILIGENCIA INFORMACIÓN PARA ESTE FORMULARIO EN ESTE PERÍODO DE REPORTE</t>
  </si>
  <si>
    <t>4 CÉDULA DE EXTRANJERÍA</t>
  </si>
  <si>
    <t>4 NO SE HA ADICIONADO NI EN VALOR y EN TIEMPO</t>
  </si>
  <si>
    <t>5 CINCO VECES</t>
  </si>
  <si>
    <t>5 DV 4</t>
  </si>
  <si>
    <t>5 NO SE DILIGENCIA INFORMACIÓN PARA ESTE FORMULARIO EN ESTE PERÍODO DE REPORTE</t>
  </si>
  <si>
    <t>5 NO SE TIENE ESTE TIPO DE SEGUIMIENTO EN EL CONTRATO</t>
  </si>
  <si>
    <t>6 SEIS VECES</t>
  </si>
  <si>
    <t>6 DV 5</t>
  </si>
  <si>
    <t>7 SIETE VECES</t>
  </si>
  <si>
    <t>7 DV 6</t>
  </si>
  <si>
    <t>8 OCHO VECES</t>
  </si>
  <si>
    <t>8 DV 7</t>
  </si>
  <si>
    <t>9 NUEVE VECES</t>
  </si>
  <si>
    <t>9 DV 8</t>
  </si>
  <si>
    <t>10 DIEZ VECES</t>
  </si>
  <si>
    <t>10 DV 9</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</si>
  <si>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</si>
  <si>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</si>
  <si>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</si>
  <si>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</si>
  <si>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</si>
  <si>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</si>
  <si>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</si>
  <si>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</si>
  <si>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</si>
  <si>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</si>
  <si>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</si>
  <si>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</si>
  <si>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</si>
  <si>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</si>
  <si>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</si>
  <si>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</si>
  <si>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</si>
  <si>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</si>
  <si>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</si>
  <si>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</si>
  <si>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</si>
  <si>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</si>
  <si>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</si>
  <si>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</si>
  <si>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</si>
  <si>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</si>
  <si>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</si>
  <si>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</si>
  <si>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</si>
  <si>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</si>
  <si>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</si>
  <si>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</si>
  <si>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</si>
  <si>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</si>
  <si>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</si>
  <si>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</si>
  <si>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</si>
  <si>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</si>
  <si>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</si>
  <si>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</si>
  <si>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</si>
  <si>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</si>
  <si>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</si>
  <si>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</si>
  <si>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</si>
  <si>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</si>
  <si>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</si>
  <si>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</si>
  <si>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</si>
  <si>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</si>
  <si>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</si>
  <si>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</si>
  <si>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</si>
  <si>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</si>
  <si>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</si>
  <si>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</si>
  <si>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</si>
  <si>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</si>
  <si>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</si>
  <si>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</si>
  <si>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</si>
  <si>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</si>
  <si>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</si>
  <si>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</si>
  <si>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</si>
  <si>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</si>
  <si>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</si>
  <si>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</si>
  <si>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</si>
  <si>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</si>
  <si>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</si>
  <si>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</si>
  <si>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</si>
  <si>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</si>
  <si>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</si>
  <si>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</si>
  <si>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</si>
  <si>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</si>
  <si>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</si>
  <si>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</si>
  <si>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</si>
  <si>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</si>
  <si>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</si>
  <si>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</si>
  <si>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</si>
  <si>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</si>
  <si>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</si>
  <si>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</si>
  <si>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</si>
  <si>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</si>
  <si>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</si>
  <si>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</si>
  <si>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</si>
  <si>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</si>
  <si>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</si>
  <si>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</si>
  <si>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</si>
  <si>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</si>
  <si>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</si>
  <si>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</si>
  <si>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</si>
  <si>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</si>
  <si>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</si>
  <si>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</si>
  <si>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</si>
  <si>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</si>
  <si>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</si>
  <si>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</si>
  <si>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</si>
  <si>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</si>
  <si>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</si>
  <si>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</si>
  <si>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</si>
  <si>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</si>
  <si>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</si>
  <si>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</si>
  <si>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</si>
  <si>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</si>
  <si>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</si>
  <si>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</si>
  <si>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</si>
  <si>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</si>
  <si>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</si>
  <si>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</si>
  <si>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</si>
  <si>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</si>
  <si>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</si>
  <si>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</si>
  <si>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</si>
  <si>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</si>
  <si>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</si>
  <si>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</si>
  <si>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</si>
  <si>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</si>
  <si>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</si>
  <si>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</si>
  <si>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</si>
  <si>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</si>
  <si>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</si>
  <si>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</si>
  <si>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</si>
  <si>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</si>
  <si>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</si>
  <si>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</si>
  <si>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</si>
  <si>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</si>
  <si>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</si>
  <si>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</si>
  <si>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</si>
  <si>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</si>
  <si>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</si>
  <si>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</si>
  <si>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</si>
  <si>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</si>
  <si>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</si>
  <si>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</si>
  <si>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</si>
  <si>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</si>
  <si>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</si>
  <si>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</si>
  <si>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</si>
  <si>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</si>
  <si>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</si>
  <si>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</si>
  <si>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</si>
  <si>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</si>
  <si>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</si>
  <si>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</si>
  <si>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</si>
  <si>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</si>
  <si>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</si>
  <si>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</si>
  <si>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</si>
  <si>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</si>
  <si>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</si>
  <si>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</si>
  <si>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</si>
  <si>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</si>
  <si>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</si>
  <si>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</si>
  <si>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</si>
  <si>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</si>
  <si>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</si>
  <si>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</si>
  <si>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</si>
  <si>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</si>
  <si>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</si>
  <si>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</si>
  <si>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</si>
  <si>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</si>
  <si>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</si>
  <si>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</si>
  <si>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</si>
  <si>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</si>
  <si>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</si>
  <si>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</si>
  <si>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</si>
  <si>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</si>
  <si>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</si>
  <si>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</si>
  <si>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</si>
  <si>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</si>
  <si>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</si>
  <si>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</si>
  <si>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</si>
  <si>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</si>
  <si>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</si>
  <si>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</si>
  <si>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</si>
  <si>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</si>
  <si>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</si>
  <si>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</si>
  <si>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</si>
  <si>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</si>
  <si>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</si>
  <si>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</si>
  <si>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</si>
  <si>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</si>
  <si>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</si>
  <si>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</si>
  <si>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</si>
  <si>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</si>
  <si>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</si>
  <si>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</si>
  <si>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</si>
  <si>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</si>
  <si>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</si>
  <si>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</si>
  <si>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</si>
  <si>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</si>
  <si>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</si>
  <si>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</si>
  <si>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</si>
  <si>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</si>
  <si>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</si>
  <si>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</si>
  <si>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</si>
  <si>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</si>
  <si>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</si>
  <si>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</si>
  <si>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</si>
  <si>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</si>
  <si>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</si>
  <si>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</si>
  <si>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</si>
  <si>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</si>
  <si>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</si>
  <si>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</si>
  <si>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</si>
  <si>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</si>
  <si>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</si>
  <si>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</si>
  <si>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</si>
  <si>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</si>
  <si>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</si>
  <si>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</si>
  <si>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</si>
  <si>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</si>
  <si>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</si>
  <si>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</si>
  <si>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</si>
  <si>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</si>
  <si>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</si>
  <si>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</si>
  <si>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</si>
  <si>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</si>
  <si>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</si>
  <si>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</si>
  <si>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</si>
  <si>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</si>
  <si>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</si>
  <si>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</si>
  <si>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</si>
  <si>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</si>
  <si>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</si>
  <si>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</si>
  <si>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</si>
  <si>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</si>
  <si>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</si>
  <si>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</si>
  <si>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</si>
  <si>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</si>
  <si>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</si>
  <si>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</si>
  <si>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</si>
  <si>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</si>
  <si>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</si>
  <si>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</si>
  <si>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</si>
  <si>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</si>
  <si>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</si>
  <si>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</si>
  <si>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</si>
  <si>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</si>
  <si>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</si>
  <si>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</si>
  <si>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</si>
  <si>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</si>
  <si>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</si>
  <si>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</si>
  <si>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</si>
  <si>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</si>
  <si>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</si>
  <si>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</si>
  <si>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</si>
  <si>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</si>
  <si>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</si>
  <si>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</si>
  <si>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</si>
  <si>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</si>
  <si>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</si>
  <si>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</si>
  <si>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</si>
  <si>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</si>
  <si>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</si>
  <si>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</si>
  <si>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</si>
  <si>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</si>
  <si>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</si>
  <si>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</si>
  <si>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</si>
  <si>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</si>
  <si>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</si>
  <si>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</si>
  <si>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</si>
  <si>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</si>
  <si>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</si>
  <si>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</si>
  <si>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</si>
  <si>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</si>
  <si>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</si>
  <si>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</si>
  <si>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</si>
  <si>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</si>
  <si>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</si>
  <si>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</si>
  <si>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</si>
  <si>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</si>
  <si>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</si>
  <si>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</si>
  <si>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</si>
  <si>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</si>
  <si>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</si>
  <si>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</si>
  <si>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</si>
  <si>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</si>
  <si>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</si>
  <si>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</si>
  <si>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</si>
  <si>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</si>
  <si>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</si>
  <si>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</si>
  <si>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</si>
  <si>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</si>
  <si>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</si>
  <si>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</si>
  <si>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</si>
  <si>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</si>
  <si>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</si>
  <si>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</si>
  <si>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</si>
  <si>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</si>
  <si>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</si>
  <si>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</si>
  <si>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</si>
  <si>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</si>
  <si>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</si>
  <si>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</si>
  <si>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</si>
  <si>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</si>
  <si>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</si>
  <si>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</si>
  <si>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</si>
  <si>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</si>
  <si>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</si>
  <si>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</si>
  <si>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</si>
  <si>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</si>
  <si>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</si>
  <si>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</si>
  <si>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</si>
  <si>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</si>
  <si>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</si>
  <si>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</si>
  <si>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</si>
  <si>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</si>
  <si>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</si>
  <si>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</si>
  <si>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</si>
  <si>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</si>
  <si>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</si>
  <si>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</si>
  <si>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</si>
  <si>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</si>
  <si>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</si>
  <si>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</si>
  <si>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</si>
  <si>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</si>
  <si>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</si>
  <si>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</si>
  <si>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</si>
  <si>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</si>
  <si>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</si>
  <si>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</si>
  <si>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</si>
  <si>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</si>
  <si>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</si>
  <si>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</si>
  <si>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</si>
  <si>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</si>
  <si>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</si>
  <si>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</si>
  <si>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</si>
  <si>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</si>
  <si>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</si>
  <si>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</si>
  <si>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</si>
  <si>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</si>
  <si>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</si>
  <si>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</si>
  <si>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</si>
  <si>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</si>
  <si>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</si>
  <si>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</si>
  <si>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</si>
  <si>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</si>
  <si>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</si>
  <si>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</si>
  <si>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</si>
  <si>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</si>
  <si>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</si>
  <si>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</si>
  <si>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</si>
  <si>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</si>
  <si>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</si>
  <si>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</si>
  <si>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</si>
  <si>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</si>
  <si>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</si>
  <si>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</si>
  <si>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</si>
  <si>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</si>
  <si>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</si>
  <si>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</si>
  <si>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</si>
  <si>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</si>
  <si>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</si>
  <si>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</si>
  <si>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</si>
  <si>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</si>
  <si>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</si>
  <si>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</si>
  <si>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</si>
  <si>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</si>
  <si>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</si>
  <si>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</si>
  <si>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</si>
  <si>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</si>
  <si>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</si>
  <si>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</si>
  <si>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</si>
  <si>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</si>
  <si>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</si>
  <si>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</si>
  <si>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</si>
  <si>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</si>
  <si>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</si>
  <si>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</si>
  <si>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</si>
  <si>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</si>
  <si>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</si>
  <si>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</si>
  <si>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</si>
  <si>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</si>
  <si>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</si>
  <si>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</si>
  <si>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</si>
  <si>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</si>
  <si>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</si>
  <si>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</si>
  <si>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</si>
  <si>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</si>
  <si>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</si>
  <si>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</si>
  <si>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</si>
  <si>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</si>
  <si>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</si>
  <si>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</si>
  <si>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</si>
  <si>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</si>
  <si>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</si>
  <si>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</si>
  <si>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</si>
  <si>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</si>
  <si>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</si>
  <si>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</si>
  <si>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</si>
  <si>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</si>
  <si>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</si>
  <si>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</si>
  <si>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</si>
  <si>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</si>
  <si>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</si>
  <si>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</si>
  <si>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</si>
  <si>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</si>
  <si>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</si>
  <si>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</si>
  <si>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</si>
  <si>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</si>
  <si>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</si>
  <si>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</si>
  <si>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</si>
  <si>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</si>
  <si>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</si>
  <si>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</si>
  <si>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</si>
  <si>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</si>
  <si>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</si>
  <si>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</si>
  <si>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</si>
  <si>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</si>
  <si>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</si>
  <si>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</si>
  <si>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</si>
  <si>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</si>
  <si>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</si>
  <si>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</si>
  <si>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</si>
  <si>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</si>
  <si>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</si>
  <si>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</si>
  <si>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</si>
  <si>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</si>
  <si>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</si>
  <si>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</si>
  <si>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</si>
  <si>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</si>
  <si>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</si>
  <si>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</si>
  <si>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</si>
  <si>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</si>
  <si>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</si>
  <si>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</si>
  <si>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</si>
  <si>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</si>
  <si>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</si>
  <si>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</si>
  <si>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</si>
  <si>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</si>
  <si>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</si>
  <si>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</si>
  <si>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</si>
  <si>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</si>
  <si>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</si>
  <si>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</si>
  <si>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</si>
  <si>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</si>
  <si>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</si>
  <si>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</si>
  <si>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</si>
  <si>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</si>
  <si>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</si>
  <si>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</si>
  <si>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</si>
  <si>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</si>
  <si>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</si>
  <si>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</si>
  <si>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</si>
  <si>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</si>
  <si>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</si>
  <si>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</si>
  <si>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</si>
  <si>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</si>
  <si>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</si>
  <si>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</si>
  <si>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</si>
  <si>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</si>
  <si>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</si>
  <si>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</si>
  <si>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</si>
  <si>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</si>
  <si>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</si>
  <si>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</si>
  <si>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</si>
  <si>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</si>
  <si>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</si>
  <si>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</si>
  <si>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</si>
  <si>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</si>
  <si>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</si>
  <si>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</si>
  <si>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</si>
  <si>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</si>
  <si>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</si>
  <si>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</si>
  <si>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</si>
  <si>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</si>
  <si>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</si>
  <si>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</si>
  <si>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</si>
  <si>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</si>
  <si>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</si>
  <si>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</si>
  <si>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</si>
  <si>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</si>
  <si>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</si>
  <si>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</si>
  <si>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</si>
  <si>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</si>
  <si>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</si>
  <si>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</si>
  <si>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</si>
  <si>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</si>
  <si>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</si>
  <si>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</si>
  <si>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</si>
  <si>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</si>
  <si>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</si>
  <si>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</si>
  <si>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</si>
  <si>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</si>
  <si>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</si>
  <si>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</si>
  <si>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</si>
  <si>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</si>
  <si>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</si>
  <si>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</si>
  <si>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</si>
  <si>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</si>
  <si>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</si>
  <si>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</si>
  <si>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</si>
  <si>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</si>
  <si>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</si>
  <si>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</si>
  <si>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</si>
  <si>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</si>
  <si>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</si>
  <si>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</si>
  <si>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</si>
  <si>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</si>
  <si>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</si>
  <si>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</si>
  <si>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</si>
  <si>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</si>
  <si>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</si>
  <si>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</si>
  <si>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</si>
  <si>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</si>
  <si>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</si>
  <si>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</si>
  <si>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</si>
  <si>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</si>
  <si>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</si>
  <si>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</si>
  <si>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</si>
  <si>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</si>
  <si>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</si>
  <si>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</si>
  <si>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</si>
  <si>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</si>
  <si>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</si>
  <si>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</si>
  <si>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</si>
  <si>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</si>
  <si>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</si>
  <si>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</si>
  <si>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</si>
  <si>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</si>
  <si>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</si>
  <si>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</si>
  <si>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</si>
  <si>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</si>
  <si>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</si>
  <si>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</si>
  <si>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</si>
  <si>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</si>
  <si>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</si>
  <si>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</si>
  <si>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</si>
  <si>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</si>
  <si>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</si>
  <si>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</si>
  <si>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</si>
  <si>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</si>
  <si>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</si>
  <si>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</si>
  <si>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</si>
  <si>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</si>
  <si>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</si>
  <si>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</si>
  <si>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</si>
  <si>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</si>
  <si>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</si>
  <si>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</si>
  <si>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</si>
  <si>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</si>
  <si>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</si>
  <si>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</si>
  <si>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</si>
  <si>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</si>
  <si>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</si>
  <si>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</si>
  <si>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</si>
  <si>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</si>
  <si>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</si>
  <si>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</si>
  <si>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</si>
  <si>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</si>
  <si>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</si>
  <si>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</si>
  <si>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</si>
  <si>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</si>
  <si>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</si>
  <si>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</si>
  <si>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</si>
  <si>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</si>
  <si>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</si>
  <si>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</si>
  <si>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</si>
  <si>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</si>
  <si>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</si>
  <si>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</si>
  <si>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</si>
  <si>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</si>
  <si>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</si>
  <si>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</si>
  <si>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</si>
  <si>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</si>
  <si>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</si>
  <si>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</si>
  <si>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</si>
  <si>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</si>
  <si>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</si>
  <si>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</si>
  <si>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</si>
  <si>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</si>
  <si>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</si>
  <si>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</si>
  <si>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</si>
  <si>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</si>
  <si>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</si>
  <si>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</si>
  <si>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</si>
  <si>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</si>
  <si>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</si>
  <si>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</si>
  <si>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</si>
  <si>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</si>
  <si>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</si>
  <si>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</si>
  <si>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</si>
  <si>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</si>
  <si>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</si>
  <si>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</si>
  <si>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</si>
  <si>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</si>
  <si>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</si>
  <si>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</si>
  <si>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</si>
  <si>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</si>
  <si>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</si>
  <si>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</si>
  <si>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</si>
  <si>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</si>
  <si>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</si>
  <si>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</si>
  <si>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</si>
  <si>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</si>
  <si>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</si>
  <si>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</si>
  <si>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</si>
  <si>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</si>
  <si>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</si>
  <si>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</si>
  <si>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</si>
  <si>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</si>
  <si>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</si>
  <si>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</si>
  <si>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</si>
  <si>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</si>
  <si>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</si>
  <si>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</si>
  <si>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</si>
  <si>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</si>
  <si>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</si>
  <si>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</si>
  <si>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</si>
  <si>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</si>
  <si>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</si>
  <si>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</si>
  <si>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</si>
  <si>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</si>
  <si>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</si>
  <si>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</si>
  <si>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</si>
  <si>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</si>
  <si>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</si>
  <si>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</si>
  <si>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</si>
  <si>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</si>
  <si>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</si>
  <si>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</si>
  <si>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</si>
  <si>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</si>
  <si>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</si>
  <si>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</si>
  <si>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</si>
  <si>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</si>
  <si>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</si>
  <si>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</si>
  <si>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</si>
  <si>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</si>
  <si>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</si>
  <si>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</si>
  <si>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</si>
  <si>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</si>
  <si>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</si>
  <si>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</si>
  <si>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</si>
  <si>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</si>
  <si>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</si>
  <si>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</si>
  <si>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</si>
  <si>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</si>
  <si>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</si>
  <si>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</si>
  <si>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</si>
  <si>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</si>
  <si>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</si>
  <si>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</si>
  <si>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</si>
  <si>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</si>
  <si>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</si>
  <si>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</si>
  <si>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</si>
  <si>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</si>
  <si>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</si>
  <si>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</si>
  <si>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</si>
  <si>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</si>
  <si>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</si>
  <si>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</si>
  <si>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</si>
  <si>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</si>
  <si>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</si>
  <si>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</si>
  <si>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</si>
  <si>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</si>
  <si>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</si>
  <si>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</si>
  <si>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</si>
  <si>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</si>
  <si>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</si>
  <si>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</si>
  <si>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</si>
  <si>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</si>
  <si>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</si>
  <si>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</si>
  <si>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</si>
  <si>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</si>
  <si>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</si>
  <si>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</si>
  <si>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</si>
  <si>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</si>
  <si>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</si>
  <si>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</si>
  <si>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</si>
  <si>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</si>
  <si>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</si>
  <si>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</si>
  <si>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</si>
  <si>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</si>
  <si>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</si>
  <si>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</si>
  <si>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</si>
  <si>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</si>
  <si>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</si>
  <si>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</si>
  <si>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</si>
  <si>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</si>
  <si>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</si>
  <si>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</si>
  <si>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</si>
  <si>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</si>
  <si>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</si>
  <si>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</si>
  <si>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</si>
  <si>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</si>
  <si>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</si>
  <si>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</si>
  <si>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</si>
  <si>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</si>
  <si>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</si>
  <si>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</si>
  <si>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</si>
  <si>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</si>
  <si>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</si>
  <si>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</si>
  <si>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</si>
  <si>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</si>
  <si>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</si>
  <si>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</si>
  <si>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</si>
  <si>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</si>
  <si>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</si>
  <si>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</si>
  <si>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</si>
  <si>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</si>
  <si>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</si>
  <si>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</si>
  <si>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</si>
  <si>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</si>
  <si>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</si>
  <si>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</si>
  <si>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</si>
  <si>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</si>
  <si>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</si>
  <si>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</si>
  <si>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</si>
  <si>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</si>
  <si>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</si>
  <si>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</si>
  <si>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</si>
  <si>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</si>
  <si>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</si>
  <si>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</si>
  <si>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</si>
  <si>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</si>
  <si>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</si>
  <si>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</si>
  <si>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</si>
  <si>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</si>
  <si>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</si>
  <si>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</si>
  <si>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</si>
  <si>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</si>
  <si>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</si>
  <si>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</si>
  <si>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</si>
  <si>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</si>
  <si>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</si>
  <si>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</si>
  <si>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</si>
  <si>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</si>
  <si>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</si>
  <si>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</si>
  <si>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</si>
  <si>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</si>
  <si>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</si>
  <si>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</si>
  <si>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</si>
  <si>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</si>
  <si>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</si>
  <si>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</si>
  <si>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</si>
  <si>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</si>
  <si>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</si>
  <si>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</si>
  <si>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</si>
  <si>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</si>
  <si>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</si>
  <si>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</si>
  <si>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</si>
  <si>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</si>
  <si>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</si>
  <si>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</si>
  <si>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</si>
  <si>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</si>
  <si>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</si>
  <si>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</si>
  <si>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</si>
  <si>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</si>
  <si>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</si>
  <si>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</si>
  <si>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</si>
  <si>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</si>
  <si>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</si>
  <si>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</si>
  <si>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</si>
  <si>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</si>
  <si>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</si>
  <si>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</si>
  <si>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</si>
  <si>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</si>
  <si>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</si>
  <si>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</si>
  <si>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</si>
  <si>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</si>
  <si>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</si>
  <si>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</si>
  <si>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</si>
  <si>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</si>
  <si>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</si>
  <si>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</si>
  <si>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</si>
  <si>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</si>
  <si>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</si>
  <si>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</si>
  <si>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</si>
  <si>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</si>
  <si>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</si>
  <si>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</si>
  <si>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</si>
  <si>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</si>
  <si>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</si>
  <si>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</si>
  <si>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</si>
  <si>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</si>
  <si>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</si>
  <si>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</si>
  <si>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</si>
  <si>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</si>
  <si>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</si>
  <si>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</si>
  <si>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</si>
  <si>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</si>
  <si>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</si>
  <si>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</si>
  <si>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</si>
  <si>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</si>
  <si>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</si>
  <si>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</si>
  <si>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</si>
  <si>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</si>
  <si>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</si>
  <si>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</si>
  <si>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</si>
  <si>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</si>
  <si>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</si>
  <si>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</si>
  <si>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</si>
  <si>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</si>
  <si>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</si>
  <si>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</si>
  <si>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</si>
  <si>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</si>
  <si>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</si>
  <si>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</si>
  <si>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</si>
  <si>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</si>
  <si>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</si>
  <si>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</si>
  <si>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</si>
  <si>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</si>
  <si>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</si>
  <si>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</si>
  <si>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</si>
  <si>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</si>
  <si>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</si>
  <si>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</si>
  <si>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</si>
  <si>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</si>
  <si>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</si>
  <si>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</si>
  <si>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</si>
  <si>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</si>
  <si>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</si>
  <si>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</si>
  <si>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</si>
  <si>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</si>
  <si>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</si>
  <si>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</si>
  <si>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</si>
  <si>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</si>
  <si>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</si>
  <si>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</si>
  <si>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</si>
  <si>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</si>
  <si>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</si>
  <si>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</si>
  <si>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</si>
  <si>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</si>
  <si>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</si>
  <si>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</si>
  <si>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</si>
  <si>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</si>
  <si>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</si>
  <si>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</si>
  <si>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</si>
  <si>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</si>
  <si>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</si>
  <si>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</si>
  <si>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</si>
  <si>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</si>
  <si>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</si>
  <si>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</si>
  <si>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</si>
  <si>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</si>
  <si>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</si>
  <si>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</si>
  <si>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</si>
  <si>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</si>
  <si>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</si>
  <si>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</si>
  <si>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</si>
  <si>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</si>
  <si>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</si>
  <si>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</si>
  <si>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</si>
  <si>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</si>
  <si>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</si>
  <si>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</si>
  <si>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</si>
  <si>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</si>
  <si>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</si>
  <si>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</si>
  <si>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</si>
  <si>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</si>
  <si>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</si>
  <si>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</si>
  <si>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</si>
  <si>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</si>
  <si>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</si>
  <si>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</si>
  <si>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</si>
  <si>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</si>
  <si>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</si>
  <si>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</si>
  <si>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</si>
  <si>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</si>
  <si>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</si>
  <si>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</si>
  <si>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</si>
  <si>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</si>
  <si>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</si>
  <si>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</si>
  <si>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</si>
  <si>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</si>
  <si>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</si>
  <si>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</si>
  <si>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</si>
  <si>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</si>
  <si>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</si>
  <si>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</si>
  <si>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</si>
  <si>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</si>
  <si>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</si>
  <si>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</si>
  <si>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</si>
  <si>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</si>
  <si>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</si>
  <si>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</si>
  <si>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</si>
  <si>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</si>
  <si>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</si>
  <si>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</si>
  <si>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</si>
  <si>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</si>
  <si>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</si>
  <si>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</si>
  <si>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</si>
  <si>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</si>
  <si>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</si>
  <si>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</si>
  <si>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</si>
  <si>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</si>
  <si>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</si>
  <si>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</si>
  <si>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</si>
  <si>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</si>
  <si>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</si>
  <si>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</si>
  <si>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</si>
  <si>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</si>
  <si>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</si>
  <si>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</si>
  <si>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</si>
  <si>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</si>
  <si>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</si>
  <si>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</si>
  <si>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</si>
  <si>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</si>
  <si>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</si>
  <si>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</si>
  <si>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</si>
  <si>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</si>
  <si>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</si>
  <si>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</si>
  <si>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</si>
  <si>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</si>
  <si>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</si>
  <si>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</si>
  <si>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</si>
  <si>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</si>
  <si>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</si>
  <si>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</si>
  <si>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</si>
  <si>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</si>
  <si>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</si>
  <si>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</si>
  <si>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</si>
  <si>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</si>
  <si>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</si>
  <si>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</si>
  <si>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</si>
  <si>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</si>
  <si>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</si>
  <si>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</si>
  <si>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</si>
  <si>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</si>
  <si>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</si>
  <si>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</si>
  <si>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</si>
  <si>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</si>
  <si>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</si>
  <si>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</si>
  <si>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</si>
  <si>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</si>
  <si>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</si>
  <si>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</si>
  <si>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</si>
  <si>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</si>
  <si>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</si>
  <si>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</si>
  <si>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</si>
  <si>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</si>
  <si>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</si>
  <si>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</si>
  <si>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</si>
  <si>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</si>
  <si>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</si>
  <si>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</si>
  <si>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</si>
  <si>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</si>
  <si>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</si>
  <si>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</si>
  <si>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</si>
  <si>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</si>
  <si>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</si>
  <si>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</si>
  <si>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</si>
  <si>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</si>
  <si>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</si>
  <si>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</si>
  <si>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</si>
  <si>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</si>
  <si>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</si>
  <si>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</si>
  <si>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</si>
  <si>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</si>
  <si>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</si>
  <si>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</si>
  <si>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</si>
  <si>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</si>
  <si>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</si>
  <si>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</si>
  <si>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</si>
  <si>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</si>
  <si>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</si>
  <si>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</si>
  <si>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</si>
  <si>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</si>
  <si>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</si>
  <si>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</si>
  <si>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</si>
  <si>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</si>
  <si>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</si>
  <si>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</si>
  <si>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</si>
  <si>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</si>
  <si>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</si>
  <si>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</si>
  <si>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</si>
  <si>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</si>
  <si>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</si>
  <si>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</si>
  <si>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</si>
  <si>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</si>
  <si>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</si>
  <si>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</si>
  <si>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</si>
  <si>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</si>
  <si>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</si>
  <si>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</si>
  <si>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</si>
  <si>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</si>
  <si>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</si>
  <si>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</si>
  <si>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</si>
  <si>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</si>
  <si>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</si>
  <si>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</si>
  <si>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</si>
  <si>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</si>
  <si>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</si>
  <si>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</si>
  <si>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</si>
  <si>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</si>
  <si>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</si>
  <si>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</si>
  <si>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</si>
  <si>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</si>
  <si>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</si>
  <si>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</si>
  <si>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</si>
  <si>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</si>
  <si>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</si>
  <si>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</si>
  <si>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</si>
  <si>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</si>
  <si>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</si>
  <si>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</si>
  <si>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</si>
  <si>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</si>
  <si>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</si>
  <si>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</si>
  <si>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</si>
  <si>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</si>
  <si>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</si>
  <si>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</si>
  <si>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</si>
  <si>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</si>
  <si>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</si>
  <si>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</si>
  <si>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</si>
  <si>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</si>
  <si>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</si>
  <si>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</si>
  <si>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</si>
  <si>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</si>
  <si>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</si>
  <si>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</si>
  <si>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</si>
  <si>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</si>
  <si>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</si>
  <si>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</si>
  <si>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</si>
  <si>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</si>
  <si>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</si>
  <si>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</si>
  <si>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</si>
  <si>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</si>
  <si>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</si>
  <si>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</si>
  <si>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</si>
  <si>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</si>
  <si>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</si>
  <si>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</si>
  <si>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</si>
  <si>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</si>
  <si>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</si>
  <si>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</si>
  <si>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</si>
  <si>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</si>
  <si>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</si>
  <si>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</si>
  <si>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</si>
  <si>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</si>
  <si>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</si>
  <si>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</si>
  <si>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</si>
  <si>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</si>
  <si>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</si>
  <si>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</si>
  <si>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</si>
  <si>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</si>
  <si>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</si>
  <si>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</si>
  <si>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</si>
  <si>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</si>
  <si>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</si>
  <si>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</si>
  <si>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</si>
  <si>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</si>
  <si>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</si>
  <si>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</si>
  <si>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</si>
  <si>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</si>
  <si>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</si>
  <si>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</si>
  <si>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</si>
  <si>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</si>
  <si>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</si>
  <si>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</si>
  <si>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</si>
  <si>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</si>
  <si>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</si>
  <si>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</si>
  <si>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</si>
  <si>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</si>
  <si>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</si>
  <si>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</si>
  <si>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</si>
  <si>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</si>
  <si>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</si>
  <si>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</si>
  <si>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</si>
  <si>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</si>
  <si>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</si>
  <si>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</si>
  <si>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</si>
  <si>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</si>
  <si>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</si>
  <si>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</si>
  <si>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</si>
  <si>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</si>
  <si>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</si>
  <si>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</si>
  <si>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</si>
  <si>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</si>
  <si>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</si>
  <si>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</si>
  <si>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</si>
  <si>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</si>
  <si>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</si>
  <si>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</si>
  <si>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</si>
  <si>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</si>
  <si>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</si>
  <si>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</si>
  <si>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</si>
  <si>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</si>
  <si>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</si>
  <si>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</si>
  <si>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</si>
  <si>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</si>
  <si>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</si>
  <si>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</si>
  <si>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</si>
  <si>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</si>
  <si>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</si>
  <si>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</si>
  <si>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</si>
  <si>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</si>
  <si>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</si>
  <si>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</si>
  <si>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</si>
  <si>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</si>
  <si>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</si>
  <si>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</si>
  <si>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</si>
  <si>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</si>
  <si>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</si>
  <si>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</si>
  <si>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</si>
  <si>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</si>
  <si>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</si>
  <si>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</si>
  <si>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</si>
  <si>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</si>
  <si>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</si>
  <si>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</si>
  <si>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</si>
  <si>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</si>
  <si>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</si>
  <si>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</si>
  <si>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</si>
  <si>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</si>
  <si>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</si>
  <si>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</si>
  <si>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</si>
  <si>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</si>
  <si>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</si>
  <si>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</si>
  <si>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</si>
  <si>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</si>
  <si>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</si>
  <si>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</si>
  <si>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</si>
  <si>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</si>
  <si>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</si>
  <si>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</si>
  <si>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</si>
  <si>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</si>
  <si>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</si>
  <si>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</si>
  <si>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</si>
  <si>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</si>
  <si>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</si>
  <si>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</si>
  <si>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</si>
  <si>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</si>
  <si>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</si>
  <si>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</si>
  <si>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</si>
  <si>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</si>
  <si>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</si>
  <si>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</si>
  <si>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</si>
  <si>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</si>
  <si>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</si>
  <si>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</si>
  <si>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</si>
  <si>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</si>
  <si>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</si>
  <si>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</si>
  <si>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</si>
  <si>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</si>
  <si>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</si>
  <si>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</si>
  <si>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</si>
  <si>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</si>
  <si>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</si>
  <si>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</si>
  <si>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</si>
  <si>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</si>
  <si>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</si>
  <si>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</si>
  <si>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</si>
  <si>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</si>
  <si>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</si>
  <si>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</si>
  <si>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</si>
  <si>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</si>
  <si>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</si>
  <si>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</si>
  <si>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</si>
  <si>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</si>
  <si>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</si>
  <si>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</si>
  <si>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</si>
  <si>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</si>
  <si>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</si>
  <si>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</si>
  <si>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</si>
  <si>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</si>
  <si>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</si>
  <si>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</si>
  <si>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</si>
  <si>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</si>
  <si>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</si>
  <si>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</si>
  <si>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</si>
  <si>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</si>
  <si>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</si>
  <si>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</si>
  <si>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</si>
  <si>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</si>
  <si>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</si>
  <si>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</si>
  <si>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</si>
  <si>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</si>
  <si>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</si>
  <si>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</si>
  <si>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</si>
  <si>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</si>
  <si>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</si>
  <si>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</si>
  <si>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</si>
  <si>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</si>
  <si>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</si>
  <si>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</si>
  <si>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</si>
  <si>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</si>
  <si>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</si>
  <si>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</si>
  <si>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</si>
  <si>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</si>
  <si>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</si>
  <si>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</si>
  <si>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</si>
  <si>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</si>
  <si>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</si>
  <si>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</si>
  <si>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</si>
  <si>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</si>
  <si>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</si>
  <si>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</si>
  <si>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</si>
  <si>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</si>
  <si>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</si>
  <si>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</si>
  <si>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</si>
  <si>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</si>
  <si>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</si>
  <si>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</si>
  <si>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</si>
  <si>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</si>
  <si>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</si>
  <si>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</si>
  <si>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</si>
  <si>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</si>
  <si>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</si>
  <si>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</si>
  <si>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</si>
  <si>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</si>
  <si>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</si>
  <si>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</si>
  <si>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</si>
  <si>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</si>
  <si>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</si>
  <si>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</si>
  <si>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</si>
  <si>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</si>
  <si>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</si>
  <si>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</si>
  <si>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</si>
  <si>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</si>
  <si>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</si>
  <si>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</si>
  <si>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</si>
  <si>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</si>
  <si>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</si>
  <si>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</si>
  <si>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</si>
  <si>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</si>
  <si>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</si>
  <si>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</si>
  <si>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</si>
  <si>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</si>
  <si>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</si>
  <si>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</si>
  <si>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</si>
  <si>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</si>
  <si>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</si>
  <si>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</si>
  <si>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</si>
  <si>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</si>
  <si>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</si>
  <si>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</si>
  <si>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</si>
  <si>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</si>
  <si>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</si>
  <si>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</si>
  <si>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</si>
  <si>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</si>
  <si>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</si>
  <si>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</si>
  <si>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</si>
  <si>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</si>
  <si>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</si>
  <si>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</si>
  <si>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</si>
  <si>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</si>
  <si>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</si>
  <si>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</si>
  <si>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</si>
  <si>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</si>
  <si>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</si>
  <si>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</si>
  <si>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</si>
  <si>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</si>
  <si>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</si>
  <si>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</si>
  <si>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</si>
  <si>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</si>
  <si>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</si>
  <si>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</si>
  <si>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</si>
  <si>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</si>
  <si>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</si>
  <si>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</si>
  <si>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</si>
  <si>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</si>
  <si>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</si>
  <si>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</si>
  <si>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</si>
  <si>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</si>
  <si>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</si>
  <si>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</si>
  <si>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</si>
  <si>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</si>
  <si>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</si>
  <si>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</si>
  <si>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</si>
  <si>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</si>
  <si>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</si>
  <si>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</si>
  <si>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</si>
  <si>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</si>
  <si>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</si>
  <si>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</si>
  <si>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</si>
  <si>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</si>
  <si>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</si>
  <si>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</si>
  <si>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</si>
  <si>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</si>
  <si>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</si>
  <si>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</si>
  <si>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</si>
  <si>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</si>
  <si>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</si>
  <si>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</si>
  <si>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</si>
  <si>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</si>
  <si>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</si>
  <si>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</si>
  <si>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</si>
  <si>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</si>
  <si>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</si>
  <si>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</si>
  <si>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</si>
  <si>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</si>
  <si>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</si>
  <si>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</si>
  <si>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</si>
  <si>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</si>
  <si>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</si>
  <si>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</si>
  <si>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</si>
  <si>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</si>
  <si>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</si>
  <si>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</si>
  <si>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</si>
  <si>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</si>
  <si>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</si>
  <si>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</si>
  <si>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</si>
  <si>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</si>
  <si>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</si>
  <si>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</si>
  <si>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</si>
  <si>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</si>
  <si>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</si>
  <si>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</si>
  <si>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</si>
  <si>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</si>
  <si>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</si>
  <si>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</si>
  <si>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</si>
  <si>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</si>
  <si>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</si>
  <si>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</si>
  <si>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</si>
  <si>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</si>
  <si>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</si>
  <si>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</si>
  <si>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</si>
  <si>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</si>
  <si>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</si>
  <si>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</si>
  <si>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</si>
  <si>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</si>
  <si>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</si>
  <si>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</si>
  <si>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</si>
  <si>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</si>
  <si>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</si>
  <si>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</si>
  <si>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</si>
  <si>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</si>
  <si>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</si>
  <si>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</si>
  <si>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</si>
  <si>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</si>
  <si>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</si>
  <si>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</si>
  <si>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</si>
  <si>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</si>
  <si>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</si>
  <si>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</si>
  <si>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</si>
  <si>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</si>
  <si>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</si>
  <si>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</si>
  <si>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</si>
  <si>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</si>
  <si>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</si>
  <si>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</si>
  <si>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</si>
  <si>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</si>
  <si>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</si>
  <si>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</si>
  <si>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</si>
  <si>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</si>
  <si>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</si>
  <si>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</si>
  <si>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</si>
  <si>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</si>
  <si>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</si>
  <si>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</si>
  <si>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</si>
  <si>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</si>
  <si>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</si>
  <si>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</si>
  <si>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</si>
  <si>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</si>
  <si>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</si>
  <si>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</si>
  <si>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</si>
  <si>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</si>
  <si>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</si>
  <si>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</si>
  <si>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</si>
  <si>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</si>
  <si>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</si>
  <si>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</si>
  <si>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</si>
  <si>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</si>
  <si>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</si>
  <si>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</si>
  <si>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</si>
  <si>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</si>
  <si>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</si>
  <si>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</si>
  <si>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</si>
  <si>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</si>
  <si>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</si>
  <si>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</si>
  <si>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</si>
  <si>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</si>
  <si>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</si>
  <si>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</si>
  <si>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</si>
  <si>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</si>
  <si>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</si>
  <si>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</si>
  <si>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</si>
  <si>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</si>
  <si>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</si>
  <si>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</si>
  <si>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</si>
  <si>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</si>
  <si>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</si>
  <si>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</si>
  <si>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</si>
  <si>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</si>
  <si>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</si>
  <si>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</si>
  <si>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</si>
  <si>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</si>
  <si>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</si>
  <si>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</si>
  <si>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</si>
  <si>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</si>
  <si>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</si>
  <si>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</si>
  <si>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</si>
  <si>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</si>
  <si>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</si>
  <si>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</si>
  <si>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</si>
  <si>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</si>
  <si>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</si>
  <si>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</si>
  <si>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</si>
  <si>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</si>
  <si>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</si>
  <si>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</si>
  <si>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</si>
  <si>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</si>
  <si>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</si>
  <si>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</si>
  <si>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</si>
  <si>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</si>
  <si>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</si>
  <si>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</si>
  <si>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</si>
  <si>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</si>
  <si>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</si>
  <si>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</si>
  <si>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</si>
  <si>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</si>
  <si>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</si>
  <si>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</si>
  <si>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</si>
  <si>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</si>
  <si>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</si>
  <si>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</si>
  <si>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</si>
  <si>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</si>
  <si>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</si>
  <si>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</si>
  <si>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 xml:space="preserve">CONTRATOS DE PRESTACION DE SERVICIO </t>
  </si>
  <si>
    <t>CONTRATOS DE SUMINISTRO</t>
  </si>
  <si>
    <t>CONTRATOS DE COMPRA</t>
  </si>
  <si>
    <t>CONTRATOS DE ARRENDAMIENTO</t>
  </si>
  <si>
    <t>CONTRATOS DE OBRA</t>
  </si>
  <si>
    <t>CONTRATOS DE COMODATO</t>
  </si>
  <si>
    <t xml:space="preserve">CELDAS PARA OCULTAR INFORME SIRECI </t>
  </si>
  <si>
    <t xml:space="preserve">CELDAS PARA OCULTAR BASE DE DATOS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</si>
  <si>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</si>
  <si>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</si>
  <si>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</si>
  <si>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</si>
  <si>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</si>
  <si>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</si>
  <si>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</si>
  <si>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</si>
  <si>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</si>
  <si>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</si>
  <si>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</si>
  <si>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</si>
  <si>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</si>
  <si>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</si>
  <si>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</si>
  <si>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</si>
  <si>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</si>
  <si>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</si>
  <si>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</si>
  <si>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</si>
  <si>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</si>
  <si>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</si>
  <si>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</si>
  <si>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</si>
  <si>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</si>
  <si>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</si>
  <si>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</si>
  <si>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</si>
  <si>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</si>
  <si>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</si>
  <si>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</si>
  <si>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</si>
  <si>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</si>
  <si>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</si>
  <si>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</si>
  <si>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</si>
  <si>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</si>
  <si>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</si>
  <si>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</si>
  <si>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</si>
  <si>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</si>
  <si>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</si>
  <si>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</si>
  <si>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</si>
  <si>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</si>
  <si>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</si>
  <si>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</si>
  <si>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</si>
  <si>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</si>
  <si>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</si>
  <si>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</si>
  <si>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</si>
  <si>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</si>
  <si>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</si>
  <si>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</si>
  <si>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</si>
  <si>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</si>
  <si>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</si>
  <si>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</si>
  <si>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</si>
  <si>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</si>
  <si>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</si>
  <si>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</si>
  <si>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</si>
  <si>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</si>
  <si>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</si>
  <si>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</si>
  <si>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</si>
  <si>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</si>
  <si>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</si>
  <si>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</si>
  <si>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</si>
  <si>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</si>
  <si>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</si>
  <si>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</si>
  <si>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</si>
  <si>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</si>
  <si>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</si>
  <si>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</si>
  <si>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</si>
  <si>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</si>
  <si>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</si>
  <si>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</si>
  <si>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</si>
  <si>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</si>
  <si>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</si>
  <si>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</si>
  <si>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</si>
  <si>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</si>
  <si>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</si>
  <si>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</si>
  <si>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</si>
  <si>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</si>
  <si>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</si>
  <si>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</si>
  <si>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</si>
  <si>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</si>
  <si>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</si>
  <si>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</si>
  <si>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</si>
  <si>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</si>
  <si>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</si>
  <si>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</si>
  <si>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</si>
  <si>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</si>
  <si>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</si>
  <si>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</si>
  <si>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</si>
  <si>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</si>
  <si>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</si>
  <si>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</si>
  <si>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</si>
  <si>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</si>
  <si>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</si>
  <si>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</si>
  <si>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</si>
  <si>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</si>
  <si>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</si>
  <si>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</si>
  <si>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</si>
  <si>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</si>
  <si>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</si>
  <si>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</si>
  <si>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</si>
  <si>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</si>
  <si>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</si>
  <si>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</si>
  <si>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</si>
  <si>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</si>
  <si>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</si>
  <si>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</si>
  <si>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</si>
  <si>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</si>
  <si>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</si>
  <si>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</si>
  <si>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</si>
  <si>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</si>
  <si>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</si>
  <si>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 xml:space="preserve">DEPENDENCIA </t>
  </si>
  <si>
    <t xml:space="preserve">NUMERO DE INVITACION </t>
  </si>
  <si>
    <t>LUGAR EXPEDICION DE LA CÉDULA</t>
  </si>
  <si>
    <t>NOMBRE ASEGURADORA</t>
  </si>
  <si>
    <t>NUMERO POLIZA</t>
  </si>
  <si>
    <t>FECHA ADICION</t>
  </si>
  <si>
    <t>FECHA PRORROGA</t>
  </si>
  <si>
    <t>SUSPENSION</t>
  </si>
  <si>
    <t>TIEMPO SUSPENSION</t>
  </si>
  <si>
    <t>FECHA SUSPENSION</t>
  </si>
  <si>
    <t>VALOR REDUCCION</t>
  </si>
  <si>
    <t>NUMERO DE DIAS REDUCCION</t>
  </si>
  <si>
    <t>FECHA REDUCCION</t>
  </si>
  <si>
    <t xml:space="preserve">MODIFICACION </t>
  </si>
  <si>
    <t>FECHA MODIFICACION</t>
  </si>
  <si>
    <t>SUBPROGRAMA</t>
  </si>
  <si>
    <t>FUENTE</t>
  </si>
  <si>
    <t>Nº DEL CDP</t>
  </si>
  <si>
    <t>VALOR CDP</t>
  </si>
  <si>
    <t>FECHA DEL CDP</t>
  </si>
  <si>
    <t>REGISTRO PRESUPUESTAL DEFINITIVO</t>
  </si>
  <si>
    <t>VALOR REGISTRO</t>
  </si>
  <si>
    <t>FECHA DE RPD</t>
  </si>
  <si>
    <t>Valor ejecutado ENERO</t>
  </si>
  <si>
    <t>Valor ejecutado FEBRERO</t>
  </si>
  <si>
    <t>Valor ejecutado MARZO</t>
  </si>
  <si>
    <t>VALOR EJECUTADO ABRIL</t>
  </si>
  <si>
    <t>Valor ejecutado MAYO</t>
  </si>
  <si>
    <t>Valor ejecutado JUNIO</t>
  </si>
  <si>
    <t>Valor ejecutado JULIO</t>
  </si>
  <si>
    <t>Valor ejecutado AGOSTO</t>
  </si>
  <si>
    <t>Valor ejecutado SEPTIEMBRE</t>
  </si>
  <si>
    <t>Valor ejecutado OCTUBRE</t>
  </si>
  <si>
    <t>Valor ejecutado NOVIEMBRE</t>
  </si>
  <si>
    <t>Valor ejecutado DICIEMBRE</t>
  </si>
  <si>
    <t xml:space="preserve">Valor ejecutado </t>
  </si>
  <si>
    <t>Valor por ejecutar</t>
  </si>
  <si>
    <t>Afiliacion ARL</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</si>
  <si>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</si>
  <si>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</si>
  <si>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</si>
  <si>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</si>
  <si>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</si>
  <si>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</si>
  <si>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</si>
  <si>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</si>
  <si>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</si>
  <si>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</si>
  <si>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</si>
  <si>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</si>
  <si>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</si>
  <si>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</si>
  <si>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</si>
  <si>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</si>
  <si>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</si>
  <si>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</si>
  <si>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</si>
  <si>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</si>
  <si>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</si>
  <si>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</si>
  <si>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</si>
  <si>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</si>
  <si>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</si>
  <si>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</si>
  <si>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</si>
  <si>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</si>
  <si>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</si>
  <si>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</si>
  <si>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</si>
  <si>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</si>
  <si>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</si>
  <si>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</si>
  <si>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</si>
  <si>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</si>
  <si>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</si>
  <si>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</si>
  <si>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</si>
  <si>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</si>
  <si>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</si>
  <si>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</si>
  <si>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</si>
  <si>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</si>
  <si>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</si>
  <si>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</si>
  <si>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</si>
  <si>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</si>
  <si>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</si>
  <si>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</si>
  <si>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CPS</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</si>
  <si>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</si>
  <si>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</si>
  <si>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</si>
  <si>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</si>
  <si>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</si>
  <si>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</si>
  <si>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</si>
  <si>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</si>
  <si>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</si>
  <si>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</si>
  <si>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</si>
  <si>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</si>
  <si>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</si>
  <si>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</si>
  <si>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</si>
  <si>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</si>
  <si>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</si>
  <si>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</si>
  <si>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</si>
  <si>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</si>
  <si>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</si>
  <si>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</si>
  <si>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</si>
  <si>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</si>
  <si>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</si>
  <si>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</si>
  <si>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</si>
  <si>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</si>
  <si>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</si>
  <si>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</si>
  <si>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</si>
  <si>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</si>
  <si>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</si>
  <si>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</si>
  <si>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</si>
  <si>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</si>
  <si>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</si>
  <si>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</si>
  <si>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</si>
  <si>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</si>
  <si>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</si>
  <si>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</si>
  <si>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</si>
  <si>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</si>
  <si>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</si>
  <si>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</si>
  <si>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</si>
  <si>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</si>
  <si>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</si>
  <si>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COMODATO</t>
  </si>
  <si>
    <t>NIVEL FORMACIÓN</t>
  </si>
  <si>
    <t>TRIMESTRE I</t>
  </si>
  <si>
    <t>VALOR MENSUAL DEL CONTRATO</t>
  </si>
  <si>
    <t>001</t>
  </si>
  <si>
    <t xml:space="preserve">PRESTACION DE SERVICIOS PROFESIONALES Y DE APOYO A LA GESTION , COMO ABOGADA DE LA DTAO Y SUS AREAS ADSCRITAS, PARA APOYAR LOS PROCESOS RELACIONADOS CON EL USO, REGULACION Y APROVECHAMIENTO DE LOS RECURSOS NATURALES, ASI COMO LOS DEMAS PROCESOS Y PROCEDIMIENTOS DERIVADOS DE LA GESTION JURIDICA DE LA ENTIDAD </t>
  </si>
  <si>
    <t>DTAO</t>
  </si>
  <si>
    <t>CONTRATACION DIRECTA</t>
  </si>
  <si>
    <t>TARAZA</t>
  </si>
  <si>
    <t>LUZ DARY CEBALLOS VELASQUEZ</t>
  </si>
  <si>
    <t>SEGUROS DEL ESTADO S.A</t>
  </si>
  <si>
    <t>65-44-101154403</t>
  </si>
  <si>
    <t>MONICA MARIA RODRIGUEZ ARIAS</t>
  </si>
  <si>
    <t>AUTORIDAD AMBIENTAL</t>
  </si>
  <si>
    <t>NACION</t>
  </si>
  <si>
    <t>002</t>
  </si>
  <si>
    <t>PRESTAR LOS SERVICIOS TECNICOS Y DE APOYO A LA GESTIÓN ADMINISTRATIVA Y DE EJECUCIÓN DEL PRESUPUESTO ASIGNADO AL PNN TATAMA DESARROLLANDO TRAMITES Y PROCESOS ADMINISTRATIVOS TENDENTES A LA IMPLEMENTACIÓN DEL SISTEMA DE PLANEACIÓN INSTITUCIONAL, RELATIVOS A LOS SISTEMAS DE GESTIÓN Y MECANISMOS DE EVALUACIÓN Y PLANEACIÓN INTERNA</t>
  </si>
  <si>
    <t>PNN TATAMA</t>
  </si>
  <si>
    <t>CALARCA</t>
  </si>
  <si>
    <t>MARGARITA MARIA OCAMPO RODRIGUEZ</t>
  </si>
  <si>
    <t>CONFIANZA</t>
  </si>
  <si>
    <t>GU054350</t>
  </si>
  <si>
    <t>JUAN CARLOS TRONCOSO SAAVEDRA</t>
  </si>
  <si>
    <t>FORTALECIMIENTO</t>
  </si>
  <si>
    <t>SI</t>
  </si>
  <si>
    <t>003</t>
  </si>
  <si>
    <t>PRESTACION DE SERVICIOS PROFESIONALES Y DE APOYO A LA GESTION EN LA DTAO COMO ASESOR  BIOLOGIA DE LA CONSERVACION Y COORDINADOR DEL EQUIPO TECNICO PARA FORTALECER LOS PROCESOS, PROGRAMAS ESTRATEGIAS PARA EL DIAGNOSTICO  DEL ESTADO DE CONSERVACION  DE LOS VOC, LA GESTION DE RECURSOS PLANIFICACION E IMPLEMENTACION DE ACCIONES PARA MITIGAR AMENAZAS  Y SU MONITOREO EN EL SUBSISTEMA ANDES OCCIDENTALES APOYANDO LA ADMINISTRACIONDE LAS AREAS PROTEGIDAS Y LA COORDINACIONDEL SINAP</t>
  </si>
  <si>
    <t>MANIZALES</t>
  </si>
  <si>
    <t>65-44-101154504</t>
  </si>
  <si>
    <t>JORGE EDUARDO CEBALLOS BETANCUR</t>
  </si>
  <si>
    <t>COORDINACION SINAP</t>
  </si>
  <si>
    <t>004</t>
  </si>
  <si>
    <t>PRESTACION DE SERVICIOS OPERATIVOS Y DE APOYO A LA GESTION ADMINISTRATIVA, COMO PARTE DE LA  IMPLEMENTACION DEL SISTEMA DE GESTION  EN EL PNN CVDJC DENTRO DE LA SUBSEDE POPAYAN DE LA DTAO</t>
  </si>
  <si>
    <t>DTAO-SUBSEDE</t>
  </si>
  <si>
    <t>POPAYAN</t>
  </si>
  <si>
    <t>GLADYS MARINA RIASCOS GUACHETA</t>
  </si>
  <si>
    <t>GU147707</t>
  </si>
  <si>
    <t>005</t>
  </si>
  <si>
    <t>006</t>
  </si>
  <si>
    <t>PRESTACION DE SERVICIOS TECNICOS Y DE APOYO A LA GESTION ADMINISTRATIVA DEL PNN CUEVA DE LOS GUACHAROS, PARA EL DESARROLLO DE LOS PROCESOS ADMINISTRATIVOS, TECNICOS Y OPERATIVOS DEL PARQUE, CONTRIBUYENDO CON ELLO AL DESARROLLO DEL PLAN OPERATIVO ANUAL EN EL MARCO DEL PLAN DE MANEJO Y DEMAS HERRAMIENTAS DE PLANEACION</t>
  </si>
  <si>
    <t>PNN CUEVA DE LOS GUACHAROS</t>
  </si>
  <si>
    <t>PITALITO</t>
  </si>
  <si>
    <t>JUDITH ECHEVERRY ORTEGA</t>
  </si>
  <si>
    <t>LIBERTY SEGUROS S.A</t>
  </si>
  <si>
    <t xml:space="preserve">HECTOR DE JESUS VELASQUEZ LEMA </t>
  </si>
  <si>
    <t>PLANEACION INTERNA/FORTALECIMIENTO</t>
  </si>
  <si>
    <t>007</t>
  </si>
  <si>
    <t>PRESTACION DE SERVICIOS ASISTENCIALES Y DE APOYO A LA GESTIÓN ADMINISTRATIVA PARA REALIZAR ACTIVIDADES DE RECEPCIONISTA, ATENCION AL USUARIO Y GESTIÓN,ADMINISTRACION DE LA INFORMACION Y CUANDO SE REQUIERA PRESTAR ACOMPAÑAMIENTO AL CENTRO DE DOCUMENTACIÓN, COMO PARTE DE LA IMPLEMENTACIÓN DEL SISTEMA DE CALIDAD DE LA GESTIÓN EN LA DTAO, EN ARAS DE MEJORAR LA EFICIENCIA INSTITUCIONAL</t>
  </si>
  <si>
    <t>URAMITA</t>
  </si>
  <si>
    <t>NAZLY VIVIANA PARRA MANCO</t>
  </si>
  <si>
    <t>65-44-101154654</t>
  </si>
  <si>
    <t>008</t>
  </si>
  <si>
    <t>PRESTAR SERVICIOS OPERATIVOS Y DE APOYO A LA GESTIÓN PARA DESARROLLAR DE MANERA EFICIENTE LAS ACTIVIDADES ASIGNADAS AL PROGRAMA DE ECOTURISMO COMO ESTRATEGIA DE CONSERVACION, QUE PERMITAN CULMINAR LA CONSTRUCCION DEL PLAN DE ORDENAMIENTO ECOTURISTICO E IMPLEMENTACION DEL MISMO, EN EL PNN TATAMÁ</t>
  </si>
  <si>
    <t>SANTUARIO</t>
  </si>
  <si>
    <t>YANGELA YULIET RODRIGUEZ RIVERA</t>
  </si>
  <si>
    <t>GU054361</t>
  </si>
  <si>
    <t>REGULACION/AUTORIDAD AMBIENTAL</t>
  </si>
  <si>
    <t>009</t>
  </si>
  <si>
    <t>PRESTACION DE SERVICIOS TECNICOS Y DE APOYO A LA GESTION ADMINISTRATIVA , PARA LOS PROCESOS DE CONTRATACION, EJECUCION Y SEGUIMIENTO A LOS RECURSOS PRESUPUESTALES ASIGNADOS AL AREA PROTEGIDA, CON EL FIN DE APOYAR EN LA IMPLEMENTACION DE LAS ACCIONES Y CUMPLIMIENTO DE LAS METAS TRAZADAS EN EL PLAN OPERATIVO ANUAL DEL PNN NEVADO DEL HUILA</t>
  </si>
  <si>
    <t>PNN NEVADO DEL HUILA</t>
  </si>
  <si>
    <t>IBAGUE</t>
  </si>
  <si>
    <t>LAURA XIMENA TRIANA QUINTERO</t>
  </si>
  <si>
    <t>25-44-10110837</t>
  </si>
  <si>
    <t>SANTIAGO FELIPE DUARTE GOMEZ</t>
  </si>
  <si>
    <t>010</t>
  </si>
  <si>
    <t>PRESTACION DE SERVICIOS TECNICOS Y DE APOYO A LA GESTION PARA APOYAR EN EL SEGUIMIENTO A LA EJECUCIÓN DE LAS ACCIONES DEFINIDAS EN EL PLAN ESTRATEGICO DEL PLAN DE MANEJO, PLAN OPERATIVO ANUAL, EJECUTAR EL PRESUPUESTO DEL AREA PROTEGIDA, VIGORIZAR LOS PROCESOS ADMINISTRATIVOS Y DEMAS HERRAMIENTAS DE PLANEACIÓN PARA EL SFF ISLA DE LA COROTA</t>
  </si>
  <si>
    <t>SFF ISLA DE LA COROTA</t>
  </si>
  <si>
    <t>PASTO</t>
  </si>
  <si>
    <t>ROSA MAGDALENA ORTIZ TOBON</t>
  </si>
  <si>
    <t>41-44-101197281</t>
  </si>
  <si>
    <t>IVAN MAURICIO ZAMBRANO PATIÑO</t>
  </si>
  <si>
    <t>011</t>
  </si>
  <si>
    <t xml:space="preserve">CONTRATO DE PRESTACION DE SERVICIOS OPERATIVOS  Y DE APOYO EN LA GESTION REALIZANDO ACTIVIDADES PROPIAS DE ATENCION A VISITANTES ENCAMINADAS TODAS ELLAS AL CONTROL, VIGILANCIA Y MONITOREO DE LOS RECURSOS NATURALES EN SFF ISLA DE LA COROTA </t>
  </si>
  <si>
    <t>RUBY JOJOA JOJOA</t>
  </si>
  <si>
    <t>41-44-101197292</t>
  </si>
  <si>
    <t>012</t>
  </si>
  <si>
    <t xml:space="preserve">PRESTACION DE SERVICIOS TECNICOS PARA APOYAR LA GESTION DEL SFF GALERAS , RELACIONADAS CON ADELANTAR ACTIVIDADES QUE LE COMPETEN AL AREA PROTEGIDA EN TRAMITES Y PROCESOS ADMINISTRATIVOS  Y APOYO EN LA EJECUCIÓN DEL PAC, QUE PERMITAN EL CUMPLIMIENTO DE LOS LINEAMIENTOS DE LA ENTIDAD , NORMAS TECNICAS DE CALIDAD , NORMA GENERAL DE ARCHIVO , MODELO ESTANDAR DE CONTROL INTERNO Y EN SI AL SISTEMA INTEGRADO DE GESTIÓN DE LA ENTIDAD </t>
  </si>
  <si>
    <t>SFF GALERAS</t>
  </si>
  <si>
    <t>FUSAGASUGA</t>
  </si>
  <si>
    <t>SANDRA LORENA GIRALDO SALAZAR</t>
  </si>
  <si>
    <t xml:space="preserve">SEGUROS DEL ESTADO </t>
  </si>
  <si>
    <t>41-44-10119741</t>
  </si>
  <si>
    <t>NANCY LOPEZ DE VILES</t>
  </si>
  <si>
    <t>013</t>
  </si>
  <si>
    <t>014</t>
  </si>
  <si>
    <t>015</t>
  </si>
  <si>
    <t>017</t>
  </si>
  <si>
    <t xml:space="preserve">PRESTACION DE SERVICIOS TENICOS Y DE APOYO A LA GESTION PARA EL CONTROL DE LOS INFORMES Y PROCEDIMIENTOS DE PVC, AL IGUAL QUE EL SEGUIMIENTO EN CAMPO AL CONTRATO DE PRESTACION DE SERVICIOS ECOTURISTICOS COMUNITARIOS, ASI COMO APOYO ADMINISTRATIVO EN LA EJECUCION Y SEGUIMIENTO A LAS COMISIONES SOLICITADAS Y AUTORIZADAS POR JEFATURA DEL PARQUE </t>
  </si>
  <si>
    <t>PNN LOS NEVADOS</t>
  </si>
  <si>
    <t>NARDA LORENA PALTA</t>
  </si>
  <si>
    <t>GU147808</t>
  </si>
  <si>
    <t>EFRAIM AUGUSTO RODRIGUEZ VARON</t>
  </si>
  <si>
    <t>018</t>
  </si>
  <si>
    <t xml:space="preserve">PRESTACION DE SERVICIOS PROFESIONALES Y DE APOYO A LA GESTION PARA IMPLEMENTAR UN PLAN DE GESTION PSICOSOCIAL Y DE BIENESTAR EN LA DTAO , EN ARAS DE MEJORAR  LA EFICIENCIA INSTITUCIONAL </t>
  </si>
  <si>
    <t>MEDELLIN</t>
  </si>
  <si>
    <t>ANGELA MARIA PEREZ VALENCIA</t>
  </si>
  <si>
    <t>SEGUROS DEL ESTADO</t>
  </si>
  <si>
    <t>65-44-101154798</t>
  </si>
  <si>
    <t>019</t>
  </si>
  <si>
    <t>020</t>
  </si>
  <si>
    <t>021</t>
  </si>
  <si>
    <t xml:space="preserve">PRESTACION DE SERVICIOS OPERATIVOS Y DE APOYO EN LA GESTION DEL PNN TATAMA PARA RELIZAR ACTIVIDADES RELACIONADAS CON MONITOREO DE LOS VOC, PREVENCION, VIGILANCIA Y CONTROL DE APOYO A LOS ACUERDOS DE MANEJO OCN COMUNIDADES  ETNICAS, EN DESARROLLO DE LA ESTRATEGIA RELACIONAMIENTO CON CADA UNA DE ELLAS , ASI MISMO APOYAR EL CUMPLIMIENTO DE LOS PLANES DE TRABAJO SUSCRITOS CON ELLAS ENMARCADOS EN EL ORDENAMIENTO DEL TERRITORIO EN ZONA DE INFLUENCIA DEL PARQUE DONDE HAY TERRITORIOS COLECTIVOS  Y RESGUARDOS INDIGENAS </t>
  </si>
  <si>
    <t>TADO</t>
  </si>
  <si>
    <t>JOSE OCTAVIANO MOSQUERA BUENAÑOS</t>
  </si>
  <si>
    <t>ASEGURADORA SOLIDARIA</t>
  </si>
  <si>
    <t>580-47-994000045320</t>
  </si>
  <si>
    <t>022</t>
  </si>
  <si>
    <t>023</t>
  </si>
  <si>
    <t xml:space="preserve">PRESTACION DE SERVICIOS OPERATIVOS Y DE APOYO A LA GESTIÓN PARA REALIZAR ACTIVIDADES RELACIONADAS A LA IMPLEMENTACIÓN DEL PLAN DE MNAEJO DEL PARQUE, CON ENFASIS EN LAS SIGUIENTES SITUACIONES DE MANEJO: PREVENCIÓN, VIGILANCIA Y CONTROL, TURISMO NO REGULADO , MONITOREO DE LOS VOC Y GESTIÓN DEL RIESGO POR FENOMENOS NATURALES, QUE PERMITAN PREVENIR, MITIGAR Y CORREGIR PRESIONES QUE PUEDAN AFECTAR LA INTEGRIDAD ECOLOGICA Y LA REPRESENTATIVIDAD ECOSISTEMICA DEL AREA PROTEGIDA </t>
  </si>
  <si>
    <t>LIBANO</t>
  </si>
  <si>
    <t>BRAYHAN BERMUDEZ PATIÑO</t>
  </si>
  <si>
    <t>42-44-101106213</t>
  </si>
  <si>
    <t>024</t>
  </si>
  <si>
    <t>025</t>
  </si>
  <si>
    <t xml:space="preserve">PRESTACION DE SERVICIOS PROFESIONALES Y DE APOYO A LA GESTION, PARA DINAMIZAR LOS PROCESOS DE REGULACIÓN, MEDIANTEEL EJERCICIO DE ACCIONES DE EDUCACIÓN AMBIENTAL, COMUNICACIÓN COMUNITARIA Y POSICIONAMIENTO, CON MIRAS A LA DEFINICIÓN DE UNA ZONA CON FUNCION AMORTIGUADORA INCLUYENTE, EN EL MARCO DE LA IMPLEMENTACION DEL PLAN DE MANEJO DEL PNN LOS NEVADOS </t>
  </si>
  <si>
    <t>026</t>
  </si>
  <si>
    <t>PRESTACION DE SERVICIOS TECNICOS Y DE APOYO A LA GESTION PARA REALIZAR LA EJECUCION PRESUPUESTAL DEL AREA PROTEGIDA DE ACUERDO CON EL POA APROBADO PARA LA VIGENCIA 2018, ASI COMO APOYAR LAS ACTIVIDADES DE SEGUIMIENTO A LA IMPLEMENTACION DE LAS ACCIONES DEFINIDAS EN EL PLAN DE MANEJO Y EN EL PLAN OPERATIVO ANUAL DE SEGUIMIENTO INSTITUCIONAL Y DEMAS HERRAMIENTAS DE PLANEACION QUE IMPLEMENTA EL PNN LOS NEVADOS, DE ACUERDO A LA PROGRAMACION DEFINIDA CON LA JEFATURA.</t>
  </si>
  <si>
    <t>ARMENIA</t>
  </si>
  <si>
    <t>GLORIA ESPERANZA TORRES MORALES</t>
  </si>
  <si>
    <t>SEGUROS DEL ESTADO SA</t>
  </si>
  <si>
    <t>42-44-101106209</t>
  </si>
  <si>
    <t>027</t>
  </si>
  <si>
    <t>PRESTACION DE SERVICIOS OPERATIVOS DE APOYO AL PNN TATAMA PARA LA REALIZACION DE ACTIVIDADES ENMARCADAS DENTRO DE LA POLITICA DE UOT IMPLEMENTADA EN EL AREA PROTEGIDA Y SU ZONA DE INFLUENCIA RELACIONADAS CON MONITOREO DE LA BIODIVERSIDAD, PREVENCION, VIGILANCIA Y CONTROL, SEGUIMIENTO ACUERDOS D ETRABAJO EN LA FASE DE IMPLEMENTACION DEL PROYECTO CONSERVAMOS LA VIDA Y EDUCACION MABIENTAL, QUE CONTRIBUYA A REDUCIR LAS PRESIONES Y AMENAZAS QUE PUEDAN AFECTAR LA BASE NATURAL DEL AREA PROTEGIDA EN EL MUNICIPIO DE EL AGUILA - VALLE</t>
  </si>
  <si>
    <t>TAMESIS</t>
  </si>
  <si>
    <t>LUIS GUILLERMO GALLEGO PATIÑO</t>
  </si>
  <si>
    <t>580-47-99400004537</t>
  </si>
  <si>
    <t>028</t>
  </si>
  <si>
    <t>029</t>
  </si>
  <si>
    <t>030</t>
  </si>
  <si>
    <t>031</t>
  </si>
  <si>
    <t>032</t>
  </si>
  <si>
    <t>PRESTACION DE SERVICIOS OPERATIVOS Y DE APOYO A LA GESTION PARA REALIZAR ACTIVIDADES REACIONADAS A LA IMPLEMENTACION DEL PLAN DE MANEJO DEL PARQUE, CON ENFASIS EN ALS SIGUINETES SITUACIONES DE MNAEJO: PREVENCIÓN, VIGILANCIA Y CONTROL, TURISMO NO REGULADO, MONITOREO DE LOS VOC Y GESTION DEL RIESGO POR FENOMENOS NATURALES, QUE PERMIRTAN PREVENIR, MITIGAR Y CORREGIR PRESIONES QUE PUEDAN AFECTAR LA INTEGRIDAD ECOLOGICA Y LA REPRESENTATIVIDAD ECOSISTEMICA DEL AREA PROTEGIDA</t>
  </si>
  <si>
    <t>SALENTO</t>
  </si>
  <si>
    <t>CARLOS ALBERTO GARCIA MANRIQUE</t>
  </si>
  <si>
    <t>42-44-101106259</t>
  </si>
  <si>
    <t>033</t>
  </si>
  <si>
    <t xml:space="preserve">PRESTACION DE SERVICIOS TECNICOS Y DE APOYO  A LA GESTION , QUE DINAMICEN LA ARTICULACION INSTITUCIONAL CON ACTORES ESTRATEGICOS PARA LA CONSERVACION, MEDIANTE LA CONSTRUCCION DE ACUERDOS CONJUNTOS EN LOS PROCESOS DE PREVENCION, VIGILANCIA Y CONTROL Y ORDENAMIENTO ECOTURISTICO, GARANTIZANDO DE ESTA MANERA RESPUESTA OPORTUNA A LAS EVENTUALIDADES QUE SE PUEDAN PRESENTAR Y QUE ATENTEN CONTRA LOS RECURSOS NATURALES Y VALORES OBJETOS DE CONSERVACION DEL AREA PROTEGIDA </t>
  </si>
  <si>
    <t>MONICA HERNANDEZ CARDONA</t>
  </si>
  <si>
    <t>42-44-101106219</t>
  </si>
  <si>
    <t xml:space="preserve">COORDINACION SINAP </t>
  </si>
  <si>
    <t>034</t>
  </si>
  <si>
    <t xml:space="preserve">CONTRATO DE PRESTACION DE SERVICIOS Y DE APOYO A LA GESTION DEL PNN LAS HERMOSAS- GLORIA VALENCIA DE CASTAÑOPARA REALIZAR ACOMPAÑAMIENTO EN LOS PROCESOS PRECONTRACTUALES Y CONTRACTUALES, APOYAR EL SEGUIMIENTO A LA EJECUCIÓN PRESUPUESTAL ASIGNADA POR RECURSOS DE GOBIERNO NACIONAL, FONAM Y PROYECTOS DE COOPERACIÓN; Y ADELANTAR LAS DEMAS ACTIVIDADES DE INDOLE ADMINISTRATIVO QUE SE REQUIERAN EN EL MARCO DE LOS INSTRUMENTOS DE PLANECAIÓN ESTIPULADOS POR LA ENTIDAD </t>
  </si>
  <si>
    <t>PNN LAS HERMOSAS</t>
  </si>
  <si>
    <t>BOGOTA DC</t>
  </si>
  <si>
    <t>JOHANA CAROLINA OSORIO PEREA</t>
  </si>
  <si>
    <t>45-44-101089838</t>
  </si>
  <si>
    <t>GERMAN ALBERTO RODRIGUEZ PENAGOS</t>
  </si>
  <si>
    <t>035</t>
  </si>
  <si>
    <t>036</t>
  </si>
  <si>
    <t>037</t>
  </si>
  <si>
    <t>038</t>
  </si>
  <si>
    <t>039</t>
  </si>
  <si>
    <t>040</t>
  </si>
  <si>
    <t>PRESTACION DE SERVICIOS OPERATIVOS Y DE APOYO  A LA GESTION PARA RELAIZAR ACTIVIDADES RELACIONADAS A LA IMPLEMENTACION DEL PLAN DE MANEJO DEL PARQUE, CON ENFASIS EN LAS SIGUIENTES SITUACIONES DE MANEJO:PREVENCIÓN,VIGILANCIA Y CONTROL, TURISMO NO REGULADO, MONITOREO DE LOS VOC Y GESTIÓN DEL RIESGO POR FENOMENOS NATURALES, QUE PERMITAN PREVENIR, MITIGAR Y CORREGIR PRESIONES QUE PUEDAN AFECTAR LA INTEGRIDAD ECOLOGICA Y LA REPRESENTATIVIDAD ECOSISTEMICA DEL AREA PROTEGIDA</t>
  </si>
  <si>
    <t>LUIS CARLOS VILLANUEVA CEBALLOS</t>
  </si>
  <si>
    <t>42-44-101106210</t>
  </si>
  <si>
    <t>041</t>
  </si>
  <si>
    <t xml:space="preserve">PRESTACION DE SERVICIOS PROFESIONALE SY DE APOYO A LA GESTION , PARA LA CONSOLIDACION DE LA ESTRATEGIA DE VINCULACION A LOS PROCESOS DE ORDENAMIENTO AMBIENTAL DEL TERRITORIO, INCLUYENDO ACCIONES REFERIDAS A LA CONSERVACION Y USO ADECUADO DE LOS SERVICIOS ECOSISTEMICOS QUE APORT AEL PNN A LA REGION, EN CONSONANCIA CON LO DEFINIDO EN EL PLAN DE MANEJO Y AL FORTALECIMIENTO DE LA GESTIÓN DEL PNN LOS NEVADOS </t>
  </si>
  <si>
    <t>MATEO BARCO LARGO</t>
  </si>
  <si>
    <t>42-44-101106226</t>
  </si>
  <si>
    <t>042</t>
  </si>
  <si>
    <t xml:space="preserve">PRESTACION DE SERVICIOS COMO OPERARIO Y DE APOYO  A LA GESTION EN EL SFF GALERAS Y SFF ISLA DE LA COROTA QUE CONTRIBUYAN AL FORTALECIMIENTO INSTITUCIONAL Y A LA IMPLEMENTACION DEL SISTEMA DE PLANEACION INSTITUCIONAL, MEDIANTE EL CUMPLIMIENTO DE ATIVIDADES ADMINISTRATIVAS Y OPERATIVAS DE LAS AREAS PROTEGIDAS </t>
  </si>
  <si>
    <t xml:space="preserve">SFF GALERAS Y SFF ISLA DE LA COROTA </t>
  </si>
  <si>
    <t>MARY RAQUEL NARVAEZ TABLA</t>
  </si>
  <si>
    <t>41-44-101197589</t>
  </si>
  <si>
    <t xml:space="preserve">LA SUPERVISON DEL CONTRATO ESTARA A CARGO DE LOS  JEFES DE AREA PROTEGIDA SFF  ISLA DE LA COROTA Y SFF GALERAS </t>
  </si>
  <si>
    <t>043</t>
  </si>
  <si>
    <t>PRESTACION DE SERVICIOS OPERATIVOS Y DE APOYO A LA GESTION PARA REALIZAR ACTIVIDADES RELACIONADAS A LA IMPLEMENTACION DEL PLAN MENEJO DEL PARQUE, CON ENFASIS EN LAS SIGUIENTES SITUACIONES DE MANEJO: PREVENCION, VIGILANCIA Y CONTROL, TURISMO NO REGULADO, MONITOREO DE LOS VOC Y GESTION DEL RIESGO POR FENOMENOS NATURALES, QUE PERMITAN PREVENIR, MITIGAR Y CORREGIR PRESIONES QUE PUEDAN AFECTAR LA INTEGRIDAD ECOLOGICA Y LA REPRESENTATIVIDAD ECOSISTEMICA DEL AREA PROTEGIDA</t>
  </si>
  <si>
    <t>JHON JAIRO ORDOÑEZ DELGADO</t>
  </si>
  <si>
    <t>GU066096</t>
  </si>
  <si>
    <t>044</t>
  </si>
  <si>
    <t>PRESTACION DE SERVICIOS TECNICOS Y DE APOYO A LA GESTION PARA LA EJECUCION DEL PROGRAMA DE MONITOREO DE LOS VALORES OBJETO DE CONSERVACION Y DEL PORTAFOLIO DE INVESTIGACION DEFINIDAS PARA EL AREA PROTEGIDA, ASI COMO GENERAR EL SEGUIMIENTO Y CONTROL AL CUMPLIMIENTO D ELAS OBLIGACIONES CONTRACTUALES Y COMPROMISOS LABORALES DEL EQUIPO DE TRABAJO , EN FUNCION DE LAS METAS ESTABLECIDAS EN EL PLAN ESTRATEGICO DEL PLAN DE MANEJO DE PNN LOS NEVADOS</t>
  </si>
  <si>
    <t>EDGAR FABIAN PESCADOR CASTILLO</t>
  </si>
  <si>
    <t>GU00413328</t>
  </si>
  <si>
    <t>CONOCIMIENTO VOC</t>
  </si>
  <si>
    <t>045</t>
  </si>
  <si>
    <t>PRESTACION DE SERVICIOS PROFESIONALES Y DE APOYO A LA GESTION EN EL DESARROLLO DE HERRAMIENTAS  COMUNICACIONALES GRAFICAS Y AUDIOVISUALES QUE SIRVAN DE SOPORTE PARA EL POSICIONAMIENTO, DIVULGACION Y SISTEMATIZACIÓN DE LOS PROCESOS Y LA GESTION DE LA DTAO Y SUS AREAS PROTEGIDAS</t>
  </si>
  <si>
    <t>JACKELINE OSORNO LOPEZ</t>
  </si>
  <si>
    <t>65-44-101154993</t>
  </si>
  <si>
    <t>VALORACION SOCIAL</t>
  </si>
  <si>
    <t>046</t>
  </si>
  <si>
    <t>PRESTACION DE SERVICIOS PROFESIONALES Y DE APOYO A LA DTAO PARA LA GENERACION DE INFROMACIÓN CARTOGRAFICA EN EL MARCO DE LOS PROCESOS DE USO, OCUPACION Y TENENCIA Y MONITOREO ALINEADO CON EL PLAN ESTRATEGICO TERRITORIAL, LA GESTION EN EL SUBSITEMA ANDES OCCIDNETALES Y LOS PLANES DE MANEJO DE LAS AREAS PROTEGIDAS ADSCRITAS</t>
  </si>
  <si>
    <t>ANDES</t>
  </si>
  <si>
    <t>EDWAR HENRY GUARIN GALEANO</t>
  </si>
  <si>
    <t>65-44-101154991</t>
  </si>
  <si>
    <t>SANEAMIENTO</t>
  </si>
  <si>
    <t>047</t>
  </si>
  <si>
    <t xml:space="preserve">PRESTACION DE SERVICIOS PROFESIONALES Y DE APOYO A LA GESTIÓN DE LA DTAO PARA LA GESTION ,ANALISIS E INTERPRETACION DE INFORMACIONESPACIAL PARA EL APOYO  A LA COORDINACION SINAP Y LA ADMINISTRACION DE LAS AREAS PROTEGIDAS ADSCRITAS, APEGADO AL PLAN ESTRATEGICO TERRITORIAL, LA GESTION DEL SUBSISTEMA ANDES OCCIDENTALES Y LOS PLANES DE MANEJO DE LAS AREAS </t>
  </si>
  <si>
    <t>TURBO</t>
  </si>
  <si>
    <t>RICARDO  JOSE PEREZ MONTALVO</t>
  </si>
  <si>
    <t>65-44-101154995</t>
  </si>
  <si>
    <t>048</t>
  </si>
  <si>
    <t>049</t>
  </si>
  <si>
    <t>050</t>
  </si>
  <si>
    <t>051</t>
  </si>
  <si>
    <t>052</t>
  </si>
  <si>
    <t>053</t>
  </si>
  <si>
    <t xml:space="preserve">PRESTACION DE SERVICIOS OPERATIVOS Y DE APOYO A LA GESTION DEL PNN SELVA DE FLORENCIA PARA IMPLEMENTAR EL PLAN LOCAL DE PREVENCIÓN, VIGILANCIA Y CONTROL; MONITOREAR LOS VALORES OBJETO DE CONSERVACIÓN Y MINIMIZAR LAS PRESIONES SOBRE ELLOS; PROMOVER LA RESTAURACIÓN ECOLOGICO Y LOS PROCESOS DE EDUACCIÓN AMBIENTAL, CON LA FINALIDAD DE MEJORAR LA INTEGRIDAD ECOLOGICA DEL AREA PROTEGIDA </t>
  </si>
  <si>
    <t>PNN SELVA DE FLORENCIA</t>
  </si>
  <si>
    <t>SAMANA</t>
  </si>
  <si>
    <t>OSCAR JAVIER MAHECHA LEON</t>
  </si>
  <si>
    <t>LIBERTY SEGUROS</t>
  </si>
  <si>
    <t>042-BO-2880657</t>
  </si>
  <si>
    <t>HUGO FERNANDO BALLESTEROS BOTERO</t>
  </si>
  <si>
    <t>054</t>
  </si>
  <si>
    <t>055</t>
  </si>
  <si>
    <t>PRESTACION DE SERVICIOS TECNICOS Y DE APOYO A LA GESTION DE LOS PARQUES QUE CONFORMAN EL CORREDOR DE CORDILLERA CENTRAL , DESARROLLANDO ACTIVIDADES ADMINISTRATIVAS QUE APORTEN EN LA IMPLEMENTACIÓN DE LAS LINEAS ESTRATEGICAS DEL MISMO</t>
  </si>
  <si>
    <t>SAN AGUSTIN</t>
  </si>
  <si>
    <t>MAURA ALEJANDRA SAMBONI</t>
  </si>
  <si>
    <t>61-44-101026302</t>
  </si>
  <si>
    <t>056</t>
  </si>
  <si>
    <t xml:space="preserve">PRESTACION DE SERVICIOS OPERATIVOS Y DE APOYO A LA GESTION DEL PNN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AMOJONAMIENTO, SEÑALIZACIÓN E IMPLEMENTACIÓN DEL PLAN LOCAL DE PREVENCIÓN, VIGILANCIA Y CONTROL, CON LA FINALIDAD DE MEJORAR LA INTEGRIDAD ECOLOGICA DEL AREA PROTEGIDA </t>
  </si>
  <si>
    <t>LA DORADA</t>
  </si>
  <si>
    <t>JOSE ORLANDO MARULANDA ARCILA</t>
  </si>
  <si>
    <t>SEGUROS EQUIDAD</t>
  </si>
  <si>
    <t>AA015087</t>
  </si>
  <si>
    <t>057</t>
  </si>
  <si>
    <t>PRESTACION DE SERVICIOS PROFESIONALES Y DE APOYO A LA GESTION DEL SFF GALERAS , EN EL MARCO DE LOS PROCESOS ADELANTADOS POR EL AREA PROTEGIDA RELACIONADOS CON LA IMPLEMENTACION Y AJUSTES DEL PROGRAMA DE MONITOREO, MONITOREO DE LOS VALORES OBJETO DE CONSERVACION , GESTION DE PROYECTOS DE INVESTIGACION  Y APOYO EN LA IMPLEMENTACION DEL PLAN DE ORDENAMIENTO ECOTURISTICO , ACTIVIDADES QUE SE DEBEN CUMPLIR CON EL 70% DE TRABAJO EN CAMPO</t>
  </si>
  <si>
    <t>LUIS GONZALO LASSO LASSO</t>
  </si>
  <si>
    <t>41-44-101197607</t>
  </si>
  <si>
    <t>058</t>
  </si>
  <si>
    <t>059</t>
  </si>
  <si>
    <t>060</t>
  </si>
  <si>
    <t>061</t>
  </si>
  <si>
    <t>PRESTACION DE SERVICIOS PROFESIONALES Y DE APOYO A LA GESTION DEL SFF GALERAS, RELACIONADOS CON EL SEGUIMIENTO A LOS PROCESOS DE RESTAURACIÓN ECOLOGICA E IMPLEMENTACION DE 20 NUEVAS HECTAREAS EN PROCESO DE RESTAURACION Y LA CARACTERIZACIÓN DE UN CORREDOR DE CONSERVACIÓN EN LA ZONA DE INFLUENCIA DEL SFF GALERAS; ACTIVIDADES QUE SE DEBEN CUMPLIR CON EL 70% DEL TRABAJO EN CAMPO</t>
  </si>
  <si>
    <t>DIANA EUGENIA VILLAREAL ROMERO</t>
  </si>
  <si>
    <t>41-44-101197616</t>
  </si>
  <si>
    <t>062</t>
  </si>
  <si>
    <t>PRESTACION DE SERVICIOS PROFESIONALES  Y DE APOYO A LA GESTION  DEL PNN SELVA DE FLORENCIA, PARA COORDINAR LA REALIZACION DE ACTIVIDADES ENCAMINADAS AL DESARROLLO DE LAS ESTRATEGIAS DE USO, OCUPACION Y TENENCIA  UOT;AL MONITOREO DEL ESTADO Y PRESIONES DE LOS VALORES OBJETOS DE CONSERVACIÓN, Y A LA EJECUCIÓN DEL PLAN LOCAL DE PREVENCIÓN, VIGILANCIA Y CONTROL , CON LA FINALIDAD DE MEJORAR LA INTEGRIDAD ECOLOGICA DEL AREA PROTEGIDA</t>
  </si>
  <si>
    <t>AMILVIA ACOSTA CASTAÑEDA</t>
  </si>
  <si>
    <t>LA EQUIDAD SEGUROS O.C</t>
  </si>
  <si>
    <t>AA015088</t>
  </si>
  <si>
    <t>063</t>
  </si>
  <si>
    <t>064</t>
  </si>
  <si>
    <t>PRESTACION DE SERVICIOS TECNICOS Y DE APOYO A LA GESTION PARA APOYAR LOS PROCESOS DE REGIMEN ESPECIAL DE MANEJO, CONSULTA PREVIA PARA LA CONSTRUCCION CONJUNTA DEL PLAN DE MANEJO DEL AREA TRASLAPADA Y RELACIONAMIENTO CON LAS COMUNIDADES INDIGENAS AL INTERIOR DEL PNN LAS ORQUIDEAS</t>
  </si>
  <si>
    <t>PNN LAS ORQUIDEAS</t>
  </si>
  <si>
    <t>FRONTINO</t>
  </si>
  <si>
    <t>FREYDER DOMICO ECHAVARRIA</t>
  </si>
  <si>
    <t>21-44-101264201</t>
  </si>
  <si>
    <t xml:space="preserve">JOHN JAIRO RESTREPO SALAZAR </t>
  </si>
  <si>
    <t>ESTRATEGIAS ESPECIALES DE MANEJO</t>
  </si>
  <si>
    <t>065</t>
  </si>
  <si>
    <t>066</t>
  </si>
  <si>
    <t>067</t>
  </si>
  <si>
    <t>068</t>
  </si>
  <si>
    <t>069</t>
  </si>
  <si>
    <t>PRESTACION DE SERVICIOS OPERATIVOS Y DE APOYO A LA GESTIÓN DEL PNN TATAMA PARA DESARROLLAR ACTIVIDADES DE TIPO ADMINISTRATIVO Y DE APOYO EN LA LOGISTICA PARA EL MANTENIMIENTO DE LA SEDE ADMINISTRATIVA EN EL CUMPLIMIENTO DE LAS FUNCIONES DEL EQUIPO DEL AREA PROTEGIDA.</t>
  </si>
  <si>
    <t>PALMIRA</t>
  </si>
  <si>
    <t>SOFIA NANCY ZULETA MOLINA</t>
  </si>
  <si>
    <t>580-47-994000045612</t>
  </si>
  <si>
    <t>070</t>
  </si>
  <si>
    <t>071</t>
  </si>
  <si>
    <t>072</t>
  </si>
  <si>
    <t>073</t>
  </si>
  <si>
    <t>074</t>
  </si>
  <si>
    <t>075</t>
  </si>
  <si>
    <t>PRESTACION DE SERVICIOS OPERATIVOS Y DE APOYO A LA GESTION DEL PNN SELVA DE FLORENCIA PARA IMPLEMENTAR EL PLAN LOCAL DE PREVENCION, VIGILANCIA Y CONTROL; MONITOREAR LOS VALORES OBJETO DE CONSERVACIÓN Y MINIMIZAR LAS PRESIONES SOBRE ELLOS; PROMOVER LA RESTAURACIÓN ECOLOGICA Y LOS PROCESOS DE EDUACCION AMBIENTAL, CON LA FINALIDAD DE MEJORAR LA INTEGRIDAD ECOLOGICA DLE AREA PROTEGIDA.</t>
  </si>
  <si>
    <t>DIDIER CEIR ALVAREZ LOPEZ</t>
  </si>
  <si>
    <t>042-BO-2880590</t>
  </si>
  <si>
    <t>076</t>
  </si>
  <si>
    <t>077</t>
  </si>
  <si>
    <t>078</t>
  </si>
  <si>
    <t>079</t>
  </si>
  <si>
    <t>080</t>
  </si>
  <si>
    <t>PRESTACION DE SERVICIOS OPERATIVOS Y DE APOYO DE GESTIÓN PARA REALIZAR ACTIVIDADES DE EDUCACION AMBIENTAL , GESTIÓN DE COMUNICACIONES, CONTROL Y VIGILANCIA EN EL PNN PURACE EN EL MARCO DEL PLAN OPERATIVO ANUAL PARA LA VIGENCIA 2018, CON EL FIN DE AVANZAR EN EL LOGRO PREVISTO EN EL PLAN DE MANEJO DEL AREA PROTEGIDA.</t>
  </si>
  <si>
    <t>PNN PURACE</t>
  </si>
  <si>
    <t>CALI</t>
  </si>
  <si>
    <t>GUSTAVO ADOLFO PAPAMIJA</t>
  </si>
  <si>
    <t>GU148387</t>
  </si>
  <si>
    <t>ISAAC BEDOYA DORADO</t>
  </si>
  <si>
    <t>081</t>
  </si>
  <si>
    <t>082</t>
  </si>
  <si>
    <t>PRESTACION DE SERVICIOS COMO OPERARIO  Y DE APOYO A LA GESTION , PARA EL APOYO A LAS ACCIONES DIRECCIONADAS A GESTIONAR EL BUEN RELACIONAMIENTO COMUNITARIO , EN EL MARCO DE LA CONSERVACIÓN DEL PNN NHU, A TRAVES DEL PROCESO DE IMPLEMENTACION DE LAS ESTRATEGIAS ESPECIALES DE MANEJO CON LA COMUNIDAD INDIGENA DE GAITANIA-TOLIMA, GARANTIZANDO EL ENLACE CON LA COMUNIDAD NASA DE GAITANIA- TOLIMA, A TRAVES DEL APOYO A PROCESOS DE MONITOREO Y RECORRIDOS DEL TERRITORIO, EN EL MARCO DE LA IMPLEMENTACIÓN DEL REM</t>
  </si>
  <si>
    <t>PLANADAS</t>
  </si>
  <si>
    <t>NELSON PAYA LARGO</t>
  </si>
  <si>
    <t>14-46-101018240</t>
  </si>
  <si>
    <t>083</t>
  </si>
  <si>
    <t>PRESTACION DE SERVICIOS TECNICOS Y DE APOYO A LA GESTIÓN, PARA DESARROLLAR ACTIVIDADES DE SEGUIMIENTO Y COORDINACIÓN EN TEMAS RELACIONADOS CON LA CADENA PRODUCTIVA DE CAFÉ Y TRUCHA, SUPERVISAR LA APLICACIÓN DE BUENAS PRACTICAS AGRICOLAS EN LA PRODUCCION DE CAFE ASI COMO CONOCIMIENTO TECNICO EN BENEFICIO Y SECADO. FACILITAR LA ARTICULACION DE LOS ACTORES RELACIONADOS CON LA COMUNIDAD DE LOS RESGUARDOS DE GAITANIA(TOLIMA) Y TORIBIO(CAUCA)</t>
  </si>
  <si>
    <t>JORGE PAYA APIO</t>
  </si>
  <si>
    <t>14-46-10108215</t>
  </si>
  <si>
    <t>084</t>
  </si>
  <si>
    <t>085</t>
  </si>
  <si>
    <t>086</t>
  </si>
  <si>
    <t>087</t>
  </si>
  <si>
    <t>088</t>
  </si>
  <si>
    <t>089</t>
  </si>
  <si>
    <t>090</t>
  </si>
  <si>
    <t>091</t>
  </si>
  <si>
    <t>092</t>
  </si>
  <si>
    <t>093</t>
  </si>
  <si>
    <t>094</t>
  </si>
  <si>
    <t>095</t>
  </si>
  <si>
    <t>096</t>
  </si>
  <si>
    <t>097</t>
  </si>
  <si>
    <t>098</t>
  </si>
  <si>
    <t>099</t>
  </si>
  <si>
    <t>100</t>
  </si>
  <si>
    <t>101</t>
  </si>
  <si>
    <t>102</t>
  </si>
  <si>
    <t>103</t>
  </si>
  <si>
    <t>104</t>
  </si>
  <si>
    <t>PRESTACION DE SERVICIOS OPERATIVOS Y DE APOYO A LA GESTION PARA REALIZAR ACTIVIDADES RELACIONADAS A LA IMPLEMENTACIÓN DEL PLAN DE MANEJO DEL PAQRUE, CON ENFASIS EN LAS SIGUIENTES SITUACIONES DE MANEJO, PREVENCIÓN, VIGILANCIA Y CONTROL, TURISMO NO REGULADO, RESTAURACIÓN ECOLOGICA Y GESTIÓN DEL RIESGO POR FENOMENOS NATURALES, QUE PERMITAN PREVENIR, MITIGAR Y CORREGIR PRESIONES  QUE PUEDAN AFECTAR LA INTEGRIDAD ECOLOGICA Y LA REPRESENTATIVIDAD ECOSISTEMICA DEL AREA PROTEGIDA</t>
  </si>
  <si>
    <t>DANIEL SIMON TEMPLETON VASQUEZ</t>
  </si>
  <si>
    <t>42-46-101002663</t>
  </si>
  <si>
    <t>105</t>
  </si>
  <si>
    <t>106</t>
  </si>
  <si>
    <t>107</t>
  </si>
  <si>
    <t>SUMINISTRO</t>
  </si>
  <si>
    <t>COMPRA</t>
  </si>
  <si>
    <t>ARRENDAMIENTO</t>
  </si>
  <si>
    <t>OBRA</t>
  </si>
  <si>
    <t>CRISTINA ARISTIZABAL CARDONA</t>
  </si>
  <si>
    <t>GU066079</t>
  </si>
  <si>
    <t>PROFESIONAL</t>
  </si>
  <si>
    <t>TECNICO</t>
  </si>
  <si>
    <t>OPERARIO</t>
  </si>
  <si>
    <t xml:space="preserve">PRESTACION DE SERVICIOS TECNICOS Y DE APOYO A LA GESTION ADMINISTRATIVA DEL PNN LAS ORQUIDEAS PARA ADELANTAR LOS TRAMITES Y PROCESOS DE LA PLANEACION DEL AREA, LA EJECUCION PRESUPUESTAL, APOYO  Y SEGUIMIENTO A LA CONTRATACION PROYECTOS CON LOS QUE CUENTA EL PARQUE </t>
  </si>
  <si>
    <t>GIRARDOTA</t>
  </si>
  <si>
    <t>21-44-101263708</t>
  </si>
  <si>
    <t>PRESTACION DE SERVICIOS OPERATIVOS Y DE APOYO A LA GESTION DEL PNN SELVA DE FLORENCIA PARA IMPLEMENTAR EL PLAN LOCAL DE PREVENCION, VIGILANCIA Y CONTROL; MONITOREAR LOS VALORES OBJETO DE CONSERVACIÓN Y MINIMIZAR LAS PRESIONES SOBRE EELLOS; PROMOVER LA RESTAURACION ECOLOGICA Y LOS PROCESOS DE EDUCACION MABIENTAL, CON LA FINALIDAD DE MEJORAR LA INTEGRIDAD ECOLOGICA DEL AREA PROTEGIDA</t>
  </si>
  <si>
    <t>SIMON DAVID  HERRERA ESCOBAR</t>
  </si>
  <si>
    <t>SURAMERICANA</t>
  </si>
  <si>
    <t>2023383-2</t>
  </si>
  <si>
    <t xml:space="preserve">PRESTACION DE SERVICIOS OPERATIVOS Y DE APOYO  A LA GESTION, PARA ACOMPAÑAR Y APOYAR LA IMPLEMENTACION LOGISTICA EN LOS DISTINTOS TEMAS PLANIFICADOS EN SU POA 2018 COMO SON INVESTIGACION Y MONITOREO DE LOS VALORES OBJETO DE CONSERVACION VOC, EL PROGRAMA DE PREVENCION, VIGILANCIA Y CONTROL, MANTENIMIENTO DE CABAÑAS, EQUIPOS, MULARES, EQUIPOS DEL PNN LAS ORQUIDEAS, ENTRE OTRAS </t>
  </si>
  <si>
    <t>NESTOR OSVALDO COSSIO MONTOYA</t>
  </si>
  <si>
    <t>21-44-101263980</t>
  </si>
  <si>
    <t>PRESTACION DE SERVICIOS OPERATIVOS Y DE APOYO A LA GESTION PARA EL DESARROLLO DE LAS DIFERENTES ACTIVIDADES  DE GESTION DOCUMENTAL, CREACION Y MNAJEO DE ARCHIVO DIGITAL- FISICO Y ORGANIZACIÓN  DE INVENTARIOS DEL PNN NEVADO DEL HUILA</t>
  </si>
  <si>
    <t>TOCAIMA</t>
  </si>
  <si>
    <t>KARLA MARIA MEDINA HERNANDEZ</t>
  </si>
  <si>
    <t>25-44-101111465</t>
  </si>
  <si>
    <t>PRESTACION DE SERVICIOS PROFESIONALES Y DE APOYO A LA DTAO  PARA EL DIAGNOSTICO  DE LAS SITUACIONES DE MANEJO ASOCIADAS AL USO DEL SUELO, LA OCUPACION HUMANA Y LA TENENCIA  DE LA TIERRA EN LAS AREAS PROTEGIDAS ADSCRITAS A LA DT, LA PLANEACION DE ESTRATEGIAS DE MANEJO, GESTION DE RECURSOS Y CONCERTACION CON COMUNIDADES  U OTROS ACTORES PARA IMPLEMENTARLAS EN EL MARCO DE LOS PLANES DE MANEJO Y ALIENADAS CON EL PLAN ESTRATEGICO TERRITORIAL</t>
  </si>
  <si>
    <t>SANDRA MILENA AYA ROJAS</t>
  </si>
  <si>
    <t>65-44-101155708</t>
  </si>
  <si>
    <t>PRESTACION DE SERVICIOS OPERATIVOS Y DE APOYO A LA GESTION DEL PNN SELVA DE FLORENCIA, PARA LA REALIZACION DE ACTIVIDADES ENCAMINADAS A LA CARACTERIZACIÓN  Y MONITOREO DEL ESTADO Y PRESIONES SOBRE LOS VALORES OBJETO DE CONSERVACIÓN DEFINIDOS AL INTERIOR DEL PARQUE, AL DESARROLLO DE ACUERDOS PARA LA CONSERVACIÓNY RESTAURACIÓN DENTRO DE LAS ESTRATEGIAS DE UOT, AL AMOJONAMIENTO, SEÑALIZACIÓN E IMPLEMENTACIÓN DEL PLAN LOCAL DE PREVENCIÓN, VIGILANCIA Y CONTROL, CON LA FINALIDAD DE MEJORAR LA INTEGRIDAD ECOLOGICA DEL AREA PROTEGIDA</t>
  </si>
  <si>
    <t>PUERTO SALGAR</t>
  </si>
  <si>
    <t>RIGOBERTO LANCHEROS MURILLO</t>
  </si>
  <si>
    <t>SEGUROS DEL ESTADO S.A.S</t>
  </si>
  <si>
    <t>25-44-101111499</t>
  </si>
  <si>
    <t>PRESTACION DE SERVICIOS OPERATIVOS Y DE APOYO  A LA GESTIÓN, PARA IMPLEMENTAR LA ESTRATEGIA DE PREVENCIÓN, VIGILANCIA Y RELACIONAMIENTO EN ARAS DE LA GOBERNABILIDAD Y GOBERNANZA EN LA CUENCA ALTA DEL RIO OTUN, EN CONSONANCIA CON LA EJECUCIÓN DEL CONVENIO INTERADMINISTRATIVO 520 DE 2016</t>
  </si>
  <si>
    <t>SFF OTUN QUIMBAYA</t>
  </si>
  <si>
    <t>PEREIRA</t>
  </si>
  <si>
    <t>HERNANDO GARCIA LANCHEROS</t>
  </si>
  <si>
    <t>019-BO-2883611</t>
  </si>
  <si>
    <t>GLORIA TERESITA SERNA ALZATE</t>
  </si>
  <si>
    <t>PRESTACION DE SERVICIOS PROFESIONALE SY DE APOYO A LA DTAO DE PNN EN LA GESTION POLITICA Y SOCIAL ASI COMO LA FORMULACION Y GESTION DE PROYECTOS QUE PROMUEVAN LA CONSOLIDACION DEL SIRAP MACIZO, FORTALECIENDO LOS PROCESOS DE GOBERNANZA, ALIENADO CON EL PLAN ESTRATEGICO TERRITORIAL Y LA GESTION DEL SUBSISTEMA ANDES OCCIDENTALES</t>
  </si>
  <si>
    <t>MONICA ANDREA ARROYAVE ZAPATA</t>
  </si>
  <si>
    <t>65-44-101156212</t>
  </si>
  <si>
    <t>PRESTACION DE SERVICIOS TECNICOS  Y DE APOYO A LA GESTION PARA EL DESARROLLO DE ACTIVIDADES QUE PERMITAN COMPLEMENATR EL DIAGNOSTICO DEL PNN LAS HERMOSAS- GLORIA VALENCIA DE CASTAÑO Y LA IMPLEMENTACIÓN DE ACCIONES EN EL MARCO DE LA LINEA ESTRATEGICA DE USO, OCUPACION Y  TENENCIA  Y DINAMICE EL RELACIONAMIENTO CON ACTORES SOCIALES E INSTITUCIONALES ESTRATEGICOS PARA LA GESTIÓN DEL AREA PROTEGIDA Y EL CORREDOR DE CORDILLERA CENTRAL</t>
  </si>
  <si>
    <t>JHON JAILER IBARBO LEMMOS</t>
  </si>
  <si>
    <t>45-44-101089924</t>
  </si>
  <si>
    <t xml:space="preserve">PRESTACION DE SERVICIOS OPERATIVOS Y DE APOYO ALA GESTION DEL PNN TATAMA, PARA LA REALIZCAION DE ACTIVIDDAES ENCAMINADAS AL MONITOREO  DE ESPECIES AL INTERIOR DEL AREA PROTEGIDA  Y A LA IMPLEMENTACION DEL PLAN LOCAL DE PREVENCION, VIGILANCIA Y CONTROL, RESTAURACION ECOLOGICA Y DE RELACIONAMIENTO CON ORGANIZACIONES COMUNITARIAS, EN COORDINACION CON LAS AUTORIDADES COMPETENTES CUANDO HAYA LUGAR, CON LA FINALIDAD DE REALIZAR EL CONTROL Y REDUCIR LAS PRESIONES SOBRE LOS RECURSOS NATURALES Y DEL CONOCIMIENTO DE LOS VALORES OBJETO DE CONSERVACIÓN </t>
  </si>
  <si>
    <t>APIA</t>
  </si>
  <si>
    <t>FABIO ALBERTO AGUDELO ZAPATA</t>
  </si>
  <si>
    <t>580-47-994000045620</t>
  </si>
  <si>
    <t>PRESTACION DE SERVICIOS TECNICOS PARA LA FORMULACION DE IDEAS DE PROYECTOS GENERADOS DESDE LOS ESPACIOS CON LAS COMUNIDADES CAMPESINAS QUE HABITAN EN LA ZONA DE AMORTIGUACIÓN DEL PNN NEVADO DEL HUILA, ADEMAS DEL APOYO A LA GESTIÓN TECNICA PARA LA RESOLUCIÓN DE CONFLICTOS POR USO, OCUPACIÓN Y TENENCIA CON FAMILIAS CAMPESINAS RELACIONADAS CON EL PNN NEVADO DEL HUILA, ELABORANDO LA CARACTERIZACIÓN  Y ZONIFICACIÓN DE USOS DE LOS PREDIOS DEL AREA PROTEGIDA EN EL MUNICIPIO DE SANTA MARIA-HUILA, CON EL APOYO PRESUPUESTARIO DE LA UE</t>
  </si>
  <si>
    <t>NEIVA</t>
  </si>
  <si>
    <t>WENDY DANIELA PERDOMO SARMIENTO</t>
  </si>
  <si>
    <t>25-44-101111364</t>
  </si>
  <si>
    <t>NACION-UNION EUROPEA</t>
  </si>
  <si>
    <t>PRESTACION DE SERVICIOS PROFESIONALES Y DE APOYO  A LA DTAO DE PNN EN LA GESTION POLITICA Y SOCIAL ASI COMO LA FORMULACION Y GESTION DE PROYECTOS QUE PROMUEVAN LA CONSOLIDACION DEL PROCESO CORREDOR DE COORDILLERA CENTRAL, FORTALECIENDO LA CONSOLIDACION DE GOBERNANZA PARA LA GESTION DEL SUBSISTEMA ANDES OCCIDENTALES ALINEADO OCN EL PLAN ESTRATEGICO TERRITORIAL</t>
  </si>
  <si>
    <t>ELISA MARIA MORENO ORTIZ</t>
  </si>
  <si>
    <t>65-44-101155944</t>
  </si>
  <si>
    <t xml:space="preserve">ABOGADO RESPONSABLE DEL PROCESO </t>
  </si>
  <si>
    <t>PRESTACION DE SERVICIOS TECNICOS Y DE APOYO A LA GESTION, PARA DESARROLLAR PROCESOS ADMINISTRATIVOS Y CONTRACTUALES EN TORNO A LA EJECUCION DEL PLAN OPERATIVO ANUAL DEL SFF OTUN QUIMBAYA</t>
  </si>
  <si>
    <t>PAULA MARCELA RAMOS BETANCUR</t>
  </si>
  <si>
    <t>019-BO-2878342</t>
  </si>
  <si>
    <t>JUAN LUIS YEPES</t>
  </si>
  <si>
    <t>LUZ DARY CEBALLOS</t>
  </si>
  <si>
    <t>CONTRATO DE PRESTAION DE SERVICIOS OPERATIVOS Y DE APOYO  EN LA GESTION PARA REALIZAR ACTIVIDADES DE RECORRIDOS DE PREVENCION, VIGILANCIA, CONTROL Y MONITOREO, ERRADICACIÓN DE LA ESPECIE INVASORA CROSCOMIA X CROSCOSMIFLORA Y MANTENIMIENTO Y ASEO DE LA INFRAESTRUCTURA, PROPIAS DE LA AUTORIDAD AMBIENTAL Y DEL SUBPROGRAMA 3,2,4 REGULAR Y CONTROLAR EL USO Y APROVECHAMIENTO DE LOS RECURSOS NATURALES EN LAS AREAS DEL SFF ISLA DE LA COROTA</t>
  </si>
  <si>
    <t xml:space="preserve">OWER EDUARDO JURADO ARCINIEGAS </t>
  </si>
  <si>
    <t>41-44-101197559</t>
  </si>
  <si>
    <t>CRISTINA OROZCO</t>
  </si>
  <si>
    <t>PRESTACION DE SERVICIOS OPERATIVOS Y DE APOYO  A LA GESTION PARA CONTINUAR CON LAS ACCIONES DE LOS PROGRAMAS DE PREVENCION, VIGILANCIA Y CONTROL, MONITOREO Y UOT, DENTRO DE LA JURISDICCIÓN DEL PNN NEVADO DEL HUILA EN EL MARCO ODE LA EJECUCIÓN DE SU PLAN DE MANEJO</t>
  </si>
  <si>
    <t>IQUIRA</t>
  </si>
  <si>
    <t>RONALD LEANDRO ARAGONEZ SUAREZ</t>
  </si>
  <si>
    <t>25-44-101111371</t>
  </si>
  <si>
    <t>NATALIA GIRALDO</t>
  </si>
  <si>
    <t>PRESTACION DE SERVICIOS PROFESIONALES Y DE APOYO A LA GESTION PARA PROMOVER PROCESOS DE  ORDENAMIENTO Y MITIGACION EN LA ZONA DE INFLUENCIA DEL AREA PROTEGIDA, CONSTRUYENDO PARTICIPATIVAMNETE DEL PLAN DE MANEJO , LA CONSOLIDACIÓN DEL PLAN DE ORDENAMIENTO ECOTURISTICO Y CAPACIDAD DE CARGA DEL SENDERO DE INTERPRETACION AMBIENTAL "EL QUICHE" Y ELABORACION DE LA PROPUESTA DE UNA ZONA CON FUNCION AMORTIGUADORA EN EL SFF ISLA DE LA COROTA</t>
  </si>
  <si>
    <t>MIRIAM JUDITH HERRERA ROMO</t>
  </si>
  <si>
    <t>41-44-101197540</t>
  </si>
  <si>
    <t>PRESTACION DE SERVICIOS PROFESIONALES Y DE APOYO A LA GESTION EN EL FORTALECIMIENTO DE LA INFRAESTRUCTURA TECNOLOGICA, ADMINISTRACION Y USO DE LOS SITEMAS DE INFORMACIÓN DE LA DTAO Y SUS AREAS PROTEGIDAS</t>
  </si>
  <si>
    <t>SANTA ROSA DE CABAL</t>
  </si>
  <si>
    <t>LUIS FELIPE ZULUAGA OSORIO</t>
  </si>
  <si>
    <t>65-46-101002559</t>
  </si>
  <si>
    <t xml:space="preserve">PRESTACION DE SERVICIOS OPERATIVOS Y DE APOYO A LA GESTION DEL PNN SELVA DE FLORENCIA, PARA LA REALIZCAIÓN DE ACTIVIDADES ENCAMINADAS A LA CARACTERIZACIÓN Y MONITOREO DEL ESTADO Y PRESIONES SOBRE LOS VALORES OBJETOS DE CONSERVACION DEFINIDOS AL INTERIOR DEL PARQUE, AL DESARROLLO DE ACUERDOS PARA LA CONSERVACION Y RESTAURACION DENTRO DE LAS ESTRATEGIAS UOT, AL AMOJONAMIENTO , SEÑALIZACIÓN E IMPLEMENTACIÓN DEL PLAN LOCAL DE PREVENCION, VIGILANCIA Y CONTROL, CON LA FINALIDAD DE MEJORAR LA INTEGRIDAD ECOLOGICA DEL AREA PROTEGIDA </t>
  </si>
  <si>
    <t>PENSILVANIA</t>
  </si>
  <si>
    <t>RICARDO ANDRES GARCIA ARANGO</t>
  </si>
  <si>
    <t>PRESTACION DE SERVICIOS OPERATIVOS Y DE APOYO  A LA GESTIÓN PARA REALIZAR ACTIVIDADES RELACIONADAS A LA IMPLEMENTACION DEL PLAN DE MANEJO DEL PARQUE, CON ENFASIS EN LAS SIGUIENTES SITUACIONES DE MNAJEO: PREVENCION, VIGILANCIA Y CONTROL, TURISMO NO REGULADO, RESTAURACIÓN ECOLOGICA Y GESTIÓN DEL RIESGO POR FENOMENOS NATURALES, QUE PERMITAN PREVENIR, MITIGAR Y CORREGIR PRESIONES QUE PUEDAN AFECTAR LA INTEGRIDAD ECOLOGICA Y LA REPRESENTATIVIDAD ECOSISTEMICA DEL AREA PROTEGIDA.</t>
  </si>
  <si>
    <t>SANTIAGO CARDONA TORO</t>
  </si>
  <si>
    <t>42-44-101106218</t>
  </si>
  <si>
    <t>PRESTACION DE SERVICIOS OPERATIVOS Y DE APOYO A LA GESTIÓN PARA DESARROLLAR ACTIVIDADES DE IMPLEMENTACION DEL REGIMEN ESPECIAL DE MANJEO REM, RELACIONAMIENTO CON LA COMUNIDAD NASA Y ACTORES RELACIONADOS CON LA COMUNIDAD , ASI MISMO REALIZRA EL SEGUIMIENTO DE LAS ACTIVIDADES PROPUESTAS EN EL PLAN DE TRABAJO ESPECIFICO PARA PROYECTO PRODUCTIVO DEL PROGRAMA DLS-UE</t>
  </si>
  <si>
    <t>LIDA ESPERANZA ATILLO PAYA</t>
  </si>
  <si>
    <t>2021635-4</t>
  </si>
  <si>
    <t>PRESTACION DE SERVICIOS OPERATIVOS Y DE APOYO A LA GESTION DEL PNN TATAMA, PARA LA REALIZACION DE ACTIVIDADES ENCAMINADAS AL MONITOREO DE ESPECIES AL INTERIOR DEL AREA PROTEGIDA Y A LA IMPLEMENTACION DEL PLAN LOCAL DE PREVENCION, VIGILANCIA Y CONTROL, EN COORDINACION CON LAS AUTORIDDAES COMPETENTES CUANDO HAYA LUGAR, CON LA FINALIDAD DE REALIZAR EL CONTROL Y REDUCIR LAS PRESIONES SOBRE LOS RECURSOS NATURALES Y DEL CONOCIMIENTO DE LOS VALORES OBJETO DE CONSERVACION</t>
  </si>
  <si>
    <t>JOSE NARCISO GOMEZ GONZALEZ</t>
  </si>
  <si>
    <t>580-47-994000045301</t>
  </si>
  <si>
    <t>PRESTACION DE SERVICIOS PROFESIONALES PARA REALIZAR  PROCESOS DE RELACIONAMIENTO CON LAS COMUNIDADES NEGRAS E INDIGENAS DEL AREA DE INFLUENCIA  DEL PNN TATAMA, CON EL FIN DE ARTICULAR DIFERENTES VISIONES DE UN TERRITORIO COMUN, PERMITIENDO EL LOGRO DE ACCIONES PARA LA CONSERVACIÓN DE LA BIODIVERSIDAD Y EL RECONOCIMIENTO DE LA IMPORTANCIA DE LOS BIENES Y SERVICIOS ECOSITEMICOS PRESENTES EN EL AREA DE INFLUENCIA DEL PARQUE.</t>
  </si>
  <si>
    <t>LA ESTRELLA</t>
  </si>
  <si>
    <t>MARIBEL VASQUEZ ECHEVERRI</t>
  </si>
  <si>
    <t>580-47-994000045380</t>
  </si>
  <si>
    <t>PRESTACION DE SERVICIOS OPERATIVOS Y DE APOYO EN LA GESTION PARA REALIZAR EL EJERCICIO DE LA AUTORIDAD AMBIENTAL EN ACTIVIDADES DE PREVENCION, VIGILANCIA, CONTROL Y MONITOREO, LABORES DE ERRADICACION DE LA ESPECIE INVASORA CROSCOMIA X CROSCOSMIFLORA Y ATENCION DE VISITANTES, CON EL FIN DE DISMINUAIR LAS PRESIONES QUE AFCETAN LA DINAMICA NATURAL DEL SFF ISLA DE LA CORORA</t>
  </si>
  <si>
    <t>JOSE LUIS LOPEZ MESIAS</t>
  </si>
  <si>
    <t>41-44-101197548</t>
  </si>
  <si>
    <t xml:space="preserve">PRESTACION DE SERVICIOS TECNICOS Y DE APOYO A LA GESTION, PARA LA CONSTRUCCION DE LA INFORMACION CARTOGRAFICA ASOCIADA A L IMPLEMENTACION DEL PLAN DE MNAJEO, DE ACUERDO  CON LAS NECESIDADES QUE REQUIEREN LOS DIFERENTES PROCESOS DE RESPUESTA ADELANTADOS, ESPECIFICAMNETE LOS RELACIONADOS CON USO, OCUPACION Y TENENCIA, PREVENCION, VIGILANCIA Y CONTROL, MONITOREO E INVESTIGACIONES, GESTION DEL RIESGO, ADEMAS DE APOYO A PROYECTOS ESPECIALES COMO GEOPARQUE , ENTRE OTROS </t>
  </si>
  <si>
    <t>LUIS FERNANDO GOMEZ GIRALDO</t>
  </si>
  <si>
    <t>42-44-101106221</t>
  </si>
  <si>
    <t xml:space="preserve">PRESTACION DE SERVICIOS PROFESIONALES Y DE APOYO A LA GESTION EN RELACION A LA ORIENTACION TECNICA DE LA DTAO DE PNN DE LOS PROCESOS MISIONALES DE COORDINACION SINAP Y LA ADMINISTRACION DE LAS AREAS PROTEGIDAS, ASI COMO EL SEGUIMINETO DEL ORDENAMIENTO Y FORTALECIMIENTO DEL RELACIONAMIENTO SECTORIAL DEL ECOTURISTICO ALINEADO CON EL PLAN ESTRATEGICO TERRITORIAL, LA GESTION DEL SUBSISTEMA ANDES OCCIDENTALES Y LOS PLANES DE MANEJO DE LAS AREAS PROTEGIDAS ADSCRITAS </t>
  </si>
  <si>
    <t>LAURA ALEJANDRA VELEZ VANEGAS</t>
  </si>
  <si>
    <t>65-44-101156143</t>
  </si>
  <si>
    <t>PRESTACION DE SERVICIOS PROFESIONALES Y DE APOYO  A LA GESTION PARA ADELANTAR PROCESOS ENMARCADOS EN LA LINEA DE USO, OCUPACION Y TENENCIA COMPLEMENTANDO EL DIAGNOSTICO DEL AREA PROTEGIDA Y FACILITANDO LA ACTUALIZCAIÓN E  IMPLEMENTACION DEL PLAN DE MANEJO DEL PNN  LAS HERMOSAS- GLORIA VALENCIA DE CASTAÑO</t>
  </si>
  <si>
    <t>IVETT CRISTINA JIMENEZ DELGADO</t>
  </si>
  <si>
    <t>45-44-1010899925</t>
  </si>
  <si>
    <t>LUIS FELIPE GOMEZ PEREZ</t>
  </si>
  <si>
    <t>160</t>
  </si>
  <si>
    <t xml:space="preserve">PRESTAR LOS SERVICIOS TECNICOS Y DE APOYO A LA GESTION DE LA DTAO, EN EL AREA ADMINISTRATIVA Y FINANCIERA, EN ELE PROCESO ESTRATEGICO DE ADMINISTRACION DE RECURSOS </t>
  </si>
  <si>
    <t>BOGOTA D.C</t>
  </si>
  <si>
    <t>JULIETA TORRES DE SOLANO</t>
  </si>
  <si>
    <t>65-44-1011153469</t>
  </si>
  <si>
    <t>50017-3118</t>
  </si>
  <si>
    <t>23/10/2017-05/01/2018</t>
  </si>
  <si>
    <t>96417-3118</t>
  </si>
  <si>
    <t>12/12/2017-05/01/2018</t>
  </si>
  <si>
    <t>161</t>
  </si>
  <si>
    <t>PRESTAR LOS SERVICIOS TECNICOS Y DE APOYO A LA GETSION DE LA DTAO, CON TODO LO RELACIONADO CON EL PRESUPUESTO , EN EL AREA ADMINISTRATIVA Y FINANCIERA, APOYANDO EL PROCEDIMIENTO DE ADMINISTRACION DE RECURSOS FINANCIEROS, POR MEDIO DEL SISTEMA DE INFORMACION FINANCIERA DEL MINISTERIO DE HACIENDA SIIF NACION II</t>
  </si>
  <si>
    <t>CARLOS ANDRES GOMEZ HENRIQUEZ</t>
  </si>
  <si>
    <t>65-44-1011153417</t>
  </si>
  <si>
    <t>50017-3018</t>
  </si>
  <si>
    <t>96317-3018</t>
  </si>
  <si>
    <t>162</t>
  </si>
  <si>
    <t>PRESTACION DE SERVICIOS TECNICOS Y DE APOYO A LA GESTION ADMINISTRATIVA Y FINANCIERA DE LA DTAO PARA LA GESTION, EJECUCION Y CONSTANTE DE ACTIVIDADES PROPIAS DE CONTABILIDAD Y APOYO EN LA ASESORIA TRIBUTARIA</t>
  </si>
  <si>
    <t>BELLO</t>
  </si>
  <si>
    <t>SUSANA MELISSA MORENO ZAPATA</t>
  </si>
  <si>
    <t>65-44-101153499</t>
  </si>
  <si>
    <t>50017-3718</t>
  </si>
  <si>
    <t>97417-3718</t>
  </si>
  <si>
    <t>163</t>
  </si>
  <si>
    <t>PRESTACION DE SERVICIOS TECNICOS Y DE APOYO A LA GESTION DEL AREA JURIDICA Y FINANCIERA DE LA DTAO DE PNN DE  COLOMBIA</t>
  </si>
  <si>
    <t>VALDIVIA</t>
  </si>
  <si>
    <t>YESSICA CORREA ZAPATA</t>
  </si>
  <si>
    <t>65-44-101153502</t>
  </si>
  <si>
    <t>50017-3318</t>
  </si>
  <si>
    <t>96917-3318</t>
  </si>
  <si>
    <t>164</t>
  </si>
  <si>
    <t>PRESTAR LOS SERVICIOS TECNICOS Y DE APOYO A LA GESTION ADMINISTRTIVA Y FINANCIERA EN TODO LO RELACIONADO CON EL AREA DE PAGADURIA DE LA DTAO</t>
  </si>
  <si>
    <t>STEPHANIE RUA MARTINEZ</t>
  </si>
  <si>
    <t>65-44-101153500</t>
  </si>
  <si>
    <t>50017-3818</t>
  </si>
  <si>
    <t>97817-3818</t>
  </si>
  <si>
    <t>165</t>
  </si>
  <si>
    <t>PRESTACION DE SERVICIOS TECNICOS Y DE APOYO A LA GESTIÓN DE LA DTAO, PARA ASISTIR Y APOYAR A LA COORDINACIÓN DEL GRUPO INTERNO DE TRABAJO, EN TODO LO PERTINENTE AL SEGUIMIENTO, GESTIÓN, EJECUCIÓN Y CONTROL EFICAZ DE LOS PROCESOS DEL AREA ADMINISTRATIVA Y FINANCIERA, LABOR TRANSVERSAL A TODA LA GESTIÓN TERRITORIAL EN ARAS DE MEJORAR LA EFICIENCIA INSTITUCIONAL.</t>
  </si>
  <si>
    <t>TATIANA STEPHANY PARRA HERRERA</t>
  </si>
  <si>
    <t>65-44-101153516</t>
  </si>
  <si>
    <t>50017-3418</t>
  </si>
  <si>
    <t>97117-3418</t>
  </si>
  <si>
    <t>166</t>
  </si>
  <si>
    <t>PRESTAR LOS SERVICIOS TECNICOS Y DE APOYO A LA GESTION DE LA DTAO, CON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</si>
  <si>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JOSE EDILBERTO RUBIANO ORTEGON</t>
  </si>
  <si>
    <t>SEGUROS DEL ESTADO SAS</t>
  </si>
  <si>
    <t>65-44-101153504</t>
  </si>
  <si>
    <t>50017-3218</t>
  </si>
  <si>
    <t>96717-3218</t>
  </si>
  <si>
    <t>167</t>
  </si>
  <si>
    <t>PRESTAR LOS SERVICIOS PROFESIONALES Y DE APOYO A LA GESTION EN EL AREA DE CONTRATOS DE LA DTAO DE PNN DE COLOMBIA, CON LA FINALIDAD DE DAR CUMPLIMIENTO A LAS METAS Y OBJETIVOS INSTITUCIONALES Y FORTALECER LA GESTION JURIDICA ADMINISTRATIVA DE LA ENTIDAD</t>
  </si>
  <si>
    <t>CRISTINA OROZCO CANTOR</t>
  </si>
  <si>
    <t>65-44-101153512</t>
  </si>
  <si>
    <t>OTRO SI DE MODIFICACION N°01 AL CPS167/2017 POR EL CUAL SE REDUCE EL VALOR DEL CONTRATO EN $150.000</t>
  </si>
  <si>
    <t>OTRO SI DE MODIFICACION N°01 AL CPS167/2017 POR EL CUAL SE REDUCE EL VALOR DEL CONTRATO EN $150.000 EL 22/01/2018</t>
  </si>
  <si>
    <t>50017-3518</t>
  </si>
  <si>
    <t>97217-3518</t>
  </si>
  <si>
    <t>168</t>
  </si>
  <si>
    <t xml:space="preserve">PRESTAR LOS SERVICIOS PROFESIONALES Y DE APOYO A LA GESTIÓN EN EL AREA JURIDICA DE LA DTAO DE PNN DE COLOMBIA, CON LA FINALIDAD DE DAR CUMPLIMIENTO A LAS METAS Y OBJETIVOS INSTITUCIONALES Y FORTALECER LA GESTION JURIDICA ADMINISTRATIVA DE LA ENTIDAD </t>
  </si>
  <si>
    <t>ENVIGADO</t>
  </si>
  <si>
    <t>JUAN LUIS YEPES CEBALLOS</t>
  </si>
  <si>
    <t>GU140007</t>
  </si>
  <si>
    <t>OTRO SI DE MODIFICACION  N|01 AL CPS168/2017 POR EL CUAL SE REDUCE EL VALOR DEL CONTRATO EN $177.990</t>
  </si>
  <si>
    <t>50017-3618</t>
  </si>
  <si>
    <t>97317-3618</t>
  </si>
  <si>
    <t>170</t>
  </si>
  <si>
    <t>PRESTACION DE SERVICIOS TECNICOS Y DE APOYO PARA GESTIONAR, EJECUTAR Y REALIZAR SEGUMIENTO Y CONTROL A LOS ACUERDOS DE GESTIÓN DEL DIRECTOR TERRITORIAL, ASI COMO APOYAR LA EJECUCIÓN DE TODA SU GESTIÓN, LABOR TRANSVERSAL A TODA LA GESTION DE LA DTAO, COMO PARTE DE UN SISTEMA DE GESTION DE CALIDAD DE ESTA, EN ARAS DE MEJORAR LA EFICIENCIA INSTITUCIONAL.</t>
  </si>
  <si>
    <t>LAURA MEJIA TORO</t>
  </si>
  <si>
    <t>65-44-101153509</t>
  </si>
  <si>
    <t>50017-4018</t>
  </si>
  <si>
    <t>98017-4018</t>
  </si>
  <si>
    <t>171</t>
  </si>
  <si>
    <t xml:space="preserve">PRESTAR LOS SERVICIOS PROFESIOANLES Y DE APOYO A LA GESTION EN EL AREA JURIDICA DE LA DTAO ANDES OCCIDENTALES DE PNN DE COLOMBIA, CON LA FINALIDAD DE DAR CUMPLIMIENTO A LA SMETAS Y OBJETIVOS INSTITUCIONALES Y FORTALCER LA GESTION JURIDICA ADMINISTRATIVA DE LA ENTIDAD </t>
  </si>
  <si>
    <t>NATALIA GIRALDO RESTREPO</t>
  </si>
  <si>
    <t>65-44-101153918</t>
  </si>
  <si>
    <t>50017-4118</t>
  </si>
  <si>
    <t>104117-4118</t>
  </si>
  <si>
    <t>27/10/2017-05/01/2018</t>
  </si>
  <si>
    <t>172</t>
  </si>
  <si>
    <t>PRESTACION DE SERVICIOS OPERATIVOS Y DE APOYO A LA GESTION, PARA EJECUTAR EL PROTOCOLO DE PREVENCIÓN, VIGILANCIA Y CONTROL DEL SFF OTUN QUIMBAYA Y LA ESTRATEGIA INTERINSTITUCIONAL EN TORNO A LA GOBERNABILIDAD EN LA CUENCA ALTA DEL RIO OTUN</t>
  </si>
  <si>
    <t xml:space="preserve">CARLOS ALBERTO GIRALDO HERRERA </t>
  </si>
  <si>
    <t>50017-1718</t>
  </si>
  <si>
    <t>96017-1618</t>
  </si>
  <si>
    <t>12/12/2017-04/01/2018</t>
  </si>
  <si>
    <t>173</t>
  </si>
  <si>
    <t xml:space="preserve">PRESTACION DE SERVICIOS OPERATIVOS Y DE APOYO A LA GESTION PARA FORTALECER LA IMPLEMENTACION DE LAS LINEAS DE ACCION DEL PLAN DE ORDENAMIENTO ECOTURISTICO Y DEL PROGRAMA DE PREVENCIÓN, VIGILANCIA Y CONTROL; QUE CONTRIBUYAN A PREVENIR, MITIGAR PRESIONES QUE PUEDAN AFECTAR NEGATIVAMNETE LOS ELEMENTOS NATURALES Y CULTURALES QUE CARACTERIZAN EL PNN LOS NEVADOS </t>
  </si>
  <si>
    <t>JHON JAIRO ORTIZ RIOBO</t>
  </si>
  <si>
    <t>42-44-101105067</t>
  </si>
  <si>
    <t>50017-1918</t>
  </si>
  <si>
    <t>23/10/2017-04/01/2018</t>
  </si>
  <si>
    <t>96217-1818</t>
  </si>
  <si>
    <t>174</t>
  </si>
  <si>
    <t>PRESTACION DE SERVICIOS OPERATIVOS Y DE APOYO A LA GE4STION PARA FORTALECER EL EJERCICIO DE AUTORIDAD AMBIENTAL A TRAVES DE LA IMPLEMENTACIÓN DE CCIONES DEL PROGRAMA DE PREVENCIÓN, VIGILANCIA Y CONTROL; CONTRIBUYENDO A PREVENIR Y MITIGAR PRESIONES QUE PUEDAN AFECTAR NEGATIVAMNETE LOS ELEMENTOS NATURALES Y CULTURALES QUE CARACTERIZAN EL PNN LOS NEVADOS</t>
  </si>
  <si>
    <t>JORGE LEONARDO RODRIGUEZ RODRIGUEZ</t>
  </si>
  <si>
    <t>42-44-101105043</t>
  </si>
  <si>
    <t>50017-2018</t>
  </si>
  <si>
    <t>96517-1918</t>
  </si>
  <si>
    <t>175</t>
  </si>
  <si>
    <t xml:space="preserve">PRESTACION DE SERVICIOS OPERATIVOS Y DE APOYO A LA GESTION PARA FORTALECER EL EJERCICIO DE AUTORIDAD AMBIENTAL A TRAVES DE LA IMPLEMENTACIÓN DE ACCIONES DEL PROGRAMA DE PREVENCION, VIGILANCIA Y CONTROL; CONTRIBUYENDO A PREVENIR Y MITIGAR PRESIONES QUE PUEDAN AFECTAR NEGATIVAMNETE LOS ELEMENTOS NATURALES Y CULTURALES QUE CARACTERIZAN EL PNN LOS NEVADOS </t>
  </si>
  <si>
    <t xml:space="preserve">PNN LOS NEVADOS </t>
  </si>
  <si>
    <t>JORGE WILNER MURILLO BEDOYA</t>
  </si>
  <si>
    <t>42-44-101105044</t>
  </si>
  <si>
    <t>50017-2218</t>
  </si>
  <si>
    <t>97017-2118</t>
  </si>
  <si>
    <t>176</t>
  </si>
  <si>
    <t>JOSE FERNANDO GALVIS OSORIO</t>
  </si>
  <si>
    <t>GU065739</t>
  </si>
  <si>
    <t>50017-2418</t>
  </si>
  <si>
    <t>97617-2318</t>
  </si>
  <si>
    <t>177</t>
  </si>
  <si>
    <t xml:space="preserve">PRESTACION DE SERVICIOS OPERATIVOS Y DE APOYO A LA GESTIÓN PARA FORTALECER LA IMPLEMENTACIÓN DE LAS LINEAS DE ACCION DEL PLAN DE ORDENAMIENTO ECOTURISTICO Y DEL PROGRAMA DE PREVENCION, VIGILANCIA Y CONTROL; QUE CONTRIBUYAN A PREVENIR Y MITIGAR PRESIONES QUE PUEDAN AFECTAR  NEGATIVAMNETE LOS ELEMENTOS NATURALES Y CULTURALES QUE CARACTERIZAN EL PNN LOS NEVADOS </t>
  </si>
  <si>
    <t>ANGELICA RAQUEL CUENCA SALAZAR</t>
  </si>
  <si>
    <t>SEGUROS DEL ESTADO  S.A</t>
  </si>
  <si>
    <t>42-44-101105042</t>
  </si>
  <si>
    <t>50017-1818</t>
  </si>
  <si>
    <t>96117-1718</t>
  </si>
  <si>
    <t>178</t>
  </si>
  <si>
    <t>PRESTACION DE SERVICIOS PROFESINALES Y DE APOYO A LA GESTION PARA COORDINAR EL PROTOCOLO DE PREVENCIÓN, VIGILANCIA Y CONTROL DEL AREA PROTEGIDA Y APOYAR LA CONSOLIDACION DE INFORMES TRIMESTRALES DE GESTIÓN</t>
  </si>
  <si>
    <t>FELIPE ALBERTO BEDOYA ZULUAGA</t>
  </si>
  <si>
    <t>GU065737</t>
  </si>
  <si>
    <t>OTRO SI DE MODIFICACION N°01 AL CPS178/2017  POR EL CUAL SE REDUCE EL  VALOR DEL CONTRATO  EN $164.730</t>
  </si>
  <si>
    <t>OTRO SI DE MODIFICACION N°01 AL CPS178/2017  POR EL CUAL SE REDUCE EL  VALOR DEL CONTRATO  EN $164.730 EL 22/01/2018</t>
  </si>
  <si>
    <t>50017-2118</t>
  </si>
  <si>
    <t>96617-2018</t>
  </si>
  <si>
    <t>179</t>
  </si>
  <si>
    <t xml:space="preserve">PRESTACION DE SERVICIOS OPERATIVOS Y DE APOYO A LA GESTION PARA PREVENIR LAS PRESIONES Y AMENAZAS SOBRE LOS VOS DEL PNN CUEVA DE LOS GUACHAROSMEDIANTE ACCIONES DE PREVENCION, CONTROL Y VIGILANCIA ARTICULADO A LA ESTRATEGIA NACIONAL DE EDUCACION AMBIENTAL Y DE COMUNICACION PARA LA CONSERVACION EN LO QUE TIENE QUE VER CON PREVENCION </t>
  </si>
  <si>
    <t>PALESTINA</t>
  </si>
  <si>
    <t>DEIVER IMACHI SAMBONI</t>
  </si>
  <si>
    <t>REGULACION</t>
  </si>
  <si>
    <t>50017-4218</t>
  </si>
  <si>
    <t>96817-4218</t>
  </si>
  <si>
    <t>180</t>
  </si>
  <si>
    <t>PRESTACION DE SERVICIOS OPERATIVOS Y DE APOYO A LA GESTION PARA GARANTIZAR LAS CONDICIONES BASICAS DE OPERATIVIDAD EN LA IMPLEMENTACIÓN DE ACCIONES DEL PROGRAMA DE PREVENCION, VIGILANCIA Y CONTROL; CONTRIBUYENDO A PREVENIR Y MITIGAR PRESIONES QUE PUEDAN AFECTAR LOS ELEMENTOS NATURALES Y CULTURALES QUE CARACTERIZAN EL PNN LOS NEVADOS</t>
  </si>
  <si>
    <t>EDUARD KIN NARANJO FERNANDEZ</t>
  </si>
  <si>
    <t>42-44-101105053</t>
  </si>
  <si>
    <t>50017-2318</t>
  </si>
  <si>
    <t>97517-2218</t>
  </si>
  <si>
    <t>181</t>
  </si>
  <si>
    <t>PRESTACION DE SERVICIOS OPERATIVOS Y DE APOYO A LA GESTION PARA FORTALECER LA IMPLEMENTACIÓN DE LA ESTRATEGIA DE RESTAURACIÓN ECOLOGICA Y EL EJERCICIO DE AUTORIDAD AMBIENTAL A TRAVES DE LA REALIZACIÓN DE ACCIONES CONTENIDAS EN EL PROGRAMA DE PREVENCIÓN, VIGILANCIA Y CONTROL;CONTRIBUYENDO A PREVENIR Y MITIGAR PRESIONES QUE PUEDAN AFECTAR NEGATIVAMENTE LOS ELEMENTOS NATURALES Y CULTURALES QUE CARACTERIZAN EL PNN LOS NEVADOS.</t>
  </si>
  <si>
    <t>WALTER OCTAVIO VALENCIA RODRIGUEZ</t>
  </si>
  <si>
    <t>42-44-101105054</t>
  </si>
  <si>
    <t>50017-2518</t>
  </si>
  <si>
    <t>97717-2418</t>
  </si>
  <si>
    <t>183</t>
  </si>
  <si>
    <t>PLANETA RICA</t>
  </si>
  <si>
    <t>ANA MILENA FERNANDEZ ALVAREZ</t>
  </si>
  <si>
    <t>65-44-101153510</t>
  </si>
  <si>
    <t>OTRO SI MODIFICATORIO N°01 AL CPS 183/2017 POR EL CUAL SE REDUCE ELVALOR DEL CONTRATO EN $204.510</t>
  </si>
  <si>
    <t>OTRO SI MODIFICATORIO N°01 AL CPS 183/2017 POR EL CUAL SE REDUCE ELVALOR DEL CONTRATO EN $204.510 EL 22/01/2018</t>
  </si>
  <si>
    <t>SANEAMIENTO/FORTALECIMIENTO</t>
  </si>
  <si>
    <t>50017-3918</t>
  </si>
  <si>
    <t>97917-3918</t>
  </si>
  <si>
    <t>184</t>
  </si>
  <si>
    <t>PRESTACION DE SERVICIOS OPEARTIVOS Y DE APOYO A LA GESTION PARA EJECUTAR EL PROTOCOLO DE PREVENCION, VIGILANCIA Y CONTROL DEL SFF OTUN QUIMBAYA Y LA ESTARTEGIA INTERINSTITUCIONAL EN TORNO A LA GOBERNABILIDAD EN LA CUENCA ALTA DEL RIO OTUN</t>
  </si>
  <si>
    <t>JUAN MANUEL HOYOS ABAD</t>
  </si>
  <si>
    <t>LIBERTY SEGUROS SA</t>
  </si>
  <si>
    <t>50017-2718</t>
  </si>
  <si>
    <t>103417-2618</t>
  </si>
  <si>
    <t>26/12/2017-04/01/2018</t>
  </si>
  <si>
    <t>CONTRATO DE SUMINISTRO DE SERVICIO DE VIGILANCIA Y SEGURIDAD PRIVADA CON ARMA, INCLUYENDO EL MONITOREO Y SISTEMA DE ALARMAS LAS 24 HORAS, DE LUNES A LUNES, PARA LA SEDE TECNICO ADMINISTRATIVA DE LA DTAO UBICADA EN LA CRA 42#47-21 BARRIO CENTRO, TORRES DE BOMBONA EN LA CIUDAD DE MEDELLIN.</t>
  </si>
  <si>
    <t>CONTRATO DE SUMINISTRO</t>
  </si>
  <si>
    <t>DTAO-CSS-N-039-2017</t>
  </si>
  <si>
    <t>FACTURA</t>
  </si>
  <si>
    <t>N/A</t>
  </si>
  <si>
    <t>SEJARPI COOPERATIVA DE TRABAJO ASOCIADO SEJARPI C.T.A</t>
  </si>
  <si>
    <t>12-44-101161590-12-40-101034536</t>
  </si>
  <si>
    <t>43417-218</t>
  </si>
  <si>
    <t>28/08/2017-03/01/2018</t>
  </si>
  <si>
    <t>93717-118</t>
  </si>
  <si>
    <t>01/12/2017-03/01/2018</t>
  </si>
  <si>
    <t xml:space="preserve">CONTRATO DE SUMINISTRO INTEGRAL DE ASEO Y CAFETERIA EL CUAL INCLUYA LOS ELEMENTOS Y EL PERSONAL IDONEO QUE PRESTE LOS SERVICIOS DE MANTENIMIENTO, LIMPIEZA Y ATENCION A LA CAFETERIA EN LA SEDE ADMINISTRATIVA DE LA DTAO UBICADA EN LA CIUDAD DE MEDELLIN, ANTTIOQUIA </t>
  </si>
  <si>
    <t>DTAO-CSS-N-042-2017</t>
  </si>
  <si>
    <t>GRUPO EMPRESARIAL EFRATA SAS</t>
  </si>
  <si>
    <t xml:space="preserve">SEGUROS DEL ESTADO SA </t>
  </si>
  <si>
    <t>65-44-101153340</t>
  </si>
  <si>
    <t>EL CONTRATO CUENTA CON GARANTIAS POR CUMPLIMIENTO, PAGO DE SALARIOS, PRESTACIONES SOCIALES E INDEMNIZACIONES , CALIDAD DEL SERVICIO Y RESPONSABILIDAD CIVIL EXTRAONTRACTUAL</t>
  </si>
  <si>
    <t>43417-618</t>
  </si>
  <si>
    <t>94717-518</t>
  </si>
  <si>
    <t>05/12/2017-03/01/2018</t>
  </si>
  <si>
    <t>SUMINISTRO DE SERVICIO DE VIGILANCIA Y MONITOREO POR EL SISTEMA DE ALARMA PARA LA SEDE TECNICO ADMINISTRATIVA DEL PNN TATAMA EN EL MUNICIPIO DE SANTUARIO RISARALDA</t>
  </si>
  <si>
    <t>DTAO-CSS-N-045-2017</t>
  </si>
  <si>
    <t>SEGURIDAD NACIONAL LTDA</t>
  </si>
  <si>
    <t>GU074320</t>
  </si>
  <si>
    <t>EL CONTRATO CUENTA CON GARANTIAS POR CUMPLIMIENTO Y CALIDAD DEL SERVICIO</t>
  </si>
  <si>
    <t>43417-1318</t>
  </si>
  <si>
    <t>102717-1218</t>
  </si>
  <si>
    <t>20/12/2017-03/01/2018</t>
  </si>
  <si>
    <t>SUMINISTRO DEL SERVICIO INTEGRAL DE ASEO Y CAFETERIA EL CUAL INCLUYA LOS ELEMENTOS Y EL PERSONAL IDONEO QUE PRESTE LOS ERVICIOS DE MANTENIMIENTO, LIMPIEZA Y ATENCION A LA CAFETERIA EN LA SEDE TECNICO ADMINISTRATIVA DEL PNN LOS NEVADOS UBICADO EN LA CIUADD DE MANIZALES</t>
  </si>
  <si>
    <t>DTAO-CSS-N-049-2017</t>
  </si>
  <si>
    <t>OD SERVICE S.A.S</t>
  </si>
  <si>
    <t>61-44-101025965</t>
  </si>
  <si>
    <t>43417-1618</t>
  </si>
  <si>
    <t>104817-1518</t>
  </si>
  <si>
    <t>28/12/2017-03/01/2018</t>
  </si>
  <si>
    <t>FECHA INICIO CONTRATO</t>
  </si>
  <si>
    <t>Valor Ejecutado DICIEMBRE 2017</t>
  </si>
  <si>
    <t>ENTREGAR A TITULO DE ARRENDAMIENTO UN BIEN INMUEBLE UBICADO EN LA CALLE 13# 36-56 SECTOR LA CASTELLANA MUNICIPIO DE PASTO-NARIÑO CON EL OBJETO DEL FUNCIONAMIENTO DE LA SEDE TECNICO ADMINISTRATIVA DE GESTIÓN Y DE ATENCION AL PUBLICO DE LOS SFF ISLA DE LA COROTA Y SFF GALERAS DE PNN DE COLOMBIA</t>
  </si>
  <si>
    <t>SFF ISLA DE LA COROTA- SFF GALERAS</t>
  </si>
  <si>
    <t xml:space="preserve">CONTRATO DE ARRENDAMIENTO DE UN INMUEBLE UBICADO EN LA CARRERA 9# 2-30EN EL CORREGIMIENTO DE FLORENCIA, SAMANA, CALDAS PARA EL FUNCIONAMIENTO DE LA SEDE OPERATIVA DEL PNN SELVA DE FLORENCIA </t>
  </si>
  <si>
    <t>CONTRATO DE ARRENDAMIENTO DEL SEGUNDO PISO BIEN INMUEBLE UBICADO EN LA AVENDIDA QUIBDO VIA S/N A-5 N° 1 A 30 MTS DEL PARQUE PRINCIPAL PARA EL FUNCIONAMIENTO DE LA SEDE  OPERATIVA DEL PNN TATAMA EN EL MUNICIPIO DE SAN JOSE PALMAR CHOCO</t>
  </si>
  <si>
    <t>CONTRATO DE ARRENDAMIENTO DE UN BIEN INMUEBLE UBICADO EN LA MANZANA A CASA 10 BARRIO LAURELES EN LA CIUDAD DE CHAPARRAL- TOLIMA, PARA EL FUNCIONAMIENTO DE LA SEDE ADMINISTRATIVA Y OPERATIVA DEL PNN LAS HERMOSAS- GLORIA VALENCIA DE CASTAÑO</t>
  </si>
  <si>
    <t>CONTRATO DE ARRENDAMIENTO DE UN BIEN INMUEBLE UBICADO EN LA CARRERA 30N ° 21-50 BARRIO NUEVO EN LA CIUADD DE PALMIRA-VALLE DEL CAUCA, PARA EL FUNCIONAMIENTO DE LA SEDE ADMINISTRATIVA Y OPERATIVA DEL PNN LAS HERMOSAS- GLORIA VALENCIA DE CASTAÑO</t>
  </si>
  <si>
    <t>ARRENDAMIENTO DE UN BIEN INMUEBLE UBICADO EN EL PARQUE PRINCIPAL DE URRAO, QUE SERVIRA DE SEDE ADMINISTRATIVA Y OPERATIVA DEL PNN LAS ORQUIDEAS DE PNN DE COLOMBIA</t>
  </si>
  <si>
    <t xml:space="preserve">ENTREGAR A TITULO DE ARRENDAMIENTO UN BIEN INMUEBLE UBICADO EN EL PARQUE PRINCIPAL DE FRONTINO, QUE SERVIRA DE SEDE ADMINISTRATIVA Y OPERATIVA DEL PNN LAS ORQUIDEAS DE PNN DE COLOMBIA </t>
  </si>
  <si>
    <t>CONTRATO DE ARRENDAMIENTO DE UN INMUEBLE UBICADO EN LA CALLE 69A N°24-69 BARRIO LA CAMELIA EN LA CIUDAD DE MANIZALES PARA EL FUNCIONAMIENTO DE LA SEDE TECNICO ADMINISTRATIVA DEL PNN LOS NEVADOS - DTAO</t>
  </si>
  <si>
    <t>CONTRATO DE ARRENDAMIENTO DE UN BIEN INMUEBLE UBICADO EN LA CARRERA 4a N° 35-65 BARRIO CADIZ EN LA CIUDAD DE IBAGUE- TOLIMA PARA EL FUNCIONAMIENTO DE LA SEDE ADMINISTRATIVA DEL CORREDOR COORDILLERA CENTRAL CONFORMADO POR LOS PNN LOS NEVADOS, LAS HERMOSAS Y NEVADO DEL HULA</t>
  </si>
  <si>
    <t>PNN LOS NEVADOS. PNN LAS HERMOSAS Y PNN NEVADO DEL HUILA</t>
  </si>
  <si>
    <t>CONTRATO DE ARRENDAMIENTO DE UN BIEN INMUEBLE UBICADO EN LA VEREDA EL PORTAL, KM 1 VIA PITALITO PARA EL USO DE DOS VEHICULOS ADSCRITOS AL PARQUE AUTOMOTOR DEL PNN CUEVA DE LOS GUACHAROS</t>
  </si>
  <si>
    <t>CONTRATO PARA EL ARRENDAMIENTO DE UN BIEN INMUEBLE UBICADO EN EL MUNICIPIO DE OPALESTINA (HUILA),PARA LA SEDE ADMINISTRATIVA DEL PNN CUEVA DE LOS GUACHAROS DE PNN DE COLOMBIA</t>
  </si>
  <si>
    <t>CLAUDIA ANABELLY GUERRERO ORTEGA</t>
  </si>
  <si>
    <t>VIVIANA ISABEL RONDON JARAMILLO</t>
  </si>
  <si>
    <t>SAN JOSE DEL PALMAR</t>
  </si>
  <si>
    <t>ROBERTO LUIS ZAPATA RAMIREZ</t>
  </si>
  <si>
    <t>CHAPARRAL</t>
  </si>
  <si>
    <t>ADELINA BOCANEGRA MENDEZ</t>
  </si>
  <si>
    <t xml:space="preserve">DEYFAN SERRANO PLAZA </t>
  </si>
  <si>
    <t>URRAO</t>
  </si>
  <si>
    <t>ALEXANDER HOYOS MONTOYA</t>
  </si>
  <si>
    <t>AURA MARINA QUIROS TORO</t>
  </si>
  <si>
    <t>DANIELA CASTAÑO GIRALDO</t>
  </si>
  <si>
    <t>PROYECTOS ARQUITECTONICOS E INMOBILIARIOS LA QUINTA SAS (PAI LA QUINTA SAS)</t>
  </si>
  <si>
    <t>JAIRO FONSECA QUEVEDO</t>
  </si>
  <si>
    <t>WILLINGTON ORTEGA DIAZ</t>
  </si>
  <si>
    <t>LA SUPERVISIÓN DEL CONTRATO ESTARA A CARGO  DE LOS JEFES DE AREA PROTEGIDA DEL SFF ISLA DE LA COROTA Y SFF GALERAS</t>
  </si>
  <si>
    <t>FORTALACIMIENTO</t>
  </si>
  <si>
    <t>93917-318</t>
  </si>
  <si>
    <t>94317-418</t>
  </si>
  <si>
    <t>04/12/2017-03/01/2018</t>
  </si>
  <si>
    <t>95117-618</t>
  </si>
  <si>
    <t>06/12/2017-03/01/2018</t>
  </si>
  <si>
    <t>95717-718</t>
  </si>
  <si>
    <t>95917-818</t>
  </si>
  <si>
    <t>07/12/2017-03/01/2018</t>
  </si>
  <si>
    <t>43417-1418</t>
  </si>
  <si>
    <t>102817-1318</t>
  </si>
  <si>
    <t>10/12/2017-03/01/2018</t>
  </si>
  <si>
    <t>43417-1018</t>
  </si>
  <si>
    <t>28/08/2017-30/01/2018</t>
  </si>
  <si>
    <t>98817-918</t>
  </si>
  <si>
    <t>14/12/2017-03/01/2018</t>
  </si>
  <si>
    <t>43417-1118</t>
  </si>
  <si>
    <t>99817-1018</t>
  </si>
  <si>
    <t>43417-1218</t>
  </si>
  <si>
    <t>101517-1118</t>
  </si>
  <si>
    <t>43417-1518</t>
  </si>
  <si>
    <t>103217-1418</t>
  </si>
  <si>
    <t>21/12/2017-03/01/2018</t>
  </si>
  <si>
    <t>ADICION</t>
  </si>
  <si>
    <t>DEPENDENCIA</t>
  </si>
  <si>
    <t xml:space="preserve">FECHA TERMINACION ORDEN DE COMPRA </t>
  </si>
  <si>
    <t>FECHA INICIO ORDEN DE COMPRA</t>
  </si>
  <si>
    <t>FECHA DE LIQUIDACION</t>
  </si>
  <si>
    <t xml:space="preserve">VALOR MENSUAL DE LA  ORDEN  </t>
  </si>
  <si>
    <t>VALOR APORTADO POR LA DTAO</t>
  </si>
  <si>
    <t xml:space="preserve">FECHA DE LA ADICON </t>
  </si>
  <si>
    <t>REDUCCIONES: VALOR TOTAL</t>
  </si>
  <si>
    <t>REDUCCIONES: NUMERO DE DIAS</t>
  </si>
  <si>
    <t>FECHA DE LA REDUCCIÓN</t>
  </si>
  <si>
    <t>CIUDAD EXPEDICION CC</t>
  </si>
  <si>
    <t>VALOR MENSUAL</t>
  </si>
  <si>
    <t>N° DEL CDP</t>
  </si>
  <si>
    <t>VALOR REGISTRO PRESUPUESTAL</t>
  </si>
  <si>
    <t>FECHA RPD</t>
  </si>
  <si>
    <t>N° POLIZA</t>
  </si>
  <si>
    <t>FECHA INICIO CONVENIO</t>
  </si>
  <si>
    <t>FECHA TERMINACION CONVENIO</t>
  </si>
  <si>
    <t>VALOR ejecutado ABRIL</t>
  </si>
  <si>
    <t>PRESTACION DE SERVICIOS TECNICOS Y DE APOYO A LA GESTION DEL PNN SELVA DE FLORENCIA, PARA FORTALECER LA CAPACIDAD ADMINISTRATIVA DEL AREA PROTEGIDA, LA EJECUCION DEL PRESUPUESTO CONSAGRADO EN EL PLAN OPERATIVO ANUAL POA 2018, E IMPLEMENTAR EL SISTEMA DE GESTIÓN DE LA CALIDAD ADOPTADO POR PARQUES NACIONALES NATURALES PARA EL CUMPLIMINETO EFECTIVO DE SU OBJETIVO MISIONAL</t>
  </si>
  <si>
    <t xml:space="preserve">DIANA MARCELA PATIÑO SANCHEZ </t>
  </si>
  <si>
    <t>580-47-994000045347</t>
  </si>
  <si>
    <t>PRESTACION DE SERVICIOS PROFESIONALES  Y DE APOYO A LA GESTION COMO EDUCADORA AMBIENTAL PARA LA IMPLEMENTACION DEL PLAN LOCAL DE EDUCACION MABIENTAL Y COMUNICACIÓN COMUNITARIA AL INTERIOR DEL PNN LAS ORQUIDEAS PRINCIPALMENTE, CON ACTORES SOCIALESY EN ZONA CON FUNNCION AMORTIGUADORA DE LOS MUNICIPIOS URRAO, FRONTINO Y ABRIAQUI</t>
  </si>
  <si>
    <t>CONCORDIA</t>
  </si>
  <si>
    <t>MARICELA PIEDRAHITA BONILLA</t>
  </si>
  <si>
    <t>21-44-101263688</t>
  </si>
  <si>
    <t xml:space="preserve">ANA MILENA FERNANDEZ </t>
  </si>
  <si>
    <t>PRESTACION DE SERVICIOS PROFESIONALES Y DE APOYO A LA DTAO PARA REALIZAR SEGUIMIENTO A LA IMPLEMENTACION DEL PLAN ESTRETEGICO TERRITORIAL Y DILIGENCIAMIENTO DE LOS INSTRUMENTOS INSTITUCIONALES DE SEGUIMIENTO A  LA GESTION DE LA DT Y DE SUS AREAS PROTEGIGAS</t>
  </si>
  <si>
    <t>YENNY CAROLINA CASTAÑEDA CRUZ</t>
  </si>
  <si>
    <t>42-44-101106365</t>
  </si>
  <si>
    <t>LIBRE</t>
  </si>
  <si>
    <t>93817-218</t>
  </si>
  <si>
    <t xml:space="preserve">falta examen ocupacional </t>
  </si>
  <si>
    <t>PRESATCION DE SERVICIOS PROFESIONALES  Y DE APOYO A LA GESTIÓN , SEGUIMIENTO , APOYO TECNICO Y ADMINISTRATIVO PARA EL FORTALECIMIENTO  DE LAS INICIATIVAS DE DESARROLLO LOCAL SOSTENIBLE EN EL PNN NEVADO DEL HUILA, CON FAMILIAS INDIGENAS PERTENECIENTES  A LA ETNIA NASA  DEL DEPARTAMENTO DEL TOLIMA MUNICIPIO DE PLANADAS CORREGIMIENTO DE GAITANIA EN EL MARCO DEL REM Y EN EL DEPARTAMENTO DEL CAUCA MUNICIPIO DE ORIBIO</t>
  </si>
  <si>
    <t xml:space="preserve">SOGAMOSO </t>
  </si>
  <si>
    <t>VERONICA TIBADUIZA ROA</t>
  </si>
  <si>
    <t>14-46-101017605</t>
  </si>
  <si>
    <t xml:space="preserve">ESTRATEGIAS ESPECIALES DE MANEJO </t>
  </si>
  <si>
    <t>PRESTACION DE SERVICIOS PROFESIONALES Y DE APOYO A LA GESTION COMO ABOGADA DE LA DTAO DE PNN DE COLOMBIA PARA LIDERAR LOS PROCESOS PRE-CONTRACTUALES, CONTRACTUALES Y POSTCONTRACTUALES, ASI COMO  EL APOYO JURIDICO DE LOS PROCESOS Y PROCEDIMIENTOS DERIVADOS DE LA GESTION JURIDICA EN LOS TEMAS MISIONALES DE PNN DE COLOMBIA EN RELACIÓN AL USO, OCUPACIÓN Y TENENCIA DE TIERRAS</t>
  </si>
  <si>
    <t>PRESTACION DE SERVICIOS ASISTENCIALES Y DE APOYO A LA DTAO EN LA IMPLEMENTACION DE ACTIVIDADES DE CONTROL DE CALIDAD, FORTALECIMIENTO, DIVULGACIÓN Y APOYO EN EL POSICIONAMINTO INSTITUCIONAL POR MEDIO DE LA EDUCACION AMBIENTAL ECOTURISMO ALINEADO CON EL PLAN ESTRATEGICO  TERRITORIAL Y LA GESTION EN EL SUBSISTEMA ANDES OCCIDENTALES</t>
  </si>
  <si>
    <t>SONSON</t>
  </si>
  <si>
    <t>TATIANA LOPEZ HENAO</t>
  </si>
  <si>
    <t>65-44-101155155</t>
  </si>
  <si>
    <t>AUXILIAR</t>
  </si>
  <si>
    <t>PRESTACION DE SERVICIOS OPERATIVOS Y DE APOYO A LA GESTIÓN, EN TORNO A ACTIVIDADES RELACIONADAS CON REPARACIONES LOCATIVAS MENORES A LA INFRAESTRUCTURA DEL SFF OTUN QUIMBAYA</t>
  </si>
  <si>
    <t>CARLOS HUMBERTO VELASQUEZ GARCIA</t>
  </si>
  <si>
    <t>65-44-101050721</t>
  </si>
  <si>
    <t>PRESTACION DE SERVICIOS PROFESIONALE SY DE APOYO A LA GESTION PARA FACILITAR LA ACTUALIZACION E IMPLEMENTACION DEL PLAN DE MANEJO Y ADELANTAR PROCESOS QUE PROMUEVAN EL POSICIONAMIENTO DE LAS LINEAS ESTRATEGICAS DEL PNN LAS HERMOSAS- GLORIA VALENCIA DE CASTAÑO Y EL CORREDOR DE CORDILLERA CENTRAL EN EL MARCO DEL SINAP</t>
  </si>
  <si>
    <t>PNN LAS HERMOSAS-GLORIA VALENCIA DE CASTAÑO</t>
  </si>
  <si>
    <t>CARLOS ALBERTO SIERRA DAZA</t>
  </si>
  <si>
    <t>45-44-101090390</t>
  </si>
  <si>
    <t>PRESTACIÓN DE SERVICIOS PROFESIONALES Y DE APOYO A LA GESTIÓN, PARA LA FORMULACIÓN DEL DIAGNÓSTICO Y PROTOCOLO DE MANEJO DE LAS PLANTACIONES FORESTALES CON FINES DE RESTAURACIÓN ECOLÓGICA, AL INTERIOR DEL SANTUARIO DE FAUNA Y FLORA OTÚN QUIMBAYA.</t>
  </si>
  <si>
    <t>MARIA CLAUDIA TORRES ROMERO</t>
  </si>
  <si>
    <t>PRESTACIÓN DE SERVICIOS OPERATIVOS Y DE APOYO A LA GESTIÓN PARA REALIZAR ACTIVIDADES DE EDUCACIÓN AMBIENTAL, CONTROL Y VIGILANCIA, RELACIONAMIENTO COMUNITARIO A LOS PROCESOS DE RESERVAS NATURALES DE LA SOCIEDAD CIVIL EN EL PARQUE NACIONAL NATURAL PURACÉ EN EL MARCO DEL PLAN OPERATIVO ANUAL PARA ESTA VIGENCIA, CON EL FIN DE AVANZAR EN EL LOGRO PREVISTO EN EL PLAN DE MANEJO DEL ÁREA PROTEGIDA.</t>
  </si>
  <si>
    <t>TIMBIO</t>
  </si>
  <si>
    <t>JUAN BAUSTISTA BOLAÑOS NARVAEZ</t>
  </si>
  <si>
    <t>GU148939</t>
  </si>
  <si>
    <t xml:space="preserve">PRESTACION DE SERVICIOS TECNICOS Y DE APOYO A LA GESTION PARA REALIZAR ACTIVIDADES DE RELACIONAMIENTO Y PARTICIPACION COMUNITARIA ENTRE PNN Y LA COMUNIDAD YANACONA DEL RESGUARDO INDIGENA DE RIOBALNCO RELACIONADAS CON EL FORTALECIMIENTO DE INICIATIVAS DE DESARROLLO LOCAL SOSTENIBLE EN EL MARCO DE DEL PROYECTO FINANCIADO POR LA UE Y PNN DE COLOMBIA </t>
  </si>
  <si>
    <t>ROGER PAZ JIMENEZ</t>
  </si>
  <si>
    <t>GU148696</t>
  </si>
  <si>
    <t>ESTRATEGIAS SPECIALES DE MANEJO</t>
  </si>
  <si>
    <t>PRESTACION DE SERVICIOS OPERATIVOS Y DE APOYO  A LA GESTION PARA REALIZAR ACTIVIDADES DE ESTRATEGIAS ESPECIALES DE MANEJO CON LAS COMUNIDADES INDIGENAS, ACOMPAÑAMIENTO A RECORRIDOS DE PREVENCION, VIGILANCIA Y CONTROL DEL PNN PURACE RELACIONAMIENTO COMUNITARIO  EN EL MARCO DE LA IMPLEMENTACION DEL PLAN DE MANJEO Y EL PLAN OPERATIVO ANUAL VIGENCIA 2018</t>
  </si>
  <si>
    <t>ELSA MARTHA BURBANO ORTIZ</t>
  </si>
  <si>
    <t>GU148830</t>
  </si>
  <si>
    <t>MANUEL ANTONIO MOMPOTES QUIRA</t>
  </si>
  <si>
    <t>GU148933</t>
  </si>
  <si>
    <t>PRESTACIÓN DE SERVICIOS OPERATIVOS Y DE APOYO A LA GESTIÓN PARA REALIZAR ACTIVIDADES DE RELACIONAMIENTO, COORDINACIÓN Y  COLABORACIÓN COMUNITARIA ENTRE PARQUES NACIONALES NATURALES Y LA COMUNIDAD DEL RESGUARDO INDÍGENA PURACÉ, MUNICIPIO DEL MISMO NOMBRE, SECTOR ALTO VEDÓN, ENCAMINADAS A LA PRESERVACIÓN DE ÁREAS DE INTERÉS AMBIENTAL EN LA ZONA DE CONFLUENCIA ENTRE EL TERRITORIO ANCESTRAL DE LA COMUNIDAD INDÍGENA DE PURACÉ, EN COORDINACIÓN CON EL PNN PURACÉ DE ACUERDO A LAS ACTIVIDADES PLANTEADAS EN EL PLAN OPERATIVO ANUAL VIGENCIA 2018 DEL ÁREA PROTEGIDA Y EL PLAN DE MANEJO VIGENTE.</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</si>
  <si>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APROVECHAMIENTO DE LOS RECURSOS NATURALES TANTO AL INTERIOR DEL PARQUE, COMO EN SU ZONA DE INFLUENCIA, EN CUMPLIMIENTO DE LAS METAS RELACIONADAS EN EL SUBPROGRAMA: “MONITOREO DE LOS VOC Y REGULAR Y CONTROLAR EL USO Y APROVECHAMIENTO DE LOS RECURSOS NATURALES EN LAS ÁREAS DEL SPNN”.</t>
  </si>
  <si>
    <t>JHON EDUAR ROJAS OSORIO</t>
  </si>
  <si>
    <t>580-47-994000045369</t>
  </si>
  <si>
    <t>PRESTACIÓN DE SERVICIOS OPERATIVOS Y DE APOYO A LA GESTIÓN EN EL PNN NEVADO DEL HUILA, PARA DESARROLLAR ACTIVIDADES DE RELACIONAMIENTO CON LOS RESGUARDOS INDÍGENAS TRASLAPADOS, APOYO EN EL PROCESO DE PREVENCIÓN , VIGILANCIA Y CONTROL, APOYO AL PROCESO DE MONITOREO Y APOYO AL PROCESO DE EDUCACIÓN AMBIENTAL, QUE PERMITA ALCANZAR LAS METAS TRAZADAS EN EL PLAN OPERATIVO ANUAL.</t>
  </si>
  <si>
    <t>MIRANDA</t>
  </si>
  <si>
    <t>JUAN CARLOS LARGO NOSCUE</t>
  </si>
  <si>
    <t>25-44-1011125001</t>
  </si>
  <si>
    <t>PRESTACIÓN DE SERVICIOS TÉCNICOS Y DE APOYO A LA GESTIÓN, PARA REALIZAR EL SEGUIMIENTO Y APOYO A LA IMPLEMENTACIÓN DE LAS ACTIVIDADES QUE SE ESTÁN IMPLEMENTANDO EN EL PNN PURACE, ESPECIALMENTE EN EL TERRITORIO ANCESTRAL DEL RESGUARDO INDÍGENA DE PURACÉ, COMO APOYO AL FORTALECIMIENTO DE INICIATIVAS DE DESARROLLO LOCAL SOSTENIBLE EN EL MARCO DEL PROGRAMA DE APOYO PRESUPUESTARIO FINANCIADO POR LA UNIÓN EUROPEA.</t>
  </si>
  <si>
    <t>PURACE(COCONUCO9</t>
  </si>
  <si>
    <t>GABRIEL QUIRA PIZO</t>
  </si>
  <si>
    <t>GU148684</t>
  </si>
  <si>
    <t>PRESTACION DE SERVICIOS OPERATIVOS Y DE APOYO A LA GESTION PARA REALIZAR ACTIVIDADES DE EDUCACION AMBIENTAL, REALIZACION DE RECORRIDOS DE CONTROL Y VIGILANCIA EN EL MARCO DEL PLAN OPERATIVO ANUAL, CON EL FIN DE AVANZAR EN EL LOGRO PREVISTO EN EL PLAN DE MANEJO DEL PNN PURACE</t>
  </si>
  <si>
    <t>PABLO ENRIQUE PAEZ DIAZ</t>
  </si>
  <si>
    <t>GU148686</t>
  </si>
  <si>
    <t>PRESTACIÓN DE SERVICIOS PROFESIONALES Y DE APOYO A LA GESTIÓN, PARA LA COORDINACIÓN EN LA EJECUCIÓN DEL PLAN DE ACCIÓN DEL PLAN DE ORDENAMIENTO ECOTURÍSTICO DEL SFF OTÚN QUIMBAYA, SU ARTICULACIÓN CON LOS PROCESOS DE LA CUENCA ALTA DEL RÍO OTÚN, ASÍ COMO EL ACOMPAÑAMIENTO Y SEGUIMIENTO AL CONTRATO DE ECOTURISMO COMUNITARIO SUSCRITO CON LA ASOCIACIÓN COMUNITARIA YARUMO BLANCO.</t>
  </si>
  <si>
    <t>FRANCIA ELENA OROZCO MONTOYA</t>
  </si>
  <si>
    <t>GU066127</t>
  </si>
  <si>
    <t>PRESTACIÓN DE SERVICIOS TÉCNICOS PARA LA FORMULACIÓN DE IDEAS DE PROYECTOS GENERADAS DESDE LOS ESPACIOS CON LAS COMUNIDADES CAMPESINAS QUE HABITAN EN LA ZONA DE AMORTIGUACIÓN DEL PNN NEVADO DEL HUILA, ADEMÁS DEL APOYO A LA GESTIÓN TÉCNICA PARA LA RESOLUCIÓN DE CONFLICTOS POR USO, OCUPACIÓN Y TENENCIA CON FAMILIAS CAMPESINAS RELACIONADAS CON EL PNN NEVADO DEL HUILA,  ELABORANDO LA CARACTERIZACIÓN Y ZONIFICACIÓN DE USOS DE LOS PREDIOS DEL SECTOR TOLIMA EN EL MUNICIPIO DE PLANADAS EN EL MARCO DEL INDICADOR 1 DEL APOYO PRESUPUESTARIO DE LA UE.</t>
  </si>
  <si>
    <t>PRESTACIÓN DE SERVICIOS OPERATIVOS Y DE APOYO A LA GESTIÓN EN EL PNN LAS ORQUÍDEAS, PARA ACOMPAÑAR, APOYAR LOGÍSTICA Y OPERATIVAMENTE LOS PROCESOS QUE FAVOREZCAN LA CONSTRUCCIÓN DEL RÉGIMEN ESPECIAL DE MANEJO, CONSULTA PREVIA PREVISTA EN EL PLAN DE MANEJO Y RELACIONAMIENTO CON LAS COMUNIDADES INDÍGENAS EN EL ÁREA TRASLAPADA EN LOS MUNICIPIOS DE URRAO, FRONTINO Y ABRIAQUÍ.</t>
  </si>
  <si>
    <t>ANDRES FELIPE CARUPIA BAILARIN</t>
  </si>
  <si>
    <t>44-101265367</t>
  </si>
  <si>
    <t>GARZON</t>
  </si>
  <si>
    <t>DIANA MARIBEL OVIEDO VEGA</t>
  </si>
  <si>
    <t>042-BO-2881145</t>
  </si>
  <si>
    <t>PRESTACIÓN DE SERVICIOS OPERATIVOS Y DE APOYO A LA GESTIÓN DEL PARQUE NACIONAL NATURAL SELVA DE FLORENCIA PARA IMPLEMENTAR EL PLAN LOCAL DE PREVENCIÓN, VIGILANCIA Y CONTROL; MONITOREAR LOS VALORES OBJETO DE CONSERVACIÓN Y MINIMIZAR LAS PRESIONES SOBRE ELLOS; PROMOVER LA RESTAURACIÓN ECOLÓGICA Y LOS PROCESOS DE EDUCACIÓN AMBIENTAL, CON LA FINALIDAD DE MEJORAR LA INTEGRIDAD ECOLÓGICA DEL ÁREA PROTEGIDA.</t>
  </si>
  <si>
    <t>ALEJANDRO LOPEZ MAYA</t>
  </si>
  <si>
    <t>2023087-7</t>
  </si>
  <si>
    <t>PRESTACIÓN DE SERVICIOS OPERATIVOS Y DE APOYO A LA GESTIÓN DEL PARQUE NACIONAL NATURAL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AL AMOJONAMIENTO, SEÑALIZACIÓN E IMPLEMENTACIÓN DEL PLAN LOCAL DE PREVENCIÓN, VIGILANCIA Y CONTROL, CON LA FINALIDAD DE MEJORAR LA INTEGRIDAD ECOLÓGICA DEL ÁREA PROTEGIDA.</t>
  </si>
  <si>
    <t>URIEL RODRIGO QUICENO MOLANO</t>
  </si>
  <si>
    <t>2022835-5</t>
  </si>
  <si>
    <t>LUIS CARLOS BAILARIN BAILARIN</t>
  </si>
  <si>
    <t>21-44-101264343</t>
  </si>
  <si>
    <t xml:space="preserve">PRESTACIÓN DE SERVICIOS TÉCNICOS DE APOYO A LA GESTIÓN ADMINISTRATIVA DEL ÁREA PROTEGIDA GARANTIZANDO LA IMPLEMENTACIÓN DEL   SISTEMA DE GESTIÓN DE LA CALIDAD DE LA ENTIDAD PARA LA VIGENCIA 2018.  </t>
  </si>
  <si>
    <t>PNN CVDJC</t>
  </si>
  <si>
    <t>ANGELA MARIA MARTINEZ CABRERA</t>
  </si>
  <si>
    <t>GU147768</t>
  </si>
  <si>
    <t>RICHARD MARINO MUÑOZ MOLANO</t>
  </si>
  <si>
    <t>PRESTACIÓN DE SERVICIOS PROFESIONALES Y DE APOYO A LA GESTIÓN DE LA DIRECCIÓN TERRITORIAL ANDES OCCIDENTALES EN EL MARCO DE LA COORDINACIÓN SINAP Y LA ADMINISTRACIÓN DE LAS ÁREAS PROTEGIDAS ALINEADO CON EL PLAN ESTRATÉGICO TERRITORIAL Y LA GESTIÓN DEL SUBSISTEMA ANDES OCCIDENTALES PARA DESARROLLAR E IMPLEMENTAR LA ESTRATEGIA DE COMUNICACIÓN QUE PERMITA SISTEMATIZAR, POSICIONAR LA GESTIÓN TERRITORIAL, ARTICULAR ACTORES Y APOYAR LA IMPLEMENTACIÓN DE LOS PLANES DE MANEJO DE LAS ÁREAS PROTEGIDAS ADSCRITAS.</t>
  </si>
  <si>
    <t>SANDRA MILENA LOPEZ BEDOYA</t>
  </si>
  <si>
    <t>65-46-101002479</t>
  </si>
  <si>
    <t>PRESTACIÓN DE SERVICIOS PROFESIONALES Y DE APOYO A LA DIRECCIÓN TERRITORIAL ANDES OCCIDENTALES PARA LA GESTIÓN INTEGRAL DE LAS ESTRATEGIAS DE RESTAURACIÓN EN SUS ÁREAS PROTEGIDAS ADSCRITAS, QUE INCLUYEN, SIN ESTAR LIMITADAS, LOS DIAGNÓSTICOS DE SISTEMAS DE REFERENCIA, BARRERAS A LA RESTAURACIÓN Y TENSIONANTES; LA FORMULACIÓN DETALLADA DE LOS PLANES DE RESTAURACIÓN Y SU MONITOREO Y LA GESTIÓN DE RECURSOS PARA IMPLEMENTARLOS PARTIENDO DE ESTABLECER LA ESTRATEGIAS DE CONTROL Y VIGILANCIA COMO EJERCICIO DE LA AUTORIDAD AMBIENTAL DE LA INSTITUCIÓN. ADICIONALMENTE, ALINEADO CON EL PLAN ESTRATÉGICO TERRITORIAL INCIDIR DESDE LA RESTAURACIÓN EN LA CONSOLIDACIÓN DE MOSAICOS DE CONSERVACIÓN ARTICULANDO LA PARTICIPACIÓN SOCIAL DE ACTORES ALIADOS.</t>
  </si>
  <si>
    <t>LEONARDO MANOSALVA MORENO</t>
  </si>
  <si>
    <t>65-44-101156317</t>
  </si>
  <si>
    <t>PRESTACIÓN DE SERVICIOS PROFESIONALES Y DE APOYO A LA DIRECCIÓN TERRITORIAL ANDES OCCIDENTALES PARA ACOMPAÑAR PROCESOS DE PARTICIPACIÓN SOCIAL EN LA CONSERVACIÓN Y EL RELACIONAMIENTO CON COMUNIDADES Y ORGANIZACIONES SOCIALES INDÍGENAS, CAMPESINAS Y AFRODESCENDIENTES PARA PROMOVER ESQUEMAS DE GOBERNANZA EFECTIVA EN EL MANEJO DE RECURSOS NATURALES, EN EL MARCO DE LA GESTIÓN DEL SUBSISTEMA ANDES OCCIDENTALES Y ALINEADO CON EL PLAN ESTRATÉGICO TERRITORIAL Y LOS PLANES DE MANEJO DE SUS ÁREAS PROTEGIDAS.</t>
  </si>
  <si>
    <t>JARDIN</t>
  </si>
  <si>
    <t>NURY  ESTELA YAGARI GONZALEZ</t>
  </si>
  <si>
    <t>65-44-101155707</t>
  </si>
  <si>
    <t>PRESTACIÓN DE SERVICIOS PROFESIONALES Y DE APOYO A LA GESTIÓN DE LA DIRECCIÓN TERRITORIAL ANDES OCCIDENTALES EN EL MARCO DE LA COORDINACIÓN SINAP Y LA ADMINISTRACIÓN DE LAS ÁREAS PROTEGIDAS ALINEADO CON EL PLAN TERRITORIAL Y LA GESTIÓN DEL SUBSISTEMA ANDES OCCIDENTALES PARA DESARROLLAR LAS LABORES INHERENTES A LA CONTINUACIÓN DEL FORTALECIMIENTO DE LAS ACTIVIDADES Y PROCESOS DE PLANIFICACIÓN EN EDUCACIÓN AMBIENTAL Y ECOTURISMO QUE PERMITA SISTEMATIZAR, POSICIONAR LA GESTIÓN TERRITORIAL, ARTICULAR ACTORES Y APOYAR LA IMPLEMENTACIÓN DE LOS PLANES DE MANEJO DE LAS ÁREAS PROTEGIDAS ADSCRITAS.</t>
  </si>
  <si>
    <t>65-46-101002991</t>
  </si>
  <si>
    <t>PRESTACIÓN DE SERVICIOS PROFESIONALES Y DE APOYO A LA GESTIÓN PARA FORTALECER LA PARTICIPACIÓN SOCIAL DE ACTORES ESTRATÉGICOS DESDE EL ENFOQUE DE LA COMUNICACIÓN PARA EL DESARROLLO, ORIENTADA A CONSOLIDAR ESQUEMAS DE GOBERNANZA EFECTIVA PARA LA GESTIÓN AMBIENTAL EN LA CUENCA DEL RÍO OTÚN, DEPARTAMENTO DEL RISARALDA Y EL SIRAP EJE CAFETERO. ADICIONALMENTE ORIENTAR LA SISTEMATIZACIÓN DE LOS AVANCES EN LA IMPLEMENTACIÓN DEL PLAN ESTRATÉGICO TERRITORIAL Y LA LA GESTIÓN DEL SUBSISTEMA ANDES OCCIDENTALES.</t>
  </si>
  <si>
    <t>BOLIVIA</t>
  </si>
  <si>
    <t>ADOLFO JAVIER RAMALLO FERNANDEZ</t>
  </si>
  <si>
    <t>65-44-101156676</t>
  </si>
  <si>
    <t>ACTORES SINAP</t>
  </si>
  <si>
    <t xml:space="preserve">     </t>
  </si>
  <si>
    <t>PRESTACIÓN DE SERVICIOS PROFESIONALES Y DE APOYO A LA GESTIÓN EN EL SFF GALERAS Y SU ZONA CON FUNCIÓN AMORTIGUADORA EN EL MARCO DE LOS PROCESOS ADELANTOS POR EL ÁREA PROTEGIDA RELACIONADOS CON: RESERVAS NATURALES DE LA SOCIEDAD CIVIL, ARTICULACIÓN DE ACTORES, SISTEMA DEPARTAMENTAL Y REGIONAL DE ÁREAS PROTEGIDAS, ZONA CON FUNCIÓN AMORTIGUADORA; Y APOYO EN LA IMPLEMENTACIÓN DEL PLAN DE ORDENAMIENTO ECOTURÍSTICO DEL SFF GALERAS; ACTIVIDADES QUE SE DEBEN CUMPLIR CON EL 70% DE TRABAJO EN CAMPO.</t>
  </si>
  <si>
    <t>DIEGO MAURICIO DELGADO GARCIA</t>
  </si>
  <si>
    <t>41-44-101197940</t>
  </si>
  <si>
    <t xml:space="preserve">PRESTACIÓN DE SERVICIOS PROFESIONALES Y DE APOYO A LA GESTIÓN, COORDINANDO LA IMPLEMENTACIÓN DE LAS ACTIVIDADES PREVISTAS EN EL PROGRAMA DE MONITOREO PARA LA VIGENCIA 2018 ESTABLECIDO DENTRO DEL PLAN OPERATIVO ANUAL DEL PARQUE NACIONAL NATURAL PURACÉ Y LAS INVESTIGACIONES CIENTÍFICAS A EJECUTAR DURANTE EL PRESENTE AÑO. </t>
  </si>
  <si>
    <t>JOSE MANUEL BONILLA PEREZ</t>
  </si>
  <si>
    <t>GU148164</t>
  </si>
  <si>
    <t>PRESTACIÓN DE SERVICIOS OPERATIVOS Y DE APOYO A LA GESTIÓN PARA REALIZAR ACTIVIDADES DE RELACIONAMIENTO Y COLABORACIÓN COMUNITARIA ENTRE PARQUES NACIONALES NATURALES Y LA COMUNIDAD DEL RESGUARDO INDÍGENA PAPALLAKTA, MUNICIPIO SAN SEBASTIÁN  (ALTO CAQUETÁ)  ENCAMINADAS A LA PRESERVACIÓN DE ÁREAS DE INTERÉS AMBIENTAL COMUNITARIA EN UNIÓN CON EL PNN PURACÉ, DE ACUERDO A LAS ACTIVIDADES PLANTEADAS EN EL PLAN OPERATIVO ANUAL DEL ÁREA PROTEGIDA Y EL PLAN DE MANEJO VIGENTE.</t>
  </si>
  <si>
    <t>SAN SEBASTIAN</t>
  </si>
  <si>
    <t>FAVER DIOMAR JIMENEZ ANACONA</t>
  </si>
  <si>
    <t>GU148693</t>
  </si>
  <si>
    <t>PRESTACIÓN DE SERVICIOS OPERATIVOS Y DE APOYO A LA GESTIÓN PARA REALIZAR ACTIVIDADES DE RELACIONAMIENTO Y PARTICIPACIÓN COMUNITARIA ENTRE EL PNN PURACÉ Y LA COMUNIDAD DEL RESGUARDO INDÍGENA DE LA ETNIA YANACONA RIO BLANCO, PARA LA  CONSERVACIÓN DE ÁREAS DE IMPORTANCIA AMBIENTAL COMUNITARIA,  EN EL SECTOR DE SOTARÁ Y APOYAR EL PROCESO DE ARTICULACIÓN CON EL RESGUARDO INDÍGENA.</t>
  </si>
  <si>
    <t>WILSON DE JESUS JIMENEZ</t>
  </si>
  <si>
    <t>GU148597</t>
  </si>
  <si>
    <t xml:space="preserve">PRESTACIÓN DE SERVICIOS TÉCNICOS DE APOYO A LA GESTIÓN ADMINISTRATIVA  DEL ÁREA PROTEGIDA  GARANTIZANDO LA IMPLEMENTACIÓN DEL   SISTEMA DE GESTIÓN DE LA CALIDAD DE LA ENTIDAD  PARA LA  VIGENCIA 2018.  </t>
  </si>
  <si>
    <t>ANA MARIA ERAZO CASTRO</t>
  </si>
  <si>
    <t>GU147846</t>
  </si>
  <si>
    <t>PRESTACIÓN DE SERVICIOS PROFESIONALES Y DE APOYO A LA GESTIÓN, PARA APOYAR TÉCNICA Y ADMINISTRATIVAMENTE EL SEGUIMIENTO E IMPLEMENTACIÓN DE LAS ACTIVIDADES QUE SE ESTÁN IMPLEMENTANDO EN EL PNN PURACÉ, COMO APOYO AL FORTALECIMIENTO DE INICIATIVAS DE DESARROLLO LOCAL SOSTENIBLE CON LAS COMUNIDADES INDÍGENAS DE LAS ETNIAS KOKONUCO Y YANACONAS, EN EL MARCO DEL PROGRAMA DE APOYO PRESUPUESTARIO FINANCIADO POR LA UNIÓN EUROPEA.</t>
  </si>
  <si>
    <t>CESAR ALFONSO ROSASCO GALLON</t>
  </si>
  <si>
    <t>GU148536</t>
  </si>
  <si>
    <t>PRESTACIÓN DE SERVICIOS PROFESIONALES Y DE APOYO A LA GESTIÓN PARA LA COORDINACIÓN DE LAS ACCIONES DIRECCIONADAS A GESTIONAR EL BUEN RELACIONAMIENTO COMUNITARIO, EN EL MARCO DE LA CONSERVACIÓN DEL PNN NEVADO DEL HUILA, A TRAVÉS DEL PROCESO DE IMPLEMENTACIÓN DE LAS  ESTRATEGIAS ESPECIALES DE MANEJO CON LOS RESGUARDOS INDÍGENAS TRASLAPADOS CON EL ÁREA PROTEGIDA.</t>
  </si>
  <si>
    <t>VIVIANA MARCELA GOMEZ ANGARITA</t>
  </si>
  <si>
    <t>33-46-101008268</t>
  </si>
  <si>
    <t>PRESTAR LOS SERVICIOS COMO PROFESIONAL  EN APOYO Y ACOMPAÑAMIENTO A LA GESTIÓN TÉCNICA, ADMINISTRATIVA Y DE ORIENTACIÓN POLÍTICA, PARA LA ESTRUCTURACIÓN Y FORMULACIÓN CONCERTADA DEL PLAN DE MANEJO DEL PARQUE NACIONAL NATURAL DE PURACÉ EN LAS ÁREAS SUPERPUESTAS CON LOS TERRITORIOS INDÍGENAS HACIA EL CUMPLIMIENTO DEL DERECHO FUNDAMENTAL DE LA CONSULTA PREVIA.</t>
  </si>
  <si>
    <t>OLINTO RUBIEL MAZABUEL QUILINDO</t>
  </si>
  <si>
    <t>65-44-101156681</t>
  </si>
  <si>
    <t>NESTOR JAVIER RONCANCIO DUQUE</t>
  </si>
  <si>
    <t>PRESTACIÓN DE SERVICIOS PROFESIONALES Y DE APOYO A LA GESTIÓN, PARA LA IMPLEMENTACIÓN DEL PLAN DE ACCIÓN DE LA ESTRATEGIA DE EDUCACIÓN Y COMUNICACIÓN PARA LA CONSERVACIÓN DE SANTUARIO DE FAUNA Y FLORA OTÚN QUIMBAYA.</t>
  </si>
  <si>
    <t>SANDRA LILIANA GUEVARA BOLIVAR</t>
  </si>
  <si>
    <t>NO</t>
  </si>
  <si>
    <t>ACTA DE LIQUIDACION ANTICIPADA Y BILATERAL DEL CPS N°175 DE 2017 EL 23/01/2018</t>
  </si>
  <si>
    <t>43417-318</t>
  </si>
  <si>
    <t>43417-418</t>
  </si>
  <si>
    <t>43417-518</t>
  </si>
  <si>
    <t>43417-718</t>
  </si>
  <si>
    <t>43417-818</t>
  </si>
  <si>
    <t>43417-918</t>
  </si>
  <si>
    <t xml:space="preserve">SUMINISTRO DE TIQUETES AEREOS EN LAS RUTAS REGIONALES Y NACIONALES PARA EL DESPLAZAMANIENTO DE LOS FUNCIONARIOS Y CONTRATISTAS VINCULADOS A PNN DE COLOMBIA- DTAOUBICADO EN LA CIUDAD DE MEDELLIN- ANTIOQUIA </t>
  </si>
  <si>
    <t>DTAO-CSS-N-003-2018</t>
  </si>
  <si>
    <t>INVERSIONES AEREAS  INVERSA S.A.S</t>
  </si>
  <si>
    <t>GU055601</t>
  </si>
  <si>
    <t xml:space="preserve">  </t>
  </si>
  <si>
    <t>LIBERY SEGUROS S.A</t>
  </si>
  <si>
    <t xml:space="preserve">CONTRATO DE COMPRA DE VALES DE COMBUSTIBLE Y LUBRICANTES PARA LOS VEHICULOS ADSCRITOS AL PARQUE AUTOMOTOR DEL SFF ISLA DE LA COROTA QUE SON OBJETO DE TRANSPORTE DE FUNCIONARIOS Y CONTRATISTAS QUE LABORAN EN EL AREA PROTEGIDA, CON EL FIN DE FORTALECER LA CAPACIDAD ADMINISTRATIVA DEL SANTUARIO PARA EL CUMPLIMIENTO DE SU OBJETO MISIONAL </t>
  </si>
  <si>
    <t>CONTRATO DE COMPRA</t>
  </si>
  <si>
    <t>DTAO-CCV-N-001-2018</t>
  </si>
  <si>
    <t xml:space="preserve">FACTURA </t>
  </si>
  <si>
    <t>MARGOTH DEL CARMEN DORADO NOGUERA</t>
  </si>
  <si>
    <t>41-44-101199850</t>
  </si>
  <si>
    <t>CONTRATO DE COMPRA DE PAPELERIA E INSUMOS PAR ATENDER LAS NECESIDADES DEL AREA PROTEGIDA PNN TATAMA EN LA EJECUCION DE LOS PROCESOS DE REGULACION, PREVENCION, VIGILANCIA Y CONTROL Y DEFINICION DE ZONAS AMORTIGUADORAS Y EDUCACION AMBIENTAL</t>
  </si>
  <si>
    <t>DTAO-CCV-N-004-2018</t>
  </si>
  <si>
    <t>NELSON DE JESUS RENGIFO PAREJA</t>
  </si>
  <si>
    <t>SOLIDARIA DE COLOMBIA</t>
  </si>
  <si>
    <t>580-47-994000047390</t>
  </si>
  <si>
    <t>FUNCIONAMIENTO</t>
  </si>
  <si>
    <t>COMPRA DE VALES DE COMBUSTIBLEY LUBRICANTES NECESARIOS PARA LA MOVILIZACION Y FUNCIONAMIENTO DEL PARQUE AUTOMOTOR ADSCRITO AL PNN TATAMA, EN EL MUNICIPIO DE EL AGUILA- VALLE DEL CAUCA</t>
  </si>
  <si>
    <t>DTAO-CCV-N-002-218</t>
  </si>
  <si>
    <t xml:space="preserve">ORGANIZACIÓN PROSPERIDAD GLOBAL S.A.S </t>
  </si>
  <si>
    <t xml:space="preserve">SUMINISTRO DE ELEMENTOS DE ASEO Y CAFETERIA Y PRESTACION DEL SERVICIO DE ASEO EN LA SEDE ADMINISTRATIVA DEL PNN NEVADO DEL HUILA, UBICADO EN LA CIUADD ADE IBAGUE DEPARTAMENTO DEL TOLIMA DE ACUERDO CON LA ESPECIFICACIONES TECNICAS REQUERIDAS </t>
  </si>
  <si>
    <t>DTAO-CSS-N-007-2018</t>
  </si>
  <si>
    <t>SERVICIOS EMPRESARIALES SYK S.A.S</t>
  </si>
  <si>
    <t>25-44-101113682</t>
  </si>
  <si>
    <t>CARLOS ARTURO PAEZ OLAYA</t>
  </si>
  <si>
    <t>EL CONTRATO CUENTA CON GARANTIAS POR CUMPLIMIENTO DEL CONTRATO, CALIDA DEL SERVICIO, PAGO DE SALARIOS, PRESTACIONES SOCIALES E INDEMNIXACIONES</t>
  </si>
  <si>
    <t>SUMINISTRO DE SERVICIO DE VIGILANCIA A TRAVES DEL SISTEMA DE MONITOREO VIA TELEFONO PARA LA SEDE ADMINISTRATIVA DEL SFF ISLA DE LA COROTA Y SFF GALERAS, SITUADA EN LA CALLE 13 N° 36-56, BARRIO LA CASTELLANA EN LA CIUDAD DE PASTO DEPARTAMNETO DE NARIÑO</t>
  </si>
  <si>
    <t xml:space="preserve">SFF ISLA DE LA COROTA Y SFF GALERAS </t>
  </si>
  <si>
    <t>SEGURIDAD DEL SUR LIMITADA</t>
  </si>
  <si>
    <t>GU026675</t>
  </si>
  <si>
    <t>SUMINISTRO PARA EL MANTENIMIENTO PREVENTIVO Y CORRECTIVO , INCLUYENDO MANO DE OBRA, REPUESTOS ORIGINALES Y REVISION TECNICO MECANICA DE LOS VEHICULOS ADSCRITOS QUE APOYA LA GETSION Y MANEJO DEL PNN LAS ORQUIDEAS</t>
  </si>
  <si>
    <t>DTAO-CSS-N-012-2018</t>
  </si>
  <si>
    <t>DIEGO LOPEZ S.A.S</t>
  </si>
  <si>
    <t>MUNDIAL DE SEGUROS S.A</t>
  </si>
  <si>
    <t>M-100083234</t>
  </si>
  <si>
    <t>CONTRATO DE ARRENDAMIENTO DE UN BIEN INMUEBLE UBICADO EN EL CORREGIMIENTO DE GAITANIA, MUNICIPIO DE PLANADAS- TOLIMA, PARA EL FUNCIONAMIENTO DE LA SEDE ADMINISTRATIVA Y OPERATIVA DEL PNN NEVADO DEL HUILA</t>
  </si>
  <si>
    <t>CONTRATO DE ARRENDAMIENTO</t>
  </si>
  <si>
    <t>NATAGAIMA</t>
  </si>
  <si>
    <t>VIDAL CAPERA</t>
  </si>
  <si>
    <t>CONTRATO DE COMPRA DE VALES DE COMBUSTIBLE Y LUBRICANTES, NECESARIOS PARA LA MOVILIZACION Y BUEN FUNCIONAMIENTO DEL PARQUE AUTOMOTOR ADSCRITO AL PNN TATAMA, EN EL MUNICIPIO DE PUEBLO RICO, RISARALDA</t>
  </si>
  <si>
    <t>DTAO-CCV-N-003-2018</t>
  </si>
  <si>
    <t>PUEBLO RICO</t>
  </si>
  <si>
    <t>EFRAIN ANTONIO VELEZ OSPINA</t>
  </si>
  <si>
    <t>580-47-994000047391</t>
  </si>
  <si>
    <t>SUMINISTRO INTEGRAL DE ASEO Y CAFETERIA PARA LA SEDE ADMINISTRATIVA Y OPERATIVA DEL PNN LAS HERMOSAS- GLORIA VALENCIA DE CASTAÑO UBICADA EN LA CIUDAD DE PALMIRA- VALLE DEL CAUCA, DE ACUERDO A LAS ESPECIFICACIONES TECNICAS REQUERIDAS</t>
  </si>
  <si>
    <t>PNN LAS HERMOSAS- GLORIA VALENCIA DE CASTAÑO</t>
  </si>
  <si>
    <t>DTAO-CSS-N-054-2017</t>
  </si>
  <si>
    <t>GRUPO EMPRESARIAL SEISO S.A.S</t>
  </si>
  <si>
    <t>GU140340</t>
  </si>
  <si>
    <t xml:space="preserve">EL CONTRATO CUENTA CON GARANTIAS POR CUMPLIMIENTO, CALIDAD DEL SERVICIO Y PAGO DE SALARIOS, PRESTACIONES SOCIALES E INDEMNIZACIONES </t>
  </si>
  <si>
    <t xml:space="preserve">SUMINISTRO DE SERVICIOS DE MANTENIMIENTO PREVENTIVO Y CORRECTIVO QUE INCLUYA MANO DE OBRA, REPUESTOS Y ACCESORIOS ORIGINALES (U HOMOLOGADOS) PARA EL PARQUE AUTOMOTOR ASIGNADO AL INVENTARIO DEL PNN LOS NEVADOS </t>
  </si>
  <si>
    <t>DTAO-CSS-N-009-2018</t>
  </si>
  <si>
    <t>SERVIGAS CINTAS Y LUJOS S.A.S</t>
  </si>
  <si>
    <t>42-44-101107652</t>
  </si>
  <si>
    <t>SUMINISTRO DEL SERVICIO DE MONITOREO Y FVIGILANCCIA POR SISTEMA DE ALARMA PARA LA SEDE TENICO ADMINISTRATIVA DEL PNN LOS NEVADOS- PNN DE COLOMBIA, UBICADA EN LA CIUDAD DE MANIZALES</t>
  </si>
  <si>
    <t>DTAO-CSS-N-001-2018</t>
  </si>
  <si>
    <t>VIGILANCIA TECNICA DE COLOMBIA LTDA</t>
  </si>
  <si>
    <t>42-44-101107192</t>
  </si>
  <si>
    <t>EL CONTRATO CUENTA CON GARANTIAS POR CUMPLIMIENTO, CALIDAD DEL SERVICIO, PAGO DE SALARIOS, PRESTACIONES SOCIALES E INDEMNIZACIONES</t>
  </si>
  <si>
    <t>SUMINISTRO DE ELEMENTOS DE ASEO Y CAFETERÍA EN EL MUNICIPIO DE SANTUARIO –RISARALDA- PARA EL PARQUE NACIONAL NATURAL TATAMÁ DE ACUERDO CON LAS ESPECIFICACIONES TÉCNICAS REQUERIDAS, LO ANTERIOR PARA  GARANTIZAR LA BUENA PRESENTACIÓN Y MANTENIMIENTO DE LA SEDE ADMINISTRATIVA DEL PARQUE Y BRINDAR UNA EXCELENTE ATENCIÓN A QUIENES SON CONVOCADOS POR LA ENTIDAD.</t>
  </si>
  <si>
    <t>DTAO-CSS-N-005-2018</t>
  </si>
  <si>
    <t>PROVEER INSTITUCIONAL S.A.S</t>
  </si>
  <si>
    <t>SUMINISTRO DE SERVICIO DE MONITOREO DE ALARMAS VIA TELEFONICA Y SUPERVISION DE DOMINGO A DOMINGO. LAS 24 HORAS DEL DIA CON DESTINO A LA SEDE ADMINISTRATIVA DEL CORREDOR DE COORDILLERA CENTRAL, UBICADA EN LA CARRERA 4 BIS N°35-65 EN EL MUNICIPIO DE IBAGUE, TOLIMA</t>
  </si>
  <si>
    <t>SEGURIDAD TREBOL LTDA</t>
  </si>
  <si>
    <t>39-44-101093058</t>
  </si>
  <si>
    <t>EL CONTRATO CUENTA CON GARANTIAS POR CUMPLIMIENTO, CALIDAD Y PAGO DE SALARIOS</t>
  </si>
  <si>
    <t xml:space="preserve">SUMINISTRO DE SERVICIO DE MONITOREO DE ALARMAS VÍA TELEFÓNICA Y SUPERVISIÓN DE DOMINGO A DOMINGO, LAS 24 HORAS DEL DÍA PARA LA SEDE ADMINISTRATIVA Y OPERATIVA DEL PARQUE NACIONAL NATURAL LAS HERMOSAS – GLORIA VALENCIA DE CASTAÑO, UBICADA EN LA CARRERA 30 NO. 21 – 50 EN EL MUNICIPIO DE PALMIRA, VALLE DEL CAUCA.  </t>
  </si>
  <si>
    <t>DTAO-CSS-N-002-2018</t>
  </si>
  <si>
    <t>SEGURIDAD ATLAS LTDA</t>
  </si>
  <si>
    <t>GU073202</t>
  </si>
  <si>
    <t>EL CONTRATO CUENTA CON GARANTIAS POR CUMPLIMIENTO, CALIDAD DEL SERVICIO, PAGO DE SALARIOS, RESTACIONES SOCIALES E INDEMNIZACIONES</t>
  </si>
  <si>
    <t>SUMINISTRO DE MANTENIMIENTO PREVENTIVO Y  CORRECTIVO QUE INCLUYA MANO DE OBRA, REPUESTOS Y ACCESORIOS ORIGINALES Y REVISIÓN TÉCNICO MECÁNICA PARA EL PARQUE AUTOMOTOR ASIGNADAS AL INVENTARIO DE LA DIRECCIÓN TERRITORIAL ANDES OCCIDENTALES.</t>
  </si>
  <si>
    <t>DTAO-CSS-N-004-2018</t>
  </si>
  <si>
    <t>GU141591</t>
  </si>
  <si>
    <t>EL CONTRATO CUENTA CON GARANTIAS POR CUMPLIMIENTO, CALIDA Y CORRECTOFUNCIONAMIENTO DE LOS BIENES Y EQUIPOS SUMINISTRADOOS</t>
  </si>
  <si>
    <t>OTRO SI ACLARATORIO N°01 AL CPS001/2018 POR EL CUAL SE ACLARA EL RADICADO ASIGNADO EN LA PLATAFORMA SECOP II EL 09/01/2018</t>
  </si>
  <si>
    <t>OTRO SI ACLARATORIO N°01 AL CPS003/2018 POR EL CUAL SE MODIFICA LA CLAUSULA SEGUNDA: OBLIGACIONES DEL CONTRATISTA EL 16/02/2018</t>
  </si>
  <si>
    <t>AUNAR ESFUERZOS TECNICOS, ADMINISTRATIVOS Y FINANCIEROS ENTRE LA DTAO DE PNN DE COLOMBIA Y OIA PARA CONTINUAR CON EL PROCESO DE CONCERTACION Y DESARROLLO DE LA CONSULTA PREVIA PARA LA ACTUALIZACION Y AJUSTE DE MANERA CONJUNTA CON ENFOQUE TERRITORIAL DEL PLAN DE MANEJO DEL PNN LAS ORQUIDEAS CON LAS AUTORIDADES Y COMUNIDADES INDIGENAS DE LOS RESGUARDOS DE VALLE DE PERDIDAS Y CHAQUENODÁ, UBICADOS EN EL AREA DE TRSLAPE ENTRE LOS MUNICIPIOS DE URRAO Y FRONTINO ANTIOQUIA</t>
  </si>
  <si>
    <t>ASOCIACION DE CABILDOS INDIGENAS DE ANTIOQUIA OIA</t>
  </si>
  <si>
    <t>2031247-2</t>
  </si>
  <si>
    <t>CONTRATO DE PRESTACION DE SERVICIOS DE ADMISION, CURSO Y ENTREGA DE CORRESPONDENCIA Y DEMAS ENVIOS POSTALES QUE REQUIERA LA DTAO EN LA CIUADDA DE MEDELLIN Y SUS AREAS ADSCRITAS, EN LAS MODALIDADES DE CORREO NORMAL, CORREO CERTIFICADO URBANO NACIONAL, SERVICIO POST EXPRESS A NIVEL URBANO Y NACIONAL E INTERNACIONAL</t>
  </si>
  <si>
    <t xml:space="preserve">SERVICIOS POSTALES S.A </t>
  </si>
  <si>
    <t>AUNAR RECURSOS Y ESFUERZOS TECNICOS Y OPERATIVOS PARA IMPLEMENTAR ELPROYECTO DENOMINADO"ESTACION CIENTIFICA LOS NEVADOS", EL CUAL BUSCA CONSOLIDAR UNA ESTACION CIENTIFICA E EL PNN LOS NEVADOS, QUE SIRVA PARA PROYECTAR ACTIVIDADES DE INVESTIFGACION Y MONITOREO EN DIFERENTES AREAS DEL CONOCIMIENTO, EDUACCION AMBIENTAL, DOCENCIA UY TURISMO CIENTIFICO PROPIAS DEL AREA PROTEGIDA O DE OTROS ACTORES AVALADOS O AUTORIZADOS POR PNN DE ACUERDO A REGLAMNETACION, PROCESOS, PROCEDIMIENTOS Y PROTOCOLOS VIGENTES</t>
  </si>
  <si>
    <t>UNIVERSIDAD DE LOS ANDES</t>
  </si>
  <si>
    <t xml:space="preserve">EL VALOR TOTAL DEL CONVENIO ES DE $310.493.500 DE LOS CUALES LA DTAO APORTA LA SUMA DE $280.493.500 REPRESENTADOS EN DINERO Y LA OIA APORTA LA SUMA DE $30.000.000 REPRESENTADOS EN ESPECIE DISCRIMINADOS EN BIENES Y SERVICIOS, LA SUPERVISION ESTARA A CARGO DEL JEFE DEL PNN LAS ORQUIDEAS </t>
  </si>
  <si>
    <t>EL CONTRATO CUENTA CON GARANTIAS POR CUMPLIMIENTO, CALIDAD DEL SERVICIO, PAGO DE SALARIOS, PRESTACIONES SOCIALES E INDEMNIZACIONES Y RESPONSABILIDAD CIVIL EXTRACONTRACTUAL, ADICION Y PRORROGA N°01 AL CS035/2017 POR EL CUAL SE ADICIONA LA SUMA DE $13.751.139 , INCLUIDO IVA Y SE PRORROGA EL PLAZO DE EJECUCION POR (1) MES Y (21) DIAS EL 21/02/2018</t>
  </si>
  <si>
    <t>SUMINSITRO DE MANTENIMIENTO PREVENTIVO Y CORRECTIVO A TODO COSTO, INCLUYENDO CERTIFICADOS DE REVISION TECNICO MECANICA Y DE EMISIONES CONTAMINANTES, A LOS VEHICULOS QUE SON OBJETO DE TRANSPORTE Y NAVEGACION ASIGNADOS AL SFF ISLA DE LA COROTA</t>
  </si>
  <si>
    <t>PAULA ANDREA JIMENEZ JOJOA</t>
  </si>
  <si>
    <t>EL CONTRATO CUENTA CON GARANTIAS POR CUMPLIMIENTO Y CALIDAD Y CORRECTO FUNCIONAMIENTO DE LOS BIENES Y EQUIPOS SUMINISTRADOS</t>
  </si>
  <si>
    <t>SUMINISTRO DEL SERVICIO DE ASEO Y CAFETERIA PARA LA SEDE ADMINISTRTIVA Y SUS INSTALACIONES BLOQUE DE INVESTIGADORES Y CASA GRADUAL DEL SFF OTUN QUIMBAYA, UBICADA EN EL CORREGIMIENTO DE LA FLORIDA-VEREDA LA SUIZA</t>
  </si>
  <si>
    <t>DTAO-CSS-N-011-2018</t>
  </si>
  <si>
    <t>GESTIONAR SERVICIOS Y SOLUCIONES S.A.S</t>
  </si>
  <si>
    <t>42-44-101107752</t>
  </si>
  <si>
    <t>EL CONTRATO CUENTA CON GARANTIAS POR CUMPLIMIENTO, CALIDAD DEL SERVICIO Y PAGO DE SALARIOS.</t>
  </si>
  <si>
    <t>182</t>
  </si>
  <si>
    <t>PRESTACION DE SERVICIOS TECNICOS Y DE APOYO A LA GESTION PARA FORTALECER LA IMPLEMENTACION DE LAS LINEAS DE ACCION DEL PLAN DE ORDENAMIENTO ECOTURISTICO A TRAVES DEL SEGUIMIENTO DE LA ACTIVIDAD ECOTURISTICA Y EL CONTROL DE LOS RECURSOS FISICOS DEL PNN LOS NEVADOS DISPUESTOS PARA TAL FIN</t>
  </si>
  <si>
    <t>DIANA MARCELA PIEDRAHITA MERCHAN</t>
  </si>
  <si>
    <t>ASEGURADORA CONFIANZA S.A</t>
  </si>
  <si>
    <t>GU065744</t>
  </si>
  <si>
    <t>50017-2618</t>
  </si>
  <si>
    <t>98117-2518</t>
  </si>
  <si>
    <t xml:space="preserve">ORO SI MODIFICATORIO N°1 AL CPS169/2017 POR EL CUAL SE MODIFICA LA NUMERACION DEL CONTRATO DE 169 A 182 </t>
  </si>
  <si>
    <t xml:space="preserve">SE REPORTA EN ESTE TRIMESTR TODA VEZ QUE NO SE REPORTO ENE L PERIODO CORRESPONDIENTE, ORO SI MODIFICATORIO N°1 AL CPS169/2017 POR EL CUAL SE MODIFICA LA NUMERACION DEL CONTRATO DE 169 A 182 </t>
  </si>
  <si>
    <t>LUZ ADRIANA SANCHEZ ALZATE</t>
  </si>
  <si>
    <t>,,</t>
  </si>
  <si>
    <t>ACTA DE SUSPENSION N°01 AL CPS 168/2017 POR EL CUAL SE SUSPENDE EL PLAZO DE EJECUCIÓN DEL CONTRATO A PARTIR DEL 12 DE MARZO DE 2018 HASTA EL 25 DE MARZO DE 2018, INCLUSIVE EL 08/03/2018</t>
  </si>
  <si>
    <t>OTRO SI DE MODIFICACION  N|01 AL CPS168/2017 POR EL CUAL SE REDUCE EL VALOR DEL CONTRATO EN $177.990 EL 22/01/2018, ACTA DE SUSPENSION N°01 AL CPS 168/2017 POR EL CUAL SE SUSPENDE EL PLAZO DE EJECUCIÓN DEL CONTRATO A PARTIR DEL 12 DE MARZO DE 2018 HASTA EL 25 DE MARZO DE 2018, INCLUSIVE EL 08/03/2018</t>
  </si>
  <si>
    <t>CONTRATO DE COMPRA DE VALES QUE GARANTICEN EL SUMINISTRO DE COMBUSTIBLES Y LUBRICANTES NECESARIOS PARA EL BUEN FUNCIONAMIENTO DE LOS VEHICULOS ADSCRITOS AL SFF GALERAS, EN EL MUNICIPIO DE PASTO- NARIÑO</t>
  </si>
  <si>
    <t>DTAO-CCV-N-005-2018</t>
  </si>
  <si>
    <t>EDNA RUTH TROYA MOSQUERA</t>
  </si>
  <si>
    <t xml:space="preserve">SEGUROS DEL ESTADO S.A </t>
  </si>
  <si>
    <t>41-44-101200237</t>
  </si>
  <si>
    <t>DTAO-CSS-N-051-2017</t>
  </si>
  <si>
    <t>DTAO- CSS-N-052-2017</t>
  </si>
  <si>
    <t>DTAO-CSS-N-006-2018</t>
  </si>
  <si>
    <t>FILA_239</t>
  </si>
  <si>
    <t>FILA_240</t>
  </si>
  <si>
    <t>FILA_241</t>
  </si>
  <si>
    <t>FILA_242</t>
  </si>
  <si>
    <t>FILA_243</t>
  </si>
  <si>
    <t>FILA_244</t>
  </si>
  <si>
    <t>FILA_245</t>
  </si>
  <si>
    <t>FILA_246</t>
  </si>
  <si>
    <t>FILA_247</t>
  </si>
  <si>
    <t>016</t>
  </si>
  <si>
    <t>ABOGADO ENCARGADO DEL PROCESO</t>
  </si>
  <si>
    <t>ANA MILENA FERNANDEZ</t>
  </si>
  <si>
    <t>RAFAEL ISAZA</t>
  </si>
  <si>
    <t>OTROS I  MODIFICATORIO N°01 AL CS039/2017 POR EL CUAL SE MODIFICA EL NUMERAL 6- FORMA DE PAGO Y EL NUMERAL 12- GARANTIAS EL 30/01/2018</t>
  </si>
  <si>
    <t>EL CONTARTO CUENTA CON GARANTIAS POR CUMPLIMIENTO, CALIDAD Y PAGO DE SALARIOS, OTROS I  MODIFICATORIO N°01 AL CS039/2017 POR EL CUAL SE MODIFICA EL NUMERAL 6- FORMA DE PAGO Y EL NUMERAL 12- GARANTIAS EL 30/01/2018</t>
  </si>
  <si>
    <t xml:space="preserve">COMPRA DE ELEMENTOS DE CONTRUCCION Y FERRETERIA, PARA EL MANTENIMIENTO DE INFRAESTRUCTURAS DE LA SEDE ADMINISTRATIVA DEL PNN TATAMÁ, LOCALIZADO EN EL MUNICIPIO DE SANTUARIO, RISARALDA </t>
  </si>
  <si>
    <t>DTAO-CCV-N-006-2018</t>
  </si>
  <si>
    <t>ALBEIRO DE JESUS LONDOÑO LOPEZ</t>
  </si>
  <si>
    <t>580-47-994000047502</t>
  </si>
  <si>
    <t>EL CONTRATO CUENTA  CON GARANTIAS POR CUMPLIMIENTO Y  CALIDAD DEL BIEN</t>
  </si>
  <si>
    <t xml:space="preserve"> </t>
  </si>
  <si>
    <t>LAURA NATALIA LOAIZA</t>
  </si>
  <si>
    <t>CONTRATO DE SUMINISTRO DE SERVICIO DE VIGILANCIA Y MONITOREO VIA TELEFONO CON SU RESPECTIVO KIT DE VIGILANCIA EN LA SUBSEDE DE GESTIÓN DE LA DTAO EN LA CIUDAD DE POPAYAN</t>
  </si>
  <si>
    <t xml:space="preserve">DTAO- SUBSEDE </t>
  </si>
  <si>
    <t>DTAO-CSS-N-022-2018</t>
  </si>
  <si>
    <t>SERVAGRO</t>
  </si>
  <si>
    <t>40-44-101045701</t>
  </si>
  <si>
    <t>JORGE EDUARDO PEREZ RESTREPO</t>
  </si>
  <si>
    <t xml:space="preserve">EL CONTRATO CUENTA CON GARANTIAS POR CUMPLIMIENTO Y CALIDAD Y CORRECTO FUNCIONAMIENTO DE LOS BIENES </t>
  </si>
  <si>
    <t>SUMINISTRO DE SERVICIOS PARA EL MANTENIMIENTO PREVENTIVO Y CORRECTIVO  DE REPUESTOS Y ACCESORIOS ORIGINALES DEL VEHICULO ASIGNADO AL PNN TATAMÁ EN LA CIUDAD DE PEREIRA, RISARALDA INCLUYENDO EL TRAMITE DE REVISION Y EXPEDICION DEL CERTIFICACDO TECNICO- MECANICO</t>
  </si>
  <si>
    <t>DTAO-CSS-N-013-2018</t>
  </si>
  <si>
    <t>LINA MARIA BUITRAGO POSADA</t>
  </si>
  <si>
    <t>55-44-101051652</t>
  </si>
  <si>
    <t>EL CONTRATO CUENTA CON GARANTIAS POR CUMPLIMIENTO Y CALIDAD Y CORRECTO FUNCIONAMIENTO DE LOS BIENES</t>
  </si>
  <si>
    <t>COMPRA DE LLANTAS PARA UN (1) VEHICULO Y CINCO (5) MOTOCICLETAS ADSCRITAS AL PARQUE AUTOMOTOR DEL PNN SELVA DE FLORENCIA</t>
  </si>
  <si>
    <t>DTAO-CCV-N-007-2018</t>
  </si>
  <si>
    <t>MACRO PARTES COLOMBIA S.A.S</t>
  </si>
  <si>
    <t>SUMINISTRO DE APOYO LOGISTICO CONSISTENTE EN ALOJAMIENTO Y ALIMENTACIÓN PARA LA REALIZACION DEL PRIMER COMITÉ DE LA DTAO DE PNN DE COLOMBIA, EN EL DEPARTAMENTO DE ANTIOQUIA, CIUDAD DE SAN JERONIMO</t>
  </si>
  <si>
    <t>DTAO-CSS-N-015-2018</t>
  </si>
  <si>
    <t>INVERSIONES POSADA SAN SEBASTIAN S.A.S</t>
  </si>
  <si>
    <t>2076039-0</t>
  </si>
  <si>
    <t>EL CONTRATO CUENTA CON GARANTIAS POR CUMPLIMIENTO Y  PGO DE SALARIOS, PRESTACIONES E INDEMNIZACIONES LABORALES</t>
  </si>
  <si>
    <t>SUMINISTRO DE TIQUETES AEREOS EN RUTAS REGIONALES  Y NACIONALES PARA EL DESPLAZAMIENTO DE LOS FUNCIONARIOS  Y CONTRATISTAS VINCULADOS AL PNN CVDJC PARA LA VIGENCIA 2018</t>
  </si>
  <si>
    <t xml:space="preserve">CONTRATO DE SUMINISTRO </t>
  </si>
  <si>
    <t>DTAO-CSS-N-018-2018</t>
  </si>
  <si>
    <t>INVERSIONES AEREAS INVERSA S.A.S</t>
  </si>
  <si>
    <t>GU055928</t>
  </si>
  <si>
    <t>CONTRATO DE SUMINISTRO DE ELEMENTOS DE ASEO, LIMPIEZA, CAFETERIA Y RESTAURANTE PARA LA SEDE ADMINISTRATIVA DEL PNN SELVA DE FLORENCIA UBICADA EN EL CORREGIMIENTO DE FLORENCIA, SAMANA CALDAS</t>
  </si>
  <si>
    <t>DTAO-CSS-N-023-2018</t>
  </si>
  <si>
    <t>NARÑO</t>
  </si>
  <si>
    <t>NORBEY DE JESUS HENAO MARTINEZ</t>
  </si>
  <si>
    <t>LIBERTY  SEGUROS S.A</t>
  </si>
  <si>
    <t>EL CONTRATO CUENTA CON GARANTIAS POR CUMPLIMIENTO  Y CALIDAD DEL SERVICIO</t>
  </si>
  <si>
    <t>SUMINISTRO PARA EL MANTENIMIENTO PREVENTIVO Y CORRECTIVO INCLUYENDO MANO DE OBRA, REPUESTOS Y ACCESORIOS ORIGINALES Y TRAMITE DE CERTIFICADO DE REVISION TECNICO MECANICA DEL VEHICULO DE PLACA OQE550 ADSCRITO AL PNN SELVA DE FLORENCIA</t>
  </si>
  <si>
    <t>DTAO-CSS-N-019-2018</t>
  </si>
  <si>
    <t>ARBEY RONDON OROZCO</t>
  </si>
  <si>
    <t>ASEGURADORA SOLIDARA DE COLOMBIA</t>
  </si>
  <si>
    <t>480-47-994000035117</t>
  </si>
  <si>
    <t>EL CONTRATO CUENTA CON GARANTIAS POR CUMPLIMIENTO Y CALIDAD DEL BIEN</t>
  </si>
  <si>
    <t>SUMINISTRO PARA EL MANTENIMIENTO PREVENTIVO Y CORRECTIVO INCLUYENDO MANO DE OBRA, REPUESTOS Y ACCESORIOS ORIGINALES DE LAS MOTOCICLETAS ADSCRITAS AL PNN SELVA DE FLORENCIA</t>
  </si>
  <si>
    <t>DTAO-CSS-N-020-2018</t>
  </si>
  <si>
    <t>480-47-99400035118</t>
  </si>
  <si>
    <t>ACTA DE LIQUIDACION BILATERAL Y ANTICIPADA DEL CPS 077/2018 EL 12/02/2018</t>
  </si>
  <si>
    <t>ADICION Y PRORROGA N°01 AL CS014/2017 POR EL CUAL SE ADICIONA LA SUMA DE $321.225 Y SE PRORROGA EL PLAZO DEL CONTRATO POR (01) MES Y VEINTICINCO (25) DIAS MAS EL 15/03/2018, SE REPORTA EN EL SEGUNDO TRIMESTRE POR ADICION TODA VEZ QUE NO SE REPORTA ENE L TRIMESTRE CORRESPONDIENTE</t>
  </si>
  <si>
    <t>}</t>
  </si>
  <si>
    <t xml:space="preserve">EL CONVENIO TIENE UN VALOR TOTAL DE $173.421.915 DE LOS CUALES PNN DE COLOMBIA APORTARA LA SUMA DE $66.136.020 REPRESENTADOS EN ESPECIE Y LA UNIVERSIDAD DE LOS ANDES APORTARA LA SUMA DE $107.285.895 REPRESENTADOS EN DINERO, LA SUPERVISON DEL CONVENIO ESTARA A CARGO DEL JEFE DEL PNN LOS NEVADOS POR PARTE DE PNN DE COLOMBIA- DTAO Y POR PARTE DE LA UNIVERSIDAD DE LOS ANDES POR PARTE DE LA VICERECTORA DE INVESTIGACIONES O QUIEN ESTA DETERMINE POR ESCRITO, SE CORRIJGE FECHA DE TERMINACION TODA VEZ QUE EL PLAZO DE EJECUCIÓN DLE CONTRATO ES DE 7 AÑOS </t>
  </si>
  <si>
    <t>FILA_248</t>
  </si>
  <si>
    <t>FILA_249</t>
  </si>
  <si>
    <t>FILA_250</t>
  </si>
  <si>
    <t>FILA_251</t>
  </si>
  <si>
    <t>FILA_252</t>
  </si>
  <si>
    <t>FILA_253</t>
  </si>
  <si>
    <t>FILA_254</t>
  </si>
  <si>
    <t>FILA_255</t>
  </si>
  <si>
    <t>FILA_256</t>
  </si>
  <si>
    <t>FILA_257</t>
  </si>
  <si>
    <t>FILA_258</t>
  </si>
  <si>
    <t>FILA_259</t>
  </si>
  <si>
    <t>COMPRA DE ELEMENTOS DE ASEO Y CAFETERIA PARA LA SEDE ADMINISTRATIVA Y OPERATIVA DEL PNN CUEVA DE LOS GUACHAROS</t>
  </si>
  <si>
    <t>DTAO-CCV-N-009-2018</t>
  </si>
  <si>
    <t>GILBERTH SENDOYA SANCHEZ</t>
  </si>
  <si>
    <t>ASEGURADORA SOLIDARIA DE COLOMBIA</t>
  </si>
  <si>
    <t>560-994000119769</t>
  </si>
  <si>
    <t>SUMINISTRO DE TIQUETES AEREOS EN RUTAS REGIONALES Y NACIONALES PARA EL DESPLAZAMIENTO DE LOS FUNCIONARIOS Y CONTRATISTAS VINCULADOS AL PNN LOS NEVADOS</t>
  </si>
  <si>
    <t>DTAO-CSS-N-008-2018</t>
  </si>
  <si>
    <t>VIAJA POR EL MUNDO WEB/NICKISIX 360 S.A.S</t>
  </si>
  <si>
    <t>21-44-101268404</t>
  </si>
  <si>
    <t>SE REPORTA EN ESTE TRIMESTRE TODA VEZ QUE NO SE REPORTO EN EL TRIMESTRE CORRESPONDIENTE</t>
  </si>
  <si>
    <t>CONTRATO DE COMPRA DE LLANTAS PARA CAMPERO CHEVROLET VITARA MODELO 2011 CON PLACAS OVE 343 INCLUYENDO MONTAJE, BALANCEO Y ALINEACIÓN ADSCRITA AL AREA PROTEGIDA SFF ISLA DE LA COROTA</t>
  </si>
  <si>
    <t>DTAO-CCV-008-N-2018</t>
  </si>
  <si>
    <t>EL CONTRATO CUENTA CON GARANTIAS POR CUMPLIMIENTO Y  CALIDA Y CORRECTO FUNCIONAMIENTO DE LOS BIENES Y EQUIPOS SUMINISTRADOS</t>
  </si>
  <si>
    <t>CONTRATO DE SUMINISTRO PARA EL MANTENIMIENTO PREVENTIVO Y CORRECTIVO A CINCO MOTOS, INCLUYENDO MANO DE OBRA, REPUESTOS Y ACCESORIOS ORIGINALES, ASI COMO REVISION TECNICO MECANICA, QUE APOYAN LA GESTIÓN DEL PNN CUEVA DE LOS GUACHAROS</t>
  </si>
  <si>
    <t>DTAO-CSS-N-024-2018</t>
  </si>
  <si>
    <t>ANCIZAR PLAZAS CARDOSO</t>
  </si>
  <si>
    <t>EL CONTRATO CUENTA CON GARANTIAS POR CUMPLIMIENTO Y SALARIOS Y PRESTACIONES SOCIALES</t>
  </si>
  <si>
    <t>SUMINISTRO  PARA EL MANTENIMIENTO PREVENTIVO Y CORRECTIVO A DOS VEHICULOS DEL PNN CUEVA DE LOS GUACHAROS, UNCLUYENDO EL SUMINISTRO DE REPUESTOS Y ACCESORIOS ORIGINALES Y MANO DE OBRA, ASI COMO LA REALIZACION DEL TRAMITE DE REVISION Y EXPEDICION DEL CERTIFICADO TECNICO-MECANICO</t>
  </si>
  <si>
    <t>DTAO-CSS-N-032-2018</t>
  </si>
  <si>
    <t>ASTRID PIRAGUA ESCANDON</t>
  </si>
  <si>
    <t>EL CONTRATO CUENTA CON GARANTIA SPOR CUMPLIMIENTO Y ACALIDAD DEL BIEN</t>
  </si>
  <si>
    <t xml:space="preserve">JUAN LUIS YEPES </t>
  </si>
  <si>
    <t>CONTRATO DE SUMINISTRO DE MANTENIMIENTO PREVENTIVO Y CORRECTIVO, INCLUYENDO MANO DE OBRA CALIFICADA, REPUESTOS ORIGINALES, REVISION TECNICO MECANICA Y DEL SISTEMA DE GAS NATURAL  VEHICULAR DE LOS VEHICULOS ASIGNADOS AL PNN LAS HERMOSAS-GLORIA VALENCIA DE CASTAÑO</t>
  </si>
  <si>
    <t>DTAO-CCS-030-N-2018</t>
  </si>
  <si>
    <t>EDGAR FELIPE DOMINGUEZ OVIEDO</t>
  </si>
  <si>
    <t>44-101092823</t>
  </si>
  <si>
    <t>EL CONTRATO CUENTA CON GARANTIAS POR CUMPLIMIENTO  Y CALIDAD Y CORRECTO  FUNCIONAMIENTO DE LOS BIENES Y EQUIPOS SUMINISTRADOS</t>
  </si>
  <si>
    <t>COMPRA DE ELEMENTOS DE PAPELERIA Y UTILES DE OFICINA PARA EL PNN CUEVA DE LOS GUACHAROS</t>
  </si>
  <si>
    <t>DTAO-CCV-N-010-2018</t>
  </si>
  <si>
    <t>560-47-994000119772</t>
  </si>
  <si>
    <t>EL CONTRATO CUENTA CON GARANTIA SPOR CUMPLIMIENTO Y CALIDAD DEL BIEN</t>
  </si>
  <si>
    <t>COMPRA DE ELEMENTOS DE PAPELERIA Y UTILES PARA EL APOYO EN EL FUNCIONAMIENTO DE LA SEDE TECNICO ADMINISTRATIVA Y SEDES OPERATIVAS DEL PNN LOS NEVADOS</t>
  </si>
  <si>
    <t>DTAO-CCV-031-2-2018</t>
  </si>
  <si>
    <t>65-44-10059525</t>
  </si>
  <si>
    <t>FUNCIONAMIENTO/FORTALECIMIENTO</t>
  </si>
  <si>
    <t>SUMINISTRO DE PAPELERIA Y UTILES DE OFICINA PARA EL APOYO EN EL FUNCIONAMIENTO DE LA SEDE TECNICO ADMINISTRATIVA DEL DTAO</t>
  </si>
  <si>
    <t>DTAO-CCS-029-N-2018</t>
  </si>
  <si>
    <t>SEGUROS DEL ESTADO  SA</t>
  </si>
  <si>
    <t>65-46-101003973</t>
  </si>
  <si>
    <t xml:space="preserve">CONTRATO DE SUMINISTRO DE ELEMENTOS DE ASEO Y CAFETERIA DE ACUERDO CON AS ESPECIFICACIONES TECNICAS, PARA LA SEDE ADMINISTRATIVA DEL SFF OTUN QUIMBAYA </t>
  </si>
  <si>
    <t>DTAO-CCS-027-N-2018</t>
  </si>
  <si>
    <t>PROVEER INSTITUCIONAL</t>
  </si>
  <si>
    <t>580-47-994000047755</t>
  </si>
  <si>
    <t>EL CONTRATO CUENTA CON GARANTIAS POR CUMPLIMIENTO, CALIDA DEL SERVICIO, CALIDAD Y CORRECTO FUNCIONAMIENTO DE LOS BIENES Y EQUIPOS SUMINISTRADOS Y PAGO DE SALARIOS, PRESTACIONES SOCIALES E INDEMNIZACIONES, ADICION N001 AL CS010/2018 N POR EL CUAL SE ADICIONA LA SUMA DE 260.000 EL 13/04/2018</t>
  </si>
  <si>
    <t xml:space="preserve">CONTRATO DE COMPRA DE LLANTAS PARA LOS VEHICULOS ASIGNADOS AL INVENTARIO DE LA DTAO </t>
  </si>
  <si>
    <t>DTAO-CCV-N-011-2018</t>
  </si>
  <si>
    <t>GU142570</t>
  </si>
  <si>
    <t>EL CONTRATO CUENTA CON GARANTIAS POR CUMPLIMIENTO Y CALIDAD DE LOS SUMINISTROS</t>
  </si>
  <si>
    <t xml:space="preserve">CONTRATO DE SUMINISTRO DE TIQUETES AEREOS EN RUTAS REGIONALES Y NACIONALES PARA EL DESPLAZAMIENTO DE LOS FUNCIONARIOS Y CONTRATISTAS VINCULADOS AL PNN LAS ORQUIDEAS </t>
  </si>
  <si>
    <t xml:space="preserve">PNN LAS ORQUIDEAS </t>
  </si>
  <si>
    <t>DTAO-CSS-017-2018</t>
  </si>
  <si>
    <t>21-44-101271231</t>
  </si>
  <si>
    <t>CONTRATO DE COMPRA DE LLANTAS PARA LOS VEHICULOS ASIGNADOS AL PARQUE AUTOMOTOR DEL PNN NEVADO DEL HUILA</t>
  </si>
  <si>
    <t>DTAO-CCV-N-014-2018</t>
  </si>
  <si>
    <t>SUCAMPO SULLANTA S.A</t>
  </si>
  <si>
    <t>GU047173</t>
  </si>
  <si>
    <t>EL CONTRATO CUENTA CON GARANTIAS POR CUMPLIMIENTO Y CALIDAD DE LOS BIENES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</si>
</sst>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yyyy/mm/dd"/>
    <numFmt numFmtId="165" formatCode="&quot;$&quot;\ #,##0"/>
    <numFmt numFmtId="166" formatCode="#,##0;[Red]#,##0"/>
    <numFmt numFmtId="167" formatCode="&quot;$&quot;\ #,##0.00"/>
    <numFmt numFmtId="168" formatCode="_(&quot;$&quot;\ * #,##0.0000000000000000_);_(&quot;$&quot;\ * \(#,##0.0000000000000000\);_(&quot;$&quot;\ * &quot;-&quot;??_);_(@_)"/>
  </numFmts>
  <fonts count="10" x14ac:knownFonts="1">
    <font>
      <sz val="11"/>
      <color indexed="8"/>
      <name val="Calibri"/>
      <family val="2"/>
      <scheme val="minor"/>
    </font>
    <font>
      <b/>
      <sz val="11"/>
      <color indexed="9"/>
      <name val="Calibri"/>
      <family val="2"/>
    </font>
    <font>
      <b/>
      <sz val="11"/>
      <color indexed="8"/>
      <name val="Calibri"/>
      <family val="2"/>
    </font>
    <font>
      <b/>
      <sz val="11"/>
      <color theme="0"/>
      <name val="Calibri"/>
      <family val="2"/>
      <scheme val="minor"/>
    </font>
    <font>
      <sz val="11"/>
      <color theme="5" tint="-0.249977111117893"/>
      <name val="Calibri"/>
      <family val="2"/>
      <scheme val="minor"/>
    </font>
    <font>
      <b/>
      <sz val="11"/>
      <color indexed="8"/>
      <name val="Calibri"/>
      <family val="2"/>
      <scheme val="minor"/>
    </font>
    <font>
      <sz val="11"/>
      <color indexed="8"/>
      <name val="Calibri"/>
      <family val="2"/>
      <scheme val="minor"/>
    </font>
    <font>
      <b/>
      <sz val="11"/>
      <color theme="0"/>
      <name val="Calibri"/>
      <family val="2"/>
    </font>
    <font>
      <b/>
      <sz val="11"/>
      <name val="Calibri"/>
      <family val="2"/>
      <scheme val="minor"/>
    </font>
    <font>
      <sz val="11"/>
      <name val="Calibri"/>
      <family val="2"/>
      <scheme val="minor"/>
    </font>
  </fonts>
  <fills count="1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00B0F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CC99FF"/>
        <bgColor indexed="64"/>
      </patternFill>
    </fill>
    <fill>
      <patternFill patternType="solid">
        <fgColor rgb="FFFF00FF"/>
        <bgColor indexed="64"/>
      </patternFill>
    </fill>
    <fill>
      <patternFill patternType="solid">
        <fgColor theme="5"/>
        <bgColor indexed="64"/>
      </patternFill>
    </fill>
    <fill>
      <patternFill patternType="solid">
        <fgColor rgb="FF92D05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medium">
        <color auto="1"/>
      </bottom>
      <diagonal/>
    </border>
    <border>
      <left style="thin">
        <color indexed="64"/>
      </left>
      <right style="thin">
        <color indexed="64"/>
      </right>
      <top/>
      <bottom/>
      <diagonal/>
    </border>
    <border>
      <left/>
      <right/>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medium">
        <color auto="1"/>
      </left>
      <right/>
      <top style="medium">
        <color auto="1"/>
      </top>
      <bottom style="medium">
        <color auto="1"/>
      </bottom>
      <diagonal/>
    </border>
    <border>
      <left style="medium">
        <color auto="1"/>
      </left>
      <right style="thin">
        <color indexed="64"/>
      </right>
      <top style="medium">
        <color indexed="64"/>
      </top>
      <bottom style="thin">
        <color indexed="64"/>
      </bottom>
      <diagonal/>
    </border>
    <border>
      <left style="medium">
        <color auto="1"/>
      </left>
      <right style="thin">
        <color indexed="64"/>
      </right>
      <top style="thin">
        <color indexed="64"/>
      </top>
      <bottom style="medium">
        <color indexed="64"/>
      </bottom>
      <diagonal/>
    </border>
    <border>
      <left style="medium">
        <color auto="1"/>
      </left>
      <right style="thin">
        <color indexed="64"/>
      </right>
      <top/>
      <bottom style="medium">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64"/>
      </bottom>
      <diagonal/>
    </border>
    <border>
      <left style="thin">
        <color indexed="64"/>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3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4" xfId="0" applyBorder="1"/>
    <xf numFmtId="0" fontId="0" fillId="5" borderId="4" xfId="0" applyFill="1" applyBorder="1"/>
    <xf numFmtId="0" fontId="0" fillId="6" borderId="4" xfId="0" applyFill="1" applyBorder="1"/>
    <xf numFmtId="0" fontId="0" fillId="7" borderId="4" xfId="0" applyFill="1" applyBorder="1"/>
    <xf numFmtId="0" fontId="0" fillId="0" borderId="4" xfId="0" applyFill="1" applyBorder="1"/>
    <xf numFmtId="0" fontId="1" fillId="8" borderId="1" xfId="0" applyFont="1" applyFill="1" applyBorder="1" applyAlignment="1">
      <alignment horizontal="center" vertical="center"/>
    </xf>
    <xf numFmtId="0" fontId="3" fillId="9" borderId="7" xfId="0" applyFont="1" applyFill="1" applyBorder="1" applyAlignment="1">
      <alignment horizontal="center" vertical="center" wrapText="1"/>
    </xf>
    <xf numFmtId="1" fontId="3" fillId="9" borderId="7" xfId="0" applyNumberFormat="1" applyFont="1" applyFill="1" applyBorder="1" applyAlignment="1">
      <alignment horizontal="center" vertical="center" wrapText="1"/>
    </xf>
    <xf numFmtId="165" fontId="3" fillId="9" borderId="7" xfId="0" applyNumberFormat="1" applyFont="1" applyFill="1" applyBorder="1" applyAlignment="1">
      <alignment horizontal="center" vertical="center" wrapText="1"/>
    </xf>
    <xf numFmtId="49" fontId="3" fillId="9" borderId="7" xfId="0" applyNumberFormat="1" applyFont="1" applyFill="1" applyBorder="1" applyAlignment="1">
      <alignment horizontal="center" vertical="center" wrapText="1"/>
    </xf>
    <xf numFmtId="166" fontId="3" fillId="9" borderId="7" xfId="0" applyNumberFormat="1" applyFont="1" applyFill="1" applyBorder="1" applyAlignment="1">
      <alignment horizontal="center" vertical="center" wrapText="1"/>
    </xf>
    <xf numFmtId="0" fontId="0" fillId="6" borderId="0" xfId="0" applyFill="1"/>
    <xf numFmtId="0" fontId="1" fillId="6" borderId="2" xfId="0" applyFont="1" applyFill="1" applyBorder="1" applyAlignment="1">
      <alignment horizontal="center" vertical="center"/>
    </xf>
    <xf numFmtId="0" fontId="1" fillId="6" borderId="8" xfId="0" applyFont="1" applyFill="1" applyBorder="1" applyAlignment="1">
      <alignment horizontal="center" vertical="center"/>
    </xf>
    <xf numFmtId="0" fontId="3" fillId="6" borderId="2" xfId="0" applyFont="1" applyFill="1" applyBorder="1" applyAlignment="1">
      <alignment horizontal="center" vertical="center" wrapText="1"/>
    </xf>
    <xf numFmtId="1" fontId="3" fillId="6" borderId="2" xfId="0" applyNumberFormat="1" applyFont="1" applyFill="1" applyBorder="1" applyAlignment="1">
      <alignment horizontal="center" vertical="center" wrapText="1"/>
    </xf>
    <xf numFmtId="165" fontId="3" fillId="6" borderId="2"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166" fontId="3" fillId="6" borderId="2" xfId="0" applyNumberFormat="1" applyFont="1" applyFill="1" applyBorder="1" applyAlignment="1">
      <alignment horizontal="center" vertical="center" wrapText="1"/>
    </xf>
    <xf numFmtId="0" fontId="0" fillId="11" borderId="3" xfId="0" applyFill="1" applyBorder="1" applyAlignment="1" applyProtection="1">
      <alignment vertical="center"/>
      <protection locked="0"/>
    </xf>
    <xf numFmtId="164" fontId="0" fillId="11"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0" borderId="0" xfId="0" applyAlignment="1">
      <alignment horizontal="center"/>
    </xf>
    <xf numFmtId="0" fontId="0" fillId="7" borderId="3" xfId="0" applyFill="1" applyBorder="1" applyAlignment="1" applyProtection="1">
      <alignment vertical="center"/>
      <protection locked="0"/>
    </xf>
    <xf numFmtId="164" fontId="0" fillId="7" borderId="3" xfId="0" applyNumberFormat="1" applyFill="1" applyBorder="1" applyAlignment="1" applyProtection="1">
      <alignment vertical="center"/>
      <protection locked="0"/>
    </xf>
    <xf numFmtId="0" fontId="0" fillId="12" borderId="0" xfId="0" applyFill="1"/>
    <xf numFmtId="0" fontId="1" fillId="5" borderId="1" xfId="0" applyFont="1" applyFill="1" applyBorder="1" applyAlignment="1">
      <alignment horizontal="center" vertical="center"/>
    </xf>
    <xf numFmtId="0" fontId="0" fillId="5" borderId="0" xfId="0" applyFill="1"/>
    <xf numFmtId="0" fontId="0" fillId="7" borderId="0" xfId="0" applyFill="1"/>
    <xf numFmtId="0" fontId="0" fillId="13" borderId="0" xfId="0" applyFill="1"/>
    <xf numFmtId="0" fontId="0" fillId="13" borderId="3" xfId="0" applyFill="1" applyBorder="1" applyAlignment="1" applyProtection="1">
      <alignment vertical="center"/>
      <protection locked="0"/>
    </xf>
    <xf numFmtId="164" fontId="0" fillId="13" borderId="3" xfId="0" applyNumberFormat="1" applyFill="1" applyBorder="1" applyAlignment="1" applyProtection="1">
      <alignment vertical="center"/>
      <protection locked="0"/>
    </xf>
    <xf numFmtId="0" fontId="0" fillId="13" borderId="4" xfId="0" applyFill="1" applyBorder="1"/>
    <xf numFmtId="0" fontId="5" fillId="6" borderId="0" xfId="0" applyFont="1" applyFill="1" applyAlignment="1">
      <alignment horizontal="center"/>
    </xf>
    <xf numFmtId="0" fontId="0" fillId="5" borderId="3" xfId="0" applyFill="1" applyBorder="1" applyAlignment="1" applyProtection="1">
      <alignment horizontal="center" vertical="center"/>
      <protection locked="0"/>
    </xf>
    <xf numFmtId="0" fontId="5" fillId="5" borderId="2" xfId="0" applyFont="1" applyFill="1" applyBorder="1" applyAlignment="1">
      <alignment horizontal="center"/>
    </xf>
    <xf numFmtId="0" fontId="0" fillId="7" borderId="3" xfId="0" applyFill="1"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8" borderId="4" xfId="0" applyFill="1" applyBorder="1"/>
    <xf numFmtId="0" fontId="4" fillId="9" borderId="4" xfId="0" applyFont="1" applyFill="1" applyBorder="1"/>
    <xf numFmtId="0" fontId="0" fillId="11" borderId="0" xfId="0" applyFill="1"/>
    <xf numFmtId="0" fontId="0" fillId="11" borderId="4" xfId="0" applyFill="1" applyBorder="1"/>
    <xf numFmtId="0" fontId="0" fillId="11" borderId="0" xfId="0" applyFill="1" applyAlignment="1">
      <alignment horizontal="center"/>
    </xf>
    <xf numFmtId="0" fontId="0" fillId="13" borderId="2" xfId="0" applyFill="1" applyBorder="1" applyAlignment="1" applyProtection="1">
      <alignment horizontal="center" vertical="center"/>
      <protection locked="0"/>
    </xf>
    <xf numFmtId="0" fontId="5" fillId="7" borderId="2" xfId="0" applyFont="1" applyFill="1" applyBorder="1" applyAlignment="1" applyProtection="1">
      <alignment horizontal="center" vertical="center"/>
      <protection locked="0"/>
    </xf>
    <xf numFmtId="0" fontId="0" fillId="12" borderId="0" xfId="0" applyFill="1" applyAlignment="1">
      <alignment horizontal="center"/>
    </xf>
    <xf numFmtId="0" fontId="0" fillId="12" borderId="3" xfId="0" applyFill="1" applyBorder="1" applyAlignment="1" applyProtection="1">
      <alignment vertical="center"/>
      <protection locked="0"/>
    </xf>
    <xf numFmtId="164" fontId="0" fillId="12" borderId="3" xfId="0" applyNumberFormat="1" applyFill="1" applyBorder="1" applyAlignment="1" applyProtection="1">
      <alignment vertical="center"/>
      <protection locked="0"/>
    </xf>
    <xf numFmtId="0" fontId="0" fillId="12" borderId="4" xfId="0" applyFill="1" applyBorder="1"/>
    <xf numFmtId="0" fontId="0" fillId="0" borderId="0" xfId="0" applyAlignment="1">
      <alignment horizontal="center" vertical="center" wrapText="1"/>
    </xf>
    <xf numFmtId="14" fontId="0" fillId="0" borderId="0" xfId="0" applyNumberFormat="1" applyAlignment="1">
      <alignment horizontal="center"/>
    </xf>
    <xf numFmtId="0" fontId="1" fillId="2"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10" borderId="3" xfId="0" applyFill="1" applyBorder="1" applyAlignment="1" applyProtection="1">
      <alignment vertical="center"/>
      <protection locked="0"/>
    </xf>
    <xf numFmtId="164" fontId="0" fillId="10" borderId="3"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10" borderId="3" xfId="0" applyFill="1" applyBorder="1" applyAlignment="1" applyProtection="1">
      <alignment horizontal="right" vertical="center"/>
      <protection locked="0"/>
    </xf>
    <xf numFmtId="3" fontId="0" fillId="4" borderId="3" xfId="0" applyNumberFormat="1" applyFill="1" applyBorder="1" applyAlignment="1" applyProtection="1">
      <alignment vertical="center"/>
      <protection locked="0"/>
    </xf>
    <xf numFmtId="3" fontId="0" fillId="10" borderId="3" xfId="0" applyNumberFormat="1" applyFill="1" applyBorder="1" applyAlignment="1" applyProtection="1">
      <alignment vertical="center"/>
      <protection locked="0"/>
    </xf>
    <xf numFmtId="3" fontId="0" fillId="5" borderId="3" xfId="0" applyNumberFormat="1" applyFill="1" applyBorder="1" applyAlignment="1" applyProtection="1">
      <alignment vertical="center"/>
      <protection locked="0"/>
    </xf>
    <xf numFmtId="3" fontId="0" fillId="7" borderId="3" xfId="0" applyNumberFormat="1" applyFill="1" applyBorder="1" applyAlignment="1" applyProtection="1">
      <alignment vertical="center"/>
      <protection locked="0"/>
    </xf>
    <xf numFmtId="3" fontId="0" fillId="13" borderId="3" xfId="0" applyNumberFormat="1" applyFill="1" applyBorder="1" applyAlignment="1" applyProtection="1">
      <alignment vertical="center"/>
      <protection locked="0"/>
    </xf>
    <xf numFmtId="3" fontId="0" fillId="11" borderId="3" xfId="0" applyNumberFormat="1" applyFill="1" applyBorder="1" applyAlignment="1" applyProtection="1">
      <alignment vertical="center"/>
      <protection locked="0"/>
    </xf>
    <xf numFmtId="3" fontId="0" fillId="12" borderId="3" xfId="0" applyNumberForma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10" borderId="3"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10" borderId="3" xfId="0" applyNumberFormat="1" applyFill="1" applyBorder="1" applyAlignment="1" applyProtection="1">
      <alignment horizontal="center" vertical="center"/>
      <protection locked="0"/>
    </xf>
    <xf numFmtId="164" fontId="0" fillId="5" borderId="3" xfId="0" applyNumberFormat="1" applyFill="1" applyBorder="1" applyAlignment="1" applyProtection="1">
      <alignment horizontal="center" vertical="center"/>
      <protection locked="0"/>
    </xf>
    <xf numFmtId="164" fontId="0" fillId="7" borderId="3" xfId="0" applyNumberFormat="1" applyFill="1" applyBorder="1" applyAlignment="1" applyProtection="1">
      <alignment horizontal="center" vertical="center"/>
      <protection locked="0"/>
    </xf>
    <xf numFmtId="164" fontId="0" fillId="13" borderId="3" xfId="0" applyNumberFormat="1" applyFill="1" applyBorder="1" applyAlignment="1" applyProtection="1">
      <alignment horizontal="center" vertical="center"/>
      <protection locked="0"/>
    </xf>
    <xf numFmtId="164" fontId="0" fillId="11" borderId="3" xfId="0" applyNumberFormat="1" applyFill="1" applyBorder="1" applyAlignment="1" applyProtection="1">
      <alignment horizontal="center" vertical="center"/>
      <protection locked="0"/>
    </xf>
    <xf numFmtId="164" fontId="0" fillId="12" borderId="3" xfId="0" applyNumberFormat="1" applyFill="1" applyBorder="1" applyAlignment="1" applyProtection="1">
      <alignment horizontal="center" vertical="center"/>
      <protection locked="0"/>
    </xf>
    <xf numFmtId="0" fontId="0" fillId="4" borderId="3" xfId="0" applyNumberFormat="1" applyFill="1" applyBorder="1" applyAlignment="1" applyProtection="1">
      <alignment vertical="center"/>
      <protection locked="0"/>
    </xf>
    <xf numFmtId="0" fontId="0" fillId="10" borderId="3"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7" borderId="3" xfId="0" applyNumberFormat="1" applyFill="1" applyBorder="1" applyAlignment="1" applyProtection="1">
      <alignment vertical="center"/>
      <protection locked="0"/>
    </xf>
    <xf numFmtId="0" fontId="0" fillId="13" borderId="3" xfId="0" applyNumberFormat="1" applyFill="1" applyBorder="1" applyAlignment="1" applyProtection="1">
      <alignment vertical="center"/>
      <protection locked="0"/>
    </xf>
    <xf numFmtId="0" fontId="0" fillId="11" borderId="3" xfId="0" applyNumberFormat="1" applyFill="1" applyBorder="1" applyAlignment="1" applyProtection="1">
      <alignment vertical="center"/>
      <protection locked="0"/>
    </xf>
    <xf numFmtId="0" fontId="0" fillId="12" borderId="3" xfId="0" applyNumberFormat="1" applyFill="1" applyBorder="1" applyAlignment="1" applyProtection="1">
      <alignment vertical="center"/>
      <protection locked="0"/>
    </xf>
    <xf numFmtId="0" fontId="0" fillId="4" borderId="3" xfId="0" applyNumberFormat="1" applyFill="1" applyBorder="1" applyAlignment="1" applyProtection="1">
      <alignment horizontal="left" vertical="center"/>
      <protection locked="0"/>
    </xf>
    <xf numFmtId="3" fontId="0" fillId="4" borderId="3" xfId="0" applyNumberFormat="1" applyFill="1" applyBorder="1" applyAlignment="1" applyProtection="1">
      <alignment horizontal="center" vertical="center"/>
      <protection locked="0"/>
    </xf>
    <xf numFmtId="3" fontId="0" fillId="10"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3" fontId="0" fillId="7" borderId="3" xfId="0" applyNumberFormat="1" applyFill="1" applyBorder="1" applyAlignment="1" applyProtection="1">
      <alignment horizontal="center" vertical="center"/>
      <protection locked="0"/>
    </xf>
    <xf numFmtId="3" fontId="0" fillId="13" borderId="3" xfId="0" applyNumberFormat="1" applyFill="1" applyBorder="1" applyAlignment="1" applyProtection="1">
      <alignment horizontal="center" vertical="center"/>
      <protection locked="0"/>
    </xf>
    <xf numFmtId="3" fontId="0" fillId="11" borderId="3" xfId="0" applyNumberFormat="1" applyFill="1" applyBorder="1" applyAlignment="1" applyProtection="1">
      <alignment horizontal="center" vertical="center"/>
      <protection locked="0"/>
    </xf>
    <xf numFmtId="3" fontId="0" fillId="12" borderId="3" xfId="0" applyNumberFormat="1" applyFill="1" applyBorder="1" applyAlignment="1" applyProtection="1">
      <alignment horizontal="center" vertical="center"/>
      <protection locked="0"/>
    </xf>
    <xf numFmtId="14" fontId="0" fillId="4" borderId="3" xfId="0" applyNumberFormat="1" applyFill="1" applyBorder="1" applyAlignment="1" applyProtection="1">
      <alignment vertical="center"/>
      <protection locked="0"/>
    </xf>
    <xf numFmtId="14" fontId="0" fillId="10" borderId="3" xfId="0" applyNumberFormat="1" applyFill="1" applyBorder="1" applyAlignment="1" applyProtection="1">
      <alignment vertical="center"/>
      <protection locked="0"/>
    </xf>
    <xf numFmtId="14" fontId="0" fillId="5" borderId="3" xfId="0" applyNumberFormat="1" applyFill="1" applyBorder="1" applyAlignment="1" applyProtection="1">
      <alignment vertical="center"/>
      <protection locked="0"/>
    </xf>
    <xf numFmtId="14" fontId="0" fillId="7" borderId="3" xfId="0" applyNumberFormat="1" applyFill="1" applyBorder="1" applyAlignment="1" applyProtection="1">
      <alignment vertical="center"/>
      <protection locked="0"/>
    </xf>
    <xf numFmtId="14" fontId="0" fillId="13" borderId="3" xfId="0" applyNumberFormat="1" applyFill="1" applyBorder="1" applyAlignment="1" applyProtection="1">
      <alignment vertical="center"/>
      <protection locked="0"/>
    </xf>
    <xf numFmtId="14" fontId="0" fillId="11" borderId="3" xfId="0" applyNumberFormat="1" applyFill="1" applyBorder="1" applyAlignment="1" applyProtection="1">
      <alignment vertical="center"/>
      <protection locked="0"/>
    </xf>
    <xf numFmtId="14" fontId="0" fillId="12" borderId="3" xfId="0" applyNumberFormat="1" applyFill="1" applyBorder="1" applyAlignment="1" applyProtection="1">
      <alignment vertical="center"/>
      <protection locked="0"/>
    </xf>
    <xf numFmtId="0" fontId="0" fillId="0" borderId="10" xfId="0" applyBorder="1"/>
    <xf numFmtId="0" fontId="0" fillId="0" borderId="10" xfId="0" applyFill="1" applyBorder="1"/>
    <xf numFmtId="0" fontId="0" fillId="10" borderId="10" xfId="0" applyFill="1" applyBorder="1"/>
    <xf numFmtId="0" fontId="0" fillId="0" borderId="13" xfId="0" applyBorder="1"/>
    <xf numFmtId="0" fontId="0" fillId="0" borderId="7" xfId="0" applyBorder="1"/>
    <xf numFmtId="0" fontId="0" fillId="0" borderId="14" xfId="0" applyBorder="1"/>
    <xf numFmtId="0" fontId="0" fillId="0" borderId="15" xfId="0" applyBorder="1"/>
    <xf numFmtId="1" fontId="0" fillId="4" borderId="3" xfId="0" applyNumberFormat="1" applyFill="1" applyBorder="1" applyAlignment="1" applyProtection="1">
      <alignment vertical="center"/>
      <protection locked="0"/>
    </xf>
    <xf numFmtId="1" fontId="0" fillId="5" borderId="3" xfId="0" applyNumberFormat="1" applyFill="1" applyBorder="1" applyAlignment="1" applyProtection="1">
      <alignment vertical="center"/>
      <protection locked="0"/>
    </xf>
    <xf numFmtId="1" fontId="0" fillId="7" borderId="3" xfId="0" applyNumberFormat="1" applyFill="1" applyBorder="1" applyAlignment="1" applyProtection="1">
      <alignment vertical="center"/>
      <protection locked="0"/>
    </xf>
    <xf numFmtId="1" fontId="0" fillId="13" borderId="3" xfId="0" applyNumberFormat="1" applyFill="1" applyBorder="1" applyAlignment="1" applyProtection="1">
      <alignment vertical="center"/>
      <protection locked="0"/>
    </xf>
    <xf numFmtId="1" fontId="0" fillId="11" borderId="3" xfId="0" applyNumberFormat="1" applyFill="1" applyBorder="1" applyAlignment="1" applyProtection="1">
      <alignment vertical="center"/>
      <protection locked="0"/>
    </xf>
    <xf numFmtId="1" fontId="0" fillId="12" borderId="3" xfId="0" applyNumberFormat="1"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2" xfId="0" applyBorder="1"/>
    <xf numFmtId="0" fontId="1" fillId="2" borderId="1" xfId="0" applyFont="1" applyFill="1" applyBorder="1" applyAlignment="1">
      <alignment horizontal="center" vertical="center"/>
    </xf>
    <xf numFmtId="0" fontId="0" fillId="0" borderId="0" xfId="0"/>
    <xf numFmtId="0" fontId="0" fillId="0" borderId="0" xfId="0" applyAlignment="1">
      <alignment horizontal="center" wrapText="1"/>
    </xf>
    <xf numFmtId="0" fontId="0" fillId="4" borderId="12" xfId="0" applyFill="1" applyBorder="1" applyAlignment="1" applyProtection="1">
      <alignment vertical="center"/>
      <protection locked="0"/>
    </xf>
    <xf numFmtId="0" fontId="0" fillId="5" borderId="12" xfId="0" applyFill="1" applyBorder="1" applyAlignment="1" applyProtection="1">
      <alignment vertical="center"/>
      <protection locked="0"/>
    </xf>
    <xf numFmtId="0" fontId="0" fillId="10" borderId="10" xfId="0" quotePrefix="1" applyFill="1" applyBorder="1" applyAlignment="1" applyProtection="1">
      <alignment horizontal="center" vertical="center"/>
      <protection locked="0"/>
    </xf>
    <xf numFmtId="164" fontId="0" fillId="10" borderId="10" xfId="0" applyNumberFormat="1" applyFill="1" applyBorder="1" applyAlignment="1" applyProtection="1">
      <alignment horizontal="center" vertical="center"/>
      <protection locked="0"/>
    </xf>
    <xf numFmtId="0" fontId="0" fillId="10" borderId="10" xfId="0" applyFill="1" applyBorder="1" applyAlignment="1" applyProtection="1">
      <alignment vertical="center"/>
      <protection locked="0"/>
    </xf>
    <xf numFmtId="0" fontId="0" fillId="10" borderId="10" xfId="0" applyFill="1" applyBorder="1" applyAlignment="1" applyProtection="1">
      <alignment horizontal="right" vertical="center"/>
      <protection locked="0"/>
    </xf>
    <xf numFmtId="4" fontId="0" fillId="10" borderId="10" xfId="0" applyNumberFormat="1" applyFill="1" applyBorder="1" applyAlignment="1" applyProtection="1">
      <alignment horizontal="center" vertical="center"/>
      <protection locked="0"/>
    </xf>
    <xf numFmtId="3" fontId="0" fillId="10" borderId="10" xfId="0" applyNumberFormat="1" applyFill="1" applyBorder="1" applyAlignment="1" applyProtection="1">
      <alignment vertical="center"/>
      <protection locked="0"/>
    </xf>
    <xf numFmtId="164" fontId="0" fillId="10" borderId="10" xfId="0" applyNumberFormat="1" applyFill="1" applyBorder="1" applyAlignment="1" applyProtection="1">
      <alignment vertical="center"/>
      <protection locked="0"/>
    </xf>
    <xf numFmtId="0" fontId="0" fillId="10" borderId="10" xfId="0" applyNumberFormat="1" applyFill="1" applyBorder="1" applyAlignment="1" applyProtection="1">
      <alignment vertical="center"/>
      <protection locked="0"/>
    </xf>
    <xf numFmtId="3" fontId="0" fillId="10" borderId="10" xfId="0" applyNumberFormat="1" applyFill="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1" fontId="0" fillId="10" borderId="10" xfId="0" applyNumberFormat="1" applyFill="1" applyBorder="1" applyAlignment="1" applyProtection="1">
      <alignment vertical="center"/>
      <protection locked="0"/>
    </xf>
    <xf numFmtId="4" fontId="0" fillId="10" borderId="10" xfId="0" applyNumberFormat="1" applyFill="1" applyBorder="1" applyAlignment="1" applyProtection="1">
      <alignment vertical="center"/>
      <protection locked="0"/>
    </xf>
    <xf numFmtId="14" fontId="0" fillId="10" borderId="10"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66" fontId="0" fillId="0" borderId="10" xfId="0" applyNumberFormat="1" applyBorder="1" applyAlignment="1">
      <alignment horizontal="center"/>
    </xf>
    <xf numFmtId="0" fontId="0" fillId="0" borderId="10" xfId="0" applyFill="1" applyBorder="1" applyAlignment="1" applyProtection="1">
      <alignment vertical="center"/>
      <protection locked="0"/>
    </xf>
    <xf numFmtId="3" fontId="0" fillId="4" borderId="10" xfId="0" applyNumberForma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164" fontId="0" fillId="0" borderId="10" xfId="0" applyNumberFormat="1" applyFill="1" applyBorder="1" applyAlignment="1" applyProtection="1">
      <alignment vertical="center"/>
      <protection locked="0"/>
    </xf>
    <xf numFmtId="0" fontId="0" fillId="0" borderId="10" xfId="0" applyNumberFormat="1" applyFill="1" applyBorder="1" applyAlignment="1" applyProtection="1">
      <alignment horizontal="left" vertical="center"/>
      <protection locked="0"/>
    </xf>
    <xf numFmtId="166" fontId="0" fillId="4" borderId="10" xfId="0" applyNumberFormat="1" applyFill="1" applyBorder="1" applyAlignment="1" applyProtection="1">
      <alignment horizontal="center" vertical="center"/>
      <protection locked="0"/>
    </xf>
    <xf numFmtId="166" fontId="0" fillId="0" borderId="10" xfId="0" applyNumberFormat="1" applyFill="1" applyBorder="1" applyAlignment="1" applyProtection="1">
      <alignment horizontal="center" vertical="center"/>
      <protection locked="0"/>
    </xf>
    <xf numFmtId="0" fontId="0" fillId="4" borderId="10" xfId="0" applyFill="1" applyBorder="1" applyAlignment="1" applyProtection="1">
      <alignment horizontal="right" vertical="center"/>
      <protection locked="0"/>
    </xf>
    <xf numFmtId="14" fontId="0" fillId="4"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Fill="1" applyBorder="1" applyAlignment="1" applyProtection="1">
      <alignment horizontal="right" vertical="center"/>
      <protection locked="0"/>
    </xf>
    <xf numFmtId="0" fontId="0" fillId="0" borderId="10"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164" fontId="0" fillId="10" borderId="10" xfId="0" applyNumberFormat="1" applyFill="1" applyBorder="1" applyAlignment="1" applyProtection="1">
      <alignment horizontal="left" vertical="center"/>
      <protection locked="0"/>
    </xf>
    <xf numFmtId="0" fontId="0" fillId="0" borderId="10" xfId="0" applyBorder="1" applyAlignment="1">
      <alignment horizontal="right"/>
    </xf>
    <xf numFmtId="14" fontId="0" fillId="0" borderId="10" xfId="0" applyNumberFormat="1" applyBorder="1" applyAlignment="1">
      <alignment horizontal="right"/>
    </xf>
    <xf numFmtId="14" fontId="0" fillId="10" borderId="10" xfId="0" applyNumberFormat="1" applyFill="1" applyBorder="1" applyAlignment="1">
      <alignment horizontal="right"/>
    </xf>
    <xf numFmtId="0" fontId="0" fillId="10" borderId="10" xfId="0" applyFill="1" applyBorder="1" applyAlignment="1">
      <alignment horizontal="right"/>
    </xf>
    <xf numFmtId="1" fontId="0" fillId="13" borderId="10" xfId="0" applyNumberFormat="1" applyFill="1" applyBorder="1" applyAlignment="1" applyProtection="1">
      <alignment vertical="center"/>
      <protection locked="0"/>
    </xf>
    <xf numFmtId="1" fontId="0" fillId="5" borderId="10" xfId="0" applyNumberFormat="1" applyFill="1" applyBorder="1" applyAlignment="1" applyProtection="1">
      <alignment vertical="center"/>
      <protection locked="0"/>
    </xf>
    <xf numFmtId="4" fontId="0" fillId="13" borderId="10" xfId="0" applyNumberFormat="1" applyFill="1" applyBorder="1" applyAlignment="1" applyProtection="1">
      <alignment vertical="center"/>
      <protection locked="0"/>
    </xf>
    <xf numFmtId="4" fontId="0" fillId="5" borderId="10" xfId="0" applyNumberFormat="1" applyFill="1" applyBorder="1" applyAlignment="1" applyProtection="1">
      <alignment vertical="center"/>
      <protection locked="0"/>
    </xf>
    <xf numFmtId="0" fontId="0" fillId="13" borderId="2" xfId="0" applyFill="1" applyBorder="1"/>
    <xf numFmtId="0" fontId="0" fillId="5" borderId="10" xfId="0" applyFill="1" applyBorder="1" applyAlignment="1" applyProtection="1">
      <alignment horizontal="center" vertical="center"/>
      <protection locked="0"/>
    </xf>
    <xf numFmtId="164" fontId="0" fillId="5" borderId="10" xfId="0" applyNumberFormat="1" applyFill="1" applyBorder="1" applyAlignment="1" applyProtection="1">
      <alignment horizontal="center" vertical="center"/>
      <protection locked="0"/>
    </xf>
    <xf numFmtId="0" fontId="0" fillId="5" borderId="10" xfId="0" applyFill="1" applyBorder="1" applyAlignment="1" applyProtection="1">
      <alignment vertical="center"/>
      <protection locked="0"/>
    </xf>
    <xf numFmtId="4" fontId="0" fillId="5" borderId="10" xfId="0" applyNumberFormat="1" applyFill="1" applyBorder="1" applyAlignment="1" applyProtection="1">
      <alignment horizontal="center" vertical="center"/>
      <protection locked="0"/>
    </xf>
    <xf numFmtId="164" fontId="0" fillId="5" borderId="10" xfId="0" applyNumberFormat="1" applyFill="1" applyBorder="1" applyAlignment="1" applyProtection="1">
      <alignment vertical="center"/>
      <protection locked="0"/>
    </xf>
    <xf numFmtId="0" fontId="0" fillId="5" borderId="10" xfId="0" applyNumberFormat="1" applyFill="1" applyBorder="1" applyAlignment="1" applyProtection="1">
      <alignment vertical="center"/>
      <protection locked="0"/>
    </xf>
    <xf numFmtId="3" fontId="0" fillId="5" borderId="10" xfId="0" applyNumberFormat="1" applyFill="1" applyBorder="1" applyAlignment="1" applyProtection="1">
      <alignment horizontal="center" vertical="center"/>
      <protection locked="0"/>
    </xf>
    <xf numFmtId="14" fontId="0" fillId="5" borderId="10" xfId="0" applyNumberFormat="1" applyFill="1" applyBorder="1" applyAlignment="1" applyProtection="1">
      <alignment vertical="center"/>
      <protection locked="0"/>
    </xf>
    <xf numFmtId="164" fontId="0" fillId="4" borderId="10" xfId="0" applyNumberFormat="1" applyFill="1" applyBorder="1" applyAlignment="1" applyProtection="1">
      <alignment horizontal="center" vertical="center"/>
      <protection locked="0"/>
    </xf>
    <xf numFmtId="4" fontId="0" fillId="4" borderId="10" xfId="0" applyNumberFormat="1" applyFill="1" applyBorder="1" applyAlignment="1" applyProtection="1">
      <alignment horizontal="center" vertical="center"/>
      <protection locked="0"/>
    </xf>
    <xf numFmtId="164" fontId="0" fillId="4" borderId="10" xfId="0" applyNumberFormat="1"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4" fontId="0" fillId="4" borderId="10" xfId="0" applyNumberFormat="1" applyFill="1" applyBorder="1" applyAlignment="1" applyProtection="1">
      <alignment vertical="center"/>
      <protection locked="0"/>
    </xf>
    <xf numFmtId="14" fontId="0" fillId="4" borderId="10" xfId="0" applyNumberFormat="1" applyFill="1" applyBorder="1" applyAlignment="1" applyProtection="1">
      <alignment vertical="center"/>
      <protection locked="0"/>
    </xf>
    <xf numFmtId="0" fontId="0" fillId="13" borderId="10" xfId="0" applyFill="1" applyBorder="1" applyAlignment="1" applyProtection="1">
      <alignment horizontal="center" vertical="center"/>
      <protection locked="0"/>
    </xf>
    <xf numFmtId="164" fontId="0" fillId="13" borderId="10" xfId="0" applyNumberFormat="1" applyFill="1" applyBorder="1" applyAlignment="1" applyProtection="1">
      <alignment horizontal="center" vertical="center"/>
      <protection locked="0"/>
    </xf>
    <xf numFmtId="0" fontId="0" fillId="13" borderId="10" xfId="0" applyFill="1" applyBorder="1" applyAlignment="1" applyProtection="1">
      <alignment vertical="center"/>
      <protection locked="0"/>
    </xf>
    <xf numFmtId="4" fontId="0" fillId="13" borderId="10" xfId="0" applyNumberFormat="1" applyFill="1" applyBorder="1" applyAlignment="1" applyProtection="1">
      <alignment horizontal="center" vertical="center"/>
      <protection locked="0"/>
    </xf>
    <xf numFmtId="164" fontId="0" fillId="13" borderId="10" xfId="0" applyNumberFormat="1" applyFill="1" applyBorder="1" applyAlignment="1" applyProtection="1">
      <alignment vertical="center"/>
      <protection locked="0"/>
    </xf>
    <xf numFmtId="0" fontId="0" fillId="13" borderId="10" xfId="0" applyNumberFormat="1" applyFill="1" applyBorder="1" applyAlignment="1" applyProtection="1">
      <alignment vertical="center"/>
      <protection locked="0"/>
    </xf>
    <xf numFmtId="3" fontId="0" fillId="13" borderId="10" xfId="0" applyNumberFormat="1" applyFill="1" applyBorder="1" applyAlignment="1" applyProtection="1">
      <alignment horizontal="center" vertical="center"/>
      <protection locked="0"/>
    </xf>
    <xf numFmtId="14" fontId="0" fillId="13" borderId="10" xfId="0" applyNumberFormat="1" applyFill="1" applyBorder="1" applyAlignment="1" applyProtection="1">
      <alignment vertical="center"/>
      <protection locked="0"/>
    </xf>
    <xf numFmtId="166" fontId="0" fillId="0" borderId="10" xfId="0" applyNumberFormat="1" applyFill="1" applyBorder="1" applyAlignment="1">
      <alignment horizontal="center"/>
    </xf>
    <xf numFmtId="0" fontId="0" fillId="10" borderId="10" xfId="0" applyFill="1" applyBorder="1" applyAlignment="1">
      <alignment horizontal="center"/>
    </xf>
    <xf numFmtId="0" fontId="0" fillId="0" borderId="10" xfId="0" applyFill="1" applyBorder="1" applyAlignment="1">
      <alignment horizontal="right"/>
    </xf>
    <xf numFmtId="165" fontId="0" fillId="0" borderId="10" xfId="0" applyNumberFormat="1" applyFill="1" applyBorder="1" applyAlignment="1">
      <alignment horizontal="right"/>
    </xf>
    <xf numFmtId="14" fontId="0" fillId="0" borderId="10" xfId="0" applyNumberFormat="1" applyFill="1" applyBorder="1" applyAlignment="1">
      <alignment horizontal="right"/>
    </xf>
    <xf numFmtId="0" fontId="0" fillId="10" borderId="10" xfId="0" applyFill="1" applyBorder="1" applyAlignment="1" applyProtection="1">
      <alignment horizontal="left" vertical="center"/>
      <protection locked="0"/>
    </xf>
    <xf numFmtId="167" fontId="0" fillId="0" borderId="10" xfId="0" applyNumberFormat="1" applyFill="1" applyBorder="1" applyAlignment="1">
      <alignment horizontal="right"/>
    </xf>
    <xf numFmtId="166" fontId="0" fillId="0" borderId="10" xfId="0" applyNumberFormat="1" applyFill="1" applyBorder="1" applyAlignment="1">
      <alignment horizontal="right"/>
    </xf>
    <xf numFmtId="14" fontId="0" fillId="0" borderId="10" xfId="0" applyNumberFormat="1" applyFill="1" applyBorder="1" applyAlignment="1" applyProtection="1">
      <alignment horizontal="center" vertical="center"/>
      <protection locked="0"/>
    </xf>
    <xf numFmtId="0" fontId="0" fillId="0" borderId="10" xfId="0" applyFill="1" applyBorder="1" applyAlignment="1">
      <alignment horizontal="left"/>
    </xf>
    <xf numFmtId="165" fontId="0" fillId="0" borderId="10" xfId="0" applyNumberFormat="1" applyFill="1" applyBorder="1" applyAlignment="1">
      <alignment horizontal="left"/>
    </xf>
    <xf numFmtId="14" fontId="0" fillId="0" borderId="10" xfId="0" applyNumberFormat="1" applyFill="1" applyBorder="1" applyAlignment="1">
      <alignment horizontal="left"/>
    </xf>
    <xf numFmtId="0" fontId="1" fillId="2" borderId="5" xfId="0" applyFont="1" applyFill="1" applyBorder="1" applyAlignment="1">
      <alignment horizontal="center" vertical="center"/>
    </xf>
    <xf numFmtId="0" fontId="1" fillId="2" borderId="16" xfId="0" applyFont="1" applyFill="1" applyBorder="1" applyAlignment="1">
      <alignment horizontal="center" vertical="center"/>
    </xf>
    <xf numFmtId="0" fontId="3" fillId="9" borderId="17" xfId="0" applyFont="1" applyFill="1" applyBorder="1" applyAlignment="1">
      <alignment horizontal="center" vertical="center" wrapText="1"/>
    </xf>
    <xf numFmtId="1" fontId="3" fillId="9" borderId="17" xfId="0" applyNumberFormat="1" applyFont="1" applyFill="1" applyBorder="1" applyAlignment="1">
      <alignment horizontal="center" vertical="center" wrapText="1"/>
    </xf>
    <xf numFmtId="165" fontId="3" fillId="9" borderId="17" xfId="0" applyNumberFormat="1" applyFont="1" applyFill="1" applyBorder="1" applyAlignment="1">
      <alignment horizontal="center" vertical="center" wrapText="1"/>
    </xf>
    <xf numFmtId="49" fontId="3" fillId="9" borderId="17" xfId="0" applyNumberFormat="1" applyFont="1" applyFill="1" applyBorder="1" applyAlignment="1">
      <alignment horizontal="center" vertical="center" wrapText="1"/>
    </xf>
    <xf numFmtId="166" fontId="3" fillId="9" borderId="17" xfId="0" applyNumberFormat="1" applyFont="1" applyFill="1" applyBorder="1" applyAlignment="1">
      <alignment horizontal="center" vertical="center" wrapText="1"/>
    </xf>
    <xf numFmtId="168" fontId="3" fillId="9" borderId="17" xfId="1" applyNumberFormat="1" applyFont="1" applyFill="1" applyBorder="1" applyAlignment="1">
      <alignment horizontal="center" vertical="center" wrapText="1"/>
    </xf>
    <xf numFmtId="0" fontId="7" fillId="9" borderId="17" xfId="0" applyFont="1" applyFill="1" applyBorder="1" applyAlignment="1">
      <alignment horizontal="center" vertical="center"/>
    </xf>
    <xf numFmtId="0" fontId="3" fillId="0" borderId="2" xfId="0" applyFont="1" applyBorder="1"/>
    <xf numFmtId="0" fontId="0" fillId="0" borderId="0" xfId="0" applyAlignment="1">
      <alignment horizontal="center" vertical="center"/>
    </xf>
    <xf numFmtId="14" fontId="0" fillId="0" borderId="0" xfId="0" applyNumberFormat="1"/>
    <xf numFmtId="0" fontId="3" fillId="9" borderId="17" xfId="0" applyFont="1" applyFill="1" applyBorder="1"/>
    <xf numFmtId="0" fontId="3" fillId="9" borderId="17" xfId="0" applyFont="1" applyFill="1" applyBorder="1" applyAlignment="1">
      <alignment horizontal="center" vertical="center"/>
    </xf>
    <xf numFmtId="166" fontId="8" fillId="10" borderId="19" xfId="0" applyNumberFormat="1" applyFont="1" applyFill="1" applyBorder="1" applyAlignment="1">
      <alignment horizontal="center" vertical="center" wrapText="1"/>
    </xf>
    <xf numFmtId="0" fontId="0" fillId="14" borderId="3" xfId="0" quotePrefix="1" applyFill="1" applyBorder="1" applyAlignment="1" applyProtection="1">
      <alignment horizontal="center" vertical="center"/>
      <protection locked="0"/>
    </xf>
    <xf numFmtId="164" fontId="0" fillId="10" borderId="4" xfId="0" applyNumberFormat="1" applyFill="1" applyBorder="1" applyAlignment="1" applyProtection="1">
      <alignment vertical="center"/>
      <protection locked="0"/>
    </xf>
    <xf numFmtId="0" fontId="0" fillId="8" borderId="0" xfId="0" applyFill="1"/>
    <xf numFmtId="0" fontId="0" fillId="10" borderId="3" xfId="0" quotePrefix="1" applyFill="1" applyBorder="1" applyAlignment="1" applyProtection="1">
      <alignment horizontal="center"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10" borderId="0" xfId="0" applyFill="1"/>
    <xf numFmtId="0" fontId="0" fillId="15" borderId="3" xfId="0" quotePrefix="1" applyFill="1" applyBorder="1" applyAlignment="1" applyProtection="1">
      <alignment horizontal="center" vertical="center"/>
      <protection locked="0"/>
    </xf>
    <xf numFmtId="0" fontId="0" fillId="0" borderId="0" xfId="0"/>
    <xf numFmtId="0" fontId="9" fillId="10" borderId="3" xfId="0" quotePrefix="1" applyFont="1" applyFill="1" applyBorder="1" applyAlignment="1" applyProtection="1">
      <alignment horizontal="center" vertical="center"/>
      <protection locked="0"/>
    </xf>
    <xf numFmtId="0" fontId="0" fillId="10" borderId="3" xfId="0" applyNumberFormat="1" applyFill="1" applyBorder="1" applyAlignment="1" applyProtection="1">
      <alignment horizontal="left" vertical="center"/>
      <protection locked="0"/>
    </xf>
    <xf numFmtId="0" fontId="0" fillId="0" borderId="10" xfId="0" applyBorder="1" applyAlignment="1">
      <alignment horizontal="center"/>
    </xf>
    <xf numFmtId="0" fontId="1"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0" borderId="0" xfId="0" applyAlignment="1">
      <alignment horizontal="left" vertical="center"/>
    </xf>
    <xf numFmtId="0" fontId="0" fillId="4" borderId="10" xfId="0" quotePrefix="1" applyFill="1" applyBorder="1" applyAlignment="1" applyProtection="1">
      <alignment vertical="center"/>
      <protection locked="0"/>
    </xf>
    <xf numFmtId="14" fontId="0" fillId="0" borderId="10" xfId="0" applyNumberFormat="1" applyBorder="1"/>
    <xf numFmtId="0" fontId="0" fillId="0" borderId="10" xfId="0" quotePrefix="1" applyBorder="1"/>
    <xf numFmtId="0" fontId="0" fillId="7" borderId="21" xfId="0" applyFill="1" applyBorder="1" applyAlignment="1" applyProtection="1">
      <alignment vertical="center"/>
      <protection locked="0"/>
    </xf>
    <xf numFmtId="0" fontId="0" fillId="4" borderId="23" xfId="0" applyFill="1" applyBorder="1" applyAlignment="1" applyProtection="1">
      <alignment vertical="center"/>
      <protection locked="0"/>
    </xf>
    <xf numFmtId="166" fontId="0" fillId="0" borderId="23" xfId="0" applyNumberFormat="1" applyBorder="1" applyAlignment="1">
      <alignment horizontal="center"/>
    </xf>
    <xf numFmtId="0" fontId="0" fillId="4" borderId="23" xfId="0" applyFill="1" applyBorder="1" applyAlignment="1" applyProtection="1">
      <alignment horizontal="center" vertical="center"/>
      <protection locked="0"/>
    </xf>
    <xf numFmtId="164" fontId="0" fillId="0" borderId="23" xfId="0" applyNumberFormat="1" applyFill="1" applyBorder="1" applyAlignment="1" applyProtection="1">
      <alignment vertical="center"/>
      <protection locked="0"/>
    </xf>
    <xf numFmtId="14" fontId="0" fillId="4" borderId="23" xfId="0" applyNumberFormat="1" applyFill="1" applyBorder="1" applyAlignment="1" applyProtection="1">
      <alignment horizontal="center" vertical="center"/>
      <protection locked="0"/>
    </xf>
    <xf numFmtId="166" fontId="0" fillId="4" borderId="23" xfId="0" applyNumberFormat="1" applyFill="1" applyBorder="1" applyAlignment="1" applyProtection="1">
      <alignment horizontal="center" vertical="center"/>
      <protection locked="0"/>
    </xf>
    <xf numFmtId="0" fontId="0" fillId="4" borderId="23" xfId="0" applyFill="1" applyBorder="1" applyAlignment="1" applyProtection="1">
      <alignment horizontal="left" vertical="center"/>
      <protection locked="0"/>
    </xf>
    <xf numFmtId="164" fontId="0" fillId="4" borderId="23" xfId="0" applyNumberFormat="1" applyFill="1" applyBorder="1" applyAlignment="1" applyProtection="1">
      <alignment vertical="center"/>
      <protection locked="0"/>
    </xf>
    <xf numFmtId="1" fontId="0" fillId="0" borderId="10" xfId="0" applyNumberFormat="1" applyFill="1" applyBorder="1" applyAlignment="1" applyProtection="1">
      <alignment vertical="center"/>
      <protection locked="0"/>
    </xf>
    <xf numFmtId="0" fontId="0" fillId="0" borderId="23" xfId="0" applyBorder="1"/>
    <xf numFmtId="0" fontId="0" fillId="0" borderId="23" xfId="0" applyBorder="1" applyAlignment="1">
      <alignment horizontal="right"/>
    </xf>
    <xf numFmtId="14" fontId="0" fillId="0" borderId="23" xfId="0" applyNumberFormat="1" applyBorder="1" applyAlignment="1">
      <alignment horizontal="right"/>
    </xf>
    <xf numFmtId="0" fontId="0" fillId="4" borderId="23" xfId="0" applyFill="1" applyBorder="1" applyAlignment="1" applyProtection="1">
      <alignment horizontal="right" vertical="center"/>
      <protection locked="0"/>
    </xf>
    <xf numFmtId="0" fontId="0" fillId="4" borderId="4"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4" borderId="4" xfId="0"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0" fontId="0" fillId="5" borderId="3" xfId="0" quotePrefix="1" applyFill="1" applyBorder="1" applyAlignment="1" applyProtection="1">
      <alignment horizontal="center" vertical="center"/>
      <protection locked="0"/>
    </xf>
    <xf numFmtId="0" fontId="0" fillId="0" borderId="0" xfId="0"/>
    <xf numFmtId="3" fontId="0" fillId="5" borderId="21" xfId="0" applyNumberFormat="1" applyFill="1" applyBorder="1" applyAlignment="1" applyProtection="1">
      <alignment horizontal="center" vertical="center"/>
      <protection locked="0"/>
    </xf>
    <xf numFmtId="3" fontId="0" fillId="4" borderId="12" xfId="0" applyNumberFormat="1" applyFill="1" applyBorder="1" applyAlignment="1" applyProtection="1">
      <alignment vertical="center"/>
      <protection locked="0"/>
    </xf>
    <xf numFmtId="3" fontId="0" fillId="0" borderId="10" xfId="0" applyNumberFormat="1" applyBorder="1" applyAlignment="1">
      <alignment horizontal="center"/>
    </xf>
    <xf numFmtId="3" fontId="0" fillId="10" borderId="10" xfId="0" applyNumberFormat="1" applyFill="1" applyBorder="1" applyAlignment="1">
      <alignment horizontal="center"/>
    </xf>
    <xf numFmtId="3" fontId="0" fillId="4" borderId="20" xfId="0" applyNumberFormat="1" applyFill="1" applyBorder="1" applyAlignment="1" applyProtection="1">
      <alignment horizontal="center" vertical="center"/>
      <protection locked="0"/>
    </xf>
    <xf numFmtId="1" fontId="0" fillId="4" borderId="3" xfId="0" applyNumberFormat="1" applyFill="1" applyBorder="1" applyAlignment="1" applyProtection="1">
      <alignment horizontal="center" vertical="center"/>
      <protection locked="0"/>
    </xf>
    <xf numFmtId="1" fontId="0" fillId="10" borderId="10" xfId="0" applyNumberFormat="1" applyFill="1" applyBorder="1" applyAlignment="1" applyProtection="1">
      <alignment horizontal="center" vertical="center"/>
      <protection locked="0"/>
    </xf>
    <xf numFmtId="3" fontId="0" fillId="0" borderId="23" xfId="0" applyNumberFormat="1" applyBorder="1" applyAlignment="1">
      <alignment horizontal="center"/>
    </xf>
    <xf numFmtId="3" fontId="0" fillId="0" borderId="10" xfId="0" applyNumberFormat="1" applyBorder="1" applyAlignment="1">
      <alignment horizontal="right"/>
    </xf>
    <xf numFmtId="3" fontId="0" fillId="10" borderId="10" xfId="0" applyNumberFormat="1" applyFill="1" applyBorder="1" applyAlignment="1">
      <alignment horizontal="right"/>
    </xf>
    <xf numFmtId="3" fontId="0" fillId="0" borderId="23" xfId="0" applyNumberFormat="1" applyBorder="1" applyAlignment="1">
      <alignment horizontal="right"/>
    </xf>
    <xf numFmtId="3" fontId="0" fillId="0" borderId="10" xfId="0" applyNumberFormat="1" applyFill="1" applyBorder="1" applyAlignment="1">
      <alignment horizontal="center"/>
    </xf>
    <xf numFmtId="0" fontId="0" fillId="10" borderId="4" xfId="0" applyFill="1" applyBorder="1" applyAlignment="1" applyProtection="1">
      <alignment vertical="center"/>
      <protection locked="0"/>
    </xf>
    <xf numFmtId="1" fontId="0" fillId="4" borderId="10" xfId="0" applyNumberFormat="1" applyFill="1" applyBorder="1" applyAlignment="1" applyProtection="1">
      <alignment horizontal="center" vertical="center"/>
      <protection locked="0"/>
    </xf>
    <xf numFmtId="1" fontId="0" fillId="4" borderId="23" xfId="0" applyNumberFormat="1" applyFill="1" applyBorder="1" applyAlignment="1" applyProtection="1">
      <alignment horizontal="center" vertical="center"/>
      <protection locked="0"/>
    </xf>
    <xf numFmtId="1" fontId="0" fillId="4" borderId="10" xfId="0" applyNumberFormat="1" applyFill="1" applyBorder="1" applyAlignment="1" applyProtection="1">
      <alignment vertical="center"/>
      <protection locked="0"/>
    </xf>
    <xf numFmtId="1" fontId="0" fillId="0" borderId="10" xfId="0" applyNumberFormat="1" applyFill="1" applyBorder="1" applyAlignment="1" applyProtection="1">
      <alignment horizontal="center" vertical="center"/>
      <protection locked="0"/>
    </xf>
    <xf numFmtId="1" fontId="0" fillId="10" borderId="3" xfId="0" applyNumberFormat="1" applyFill="1" applyBorder="1" applyAlignment="1" applyProtection="1">
      <alignment vertical="center"/>
      <protection locked="0"/>
    </xf>
    <xf numFmtId="1" fontId="0" fillId="10" borderId="3" xfId="0" applyNumberFormat="1" applyFill="1" applyBorder="1" applyAlignment="1" applyProtection="1">
      <alignment horizontal="center" vertical="center"/>
      <protection locked="0"/>
    </xf>
    <xf numFmtId="1" fontId="0" fillId="5" borderId="3" xfId="0" applyNumberFormat="1" applyFill="1" applyBorder="1" applyAlignment="1" applyProtection="1">
      <alignment horizontal="center" vertical="center"/>
      <protection locked="0"/>
    </xf>
    <xf numFmtId="1" fontId="0" fillId="7" borderId="3" xfId="0" applyNumberFormat="1" applyFill="1" applyBorder="1" applyAlignment="1" applyProtection="1">
      <alignment horizontal="center" vertical="center"/>
      <protection locked="0"/>
    </xf>
    <xf numFmtId="1" fontId="0" fillId="13" borderId="3" xfId="0" applyNumberFormat="1" applyFill="1" applyBorder="1" applyAlignment="1" applyProtection="1">
      <alignment horizontal="center" vertical="center"/>
      <protection locked="0"/>
    </xf>
    <xf numFmtId="1" fontId="0" fillId="11" borderId="3" xfId="0" applyNumberFormat="1" applyFill="1" applyBorder="1" applyAlignment="1" applyProtection="1">
      <alignment horizontal="center" vertical="center"/>
      <protection locked="0"/>
    </xf>
    <xf numFmtId="1" fontId="0" fillId="12" borderId="3" xfId="0" applyNumberFormat="1" applyFill="1" applyBorder="1" applyAlignment="1" applyProtection="1">
      <alignment horizontal="center" vertical="center"/>
      <protection locked="0"/>
    </xf>
    <xf numFmtId="3" fontId="0" fillId="0" borderId="10" xfId="0" applyNumberFormat="1" applyFill="1" applyBorder="1" applyAlignment="1">
      <alignment horizontal="right"/>
    </xf>
    <xf numFmtId="3" fontId="0" fillId="0" borderId="10" xfId="0" applyNumberFormat="1" applyFill="1" applyBorder="1" applyAlignment="1">
      <alignment horizontal="left"/>
    </xf>
    <xf numFmtId="3" fontId="0" fillId="4" borderId="10" xfId="0" applyNumberFormat="1" applyFill="1" applyBorder="1" applyAlignment="1" applyProtection="1">
      <alignment vertical="center"/>
      <protection locked="0"/>
    </xf>
    <xf numFmtId="3" fontId="0" fillId="0" borderId="10" xfId="0" applyNumberFormat="1" applyBorder="1"/>
    <xf numFmtId="0" fontId="0" fillId="0" borderId="0" xfId="0"/>
    <xf numFmtId="0" fontId="0" fillId="4" borderId="3" xfId="0" quotePrefix="1" applyFill="1" applyBorder="1" applyAlignment="1" applyProtection="1">
      <alignment horizontal="center" vertical="center"/>
      <protection locked="0"/>
    </xf>
    <xf numFmtId="0" fontId="5" fillId="4" borderId="3" xfId="0" quotePrefix="1" applyFont="1" applyFill="1" applyBorder="1" applyAlignment="1" applyProtection="1">
      <alignment horizontal="center" vertical="center"/>
      <protection locked="0"/>
    </xf>
    <xf numFmtId="1" fontId="0" fillId="4" borderId="4" xfId="0" applyNumberFormat="1" applyFill="1" applyBorder="1" applyAlignment="1" applyProtection="1">
      <alignment vertical="center"/>
      <protection locked="0"/>
    </xf>
    <xf numFmtId="1" fontId="0" fillId="0" borderId="4" xfId="0" applyNumberFormat="1" applyBorder="1"/>
    <xf numFmtId="0" fontId="0" fillId="0" borderId="0" xfId="0"/>
    <xf numFmtId="0" fontId="0" fillId="10" borderId="4" xfId="0" applyFill="1" applyBorder="1" applyAlignment="1" applyProtection="1">
      <alignment horizontal="center" vertical="center"/>
      <protection locked="0"/>
    </xf>
    <xf numFmtId="0" fontId="0" fillId="16" borderId="10" xfId="0" quotePrefix="1" applyFill="1" applyBorder="1" applyAlignment="1" applyProtection="1">
      <alignment horizontal="center" vertical="center"/>
      <protection locked="0"/>
    </xf>
    <xf numFmtId="164" fontId="0" fillId="16" borderId="10" xfId="0" applyNumberFormat="1" applyFill="1" applyBorder="1" applyAlignment="1" applyProtection="1">
      <alignment vertical="center"/>
      <protection locked="0"/>
    </xf>
    <xf numFmtId="0" fontId="0" fillId="16" borderId="10" xfId="0" applyFill="1" applyBorder="1" applyAlignment="1" applyProtection="1">
      <alignment vertical="center"/>
      <protection locked="0"/>
    </xf>
    <xf numFmtId="1" fontId="0" fillId="5" borderId="10" xfId="0" applyNumberFormat="1" applyFill="1" applyBorder="1" applyAlignment="1" applyProtection="1">
      <alignment horizontal="center" vertical="center"/>
      <protection locked="0"/>
    </xf>
    <xf numFmtId="1" fontId="0" fillId="13" borderId="10" xfId="0" applyNumberFormat="1" applyFill="1" applyBorder="1" applyAlignment="1" applyProtection="1">
      <alignment horizontal="center" vertical="center"/>
      <protection locked="0"/>
    </xf>
    <xf numFmtId="0" fontId="0" fillId="16" borderId="3" xfId="0" quotePrefix="1" applyFill="1" applyBorder="1" applyAlignment="1" applyProtection="1">
      <alignment horizontal="center" vertical="center"/>
      <protection locked="0"/>
    </xf>
    <xf numFmtId="164" fontId="0" fillId="16" borderId="3" xfId="0" applyNumberFormat="1" applyFill="1" applyBorder="1" applyAlignment="1" applyProtection="1">
      <alignment horizontal="center" vertical="center"/>
      <protection locked="0"/>
    </xf>
    <xf numFmtId="0" fontId="0" fillId="16"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16" borderId="10" xfId="0" quotePrefix="1" applyFill="1" applyBorder="1"/>
    <xf numFmtId="14" fontId="0" fillId="16" borderId="10" xfId="0" applyNumberFormat="1" applyFill="1" applyBorder="1"/>
    <xf numFmtId="0" fontId="0" fillId="0" borderId="0" xfId="0"/>
    <xf numFmtId="0" fontId="0" fillId="0" borderId="4" xfId="0" applyBorder="1" applyAlignment="1">
      <alignment horizontal="left"/>
    </xf>
    <xf numFmtId="0" fontId="0" fillId="0" borderId="0" xfId="0"/>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2" xfId="0" applyBorder="1"/>
    <xf numFmtId="0" fontId="1" fillId="2" borderId="2" xfId="0" applyFont="1" applyFill="1" applyBorder="1" applyAlignment="1">
      <alignment horizontal="center" vertical="center" wrapText="1"/>
    </xf>
    <xf numFmtId="0" fontId="0" fillId="0" borderId="2" xfId="0" applyBorder="1" applyAlignment="1">
      <alignment wrapText="1"/>
    </xf>
    <xf numFmtId="0" fontId="1" fillId="2" borderId="1" xfId="0" applyFont="1" applyFill="1" applyBorder="1" applyAlignment="1">
      <alignment horizontal="center" vertical="center"/>
    </xf>
    <xf numFmtId="0" fontId="0" fillId="0" borderId="0" xfId="0"/>
    <xf numFmtId="0" fontId="1" fillId="9" borderId="11"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9" borderId="5" xfId="0" applyFont="1" applyFill="1" applyBorder="1" applyAlignment="1">
      <alignment horizontal="center" vertical="center"/>
    </xf>
    <xf numFmtId="0" fontId="1" fillId="9" borderId="18"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FF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352716"/>
  <sheetViews>
    <sheetView zoomScaleNormal="100" workbookViewId="0">
      <selection activeCell="AQ1" sqref="AQ1:AR1048576"/>
    </sheetView>
  </sheetViews>
  <sheetFormatPr baseColWidth="10" defaultColWidth="9.140625" defaultRowHeight="15" x14ac:dyDescent="0.25"/>
  <cols>
    <col min="2" max="2" width="21" customWidth="1"/>
    <col min="3" max="3" width="32" hidden="1" customWidth="1"/>
    <col min="4" max="4" width="19" hidden="1" customWidth="1"/>
    <col min="5" max="5" width="24" customWidth="1"/>
    <col min="6" max="6" width="19.85546875" customWidth="1"/>
    <col min="7" max="7" width="18.28515625" customWidth="1"/>
    <col min="8" max="8" width="25" customWidth="1"/>
    <col min="9" max="9" width="25" style="7" customWidth="1"/>
    <col min="10" max="10" width="28" customWidth="1"/>
    <col min="11" max="11" width="23" customWidth="1"/>
    <col min="12" max="12" width="27.7109375" customWidth="1"/>
    <col min="13" max="13" width="34.140625" style="7" customWidth="1"/>
    <col min="14" max="14" width="53.5703125" customWidth="1"/>
    <col min="15" max="15" width="34.85546875" customWidth="1"/>
    <col min="16" max="16" width="60" hidden="1" customWidth="1"/>
    <col min="17" max="17" width="51" hidden="1" customWidth="1"/>
    <col min="18" max="18" width="78" hidden="1" customWidth="1"/>
    <col min="19" max="19" width="31" style="7" customWidth="1"/>
    <col min="20" max="20" width="21.7109375" customWidth="1"/>
    <col min="21" max="21" width="33.5703125" customWidth="1"/>
    <col min="22" max="22" width="22.28515625" customWidth="1"/>
    <col min="23" max="23" width="23.5703125" customWidth="1"/>
    <col min="24" max="24" width="24.42578125" customWidth="1"/>
    <col min="25" max="25" width="27.140625" customWidth="1"/>
    <col min="26" max="26" width="15.42578125" style="7" customWidth="1"/>
    <col min="27" max="27" width="35" customWidth="1"/>
    <col min="28" max="28" width="14.42578125" customWidth="1"/>
    <col min="29" max="29" width="20.5703125" customWidth="1"/>
    <col min="30" max="30" width="22.5703125" customWidth="1"/>
    <col min="31" max="31" width="24.42578125" style="7" customWidth="1"/>
    <col min="32" max="32" width="24.5703125" style="7" customWidth="1"/>
    <col min="33" max="33" width="15.85546875" customWidth="1"/>
    <col min="34" max="34" width="39" hidden="1" customWidth="1"/>
    <col min="35" max="35" width="42" hidden="1" customWidth="1"/>
    <col min="36" max="36" width="35" hidden="1" customWidth="1"/>
    <col min="37" max="37" width="54" hidden="1" customWidth="1"/>
    <col min="38" max="38" width="38" hidden="1" customWidth="1"/>
    <col min="39" max="39" width="35" hidden="1" customWidth="1"/>
    <col min="40" max="40" width="25" customWidth="1"/>
    <col min="41" max="41" width="21.5703125" customWidth="1"/>
    <col min="42" max="42" width="21.42578125" customWidth="1"/>
    <col min="43" max="43" width="53" hidden="1" customWidth="1"/>
    <col min="44" max="44" width="37" hidden="1" customWidth="1"/>
    <col min="45" max="45" width="34" customWidth="1"/>
    <col min="46" max="46" width="11.85546875" customWidth="1"/>
    <col min="47" max="47" width="19.42578125" customWidth="1"/>
    <col min="48" max="48" width="26.5703125" customWidth="1"/>
    <col min="49" max="49" width="15" customWidth="1"/>
    <col min="50" max="50" width="22" customWidth="1"/>
    <col min="51" max="51" width="24.7109375" style="7" customWidth="1"/>
    <col min="52" max="52" width="32" customWidth="1"/>
    <col min="53" max="53" width="24.5703125" style="7" customWidth="1"/>
    <col min="54" max="54" width="24.7109375" style="7" customWidth="1"/>
    <col min="55" max="55" width="21.28515625" style="7" customWidth="1"/>
    <col min="56" max="56" width="25.28515625" style="7" customWidth="1"/>
    <col min="57" max="57" width="22.5703125" style="7" customWidth="1"/>
    <col min="58" max="58" width="25.7109375" style="7" customWidth="1"/>
    <col min="59" max="59" width="19.140625" style="7" customWidth="1"/>
    <col min="60" max="60" width="19.7109375" style="7" customWidth="1"/>
    <col min="61" max="61" width="24.5703125" style="7" customWidth="1"/>
    <col min="62" max="62" width="21.7109375" customWidth="1"/>
    <col min="63" max="63" width="25.140625" customWidth="1"/>
    <col min="64" max="64" width="32" customWidth="1"/>
    <col min="65" max="65" width="44" customWidth="1"/>
    <col min="66" max="66" width="38" customWidth="1"/>
    <col min="67" max="67" width="47" customWidth="1"/>
    <col min="68" max="68" width="41" customWidth="1"/>
    <col min="69" max="69" width="19" customWidth="1"/>
    <col min="70" max="70" width="16.7109375" customWidth="1"/>
    <col min="71" max="71" width="9.85546875" customWidth="1"/>
    <col min="72" max="72" width="12.28515625" customWidth="1"/>
    <col min="73" max="73" width="18.5703125" customWidth="1"/>
    <col min="74" max="74" width="14" customWidth="1"/>
    <col min="75" max="75" width="14.42578125" customWidth="1"/>
    <col min="76" max="76" width="15.7109375" customWidth="1"/>
    <col min="77" max="77" width="14.7109375" customWidth="1"/>
    <col min="78" max="80" width="14.85546875" customWidth="1"/>
    <col min="81" max="81" width="12" customWidth="1"/>
    <col min="82" max="82" width="12.85546875" customWidth="1"/>
    <col min="83" max="83" width="10.7109375" customWidth="1"/>
    <col min="84" max="84" width="11.28515625" customWidth="1"/>
    <col min="85" max="85" width="11.85546875" customWidth="1"/>
    <col min="86" max="86" width="12.140625" customWidth="1"/>
    <col min="87" max="87" width="11.5703125" customWidth="1"/>
    <col min="88" max="89" width="12.140625" customWidth="1"/>
    <col min="90" max="90" width="17.140625" customWidth="1"/>
    <col min="91" max="91" width="17.7109375" customWidth="1"/>
    <col min="92" max="92" width="9.140625" customWidth="1"/>
    <col min="93" max="93" width="17.42578125" customWidth="1"/>
    <col min="94" max="94" width="15.140625" customWidth="1"/>
    <col min="95" max="95" width="12.5703125" style="31" customWidth="1"/>
    <col min="96" max="96" width="16.85546875" style="31" customWidth="1"/>
    <col min="97" max="97" width="31.140625" hidden="1" customWidth="1"/>
  </cols>
  <sheetData>
    <row r="1" spans="1:97" x14ac:dyDescent="0.25">
      <c r="B1" s="1" t="s">
        <v>0</v>
      </c>
      <c r="C1" s="1">
        <v>59</v>
      </c>
      <c r="D1" s="314" t="s">
        <v>1</v>
      </c>
      <c r="E1" s="315"/>
      <c r="F1" s="315"/>
      <c r="G1" s="315"/>
    </row>
    <row r="2" spans="1:97" x14ac:dyDescent="0.25">
      <c r="B2" s="1" t="s">
        <v>2</v>
      </c>
      <c r="C2" s="1">
        <v>423</v>
      </c>
      <c r="D2" s="314" t="s">
        <v>235</v>
      </c>
      <c r="E2" s="315"/>
      <c r="F2" s="315"/>
      <c r="G2" s="315"/>
    </row>
    <row r="3" spans="1:97" x14ac:dyDescent="0.25">
      <c r="B3" s="1" t="s">
        <v>3</v>
      </c>
      <c r="C3" s="1">
        <v>1</v>
      </c>
    </row>
    <row r="4" spans="1:97" x14ac:dyDescent="0.25">
      <c r="B4" s="1" t="s">
        <v>4</v>
      </c>
      <c r="C4" s="1">
        <v>124</v>
      </c>
    </row>
    <row r="5" spans="1:97" x14ac:dyDescent="0.25">
      <c r="B5" s="1" t="s">
        <v>5</v>
      </c>
      <c r="C5" s="5">
        <v>43189</v>
      </c>
      <c r="I5" s="7" t="s">
        <v>3021</v>
      </c>
    </row>
    <row r="6" spans="1:97" x14ac:dyDescent="0.25">
      <c r="B6" s="1" t="s">
        <v>6</v>
      </c>
      <c r="C6" s="1">
        <v>3</v>
      </c>
      <c r="D6" s="1" t="s">
        <v>7</v>
      </c>
    </row>
    <row r="8" spans="1:97" x14ac:dyDescent="0.25">
      <c r="A8" s="1" t="s">
        <v>8</v>
      </c>
      <c r="B8" s="314" t="s">
        <v>236</v>
      </c>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1"/>
      <c r="BR8" s="310"/>
      <c r="BS8" s="311"/>
      <c r="BT8" s="311"/>
      <c r="BU8" s="311"/>
      <c r="BV8" s="311"/>
      <c r="BW8" s="311"/>
      <c r="BX8" s="311"/>
      <c r="BY8" s="311"/>
      <c r="BZ8" s="311"/>
      <c r="CA8" s="311"/>
      <c r="CB8" s="311"/>
      <c r="CC8" s="311"/>
      <c r="CD8" s="311"/>
      <c r="CE8" s="311"/>
      <c r="CF8" s="311"/>
      <c r="CG8" s="311"/>
      <c r="CH8" s="311"/>
      <c r="CI8" s="311"/>
      <c r="CJ8" s="311"/>
      <c r="CK8" s="311"/>
      <c r="CL8" s="311"/>
      <c r="CM8" s="311"/>
      <c r="CN8" s="311"/>
    </row>
    <row r="9" spans="1:97" x14ac:dyDescent="0.25">
      <c r="C9" s="13">
        <v>2</v>
      </c>
      <c r="D9" s="13">
        <v>3</v>
      </c>
      <c r="E9" s="60">
        <v>4</v>
      </c>
      <c r="F9" s="60">
        <v>8</v>
      </c>
      <c r="G9" s="60">
        <v>12</v>
      </c>
      <c r="H9" s="60">
        <v>16</v>
      </c>
      <c r="I9" s="308" t="s">
        <v>2102</v>
      </c>
      <c r="J9" s="60">
        <v>20</v>
      </c>
      <c r="K9" s="60">
        <v>24</v>
      </c>
      <c r="L9" s="60">
        <v>28</v>
      </c>
      <c r="M9" s="308" t="s">
        <v>2103</v>
      </c>
      <c r="N9" s="60">
        <v>32</v>
      </c>
      <c r="O9" s="60">
        <v>36</v>
      </c>
      <c r="P9" s="61">
        <v>40</v>
      </c>
      <c r="Q9" s="61">
        <v>44</v>
      </c>
      <c r="R9" s="61">
        <v>48</v>
      </c>
      <c r="S9" s="308" t="s">
        <v>2243</v>
      </c>
      <c r="T9" s="60">
        <v>52</v>
      </c>
      <c r="U9" s="60">
        <v>56</v>
      </c>
      <c r="V9" s="60">
        <v>60</v>
      </c>
      <c r="W9" s="60">
        <v>64</v>
      </c>
      <c r="X9" s="60">
        <v>68</v>
      </c>
      <c r="Y9" s="60">
        <v>72</v>
      </c>
      <c r="Z9" s="308" t="s">
        <v>2104</v>
      </c>
      <c r="AA9" s="60">
        <v>76</v>
      </c>
      <c r="AB9" s="60">
        <v>80</v>
      </c>
      <c r="AC9" s="60">
        <v>84</v>
      </c>
      <c r="AD9" s="60">
        <v>88</v>
      </c>
      <c r="AE9" s="308" t="s">
        <v>2105</v>
      </c>
      <c r="AF9" s="308" t="s">
        <v>2106</v>
      </c>
      <c r="AG9" s="60">
        <v>92</v>
      </c>
      <c r="AH9" s="61">
        <v>96</v>
      </c>
      <c r="AI9" s="61">
        <v>100</v>
      </c>
      <c r="AJ9" s="61">
        <v>104</v>
      </c>
      <c r="AK9" s="61">
        <v>108</v>
      </c>
      <c r="AL9" s="61">
        <v>112</v>
      </c>
      <c r="AM9" s="61">
        <v>116</v>
      </c>
      <c r="AN9" s="60">
        <v>120</v>
      </c>
      <c r="AO9" s="60">
        <v>124</v>
      </c>
      <c r="AP9" s="60">
        <v>128</v>
      </c>
      <c r="AQ9" s="61">
        <v>132</v>
      </c>
      <c r="AR9" s="61">
        <v>136</v>
      </c>
      <c r="AS9" s="60">
        <v>140</v>
      </c>
      <c r="AT9" s="60">
        <v>144</v>
      </c>
      <c r="AU9" s="60">
        <v>148</v>
      </c>
      <c r="AV9" s="60">
        <v>152</v>
      </c>
      <c r="AW9" s="60">
        <v>156</v>
      </c>
      <c r="AX9" s="60">
        <v>160</v>
      </c>
      <c r="AY9" s="308" t="s">
        <v>2107</v>
      </c>
      <c r="AZ9" s="60">
        <v>164</v>
      </c>
      <c r="BA9" s="308" t="s">
        <v>2108</v>
      </c>
      <c r="BB9" s="308" t="s">
        <v>2109</v>
      </c>
      <c r="BC9" s="308" t="s">
        <v>2110</v>
      </c>
      <c r="BD9" s="308" t="s">
        <v>2111</v>
      </c>
      <c r="BE9" s="308" t="s">
        <v>2112</v>
      </c>
      <c r="BF9" s="308" t="s">
        <v>2113</v>
      </c>
      <c r="BG9" s="308" t="s">
        <v>2114</v>
      </c>
      <c r="BH9" s="308" t="s">
        <v>2115</v>
      </c>
      <c r="BI9" s="308" t="s">
        <v>2116</v>
      </c>
      <c r="BJ9" s="60">
        <v>168</v>
      </c>
      <c r="BK9" s="60">
        <v>172</v>
      </c>
      <c r="BL9" s="60">
        <v>176</v>
      </c>
      <c r="BM9" s="60">
        <v>180</v>
      </c>
      <c r="BN9" s="60">
        <v>184</v>
      </c>
      <c r="BO9" s="60">
        <v>188</v>
      </c>
      <c r="BP9" s="62">
        <v>192</v>
      </c>
      <c r="BQ9" s="63">
        <v>196</v>
      </c>
      <c r="BR9" s="312"/>
      <c r="BS9" s="313"/>
      <c r="BT9" s="313"/>
      <c r="BU9" s="313"/>
      <c r="BV9" s="313"/>
      <c r="BW9" s="313"/>
      <c r="BX9" s="313"/>
      <c r="BY9" s="313"/>
      <c r="BZ9" s="313"/>
      <c r="CA9" s="313"/>
      <c r="CB9" s="313"/>
      <c r="CC9" s="313"/>
      <c r="CD9" s="313"/>
      <c r="CE9" s="313"/>
      <c r="CF9" s="313"/>
      <c r="CG9" s="313"/>
      <c r="CH9" s="313"/>
      <c r="CI9" s="313"/>
      <c r="CJ9" s="313"/>
      <c r="CK9" s="313"/>
      <c r="CL9" s="313"/>
      <c r="CM9" s="313"/>
      <c r="CN9" s="313"/>
    </row>
    <row r="10" spans="1:97" ht="61.5" customHeight="1" thickBot="1" x14ac:dyDescent="0.3">
      <c r="C10" s="13" t="s">
        <v>9</v>
      </c>
      <c r="D10" s="13" t="s">
        <v>10</v>
      </c>
      <c r="E10" s="60" t="s">
        <v>11</v>
      </c>
      <c r="F10" s="60" t="s">
        <v>12</v>
      </c>
      <c r="G10" s="60" t="s">
        <v>13</v>
      </c>
      <c r="H10" s="60" t="s">
        <v>16</v>
      </c>
      <c r="I10" s="309"/>
      <c r="J10" s="60" t="s">
        <v>237</v>
      </c>
      <c r="K10" s="60" t="s">
        <v>14</v>
      </c>
      <c r="L10" s="60" t="s">
        <v>15</v>
      </c>
      <c r="M10" s="309"/>
      <c r="N10" s="60" t="s">
        <v>238</v>
      </c>
      <c r="O10" s="60" t="s">
        <v>17</v>
      </c>
      <c r="P10" s="61" t="s">
        <v>18</v>
      </c>
      <c r="Q10" s="61" t="s">
        <v>19</v>
      </c>
      <c r="R10" s="61" t="s">
        <v>20</v>
      </c>
      <c r="S10" s="316"/>
      <c r="T10" s="60" t="s">
        <v>21</v>
      </c>
      <c r="U10" s="60" t="s">
        <v>22</v>
      </c>
      <c r="V10" s="60" t="s">
        <v>23</v>
      </c>
      <c r="W10" s="60" t="s">
        <v>24</v>
      </c>
      <c r="X10" s="60" t="s">
        <v>25</v>
      </c>
      <c r="Y10" s="60" t="s">
        <v>26</v>
      </c>
      <c r="Z10" s="309"/>
      <c r="AA10" s="60" t="s">
        <v>27</v>
      </c>
      <c r="AB10" s="60" t="s">
        <v>164</v>
      </c>
      <c r="AC10" s="60" t="s">
        <v>165</v>
      </c>
      <c r="AD10" s="60" t="s">
        <v>239</v>
      </c>
      <c r="AE10" s="309"/>
      <c r="AF10" s="309"/>
      <c r="AG10" s="60" t="s">
        <v>28</v>
      </c>
      <c r="AH10" s="61" t="s">
        <v>29</v>
      </c>
      <c r="AI10" s="61" t="s">
        <v>30</v>
      </c>
      <c r="AJ10" s="61" t="s">
        <v>31</v>
      </c>
      <c r="AK10" s="61" t="s">
        <v>32</v>
      </c>
      <c r="AL10" s="61" t="s">
        <v>33</v>
      </c>
      <c r="AM10" s="61" t="s">
        <v>34</v>
      </c>
      <c r="AN10" s="60" t="s">
        <v>35</v>
      </c>
      <c r="AO10" s="60" t="s">
        <v>36</v>
      </c>
      <c r="AP10" s="60" t="s">
        <v>37</v>
      </c>
      <c r="AQ10" s="61" t="s">
        <v>38</v>
      </c>
      <c r="AR10" s="61" t="s">
        <v>39</v>
      </c>
      <c r="AS10" s="60" t="s">
        <v>40</v>
      </c>
      <c r="AT10" s="60" t="s">
        <v>41</v>
      </c>
      <c r="AU10" s="60" t="s">
        <v>42</v>
      </c>
      <c r="AV10" s="60" t="s">
        <v>43</v>
      </c>
      <c r="AW10" s="60" t="s">
        <v>44</v>
      </c>
      <c r="AX10" s="60" t="s">
        <v>45</v>
      </c>
      <c r="AY10" s="309"/>
      <c r="AZ10" s="60" t="s">
        <v>46</v>
      </c>
      <c r="BA10" s="309"/>
      <c r="BB10" s="309"/>
      <c r="BC10" s="309"/>
      <c r="BD10" s="309"/>
      <c r="BE10" s="309"/>
      <c r="BF10" s="309"/>
      <c r="BG10" s="309"/>
      <c r="BH10" s="309"/>
      <c r="BI10" s="309"/>
      <c r="BJ10" s="60" t="s">
        <v>2846</v>
      </c>
      <c r="BK10" s="60" t="s">
        <v>47</v>
      </c>
      <c r="BL10" s="60" t="s">
        <v>48</v>
      </c>
      <c r="BM10" s="60" t="s">
        <v>49</v>
      </c>
      <c r="BN10" s="60" t="s">
        <v>50</v>
      </c>
      <c r="BO10" s="60" t="s">
        <v>51</v>
      </c>
      <c r="BP10" s="60" t="s">
        <v>52</v>
      </c>
      <c r="BQ10" s="64" t="s">
        <v>53</v>
      </c>
      <c r="BR10" s="14" t="s">
        <v>2117</v>
      </c>
      <c r="BS10" s="14" t="s">
        <v>2118</v>
      </c>
      <c r="BT10" s="15" t="s">
        <v>2119</v>
      </c>
      <c r="BU10" s="16" t="s">
        <v>2120</v>
      </c>
      <c r="BV10" s="15" t="s">
        <v>2121</v>
      </c>
      <c r="BW10" s="17" t="s">
        <v>2122</v>
      </c>
      <c r="BX10" s="16" t="s">
        <v>2123</v>
      </c>
      <c r="BY10" s="14" t="s">
        <v>2124</v>
      </c>
      <c r="BZ10" s="18" t="s">
        <v>2125</v>
      </c>
      <c r="CA10" s="18" t="s">
        <v>2126</v>
      </c>
      <c r="CB10" s="18" t="s">
        <v>2127</v>
      </c>
      <c r="CC10" s="18" t="s">
        <v>2128</v>
      </c>
      <c r="CD10" s="18" t="s">
        <v>2129</v>
      </c>
      <c r="CE10" s="18" t="s">
        <v>2130</v>
      </c>
      <c r="CF10" s="18" t="s">
        <v>2131</v>
      </c>
      <c r="CG10" s="18" t="s">
        <v>2132</v>
      </c>
      <c r="CH10" s="18" t="s">
        <v>2133</v>
      </c>
      <c r="CI10" s="18" t="s">
        <v>2134</v>
      </c>
      <c r="CJ10" s="18" t="s">
        <v>2135</v>
      </c>
      <c r="CK10" s="18" t="s">
        <v>2136</v>
      </c>
      <c r="CL10" s="18" t="s">
        <v>2137</v>
      </c>
      <c r="CM10" s="18" t="s">
        <v>2138</v>
      </c>
      <c r="CN10" s="18" t="s">
        <v>2139</v>
      </c>
      <c r="CP10" s="58" t="s">
        <v>2241</v>
      </c>
      <c r="CR10" s="126" t="s">
        <v>2602</v>
      </c>
    </row>
    <row r="11" spans="1:97" s="7" customFormat="1" ht="15" customHeight="1" thickBot="1" x14ac:dyDescent="0.3">
      <c r="A11" s="19"/>
      <c r="B11" s="19"/>
      <c r="C11" s="20"/>
      <c r="D11" s="20"/>
      <c r="E11" s="20"/>
      <c r="F11" s="20"/>
      <c r="G11" s="20"/>
      <c r="H11" s="20"/>
      <c r="I11" s="21"/>
      <c r="J11" s="20"/>
      <c r="K11" s="20"/>
      <c r="L11" s="20"/>
      <c r="M11" s="21"/>
      <c r="N11" s="20"/>
      <c r="O11" s="20"/>
      <c r="P11" s="20"/>
      <c r="Q11" s="20"/>
      <c r="R11" s="20"/>
      <c r="S11" s="20"/>
      <c r="T11" s="20"/>
      <c r="U11" s="20"/>
      <c r="V11" s="20"/>
      <c r="W11" s="20"/>
      <c r="X11" s="20"/>
      <c r="Y11" s="20"/>
      <c r="Z11" s="21"/>
      <c r="AA11" s="20"/>
      <c r="AB11" s="20"/>
      <c r="AC11" s="20"/>
      <c r="AD11" s="20"/>
      <c r="AE11" s="21"/>
      <c r="AF11" s="21"/>
      <c r="AG11" s="20"/>
      <c r="AH11" s="20"/>
      <c r="AI11" s="20"/>
      <c r="AJ11" s="20"/>
      <c r="AK11" s="20"/>
      <c r="AL11" s="20"/>
      <c r="AM11" s="20"/>
      <c r="AN11" s="20"/>
      <c r="AO11" s="20"/>
      <c r="AP11" s="20"/>
      <c r="AQ11" s="20"/>
      <c r="AR11" s="20"/>
      <c r="AS11" s="20"/>
      <c r="AT11" s="20"/>
      <c r="AU11" s="20"/>
      <c r="AV11" s="20"/>
      <c r="AW11" s="20"/>
      <c r="AX11" s="20"/>
      <c r="AY11" s="21"/>
      <c r="AZ11" s="20"/>
      <c r="BA11" s="21"/>
      <c r="BB11" s="21"/>
      <c r="BC11" s="21"/>
      <c r="BD11" s="21"/>
      <c r="BE11" s="21"/>
      <c r="BF11" s="21"/>
      <c r="BG11" s="21"/>
      <c r="BH11" s="21"/>
      <c r="BI11" s="21"/>
      <c r="BJ11" s="20"/>
      <c r="BK11" s="20"/>
      <c r="BL11" s="20"/>
      <c r="BM11" s="20"/>
      <c r="BN11" s="20"/>
      <c r="BO11" s="20"/>
      <c r="BP11" s="20"/>
      <c r="BQ11" s="20"/>
      <c r="BR11" s="22"/>
      <c r="BS11" s="22"/>
      <c r="BT11" s="23"/>
      <c r="BU11" s="24"/>
      <c r="BV11" s="23"/>
      <c r="BW11" s="25"/>
      <c r="BX11" s="24"/>
      <c r="BY11" s="22"/>
      <c r="BZ11" s="26"/>
      <c r="CA11" s="26"/>
      <c r="CB11" s="26"/>
      <c r="CC11" s="26"/>
      <c r="CD11" s="26"/>
      <c r="CE11" s="26"/>
      <c r="CF11" s="26"/>
      <c r="CG11" s="26"/>
      <c r="CH11" s="26"/>
      <c r="CI11" s="26"/>
      <c r="CJ11" s="26"/>
      <c r="CK11" s="26"/>
      <c r="CL11" s="26"/>
      <c r="CM11" s="26"/>
      <c r="CN11" s="26"/>
      <c r="CO11" s="42" t="s">
        <v>2190</v>
      </c>
      <c r="CQ11" s="31" t="s">
        <v>2242</v>
      </c>
      <c r="CR11" s="31"/>
      <c r="CS11" s="218"/>
    </row>
    <row r="12" spans="1:97" ht="15.75" thickBot="1" x14ac:dyDescent="0.3">
      <c r="A12" s="1">
        <v>1</v>
      </c>
      <c r="B12" t="s">
        <v>54</v>
      </c>
      <c r="C12" s="4" t="s">
        <v>55</v>
      </c>
      <c r="D12" s="4" t="s">
        <v>55</v>
      </c>
      <c r="E12" s="287" t="s">
        <v>2244</v>
      </c>
      <c r="F12" s="80">
        <v>43105</v>
      </c>
      <c r="G12" s="4" t="s">
        <v>58</v>
      </c>
      <c r="H12" s="4" t="s">
        <v>2245</v>
      </c>
      <c r="I12" s="4" t="s">
        <v>2246</v>
      </c>
      <c r="J12" s="4" t="s">
        <v>243</v>
      </c>
      <c r="K12" s="67" t="s">
        <v>271</v>
      </c>
      <c r="L12" s="4"/>
      <c r="M12" s="4" t="s">
        <v>2247</v>
      </c>
      <c r="N12" s="4" t="s">
        <v>1740</v>
      </c>
      <c r="O12" s="95">
        <v>41756454</v>
      </c>
      <c r="P12" s="69"/>
      <c r="Q12" s="69"/>
      <c r="R12" s="69"/>
      <c r="S12" s="95">
        <v>3630996</v>
      </c>
      <c r="T12" s="4" t="s">
        <v>60</v>
      </c>
      <c r="U12" s="4" t="s">
        <v>69</v>
      </c>
      <c r="V12" s="116">
        <v>32119648</v>
      </c>
      <c r="W12" s="116"/>
      <c r="X12" s="4" t="s">
        <v>67</v>
      </c>
      <c r="Y12" s="4"/>
      <c r="Z12" s="4" t="s">
        <v>2248</v>
      </c>
      <c r="AA12" s="4" t="s">
        <v>2249</v>
      </c>
      <c r="AB12" s="4" t="s">
        <v>172</v>
      </c>
      <c r="AC12" s="4" t="s">
        <v>176</v>
      </c>
      <c r="AD12" s="80">
        <v>43105</v>
      </c>
      <c r="AE12" s="3" t="s">
        <v>2250</v>
      </c>
      <c r="AF12" s="87" t="s">
        <v>2251</v>
      </c>
      <c r="AG12" s="4" t="s">
        <v>70</v>
      </c>
      <c r="AH12" s="4" t="s">
        <v>89</v>
      </c>
      <c r="AI12" s="4"/>
      <c r="AJ12" s="4"/>
      <c r="AK12" s="4"/>
      <c r="AL12" s="4"/>
      <c r="AM12" s="4"/>
      <c r="AN12" s="4" t="s">
        <v>77</v>
      </c>
      <c r="AO12" s="263">
        <v>24582254</v>
      </c>
      <c r="AP12" s="4"/>
      <c r="AQ12" s="4" t="s">
        <v>101</v>
      </c>
      <c r="AR12" s="4"/>
      <c r="AS12" s="4" t="s">
        <v>2252</v>
      </c>
      <c r="AT12" s="76">
        <v>345</v>
      </c>
      <c r="AU12" s="4" t="s">
        <v>79</v>
      </c>
      <c r="AV12" s="4">
        <v>0</v>
      </c>
      <c r="AW12" s="4" t="s">
        <v>85</v>
      </c>
      <c r="AX12" s="4">
        <v>0</v>
      </c>
      <c r="AY12" s="4"/>
      <c r="AZ12" s="4"/>
      <c r="BA12" s="4"/>
      <c r="BB12" s="4"/>
      <c r="BC12" s="4"/>
      <c r="BD12" s="4"/>
      <c r="BE12" s="4"/>
      <c r="BF12" s="4"/>
      <c r="BG12" s="4"/>
      <c r="BH12" s="231" t="s">
        <v>3134</v>
      </c>
      <c r="BI12" s="3">
        <v>43109</v>
      </c>
      <c r="BJ12" s="3">
        <v>43105</v>
      </c>
      <c r="BK12" s="3">
        <v>43453</v>
      </c>
      <c r="BL12" s="3"/>
      <c r="BM12" s="263">
        <f>(CQ12-BJ12)*100/AT12</f>
        <v>24.347826086956523</v>
      </c>
      <c r="BN12" s="263">
        <f>(CQ12-BJ12)*100/AT12</f>
        <v>24.347826086956523</v>
      </c>
      <c r="BO12" s="263">
        <f>(CQ12-BJ12)*100/AT12</f>
        <v>24.347826086956523</v>
      </c>
      <c r="BP12" s="263">
        <f>(CQ12-BJ12)*100/AT12</f>
        <v>24.347826086956523</v>
      </c>
      <c r="BQ12" s="4" t="s">
        <v>3134</v>
      </c>
      <c r="BR12" s="4" t="s">
        <v>2253</v>
      </c>
      <c r="BS12" s="4" t="s">
        <v>2254</v>
      </c>
      <c r="BT12" s="4">
        <v>5018</v>
      </c>
      <c r="BU12" s="69">
        <v>41756454</v>
      </c>
      <c r="BV12" s="102">
        <v>43105</v>
      </c>
      <c r="BW12" s="4">
        <v>4318</v>
      </c>
      <c r="BX12" s="69">
        <v>41756454</v>
      </c>
      <c r="BY12" s="102">
        <v>43105</v>
      </c>
      <c r="BZ12" s="69">
        <v>3146863</v>
      </c>
      <c r="CA12" s="95">
        <v>3630996</v>
      </c>
      <c r="CB12" s="69">
        <v>3630996</v>
      </c>
      <c r="CC12" s="69">
        <v>3630996</v>
      </c>
      <c r="CD12" s="69"/>
      <c r="CE12" s="69"/>
      <c r="CF12" s="69"/>
      <c r="CG12" s="69"/>
      <c r="CH12" s="69"/>
      <c r="CI12" s="69"/>
      <c r="CJ12" s="69"/>
      <c r="CK12" s="69"/>
      <c r="CL12" s="69">
        <f>SUM(BZ12:CK12)</f>
        <v>14039851</v>
      </c>
      <c r="CM12" s="69">
        <f>O12+AX12-BE12-CL12</f>
        <v>27716603</v>
      </c>
      <c r="CN12" s="109" t="s">
        <v>2264</v>
      </c>
      <c r="CO12" s="42" t="s">
        <v>2190</v>
      </c>
      <c r="CP12" s="7" t="s">
        <v>2553</v>
      </c>
      <c r="CQ12" s="59">
        <v>43189</v>
      </c>
      <c r="CR12" s="31" t="s">
        <v>2926</v>
      </c>
      <c r="CS12" s="218"/>
    </row>
    <row r="13" spans="1:97" ht="15.75" thickBot="1" x14ac:dyDescent="0.3">
      <c r="A13" s="6">
        <v>2</v>
      </c>
      <c r="B13" s="7" t="s">
        <v>1964</v>
      </c>
      <c r="C13" s="4" t="s">
        <v>55</v>
      </c>
      <c r="D13" s="4" t="s">
        <v>55</v>
      </c>
      <c r="E13" s="287" t="s">
        <v>2255</v>
      </c>
      <c r="F13" s="80">
        <v>43109</v>
      </c>
      <c r="G13" s="4" t="s">
        <v>58</v>
      </c>
      <c r="H13" s="4" t="s">
        <v>2256</v>
      </c>
      <c r="I13" s="4" t="s">
        <v>2257</v>
      </c>
      <c r="J13" s="4" t="s">
        <v>243</v>
      </c>
      <c r="K13" s="67" t="s">
        <v>271</v>
      </c>
      <c r="L13" s="4"/>
      <c r="M13" s="4" t="s">
        <v>2247</v>
      </c>
      <c r="N13" s="4" t="s">
        <v>1740</v>
      </c>
      <c r="O13" s="95">
        <v>23922162</v>
      </c>
      <c r="P13" s="69"/>
      <c r="Q13" s="69"/>
      <c r="R13" s="69"/>
      <c r="S13" s="95">
        <v>2080188</v>
      </c>
      <c r="T13" s="4" t="s">
        <v>60</v>
      </c>
      <c r="U13" s="4" t="s">
        <v>69</v>
      </c>
      <c r="V13" s="116">
        <v>1097398236</v>
      </c>
      <c r="W13" s="116"/>
      <c r="X13" s="4" t="s">
        <v>82</v>
      </c>
      <c r="Y13" s="4"/>
      <c r="Z13" s="4" t="s">
        <v>2258</v>
      </c>
      <c r="AA13" s="4" t="s">
        <v>2259</v>
      </c>
      <c r="AB13" s="4" t="s">
        <v>172</v>
      </c>
      <c r="AC13" s="4" t="s">
        <v>176</v>
      </c>
      <c r="AD13" s="80">
        <v>43109</v>
      </c>
      <c r="AE13" s="3" t="s">
        <v>2260</v>
      </c>
      <c r="AF13" s="87" t="s">
        <v>2261</v>
      </c>
      <c r="AG13" s="4" t="s">
        <v>70</v>
      </c>
      <c r="AH13" s="4" t="s">
        <v>89</v>
      </c>
      <c r="AI13" s="4"/>
      <c r="AJ13" s="4"/>
      <c r="AK13" s="4"/>
      <c r="AL13" s="4"/>
      <c r="AM13" s="4"/>
      <c r="AN13" s="4" t="s">
        <v>77</v>
      </c>
      <c r="AO13" s="263">
        <v>79125719</v>
      </c>
      <c r="AP13" s="4"/>
      <c r="AQ13" s="4" t="s">
        <v>101</v>
      </c>
      <c r="AR13" s="4"/>
      <c r="AS13" s="4" t="s">
        <v>2262</v>
      </c>
      <c r="AT13" s="76">
        <v>345</v>
      </c>
      <c r="AU13" s="4" t="s">
        <v>79</v>
      </c>
      <c r="AV13" s="4">
        <v>0</v>
      </c>
      <c r="AW13" s="4" t="s">
        <v>85</v>
      </c>
      <c r="AX13" s="4">
        <v>0</v>
      </c>
      <c r="AY13" s="4"/>
      <c r="AZ13" s="4"/>
      <c r="BA13" s="4"/>
      <c r="BB13" s="4"/>
      <c r="BC13" s="4"/>
      <c r="BD13" s="4"/>
      <c r="BE13" s="4"/>
      <c r="BF13" s="4"/>
      <c r="BG13" s="4"/>
      <c r="BH13" s="4"/>
      <c r="BI13" s="4"/>
      <c r="BJ13" s="3">
        <v>43109</v>
      </c>
      <c r="BK13" s="3">
        <v>43457</v>
      </c>
      <c r="BL13" s="3"/>
      <c r="BM13" s="263">
        <f t="shared" ref="BM13:BM76" si="0">(CQ13-BJ13)*100/AT13</f>
        <v>23.188405797101449</v>
      </c>
      <c r="BN13" s="263">
        <f t="shared" ref="BN13:BN76" si="1">(CQ13-BJ13)*100/AT13</f>
        <v>23.188405797101449</v>
      </c>
      <c r="BO13" s="263">
        <f t="shared" ref="BO13:BO76" si="2">(CQ13-BJ13)*100/AT13</f>
        <v>23.188405797101449</v>
      </c>
      <c r="BP13" s="263">
        <f t="shared" ref="BP13:BP76" si="3">(CQ13-BJ13)*100/AT13</f>
        <v>23.188405797101449</v>
      </c>
      <c r="BQ13" s="4"/>
      <c r="BR13" s="4" t="s">
        <v>2263</v>
      </c>
      <c r="BS13" s="4" t="s">
        <v>2254</v>
      </c>
      <c r="BT13" s="4">
        <v>4418</v>
      </c>
      <c r="BU13" s="69">
        <v>23922162</v>
      </c>
      <c r="BV13" s="102">
        <v>43105</v>
      </c>
      <c r="BW13" s="4">
        <v>5218</v>
      </c>
      <c r="BX13" s="69">
        <v>23922162</v>
      </c>
      <c r="BY13" s="102">
        <v>43109</v>
      </c>
      <c r="BZ13" s="69">
        <v>1525471</v>
      </c>
      <c r="CA13" s="95">
        <v>2080188</v>
      </c>
      <c r="CB13" s="69">
        <v>2080188</v>
      </c>
      <c r="CC13" s="69">
        <v>2080188</v>
      </c>
      <c r="CD13" s="69"/>
      <c r="CE13" s="69"/>
      <c r="CF13" s="69"/>
      <c r="CG13" s="69"/>
      <c r="CH13" s="69"/>
      <c r="CI13" s="69"/>
      <c r="CJ13" s="69"/>
      <c r="CK13" s="69"/>
      <c r="CL13" s="69">
        <f t="shared" ref="CL13:CL76" si="4">SUM(BZ13:CK13)</f>
        <v>7766035</v>
      </c>
      <c r="CM13" s="69">
        <f t="shared" ref="CM13:CM76" si="5">O13+AX13-BE13-CL13</f>
        <v>16156127</v>
      </c>
      <c r="CN13" s="109" t="s">
        <v>2264</v>
      </c>
      <c r="CO13" s="42" t="s">
        <v>2190</v>
      </c>
      <c r="CP13" s="7" t="s">
        <v>2554</v>
      </c>
      <c r="CQ13" s="59">
        <v>43189</v>
      </c>
      <c r="CR13" s="31" t="s">
        <v>2926</v>
      </c>
      <c r="CS13" s="218" t="s">
        <v>2932</v>
      </c>
    </row>
    <row r="14" spans="1:97" ht="15.75" thickBot="1" x14ac:dyDescent="0.3">
      <c r="A14" s="6">
        <v>3</v>
      </c>
      <c r="B14" s="7" t="s">
        <v>1965</v>
      </c>
      <c r="C14" s="4" t="s">
        <v>55</v>
      </c>
      <c r="D14" s="4" t="s">
        <v>55</v>
      </c>
      <c r="E14" s="287" t="s">
        <v>2265</v>
      </c>
      <c r="F14" s="80">
        <v>43109</v>
      </c>
      <c r="G14" s="4" t="s">
        <v>58</v>
      </c>
      <c r="H14" s="4" t="s">
        <v>2266</v>
      </c>
      <c r="I14" s="4" t="s">
        <v>2246</v>
      </c>
      <c r="J14" s="4" t="s">
        <v>243</v>
      </c>
      <c r="K14" s="67" t="s">
        <v>271</v>
      </c>
      <c r="L14" s="4"/>
      <c r="M14" s="4" t="s">
        <v>2247</v>
      </c>
      <c r="N14" s="4" t="s">
        <v>1740</v>
      </c>
      <c r="O14" s="95">
        <v>69753618</v>
      </c>
      <c r="P14" s="69" t="s">
        <v>65</v>
      </c>
      <c r="Q14" s="69"/>
      <c r="R14" s="69" t="s">
        <v>101</v>
      </c>
      <c r="S14" s="95">
        <v>6065532</v>
      </c>
      <c r="T14" s="4" t="s">
        <v>60</v>
      </c>
      <c r="U14" s="4" t="s">
        <v>69</v>
      </c>
      <c r="V14" s="116">
        <v>75093305</v>
      </c>
      <c r="W14" s="116"/>
      <c r="X14" s="4" t="s">
        <v>75</v>
      </c>
      <c r="Y14" s="4"/>
      <c r="Z14" s="4" t="s">
        <v>2267</v>
      </c>
      <c r="AA14" s="4" t="s">
        <v>3047</v>
      </c>
      <c r="AB14" s="4" t="s">
        <v>172</v>
      </c>
      <c r="AC14" s="4" t="s">
        <v>176</v>
      </c>
      <c r="AD14" s="80">
        <v>43109</v>
      </c>
      <c r="AE14" s="3" t="s">
        <v>2250</v>
      </c>
      <c r="AF14" s="87" t="s">
        <v>2268</v>
      </c>
      <c r="AG14" s="4" t="s">
        <v>70</v>
      </c>
      <c r="AH14" s="4" t="s">
        <v>89</v>
      </c>
      <c r="AI14" s="4"/>
      <c r="AJ14" s="4"/>
      <c r="AK14" s="4"/>
      <c r="AL14" s="4"/>
      <c r="AM14" s="4"/>
      <c r="AN14" s="4" t="s">
        <v>77</v>
      </c>
      <c r="AO14" s="263">
        <v>10282381</v>
      </c>
      <c r="AP14" s="4"/>
      <c r="AQ14" s="4" t="s">
        <v>101</v>
      </c>
      <c r="AR14" s="4"/>
      <c r="AS14" s="4" t="s">
        <v>2269</v>
      </c>
      <c r="AT14" s="76">
        <v>345</v>
      </c>
      <c r="AU14" s="4" t="s">
        <v>79</v>
      </c>
      <c r="AV14" s="4">
        <v>0</v>
      </c>
      <c r="AW14" s="4" t="s">
        <v>85</v>
      </c>
      <c r="AX14" s="4">
        <v>0</v>
      </c>
      <c r="AY14" s="4"/>
      <c r="AZ14" s="4"/>
      <c r="BA14" s="4"/>
      <c r="BB14" s="4"/>
      <c r="BC14" s="4"/>
      <c r="BD14" s="4"/>
      <c r="BE14" s="4"/>
      <c r="BF14" s="4"/>
      <c r="BG14" s="4"/>
      <c r="BH14" s="232" t="s">
        <v>3135</v>
      </c>
      <c r="BI14" s="102">
        <v>43147</v>
      </c>
      <c r="BJ14" s="3">
        <v>43109</v>
      </c>
      <c r="BK14" s="3">
        <v>43457</v>
      </c>
      <c r="BL14" s="3"/>
      <c r="BM14" s="263">
        <f t="shared" si="0"/>
        <v>23.188405797101449</v>
      </c>
      <c r="BN14" s="263">
        <f t="shared" si="1"/>
        <v>23.188405797101449</v>
      </c>
      <c r="BO14" s="263">
        <f t="shared" si="2"/>
        <v>23.188405797101449</v>
      </c>
      <c r="BP14" s="263">
        <f t="shared" si="3"/>
        <v>23.188405797101449</v>
      </c>
      <c r="BQ14" s="232" t="s">
        <v>3135</v>
      </c>
      <c r="BR14" s="4" t="s">
        <v>2270</v>
      </c>
      <c r="BS14" s="4" t="s">
        <v>2254</v>
      </c>
      <c r="BT14" s="4">
        <v>4518</v>
      </c>
      <c r="BU14" s="69">
        <v>69753618</v>
      </c>
      <c r="BV14" s="102">
        <v>43105</v>
      </c>
      <c r="BW14" s="4">
        <v>5118</v>
      </c>
      <c r="BX14" s="69">
        <v>69753618</v>
      </c>
      <c r="BY14" s="102">
        <v>43109</v>
      </c>
      <c r="BZ14" s="69">
        <v>4448057</v>
      </c>
      <c r="CA14" s="95">
        <v>6065532</v>
      </c>
      <c r="CB14" s="69">
        <v>6065532</v>
      </c>
      <c r="CC14" s="69">
        <v>6065532</v>
      </c>
      <c r="CD14" s="69"/>
      <c r="CE14" s="69"/>
      <c r="CF14" s="69"/>
      <c r="CG14" s="69"/>
      <c r="CH14" s="69"/>
      <c r="CI14" s="69"/>
      <c r="CJ14" s="69"/>
      <c r="CK14" s="69"/>
      <c r="CL14" s="69">
        <f t="shared" si="4"/>
        <v>22644653</v>
      </c>
      <c r="CM14" s="69">
        <f t="shared" si="5"/>
        <v>47108965</v>
      </c>
      <c r="CN14" s="109" t="s">
        <v>2264</v>
      </c>
      <c r="CO14" s="42" t="s">
        <v>2190</v>
      </c>
      <c r="CP14" s="7" t="s">
        <v>2553</v>
      </c>
      <c r="CQ14" s="59">
        <v>43189</v>
      </c>
      <c r="CR14" s="31" t="s">
        <v>2616</v>
      </c>
      <c r="CS14" s="218"/>
    </row>
    <row r="15" spans="1:97" ht="15.75" thickBot="1" x14ac:dyDescent="0.3">
      <c r="A15" s="6">
        <v>4</v>
      </c>
      <c r="B15" s="7" t="s">
        <v>1966</v>
      </c>
      <c r="C15" s="4" t="s">
        <v>55</v>
      </c>
      <c r="D15" s="4" t="s">
        <v>55</v>
      </c>
      <c r="E15" s="287" t="s">
        <v>2271</v>
      </c>
      <c r="F15" s="80">
        <v>43109</v>
      </c>
      <c r="G15" s="4" t="s">
        <v>58</v>
      </c>
      <c r="H15" s="4" t="s">
        <v>2272</v>
      </c>
      <c r="I15" s="4" t="s">
        <v>2273</v>
      </c>
      <c r="J15" s="4" t="s">
        <v>243</v>
      </c>
      <c r="K15" s="67" t="s">
        <v>271</v>
      </c>
      <c r="L15" s="4"/>
      <c r="M15" s="4" t="s">
        <v>2247</v>
      </c>
      <c r="N15" s="4" t="s">
        <v>1740</v>
      </c>
      <c r="O15" s="95">
        <v>14036016</v>
      </c>
      <c r="P15" s="69" t="s">
        <v>65</v>
      </c>
      <c r="Q15" s="69"/>
      <c r="R15" s="69" t="s">
        <v>101</v>
      </c>
      <c r="S15" s="95">
        <v>1260720</v>
      </c>
      <c r="T15" s="4" t="s">
        <v>60</v>
      </c>
      <c r="U15" s="4" t="s">
        <v>69</v>
      </c>
      <c r="V15" s="116">
        <v>34544209</v>
      </c>
      <c r="W15" s="116"/>
      <c r="X15" s="4" t="s">
        <v>59</v>
      </c>
      <c r="Y15" s="4"/>
      <c r="Z15" s="4" t="s">
        <v>2274</v>
      </c>
      <c r="AA15" s="4" t="s">
        <v>2275</v>
      </c>
      <c r="AB15" s="4" t="s">
        <v>172</v>
      </c>
      <c r="AC15" s="4" t="s">
        <v>176</v>
      </c>
      <c r="AD15" s="80">
        <v>43109</v>
      </c>
      <c r="AE15" s="3" t="s">
        <v>2260</v>
      </c>
      <c r="AF15" s="87" t="s">
        <v>2276</v>
      </c>
      <c r="AG15" s="4" t="s">
        <v>70</v>
      </c>
      <c r="AH15" s="4" t="s">
        <v>89</v>
      </c>
      <c r="AI15" s="4"/>
      <c r="AJ15" s="4"/>
      <c r="AK15" s="4"/>
      <c r="AL15" s="4"/>
      <c r="AM15" s="4"/>
      <c r="AN15" s="4" t="s">
        <v>77</v>
      </c>
      <c r="AO15" s="263">
        <v>24582254</v>
      </c>
      <c r="AP15" s="4"/>
      <c r="AQ15" s="4" t="s">
        <v>101</v>
      </c>
      <c r="AR15" s="4"/>
      <c r="AS15" s="4" t="s">
        <v>2252</v>
      </c>
      <c r="AT15" s="76">
        <v>334</v>
      </c>
      <c r="AU15" s="4" t="s">
        <v>79</v>
      </c>
      <c r="AV15" s="4">
        <v>0</v>
      </c>
      <c r="AW15" s="4" t="s">
        <v>85</v>
      </c>
      <c r="AX15" s="4">
        <v>0</v>
      </c>
      <c r="AY15" s="4"/>
      <c r="AZ15" s="4"/>
      <c r="BA15" s="4"/>
      <c r="BB15" s="4"/>
      <c r="BC15" s="4"/>
      <c r="BD15" s="4"/>
      <c r="BE15" s="4"/>
      <c r="BF15" s="4"/>
      <c r="BG15" s="4"/>
      <c r="BH15" s="4"/>
      <c r="BI15" s="4"/>
      <c r="BJ15" s="3">
        <v>43109</v>
      </c>
      <c r="BK15" s="3">
        <v>43446</v>
      </c>
      <c r="BL15" s="3"/>
      <c r="BM15" s="263">
        <f t="shared" si="0"/>
        <v>23.952095808383234</v>
      </c>
      <c r="BN15" s="263">
        <f t="shared" si="1"/>
        <v>23.952095808383234</v>
      </c>
      <c r="BO15" s="263">
        <f t="shared" si="2"/>
        <v>23.952095808383234</v>
      </c>
      <c r="BP15" s="263">
        <f t="shared" si="3"/>
        <v>23.952095808383234</v>
      </c>
      <c r="BQ15" s="4"/>
      <c r="BR15" s="4" t="s">
        <v>2263</v>
      </c>
      <c r="BS15" s="4" t="s">
        <v>2254</v>
      </c>
      <c r="BT15" s="4">
        <v>5218</v>
      </c>
      <c r="BU15" s="69">
        <v>14036016</v>
      </c>
      <c r="BV15" s="102">
        <v>43109</v>
      </c>
      <c r="BW15" s="4">
        <v>5318</v>
      </c>
      <c r="BX15" s="69">
        <v>14036016</v>
      </c>
      <c r="BY15" s="102">
        <v>43109</v>
      </c>
      <c r="BZ15" s="69">
        <v>924528</v>
      </c>
      <c r="CA15" s="95">
        <v>1260720</v>
      </c>
      <c r="CB15" s="69">
        <v>1260720</v>
      </c>
      <c r="CC15" s="69">
        <v>1260720</v>
      </c>
      <c r="CD15" s="69"/>
      <c r="CE15" s="69"/>
      <c r="CF15" s="69"/>
      <c r="CG15" s="69"/>
      <c r="CH15" s="69"/>
      <c r="CI15" s="69"/>
      <c r="CJ15" s="69"/>
      <c r="CK15" s="69"/>
      <c r="CL15" s="69">
        <f t="shared" si="4"/>
        <v>4706688</v>
      </c>
      <c r="CM15" s="69">
        <f t="shared" si="5"/>
        <v>9329328</v>
      </c>
      <c r="CN15" s="109" t="s">
        <v>2264</v>
      </c>
      <c r="CO15" s="42" t="s">
        <v>2190</v>
      </c>
      <c r="CP15" s="7" t="s">
        <v>2555</v>
      </c>
      <c r="CQ15" s="59">
        <v>43189</v>
      </c>
      <c r="CR15" s="31" t="s">
        <v>2616</v>
      </c>
      <c r="CS15" s="218"/>
    </row>
    <row r="16" spans="1:97" ht="15.75" thickBot="1" x14ac:dyDescent="0.3">
      <c r="A16" s="6">
        <v>5</v>
      </c>
      <c r="B16" s="7" t="s">
        <v>1967</v>
      </c>
      <c r="C16" s="4" t="s">
        <v>55</v>
      </c>
      <c r="D16" s="4" t="s">
        <v>55</v>
      </c>
      <c r="E16" s="287" t="s">
        <v>2277</v>
      </c>
      <c r="F16" s="80">
        <v>43110</v>
      </c>
      <c r="G16" s="4" t="s">
        <v>58</v>
      </c>
      <c r="H16" s="4" t="s">
        <v>2556</v>
      </c>
      <c r="I16" s="4" t="s">
        <v>2475</v>
      </c>
      <c r="J16" s="4" t="s">
        <v>243</v>
      </c>
      <c r="K16" s="67" t="s">
        <v>271</v>
      </c>
      <c r="L16" s="4"/>
      <c r="M16" s="4" t="s">
        <v>2247</v>
      </c>
      <c r="N16" s="4" t="s">
        <v>1740</v>
      </c>
      <c r="O16" s="95">
        <v>23922162</v>
      </c>
      <c r="P16" s="69"/>
      <c r="Q16" s="69"/>
      <c r="R16" s="69"/>
      <c r="S16" s="95">
        <v>2080188</v>
      </c>
      <c r="T16" s="4" t="s">
        <v>60</v>
      </c>
      <c r="U16" s="4" t="s">
        <v>69</v>
      </c>
      <c r="V16" s="116">
        <v>1035859381</v>
      </c>
      <c r="W16" s="116"/>
      <c r="X16" s="4" t="s">
        <v>95</v>
      </c>
      <c r="Y16" s="4"/>
      <c r="Z16" s="4" t="s">
        <v>2557</v>
      </c>
      <c r="AA16" s="4" t="s">
        <v>2652</v>
      </c>
      <c r="AB16" s="4" t="s">
        <v>172</v>
      </c>
      <c r="AC16" s="4" t="s">
        <v>176</v>
      </c>
      <c r="AD16" s="80">
        <v>43112</v>
      </c>
      <c r="AE16" s="3" t="s">
        <v>2336</v>
      </c>
      <c r="AF16" s="87" t="s">
        <v>2558</v>
      </c>
      <c r="AG16" s="4" t="s">
        <v>70</v>
      </c>
      <c r="AH16" s="4"/>
      <c r="AI16" s="4"/>
      <c r="AJ16" s="4"/>
      <c r="AK16" s="4"/>
      <c r="AL16" s="4"/>
      <c r="AM16" s="4"/>
      <c r="AN16" s="4" t="s">
        <v>77</v>
      </c>
      <c r="AO16" s="263">
        <v>71621569</v>
      </c>
      <c r="AP16" s="4"/>
      <c r="AQ16" s="4" t="s">
        <v>101</v>
      </c>
      <c r="AR16" s="4"/>
      <c r="AS16" s="4" t="s">
        <v>2479</v>
      </c>
      <c r="AT16" s="76">
        <v>345</v>
      </c>
      <c r="AU16" s="4" t="s">
        <v>79</v>
      </c>
      <c r="AV16" s="4">
        <v>0</v>
      </c>
      <c r="AW16" s="4" t="s">
        <v>85</v>
      </c>
      <c r="AX16" s="4">
        <v>0</v>
      </c>
      <c r="AY16" s="4"/>
      <c r="AZ16" s="4"/>
      <c r="BA16" s="4"/>
      <c r="BB16" s="4"/>
      <c r="BC16" s="4"/>
      <c r="BD16" s="4"/>
      <c r="BE16" s="4"/>
      <c r="BF16" s="4"/>
      <c r="BG16" s="4"/>
      <c r="BH16" s="4"/>
      <c r="BI16" s="4"/>
      <c r="BJ16" s="3">
        <v>43112</v>
      </c>
      <c r="BK16" s="3">
        <v>43460</v>
      </c>
      <c r="BL16" s="3"/>
      <c r="BM16" s="263">
        <f t="shared" si="0"/>
        <v>22.318840579710145</v>
      </c>
      <c r="BN16" s="263">
        <f t="shared" si="1"/>
        <v>22.318840579710145</v>
      </c>
      <c r="BO16" s="263">
        <f t="shared" si="2"/>
        <v>22.318840579710145</v>
      </c>
      <c r="BP16" s="263">
        <f t="shared" si="3"/>
        <v>22.318840579710145</v>
      </c>
      <c r="BQ16" s="4"/>
      <c r="BR16" s="4" t="s">
        <v>2263</v>
      </c>
      <c r="BS16" s="4" t="s">
        <v>2254</v>
      </c>
      <c r="BT16" s="4">
        <v>5618</v>
      </c>
      <c r="BU16" s="69">
        <v>23922162</v>
      </c>
      <c r="BV16" s="102">
        <v>43109</v>
      </c>
      <c r="BW16" s="4">
        <v>5618</v>
      </c>
      <c r="BX16" s="69">
        <v>23922162</v>
      </c>
      <c r="BY16" s="102">
        <v>43110</v>
      </c>
      <c r="BZ16" s="69">
        <v>1317452</v>
      </c>
      <c r="CA16" s="95">
        <v>2080188</v>
      </c>
      <c r="CB16" s="69">
        <v>2080188</v>
      </c>
      <c r="CC16" s="69">
        <v>2080188</v>
      </c>
      <c r="CD16" s="69"/>
      <c r="CE16" s="69"/>
      <c r="CF16" s="69"/>
      <c r="CG16" s="69"/>
      <c r="CH16" s="69"/>
      <c r="CI16" s="69"/>
      <c r="CJ16" s="69"/>
      <c r="CK16" s="69"/>
      <c r="CL16" s="69">
        <f t="shared" si="4"/>
        <v>7558016</v>
      </c>
      <c r="CM16" s="69">
        <f t="shared" si="5"/>
        <v>16364146</v>
      </c>
      <c r="CN16" s="109" t="s">
        <v>2264</v>
      </c>
      <c r="CO16" s="42" t="s">
        <v>2190</v>
      </c>
      <c r="CP16" s="7" t="s">
        <v>2554</v>
      </c>
      <c r="CQ16" s="59">
        <v>43189</v>
      </c>
      <c r="CR16" s="31" t="s">
        <v>2606</v>
      </c>
      <c r="CS16" s="218"/>
    </row>
    <row r="17" spans="1:97" ht="15.75" thickBot="1" x14ac:dyDescent="0.3">
      <c r="A17" s="6">
        <v>6</v>
      </c>
      <c r="B17" s="7" t="s">
        <v>1968</v>
      </c>
      <c r="C17" s="4" t="s">
        <v>55</v>
      </c>
      <c r="D17" s="4" t="s">
        <v>55</v>
      </c>
      <c r="E17" s="287" t="s">
        <v>2278</v>
      </c>
      <c r="F17" s="80">
        <v>43110</v>
      </c>
      <c r="G17" s="4" t="s">
        <v>58</v>
      </c>
      <c r="H17" s="4" t="s">
        <v>2279</v>
      </c>
      <c r="I17" s="4" t="s">
        <v>2280</v>
      </c>
      <c r="J17" s="4" t="s">
        <v>243</v>
      </c>
      <c r="K17" s="67" t="s">
        <v>271</v>
      </c>
      <c r="L17" s="4"/>
      <c r="M17" s="4" t="s">
        <v>2247</v>
      </c>
      <c r="N17" s="4" t="s">
        <v>1740</v>
      </c>
      <c r="O17" s="95">
        <v>22882068</v>
      </c>
      <c r="P17" s="69"/>
      <c r="Q17" s="69"/>
      <c r="R17" s="69"/>
      <c r="S17" s="95">
        <v>2080188</v>
      </c>
      <c r="T17" s="4" t="s">
        <v>60</v>
      </c>
      <c r="U17" s="4" t="s">
        <v>69</v>
      </c>
      <c r="V17" s="116">
        <v>36287806</v>
      </c>
      <c r="W17" s="116"/>
      <c r="X17" s="4" t="s">
        <v>75</v>
      </c>
      <c r="Y17" s="4"/>
      <c r="Z17" s="4" t="s">
        <v>2281</v>
      </c>
      <c r="AA17" s="4" t="s">
        <v>2282</v>
      </c>
      <c r="AB17" s="4" t="s">
        <v>172</v>
      </c>
      <c r="AC17" s="4" t="s">
        <v>176</v>
      </c>
      <c r="AD17" s="80">
        <v>43110</v>
      </c>
      <c r="AE17" s="3" t="s">
        <v>2283</v>
      </c>
      <c r="AF17" s="94">
        <v>2876956</v>
      </c>
      <c r="AG17" s="4" t="s">
        <v>70</v>
      </c>
      <c r="AH17" s="4"/>
      <c r="AI17" s="4"/>
      <c r="AJ17" s="4"/>
      <c r="AK17" s="4"/>
      <c r="AL17" s="4"/>
      <c r="AM17" s="4"/>
      <c r="AN17" s="4" t="s">
        <v>77</v>
      </c>
      <c r="AO17" s="263">
        <v>70044629</v>
      </c>
      <c r="AP17" s="4"/>
      <c r="AQ17" s="4" t="s">
        <v>101</v>
      </c>
      <c r="AR17" s="4"/>
      <c r="AS17" s="4" t="s">
        <v>2284</v>
      </c>
      <c r="AT17" s="76">
        <v>330</v>
      </c>
      <c r="AU17" s="4" t="s">
        <v>79</v>
      </c>
      <c r="AV17" s="4">
        <v>0</v>
      </c>
      <c r="AW17" s="4" t="s">
        <v>85</v>
      </c>
      <c r="AX17" s="4">
        <v>0</v>
      </c>
      <c r="AY17" s="4"/>
      <c r="AZ17" s="4"/>
      <c r="BA17" s="4"/>
      <c r="BB17" s="4"/>
      <c r="BC17" s="4"/>
      <c r="BD17" s="4"/>
      <c r="BE17" s="4"/>
      <c r="BF17" s="4"/>
      <c r="BG17" s="4"/>
      <c r="BH17" s="4"/>
      <c r="BI17" s="4"/>
      <c r="BJ17" s="3">
        <v>43110</v>
      </c>
      <c r="BK17" s="3">
        <v>43443</v>
      </c>
      <c r="BL17" s="3"/>
      <c r="BM17" s="263">
        <f t="shared" si="0"/>
        <v>23.939393939393938</v>
      </c>
      <c r="BN17" s="263">
        <f t="shared" si="1"/>
        <v>23.939393939393938</v>
      </c>
      <c r="BO17" s="263">
        <f t="shared" si="2"/>
        <v>23.939393939393938</v>
      </c>
      <c r="BP17" s="263">
        <f t="shared" si="3"/>
        <v>23.939393939393938</v>
      </c>
      <c r="BQ17" s="4"/>
      <c r="BR17" s="4" t="s">
        <v>2285</v>
      </c>
      <c r="BS17" s="4" t="s">
        <v>2254</v>
      </c>
      <c r="BT17" s="4">
        <v>6018</v>
      </c>
      <c r="BU17" s="69">
        <v>22882068</v>
      </c>
      <c r="BV17" s="102">
        <v>43109</v>
      </c>
      <c r="BW17" s="4">
        <v>5418</v>
      </c>
      <c r="BX17" s="69">
        <v>22882068</v>
      </c>
      <c r="BY17" s="102">
        <v>43110</v>
      </c>
      <c r="BZ17" s="69">
        <v>1456131</v>
      </c>
      <c r="CA17" s="95">
        <v>2080188</v>
      </c>
      <c r="CB17" s="69">
        <v>2080188</v>
      </c>
      <c r="CC17" s="69">
        <v>2080188</v>
      </c>
      <c r="CD17" s="69"/>
      <c r="CE17" s="69"/>
      <c r="CF17" s="69"/>
      <c r="CG17" s="69"/>
      <c r="CH17" s="69"/>
      <c r="CI17" s="69"/>
      <c r="CJ17" s="69"/>
      <c r="CK17" s="69"/>
      <c r="CL17" s="69">
        <f t="shared" si="4"/>
        <v>7696695</v>
      </c>
      <c r="CM17" s="69">
        <f t="shared" si="5"/>
        <v>15185373</v>
      </c>
      <c r="CN17" s="109" t="s">
        <v>2264</v>
      </c>
      <c r="CO17" s="42" t="s">
        <v>2190</v>
      </c>
      <c r="CP17" s="7" t="s">
        <v>2554</v>
      </c>
      <c r="CQ17" s="59">
        <v>43189</v>
      </c>
      <c r="CR17" s="31" t="s">
        <v>2616</v>
      </c>
      <c r="CS17" s="218"/>
    </row>
    <row r="18" spans="1:97" ht="15.75" thickBot="1" x14ac:dyDescent="0.3">
      <c r="A18" s="6">
        <v>7</v>
      </c>
      <c r="B18" s="7" t="s">
        <v>1969</v>
      </c>
      <c r="C18" s="4" t="s">
        <v>55</v>
      </c>
      <c r="D18" s="4" t="s">
        <v>55</v>
      </c>
      <c r="E18" s="287" t="s">
        <v>2286</v>
      </c>
      <c r="F18" s="80">
        <v>43110</v>
      </c>
      <c r="G18" s="4" t="s">
        <v>58</v>
      </c>
      <c r="H18" s="4" t="s">
        <v>2287</v>
      </c>
      <c r="I18" s="4" t="s">
        <v>2246</v>
      </c>
      <c r="J18" s="4" t="s">
        <v>243</v>
      </c>
      <c r="K18" s="67" t="s">
        <v>271</v>
      </c>
      <c r="L18" s="4"/>
      <c r="M18" s="4" t="s">
        <v>2247</v>
      </c>
      <c r="N18" s="4" t="s">
        <v>1740</v>
      </c>
      <c r="O18" s="95">
        <v>16346813</v>
      </c>
      <c r="P18" s="69" t="s">
        <v>65</v>
      </c>
      <c r="Q18" s="69"/>
      <c r="R18" s="69" t="s">
        <v>101</v>
      </c>
      <c r="S18" s="95">
        <v>1421462</v>
      </c>
      <c r="T18" s="4" t="s">
        <v>60</v>
      </c>
      <c r="U18" s="4" t="s">
        <v>69</v>
      </c>
      <c r="V18" s="116">
        <v>1046953005</v>
      </c>
      <c r="W18" s="116"/>
      <c r="X18" s="4" t="s">
        <v>87</v>
      </c>
      <c r="Y18" s="4"/>
      <c r="Z18" s="4" t="s">
        <v>2288</v>
      </c>
      <c r="AA18" s="4" t="s">
        <v>2289</v>
      </c>
      <c r="AB18" s="4" t="s">
        <v>172</v>
      </c>
      <c r="AC18" s="4" t="s">
        <v>176</v>
      </c>
      <c r="AD18" s="80">
        <v>43110</v>
      </c>
      <c r="AE18" s="3" t="s">
        <v>2250</v>
      </c>
      <c r="AF18" s="87" t="s">
        <v>2290</v>
      </c>
      <c r="AG18" s="4" t="s">
        <v>70</v>
      </c>
      <c r="AH18" s="4" t="s">
        <v>89</v>
      </c>
      <c r="AI18" s="4"/>
      <c r="AJ18" s="4"/>
      <c r="AK18" s="4"/>
      <c r="AL18" s="4"/>
      <c r="AM18" s="4"/>
      <c r="AN18" s="4" t="s">
        <v>77</v>
      </c>
      <c r="AO18" s="263">
        <v>24582254</v>
      </c>
      <c r="AP18" s="4"/>
      <c r="AQ18" s="4" t="s">
        <v>101</v>
      </c>
      <c r="AR18" s="4"/>
      <c r="AS18" s="4" t="s">
        <v>2252</v>
      </c>
      <c r="AT18" s="76">
        <v>345</v>
      </c>
      <c r="AU18" s="4" t="s">
        <v>79</v>
      </c>
      <c r="AV18" s="4">
        <v>0</v>
      </c>
      <c r="AW18" s="4" t="s">
        <v>85</v>
      </c>
      <c r="AX18" s="4">
        <v>0</v>
      </c>
      <c r="AY18" s="4"/>
      <c r="AZ18" s="4"/>
      <c r="BA18" s="4"/>
      <c r="BB18" s="4"/>
      <c r="BC18" s="4"/>
      <c r="BD18" s="4"/>
      <c r="BE18" s="4"/>
      <c r="BF18" s="4"/>
      <c r="BG18" s="4"/>
      <c r="BH18" s="4"/>
      <c r="BI18" s="4"/>
      <c r="BJ18" s="3">
        <v>43110</v>
      </c>
      <c r="BK18" s="3">
        <v>43458</v>
      </c>
      <c r="BL18" s="3"/>
      <c r="BM18" s="263">
        <f t="shared" si="0"/>
        <v>22.89855072463768</v>
      </c>
      <c r="BN18" s="263">
        <f t="shared" si="1"/>
        <v>22.89855072463768</v>
      </c>
      <c r="BO18" s="263">
        <f t="shared" si="2"/>
        <v>22.89855072463768</v>
      </c>
      <c r="BP18" s="263">
        <f t="shared" si="3"/>
        <v>22.89855072463768</v>
      </c>
      <c r="BQ18" s="4"/>
      <c r="BR18" s="4" t="s">
        <v>2263</v>
      </c>
      <c r="BS18" s="4" t="s">
        <v>2254</v>
      </c>
      <c r="BT18" s="4">
        <v>6918</v>
      </c>
      <c r="BU18" s="69">
        <v>16346813</v>
      </c>
      <c r="BV18" s="102">
        <v>43110</v>
      </c>
      <c r="BW18" s="4">
        <v>5518</v>
      </c>
      <c r="BX18" s="69">
        <v>16346813</v>
      </c>
      <c r="BY18" s="102">
        <v>43110</v>
      </c>
      <c r="BZ18" s="69">
        <v>995023</v>
      </c>
      <c r="CA18" s="95">
        <v>1421462</v>
      </c>
      <c r="CB18" s="69">
        <v>1421462</v>
      </c>
      <c r="CC18" s="69">
        <v>1421462</v>
      </c>
      <c r="CD18" s="69"/>
      <c r="CE18" s="69"/>
      <c r="CF18" s="69"/>
      <c r="CG18" s="69"/>
      <c r="CH18" s="69"/>
      <c r="CI18" s="69"/>
      <c r="CJ18" s="69"/>
      <c r="CK18" s="69"/>
      <c r="CL18" s="69">
        <f t="shared" si="4"/>
        <v>5259409</v>
      </c>
      <c r="CM18" s="69">
        <f t="shared" si="5"/>
        <v>11087404</v>
      </c>
      <c r="CN18" s="110" t="s">
        <v>2264</v>
      </c>
      <c r="CO18" s="42" t="s">
        <v>2190</v>
      </c>
      <c r="CP18" s="7" t="s">
        <v>2943</v>
      </c>
      <c r="CQ18" s="59">
        <v>43189</v>
      </c>
      <c r="CR18" s="31" t="s">
        <v>2616</v>
      </c>
      <c r="CS18" s="218"/>
    </row>
    <row r="19" spans="1:97" ht="15.75" thickBot="1" x14ac:dyDescent="0.3">
      <c r="A19" s="6" t="s">
        <v>3163</v>
      </c>
      <c r="B19" s="7" t="s">
        <v>1970</v>
      </c>
      <c r="C19" s="4" t="s">
        <v>55</v>
      </c>
      <c r="D19" s="4" t="s">
        <v>55</v>
      </c>
      <c r="E19" s="287" t="s">
        <v>2291</v>
      </c>
      <c r="F19" s="80">
        <v>43110</v>
      </c>
      <c r="G19" s="4" t="s">
        <v>58</v>
      </c>
      <c r="H19" s="4" t="s">
        <v>2292</v>
      </c>
      <c r="I19" s="4" t="s">
        <v>2257</v>
      </c>
      <c r="J19" s="4" t="s">
        <v>243</v>
      </c>
      <c r="K19" s="67" t="s">
        <v>271</v>
      </c>
      <c r="L19" s="4"/>
      <c r="M19" s="4" t="s">
        <v>2247</v>
      </c>
      <c r="N19" s="4" t="s">
        <v>1740</v>
      </c>
      <c r="O19" s="95">
        <v>14498280</v>
      </c>
      <c r="P19" s="69"/>
      <c r="Q19" s="69"/>
      <c r="R19" s="69"/>
      <c r="S19" s="95">
        <v>1260720</v>
      </c>
      <c r="T19" s="4" t="s">
        <v>60</v>
      </c>
      <c r="U19" s="4" t="s">
        <v>69</v>
      </c>
      <c r="V19" s="116">
        <v>25196350</v>
      </c>
      <c r="W19" s="116"/>
      <c r="X19" s="4" t="s">
        <v>91</v>
      </c>
      <c r="Y19" s="4"/>
      <c r="Z19" s="4" t="s">
        <v>2293</v>
      </c>
      <c r="AA19" s="4" t="s">
        <v>2294</v>
      </c>
      <c r="AB19" s="4" t="s">
        <v>172</v>
      </c>
      <c r="AC19" s="4" t="s">
        <v>176</v>
      </c>
      <c r="AD19" s="80">
        <v>43110</v>
      </c>
      <c r="AE19" s="3" t="s">
        <v>2260</v>
      </c>
      <c r="AF19" s="87" t="s">
        <v>2295</v>
      </c>
      <c r="AG19" s="4" t="s">
        <v>70</v>
      </c>
      <c r="AH19" s="4"/>
      <c r="AI19" s="4"/>
      <c r="AJ19" s="4"/>
      <c r="AK19" s="4"/>
      <c r="AL19" s="4"/>
      <c r="AM19" s="4"/>
      <c r="AN19" s="4" t="s">
        <v>77</v>
      </c>
      <c r="AO19" s="263">
        <v>79125719</v>
      </c>
      <c r="AP19" s="4"/>
      <c r="AQ19" s="4" t="s">
        <v>101</v>
      </c>
      <c r="AR19" s="4"/>
      <c r="AS19" s="4" t="s">
        <v>2262</v>
      </c>
      <c r="AT19" s="76">
        <v>345</v>
      </c>
      <c r="AU19" s="4" t="s">
        <v>79</v>
      </c>
      <c r="AV19" s="4">
        <v>0</v>
      </c>
      <c r="AW19" s="4" t="s">
        <v>85</v>
      </c>
      <c r="AX19" s="4">
        <v>0</v>
      </c>
      <c r="AY19" s="4"/>
      <c r="AZ19" s="4"/>
      <c r="BA19" s="4"/>
      <c r="BB19" s="4"/>
      <c r="BC19" s="4"/>
      <c r="BD19" s="4"/>
      <c r="BE19" s="4"/>
      <c r="BF19" s="4"/>
      <c r="BG19" s="4"/>
      <c r="BH19" s="4"/>
      <c r="BI19" s="4"/>
      <c r="BJ19" s="3">
        <v>43110</v>
      </c>
      <c r="BK19" s="3">
        <v>43458</v>
      </c>
      <c r="BL19" s="3"/>
      <c r="BM19" s="263">
        <f t="shared" si="0"/>
        <v>22.89855072463768</v>
      </c>
      <c r="BN19" s="263">
        <f t="shared" si="1"/>
        <v>22.89855072463768</v>
      </c>
      <c r="BO19" s="263">
        <f t="shared" si="2"/>
        <v>22.89855072463768</v>
      </c>
      <c r="BP19" s="263">
        <f t="shared" si="3"/>
        <v>22.89855072463768</v>
      </c>
      <c r="BQ19" s="4"/>
      <c r="BR19" s="4" t="s">
        <v>2296</v>
      </c>
      <c r="BS19" s="4" t="s">
        <v>2254</v>
      </c>
      <c r="BT19" s="4">
        <v>7018</v>
      </c>
      <c r="BU19" s="69">
        <v>14498280</v>
      </c>
      <c r="BV19" s="102">
        <v>43110</v>
      </c>
      <c r="BW19" s="4">
        <v>6318</v>
      </c>
      <c r="BX19" s="69">
        <v>14498280</v>
      </c>
      <c r="BY19" s="102">
        <v>43110</v>
      </c>
      <c r="BZ19" s="69">
        <v>882504</v>
      </c>
      <c r="CA19" s="95">
        <v>1260720</v>
      </c>
      <c r="CB19" s="69">
        <v>1260720</v>
      </c>
      <c r="CC19" s="69">
        <v>1260720</v>
      </c>
      <c r="CD19" s="69"/>
      <c r="CE19" s="69"/>
      <c r="CF19" s="69"/>
      <c r="CG19" s="69"/>
      <c r="CH19" s="69"/>
      <c r="CI19" s="69"/>
      <c r="CJ19" s="69"/>
      <c r="CK19" s="69"/>
      <c r="CL19" s="69">
        <f t="shared" si="4"/>
        <v>4664664</v>
      </c>
      <c r="CM19" s="69">
        <f t="shared" si="5"/>
        <v>9833616</v>
      </c>
      <c r="CN19" s="109" t="s">
        <v>2264</v>
      </c>
      <c r="CO19" s="42" t="s">
        <v>2190</v>
      </c>
      <c r="CP19" s="7" t="s">
        <v>2555</v>
      </c>
      <c r="CQ19" s="59">
        <v>43189</v>
      </c>
      <c r="CR19" s="31" t="s">
        <v>2926</v>
      </c>
      <c r="CS19" s="218"/>
    </row>
    <row r="20" spans="1:97" ht="15.75" thickBot="1" x14ac:dyDescent="0.3">
      <c r="A20" s="6">
        <v>9</v>
      </c>
      <c r="B20" s="7" t="s">
        <v>1971</v>
      </c>
      <c r="C20" s="4" t="s">
        <v>55</v>
      </c>
      <c r="D20" s="4" t="s">
        <v>55</v>
      </c>
      <c r="E20" s="287" t="s">
        <v>2297</v>
      </c>
      <c r="F20" s="80">
        <v>43111</v>
      </c>
      <c r="G20" s="4" t="s">
        <v>58</v>
      </c>
      <c r="H20" s="4" t="s">
        <v>2298</v>
      </c>
      <c r="I20" s="4" t="s">
        <v>2299</v>
      </c>
      <c r="J20" s="4" t="s">
        <v>243</v>
      </c>
      <c r="K20" s="67" t="s">
        <v>271</v>
      </c>
      <c r="L20" s="4"/>
      <c r="M20" s="4" t="s">
        <v>2247</v>
      </c>
      <c r="N20" s="4" t="s">
        <v>1740</v>
      </c>
      <c r="O20" s="95">
        <v>28875741</v>
      </c>
      <c r="P20" s="69"/>
      <c r="Q20" s="69"/>
      <c r="R20" s="69"/>
      <c r="S20" s="95">
        <v>2510934</v>
      </c>
      <c r="T20" s="4" t="s">
        <v>60</v>
      </c>
      <c r="U20" s="4" t="s">
        <v>69</v>
      </c>
      <c r="V20" s="116">
        <v>1110454070</v>
      </c>
      <c r="W20" s="116"/>
      <c r="X20" s="4" t="s">
        <v>87</v>
      </c>
      <c r="Y20" s="4"/>
      <c r="Z20" s="4" t="s">
        <v>2300</v>
      </c>
      <c r="AA20" s="4" t="s">
        <v>2301</v>
      </c>
      <c r="AB20" s="4" t="s">
        <v>172</v>
      </c>
      <c r="AC20" s="4" t="s">
        <v>176</v>
      </c>
      <c r="AD20" s="80">
        <v>43111</v>
      </c>
      <c r="AE20" s="3" t="s">
        <v>2250</v>
      </c>
      <c r="AF20" s="87" t="s">
        <v>2302</v>
      </c>
      <c r="AG20" s="4" t="s">
        <v>70</v>
      </c>
      <c r="AH20" s="4"/>
      <c r="AI20" s="4"/>
      <c r="AJ20" s="4"/>
      <c r="AK20" s="4"/>
      <c r="AL20" s="4"/>
      <c r="AM20" s="4"/>
      <c r="AN20" s="4" t="s">
        <v>77</v>
      </c>
      <c r="AO20" s="263">
        <v>79144591</v>
      </c>
      <c r="AP20" s="4"/>
      <c r="AQ20" s="4" t="s">
        <v>101</v>
      </c>
      <c r="AR20" s="4"/>
      <c r="AS20" s="4" t="s">
        <v>2303</v>
      </c>
      <c r="AT20" s="76">
        <v>345</v>
      </c>
      <c r="AU20" s="4" t="s">
        <v>79</v>
      </c>
      <c r="AV20" s="4">
        <v>0</v>
      </c>
      <c r="AW20" s="4" t="s">
        <v>85</v>
      </c>
      <c r="AX20" s="4">
        <v>0</v>
      </c>
      <c r="AY20" s="4"/>
      <c r="AZ20" s="4"/>
      <c r="BA20" s="4"/>
      <c r="BB20" s="4"/>
      <c r="BC20" s="4"/>
      <c r="BD20" s="4"/>
      <c r="BE20" s="4"/>
      <c r="BF20" s="4"/>
      <c r="BG20" s="4"/>
      <c r="BH20" s="4"/>
      <c r="BI20" s="4"/>
      <c r="BJ20" s="3">
        <v>43111</v>
      </c>
      <c r="BK20" s="3">
        <v>43459</v>
      </c>
      <c r="BL20" s="3"/>
      <c r="BM20" s="263">
        <f t="shared" si="0"/>
        <v>22.608695652173914</v>
      </c>
      <c r="BN20" s="263">
        <f t="shared" si="1"/>
        <v>22.608695652173914</v>
      </c>
      <c r="BO20" s="263">
        <f t="shared" si="2"/>
        <v>22.608695652173914</v>
      </c>
      <c r="BP20" s="263">
        <f t="shared" si="3"/>
        <v>22.608695652173914</v>
      </c>
      <c r="BQ20" s="4"/>
      <c r="BR20" s="4" t="s">
        <v>2263</v>
      </c>
      <c r="BS20" s="4" t="s">
        <v>2254</v>
      </c>
      <c r="BT20" s="4">
        <v>5518</v>
      </c>
      <c r="BU20" s="69">
        <v>28875741</v>
      </c>
      <c r="BV20" s="102">
        <v>43109</v>
      </c>
      <c r="BW20" s="4">
        <v>6618</v>
      </c>
      <c r="BX20" s="69">
        <v>28875741</v>
      </c>
      <c r="BY20" s="102">
        <v>43111</v>
      </c>
      <c r="BZ20" s="69">
        <v>1673956</v>
      </c>
      <c r="CA20" s="95">
        <v>2510934</v>
      </c>
      <c r="CB20" s="69">
        <v>2510934</v>
      </c>
      <c r="CC20" s="69">
        <v>2510934</v>
      </c>
      <c r="CD20" s="69"/>
      <c r="CE20" s="69"/>
      <c r="CF20" s="69"/>
      <c r="CG20" s="69"/>
      <c r="CH20" s="69"/>
      <c r="CI20" s="69"/>
      <c r="CJ20" s="69"/>
      <c r="CK20" s="69"/>
      <c r="CL20" s="69">
        <f t="shared" si="4"/>
        <v>9206758</v>
      </c>
      <c r="CM20" s="69">
        <f t="shared" si="5"/>
        <v>19668983</v>
      </c>
      <c r="CN20" s="109" t="s">
        <v>2264</v>
      </c>
      <c r="CO20" s="42" t="s">
        <v>2190</v>
      </c>
      <c r="CP20" s="7" t="s">
        <v>2554</v>
      </c>
      <c r="CQ20" s="59">
        <v>43189</v>
      </c>
      <c r="CR20" s="31" t="s">
        <v>2611</v>
      </c>
      <c r="CS20" s="218"/>
    </row>
    <row r="21" spans="1:97" ht="15.75" thickBot="1" x14ac:dyDescent="0.3">
      <c r="A21" s="6">
        <v>10</v>
      </c>
      <c r="B21" s="7" t="s">
        <v>1972</v>
      </c>
      <c r="C21" s="4" t="s">
        <v>55</v>
      </c>
      <c r="D21" s="4" t="s">
        <v>55</v>
      </c>
      <c r="E21" s="287" t="s">
        <v>2304</v>
      </c>
      <c r="F21" s="80">
        <v>43110</v>
      </c>
      <c r="G21" s="4" t="s">
        <v>58</v>
      </c>
      <c r="H21" s="4" t="s">
        <v>2305</v>
      </c>
      <c r="I21" s="4" t="s">
        <v>2306</v>
      </c>
      <c r="J21" s="4" t="s">
        <v>243</v>
      </c>
      <c r="K21" s="67" t="s">
        <v>271</v>
      </c>
      <c r="L21" s="4"/>
      <c r="M21" s="4" t="s">
        <v>2247</v>
      </c>
      <c r="N21" s="4" t="s">
        <v>1740</v>
      </c>
      <c r="O21" s="95">
        <v>20116363</v>
      </c>
      <c r="P21" s="69"/>
      <c r="Q21" s="69"/>
      <c r="R21" s="69"/>
      <c r="S21" s="95">
        <v>1749249</v>
      </c>
      <c r="T21" s="4" t="s">
        <v>60</v>
      </c>
      <c r="U21" s="4" t="s">
        <v>69</v>
      </c>
      <c r="V21" s="116">
        <v>30723177</v>
      </c>
      <c r="W21" s="116"/>
      <c r="X21" s="4" t="s">
        <v>95</v>
      </c>
      <c r="Y21" s="4"/>
      <c r="Z21" s="4" t="s">
        <v>2307</v>
      </c>
      <c r="AA21" s="4" t="s">
        <v>2308</v>
      </c>
      <c r="AB21" s="4" t="s">
        <v>172</v>
      </c>
      <c r="AC21" s="4" t="s">
        <v>176</v>
      </c>
      <c r="AD21" s="80">
        <v>43111</v>
      </c>
      <c r="AE21" s="3" t="s">
        <v>2250</v>
      </c>
      <c r="AF21" s="87" t="s">
        <v>2309</v>
      </c>
      <c r="AG21" s="4" t="s">
        <v>70</v>
      </c>
      <c r="AH21" s="4"/>
      <c r="AI21" s="4"/>
      <c r="AJ21" s="4"/>
      <c r="AK21" s="4"/>
      <c r="AL21" s="4"/>
      <c r="AM21" s="4"/>
      <c r="AN21" s="4" t="s">
        <v>77</v>
      </c>
      <c r="AO21" s="263">
        <v>12973611</v>
      </c>
      <c r="AP21" s="4"/>
      <c r="AQ21" s="4"/>
      <c r="AR21" s="4"/>
      <c r="AS21" s="4" t="s">
        <v>2310</v>
      </c>
      <c r="AT21" s="76">
        <v>345</v>
      </c>
      <c r="AU21" s="4" t="s">
        <v>79</v>
      </c>
      <c r="AV21" s="4">
        <v>0</v>
      </c>
      <c r="AW21" s="4" t="s">
        <v>85</v>
      </c>
      <c r="AX21" s="4">
        <v>0</v>
      </c>
      <c r="AY21" s="4"/>
      <c r="AZ21" s="4"/>
      <c r="BA21" s="4"/>
      <c r="BB21" s="4"/>
      <c r="BC21" s="4"/>
      <c r="BD21" s="4"/>
      <c r="BE21" s="4"/>
      <c r="BF21" s="4"/>
      <c r="BG21" s="4"/>
      <c r="BH21" s="4"/>
      <c r="BI21" s="4"/>
      <c r="BJ21" s="3">
        <v>43111</v>
      </c>
      <c r="BK21" s="3">
        <v>43459</v>
      </c>
      <c r="BL21" s="3"/>
      <c r="BM21" s="263">
        <f t="shared" si="0"/>
        <v>22.608695652173914</v>
      </c>
      <c r="BN21" s="263">
        <f t="shared" si="1"/>
        <v>22.608695652173914</v>
      </c>
      <c r="BO21" s="263">
        <f t="shared" si="2"/>
        <v>22.608695652173914</v>
      </c>
      <c r="BP21" s="263">
        <f t="shared" si="3"/>
        <v>22.608695652173914</v>
      </c>
      <c r="BQ21" s="4"/>
      <c r="BR21" s="4" t="s">
        <v>2263</v>
      </c>
      <c r="BS21" s="4" t="s">
        <v>2254</v>
      </c>
      <c r="BT21" s="4">
        <v>7318</v>
      </c>
      <c r="BU21" s="69">
        <v>20116363.5</v>
      </c>
      <c r="BV21" s="102">
        <v>43109</v>
      </c>
      <c r="BW21" s="4">
        <v>6418</v>
      </c>
      <c r="BX21" s="69">
        <v>20116363</v>
      </c>
      <c r="BY21" s="102">
        <v>43110</v>
      </c>
      <c r="BZ21" s="69">
        <v>1166166</v>
      </c>
      <c r="CA21" s="95">
        <v>1749249</v>
      </c>
      <c r="CB21" s="69">
        <v>1749249</v>
      </c>
      <c r="CC21" s="69">
        <v>1749249</v>
      </c>
      <c r="CD21" s="69"/>
      <c r="CE21" s="69"/>
      <c r="CF21" s="69"/>
      <c r="CG21" s="69"/>
      <c r="CH21" s="69"/>
      <c r="CI21" s="69"/>
      <c r="CJ21" s="69"/>
      <c r="CK21" s="69"/>
      <c r="CL21" s="69">
        <f t="shared" si="4"/>
        <v>6413913</v>
      </c>
      <c r="CM21" s="69">
        <f t="shared" si="5"/>
        <v>13702450</v>
      </c>
      <c r="CN21" s="109" t="s">
        <v>2264</v>
      </c>
      <c r="CO21" s="42" t="s">
        <v>2190</v>
      </c>
      <c r="CP21" s="7" t="s">
        <v>2554</v>
      </c>
      <c r="CQ21" s="59">
        <v>43189</v>
      </c>
      <c r="CR21" s="31" t="s">
        <v>2611</v>
      </c>
      <c r="CS21" s="218"/>
    </row>
    <row r="22" spans="1:97" ht="15.75" thickBot="1" x14ac:dyDescent="0.3">
      <c r="A22" s="6">
        <v>11</v>
      </c>
      <c r="B22" s="7" t="s">
        <v>1973</v>
      </c>
      <c r="C22" s="4" t="s">
        <v>55</v>
      </c>
      <c r="D22" s="4" t="s">
        <v>55</v>
      </c>
      <c r="E22" s="287" t="s">
        <v>2311</v>
      </c>
      <c r="F22" s="80">
        <v>43111</v>
      </c>
      <c r="G22" s="4" t="s">
        <v>58</v>
      </c>
      <c r="H22" s="4" t="s">
        <v>2312</v>
      </c>
      <c r="I22" s="4" t="s">
        <v>2306</v>
      </c>
      <c r="J22" s="4" t="s">
        <v>243</v>
      </c>
      <c r="K22" s="67" t="s">
        <v>271</v>
      </c>
      <c r="L22" s="4"/>
      <c r="M22" s="4" t="s">
        <v>2247</v>
      </c>
      <c r="N22" s="4" t="s">
        <v>1740</v>
      </c>
      <c r="O22" s="95">
        <v>14498280</v>
      </c>
      <c r="P22" s="69"/>
      <c r="Q22" s="69"/>
      <c r="R22" s="69"/>
      <c r="S22" s="95">
        <v>1260720</v>
      </c>
      <c r="T22" s="4" t="s">
        <v>60</v>
      </c>
      <c r="U22" s="4" t="s">
        <v>69</v>
      </c>
      <c r="V22" s="116">
        <v>27091975</v>
      </c>
      <c r="W22" s="116"/>
      <c r="X22" s="4" t="s">
        <v>82</v>
      </c>
      <c r="Y22" s="4"/>
      <c r="Z22" s="4" t="s">
        <v>2307</v>
      </c>
      <c r="AA22" s="4" t="s">
        <v>2313</v>
      </c>
      <c r="AB22" s="4" t="s">
        <v>172</v>
      </c>
      <c r="AC22" s="4" t="s">
        <v>176</v>
      </c>
      <c r="AD22" s="80">
        <v>43111</v>
      </c>
      <c r="AE22" s="3" t="s">
        <v>2250</v>
      </c>
      <c r="AF22" s="87" t="s">
        <v>2314</v>
      </c>
      <c r="AG22" s="4" t="s">
        <v>70</v>
      </c>
      <c r="AH22" s="4"/>
      <c r="AI22" s="4"/>
      <c r="AJ22" s="4"/>
      <c r="AK22" s="4"/>
      <c r="AL22" s="4"/>
      <c r="AM22" s="4"/>
      <c r="AN22" s="4" t="s">
        <v>77</v>
      </c>
      <c r="AO22" s="263">
        <v>12973611</v>
      </c>
      <c r="AP22" s="4"/>
      <c r="AQ22" s="4"/>
      <c r="AR22" s="4"/>
      <c r="AS22" s="4" t="s">
        <v>2310</v>
      </c>
      <c r="AT22" s="76">
        <v>345</v>
      </c>
      <c r="AU22" s="4" t="s">
        <v>79</v>
      </c>
      <c r="AV22" s="4">
        <v>0</v>
      </c>
      <c r="AW22" s="4" t="s">
        <v>85</v>
      </c>
      <c r="AX22" s="4">
        <v>0</v>
      </c>
      <c r="AY22" s="4"/>
      <c r="AZ22" s="4"/>
      <c r="BA22" s="4"/>
      <c r="BB22" s="4"/>
      <c r="BC22" s="4"/>
      <c r="BD22" s="4"/>
      <c r="BE22" s="4"/>
      <c r="BF22" s="4"/>
      <c r="BG22" s="4"/>
      <c r="BH22" s="4"/>
      <c r="BI22" s="4"/>
      <c r="BJ22" s="3">
        <v>43111</v>
      </c>
      <c r="BK22" s="3">
        <v>43458</v>
      </c>
      <c r="BL22" s="3"/>
      <c r="BM22" s="263">
        <f t="shared" si="0"/>
        <v>22.608695652173914</v>
      </c>
      <c r="BN22" s="263">
        <f t="shared" si="1"/>
        <v>22.608695652173914</v>
      </c>
      <c r="BO22" s="263">
        <f t="shared" si="2"/>
        <v>22.608695652173914</v>
      </c>
      <c r="BP22" s="263">
        <f t="shared" si="3"/>
        <v>22.608695652173914</v>
      </c>
      <c r="BQ22" s="4"/>
      <c r="BR22" s="4" t="s">
        <v>2253</v>
      </c>
      <c r="BS22" s="4" t="s">
        <v>2254</v>
      </c>
      <c r="BT22" s="4">
        <v>5818</v>
      </c>
      <c r="BU22" s="69">
        <v>14498280</v>
      </c>
      <c r="BV22" s="102">
        <v>43109</v>
      </c>
      <c r="BW22" s="4">
        <v>6718</v>
      </c>
      <c r="BX22" s="69">
        <v>14498280</v>
      </c>
      <c r="BY22" s="102">
        <v>43111</v>
      </c>
      <c r="BZ22" s="69">
        <v>840480</v>
      </c>
      <c r="CA22" s="95">
        <v>1260720</v>
      </c>
      <c r="CB22" s="69">
        <v>1260720</v>
      </c>
      <c r="CC22" s="69">
        <v>1260720</v>
      </c>
      <c r="CD22" s="69"/>
      <c r="CE22" s="69"/>
      <c r="CF22" s="69"/>
      <c r="CG22" s="69"/>
      <c r="CH22" s="69"/>
      <c r="CI22" s="69"/>
      <c r="CJ22" s="69"/>
      <c r="CK22" s="69"/>
      <c r="CL22" s="69">
        <f t="shared" si="4"/>
        <v>4622640</v>
      </c>
      <c r="CM22" s="69">
        <f t="shared" si="5"/>
        <v>9875640</v>
      </c>
      <c r="CN22" s="109" t="s">
        <v>2264</v>
      </c>
      <c r="CO22" s="42" t="s">
        <v>2190</v>
      </c>
      <c r="CP22" s="7" t="s">
        <v>2555</v>
      </c>
      <c r="CQ22" s="59">
        <v>43189</v>
      </c>
      <c r="CR22" s="31" t="s">
        <v>2611</v>
      </c>
      <c r="CS22" s="218"/>
    </row>
    <row r="23" spans="1:97" ht="15.75" thickBot="1" x14ac:dyDescent="0.3">
      <c r="A23" s="6">
        <v>12</v>
      </c>
      <c r="B23" s="7" t="s">
        <v>1974</v>
      </c>
      <c r="C23" s="4" t="s">
        <v>55</v>
      </c>
      <c r="D23" s="4" t="s">
        <v>55</v>
      </c>
      <c r="E23" s="287" t="s">
        <v>2315</v>
      </c>
      <c r="F23" s="80">
        <v>43112</v>
      </c>
      <c r="G23" s="4" t="s">
        <v>58</v>
      </c>
      <c r="H23" s="4" t="s">
        <v>2316</v>
      </c>
      <c r="I23" s="4" t="s">
        <v>2317</v>
      </c>
      <c r="J23" s="4" t="s">
        <v>243</v>
      </c>
      <c r="K23" s="67" t="s">
        <v>271</v>
      </c>
      <c r="L23" s="4"/>
      <c r="M23" s="4" t="s">
        <v>2247</v>
      </c>
      <c r="N23" s="4" t="s">
        <v>1740</v>
      </c>
      <c r="O23" s="95">
        <v>19241739</v>
      </c>
      <c r="P23" s="69"/>
      <c r="Q23" s="69"/>
      <c r="R23" s="69"/>
      <c r="S23" s="95">
        <v>1749249</v>
      </c>
      <c r="T23" s="4" t="s">
        <v>60</v>
      </c>
      <c r="U23" s="4" t="s">
        <v>69</v>
      </c>
      <c r="V23" s="116">
        <v>1069726641</v>
      </c>
      <c r="W23" s="116"/>
      <c r="X23" s="4" t="s">
        <v>67</v>
      </c>
      <c r="Y23" s="4"/>
      <c r="Z23" s="4" t="s">
        <v>2318</v>
      </c>
      <c r="AA23" s="4" t="s">
        <v>2319</v>
      </c>
      <c r="AB23" s="4" t="s">
        <v>172</v>
      </c>
      <c r="AC23" s="4" t="s">
        <v>176</v>
      </c>
      <c r="AD23" s="80">
        <v>43115</v>
      </c>
      <c r="AE23" s="3" t="s">
        <v>2320</v>
      </c>
      <c r="AF23" s="87" t="s">
        <v>2321</v>
      </c>
      <c r="AG23" s="4" t="s">
        <v>70</v>
      </c>
      <c r="AH23" s="4"/>
      <c r="AI23" s="4"/>
      <c r="AJ23" s="4"/>
      <c r="AK23" s="4"/>
      <c r="AL23" s="4"/>
      <c r="AM23" s="4"/>
      <c r="AN23" s="4" t="s">
        <v>77</v>
      </c>
      <c r="AO23" s="263">
        <v>30705143</v>
      </c>
      <c r="AP23" s="4"/>
      <c r="AQ23" s="4" t="s">
        <v>101</v>
      </c>
      <c r="AR23" s="4"/>
      <c r="AS23" s="4" t="s">
        <v>2322</v>
      </c>
      <c r="AT23" s="76">
        <v>330</v>
      </c>
      <c r="AU23" s="4" t="s">
        <v>79</v>
      </c>
      <c r="AV23" s="4">
        <v>0</v>
      </c>
      <c r="AW23" s="4" t="s">
        <v>85</v>
      </c>
      <c r="AX23" s="4">
        <v>0</v>
      </c>
      <c r="AY23" s="4"/>
      <c r="AZ23" s="4"/>
      <c r="BA23" s="4"/>
      <c r="BB23" s="4"/>
      <c r="BC23" s="4"/>
      <c r="BD23" s="4"/>
      <c r="BE23" s="4"/>
      <c r="BF23" s="4"/>
      <c r="BG23" s="4"/>
      <c r="BH23" s="4"/>
      <c r="BI23" s="4"/>
      <c r="BJ23" s="3">
        <v>43115</v>
      </c>
      <c r="BK23" s="3">
        <v>43448</v>
      </c>
      <c r="BL23" s="3"/>
      <c r="BM23" s="263">
        <f t="shared" si="0"/>
        <v>22.424242424242426</v>
      </c>
      <c r="BN23" s="263">
        <f t="shared" si="1"/>
        <v>22.424242424242426</v>
      </c>
      <c r="BO23" s="263">
        <f t="shared" si="2"/>
        <v>22.424242424242426</v>
      </c>
      <c r="BP23" s="263">
        <f t="shared" si="3"/>
        <v>22.424242424242426</v>
      </c>
      <c r="BQ23" s="4"/>
      <c r="BR23" s="4" t="s">
        <v>2263</v>
      </c>
      <c r="BS23" s="4" t="s">
        <v>2254</v>
      </c>
      <c r="BT23" s="4">
        <v>7118</v>
      </c>
      <c r="BU23" s="69">
        <v>19241739</v>
      </c>
      <c r="BV23" s="102">
        <v>43110</v>
      </c>
      <c r="BW23" s="4">
        <v>7118</v>
      </c>
      <c r="BX23" s="69">
        <v>19241739</v>
      </c>
      <c r="BY23" s="102">
        <v>43112</v>
      </c>
      <c r="BZ23" s="69">
        <v>932933</v>
      </c>
      <c r="CA23" s="95">
        <v>1749249</v>
      </c>
      <c r="CB23" s="69">
        <v>1749249</v>
      </c>
      <c r="CC23" s="69">
        <v>1749249</v>
      </c>
      <c r="CD23" s="69"/>
      <c r="CE23" s="69"/>
      <c r="CF23" s="69"/>
      <c r="CG23" s="69"/>
      <c r="CH23" s="69"/>
      <c r="CI23" s="69"/>
      <c r="CJ23" s="69"/>
      <c r="CK23" s="69"/>
      <c r="CL23" s="69">
        <f t="shared" si="4"/>
        <v>6180680</v>
      </c>
      <c r="CM23" s="69">
        <f t="shared" si="5"/>
        <v>13061059</v>
      </c>
      <c r="CN23" s="109" t="s">
        <v>2264</v>
      </c>
      <c r="CO23" s="42" t="s">
        <v>2190</v>
      </c>
      <c r="CP23" s="7" t="s">
        <v>2554</v>
      </c>
      <c r="CQ23" s="59">
        <v>43189</v>
      </c>
      <c r="CR23" s="31" t="s">
        <v>2926</v>
      </c>
      <c r="CS23" s="218"/>
    </row>
    <row r="24" spans="1:97" ht="15.75" thickBot="1" x14ac:dyDescent="0.3">
      <c r="A24" s="6">
        <v>13</v>
      </c>
      <c r="B24" s="7" t="s">
        <v>1975</v>
      </c>
      <c r="C24" s="4" t="s">
        <v>55</v>
      </c>
      <c r="D24" s="4" t="s">
        <v>55</v>
      </c>
      <c r="E24" s="287" t="s">
        <v>2323</v>
      </c>
      <c r="F24" s="80">
        <v>43111</v>
      </c>
      <c r="G24" s="4" t="s">
        <v>58</v>
      </c>
      <c r="H24" s="4" t="s">
        <v>2999</v>
      </c>
      <c r="I24" s="4" t="s">
        <v>3000</v>
      </c>
      <c r="J24" s="4" t="s">
        <v>243</v>
      </c>
      <c r="K24" s="67" t="s">
        <v>271</v>
      </c>
      <c r="L24" s="4"/>
      <c r="M24" s="4" t="s">
        <v>2247</v>
      </c>
      <c r="N24" s="4" t="s">
        <v>1740</v>
      </c>
      <c r="O24" s="95">
        <v>19241739</v>
      </c>
      <c r="P24" s="69"/>
      <c r="Q24" s="69"/>
      <c r="R24" s="69"/>
      <c r="S24" s="95">
        <v>1749249</v>
      </c>
      <c r="T24" s="4" t="s">
        <v>60</v>
      </c>
      <c r="U24" s="4" t="s">
        <v>69</v>
      </c>
      <c r="V24" s="116">
        <v>1061763316</v>
      </c>
      <c r="W24" s="116"/>
      <c r="X24" s="4" t="s">
        <v>99</v>
      </c>
      <c r="Y24" s="4"/>
      <c r="Z24" s="4" t="s">
        <v>2274</v>
      </c>
      <c r="AA24" s="4" t="s">
        <v>3001</v>
      </c>
      <c r="AB24" s="4" t="s">
        <v>172</v>
      </c>
      <c r="AC24" s="4" t="s">
        <v>176</v>
      </c>
      <c r="AD24" s="80">
        <v>43111</v>
      </c>
      <c r="AE24" s="3" t="s">
        <v>2260</v>
      </c>
      <c r="AF24" s="87" t="s">
        <v>3002</v>
      </c>
      <c r="AG24" s="4" t="s">
        <v>70</v>
      </c>
      <c r="AH24" s="4"/>
      <c r="AI24" s="4"/>
      <c r="AJ24" s="4"/>
      <c r="AK24" s="4"/>
      <c r="AL24" s="4"/>
      <c r="AM24" s="4"/>
      <c r="AN24" s="4" t="s">
        <v>77</v>
      </c>
      <c r="AO24" s="263">
        <v>10537381</v>
      </c>
      <c r="AP24" s="65"/>
      <c r="AQ24" s="65"/>
      <c r="AR24" s="65"/>
      <c r="AS24" s="4" t="s">
        <v>3003</v>
      </c>
      <c r="AT24" s="76">
        <v>330</v>
      </c>
      <c r="AU24" s="4" t="s">
        <v>79</v>
      </c>
      <c r="AV24" s="4">
        <v>0</v>
      </c>
      <c r="AW24" s="4" t="s">
        <v>85</v>
      </c>
      <c r="AX24" s="4">
        <v>0</v>
      </c>
      <c r="AY24" s="4"/>
      <c r="AZ24" s="4"/>
      <c r="BA24" s="4"/>
      <c r="BB24" s="4"/>
      <c r="BC24" s="4"/>
      <c r="BD24" s="4"/>
      <c r="BE24" s="4"/>
      <c r="BF24" s="4"/>
      <c r="BG24" s="4"/>
      <c r="BH24" s="4"/>
      <c r="BI24" s="4"/>
      <c r="BJ24" s="3">
        <v>43111</v>
      </c>
      <c r="BK24" s="3">
        <v>43444</v>
      </c>
      <c r="BL24" s="3"/>
      <c r="BM24" s="263">
        <f t="shared" si="0"/>
        <v>23.636363636363637</v>
      </c>
      <c r="BN24" s="263">
        <f t="shared" si="1"/>
        <v>23.636363636363637</v>
      </c>
      <c r="BO24" s="263">
        <f t="shared" si="2"/>
        <v>23.636363636363637</v>
      </c>
      <c r="BP24" s="263">
        <f t="shared" si="3"/>
        <v>23.636363636363637</v>
      </c>
      <c r="BQ24" s="4"/>
      <c r="BR24" s="4" t="s">
        <v>2263</v>
      </c>
      <c r="BS24" s="4" t="s">
        <v>2254</v>
      </c>
      <c r="BT24" s="4">
        <v>8018</v>
      </c>
      <c r="BU24" s="69">
        <v>19241739</v>
      </c>
      <c r="BV24" s="102">
        <v>43110</v>
      </c>
      <c r="BW24" s="4">
        <v>6818</v>
      </c>
      <c r="BX24" s="69">
        <v>19241739</v>
      </c>
      <c r="BY24" s="102">
        <v>43111</v>
      </c>
      <c r="BZ24" s="69">
        <v>1166166</v>
      </c>
      <c r="CA24" s="95">
        <v>1749249</v>
      </c>
      <c r="CB24" s="69">
        <v>1749249</v>
      </c>
      <c r="CC24" s="69">
        <v>1749249</v>
      </c>
      <c r="CD24" s="69"/>
      <c r="CE24" s="69"/>
      <c r="CF24" s="69"/>
      <c r="CG24" s="69"/>
      <c r="CH24" s="69"/>
      <c r="CI24" s="69"/>
      <c r="CJ24" s="69"/>
      <c r="CK24" s="69"/>
      <c r="CL24" s="69">
        <f t="shared" si="4"/>
        <v>6413913</v>
      </c>
      <c r="CM24" s="69">
        <f t="shared" si="5"/>
        <v>12827826</v>
      </c>
      <c r="CN24" s="109" t="s">
        <v>2264</v>
      </c>
      <c r="CO24" s="42" t="s">
        <v>2190</v>
      </c>
      <c r="CP24" s="7" t="s">
        <v>2554</v>
      </c>
      <c r="CQ24" s="59">
        <v>43189</v>
      </c>
      <c r="CR24" s="31" t="s">
        <v>2926</v>
      </c>
      <c r="CS24" s="218"/>
    </row>
    <row r="25" spans="1:97" ht="15.75" thickBot="1" x14ac:dyDescent="0.3">
      <c r="A25" s="6">
        <v>14</v>
      </c>
      <c r="B25" s="7" t="s">
        <v>1976</v>
      </c>
      <c r="C25" s="4" t="s">
        <v>55</v>
      </c>
      <c r="D25" s="4" t="s">
        <v>55</v>
      </c>
      <c r="E25" s="287" t="s">
        <v>2324</v>
      </c>
      <c r="F25" s="80">
        <v>43111</v>
      </c>
      <c r="G25" s="4" t="s">
        <v>58</v>
      </c>
      <c r="H25" s="4" t="s">
        <v>2922</v>
      </c>
      <c r="I25" s="4" t="s">
        <v>2475</v>
      </c>
      <c r="J25" s="4" t="s">
        <v>243</v>
      </c>
      <c r="K25" s="67" t="s">
        <v>271</v>
      </c>
      <c r="L25" s="4"/>
      <c r="M25" s="4" t="s">
        <v>2247</v>
      </c>
      <c r="N25" s="4" t="s">
        <v>1740</v>
      </c>
      <c r="O25" s="95">
        <v>34218756</v>
      </c>
      <c r="P25" s="69"/>
      <c r="Q25" s="69"/>
      <c r="R25" s="69"/>
      <c r="S25" s="95">
        <v>2975544</v>
      </c>
      <c r="T25" s="4" t="s">
        <v>60</v>
      </c>
      <c r="U25" s="4" t="s">
        <v>69</v>
      </c>
      <c r="V25" s="116">
        <v>1038767511</v>
      </c>
      <c r="W25" s="116"/>
      <c r="X25" s="4" t="s">
        <v>82</v>
      </c>
      <c r="Y25" s="4"/>
      <c r="Z25" s="4" t="s">
        <v>2923</v>
      </c>
      <c r="AA25" s="4" t="s">
        <v>2924</v>
      </c>
      <c r="AB25" s="4" t="s">
        <v>172</v>
      </c>
      <c r="AC25" s="4" t="s">
        <v>176</v>
      </c>
      <c r="AD25" s="80">
        <v>43112</v>
      </c>
      <c r="AE25" s="3" t="s">
        <v>2250</v>
      </c>
      <c r="AF25" s="87" t="s">
        <v>2925</v>
      </c>
      <c r="AG25" s="4" t="s">
        <v>70</v>
      </c>
      <c r="AH25" s="4"/>
      <c r="AI25" s="4"/>
      <c r="AJ25" s="4"/>
      <c r="AK25" s="4"/>
      <c r="AL25" s="4"/>
      <c r="AM25" s="4"/>
      <c r="AN25" s="4" t="s">
        <v>77</v>
      </c>
      <c r="AO25" s="263">
        <v>71621569</v>
      </c>
      <c r="AP25" s="4"/>
      <c r="AQ25" s="4" t="s">
        <v>101</v>
      </c>
      <c r="AR25" s="4"/>
      <c r="AS25" s="4" t="s">
        <v>2479</v>
      </c>
      <c r="AT25" s="76">
        <v>345</v>
      </c>
      <c r="AU25" s="4" t="s">
        <v>79</v>
      </c>
      <c r="AV25" s="4">
        <v>0</v>
      </c>
      <c r="AW25" s="4" t="s">
        <v>85</v>
      </c>
      <c r="AX25" s="4">
        <v>0</v>
      </c>
      <c r="AY25" s="4"/>
      <c r="AZ25" s="4"/>
      <c r="BA25" s="4"/>
      <c r="BB25" s="4"/>
      <c r="BC25" s="4"/>
      <c r="BD25" s="4"/>
      <c r="BE25" s="4"/>
      <c r="BF25" s="4"/>
      <c r="BG25" s="4"/>
      <c r="BH25" s="4"/>
      <c r="BI25" s="4"/>
      <c r="BJ25" s="3">
        <v>43112</v>
      </c>
      <c r="BK25" s="3">
        <v>43460</v>
      </c>
      <c r="BL25" s="3"/>
      <c r="BM25" s="263">
        <f t="shared" si="0"/>
        <v>22.318840579710145</v>
      </c>
      <c r="BN25" s="263">
        <f t="shared" si="1"/>
        <v>22.318840579710145</v>
      </c>
      <c r="BO25" s="263">
        <f t="shared" si="2"/>
        <v>22.318840579710145</v>
      </c>
      <c r="BP25" s="263">
        <f t="shared" si="3"/>
        <v>22.318840579710145</v>
      </c>
      <c r="BQ25" s="4"/>
      <c r="BR25" s="4" t="s">
        <v>2419</v>
      </c>
      <c r="BS25" s="4" t="s">
        <v>2254</v>
      </c>
      <c r="BT25" s="4">
        <v>5718</v>
      </c>
      <c r="BU25" s="69">
        <v>34218756</v>
      </c>
      <c r="BV25" s="102">
        <v>43109</v>
      </c>
      <c r="BW25" s="4">
        <v>6918</v>
      </c>
      <c r="BX25" s="69">
        <v>34218756</v>
      </c>
      <c r="BY25" s="102">
        <v>43111</v>
      </c>
      <c r="BZ25" s="69">
        <v>1884511</v>
      </c>
      <c r="CA25" s="95">
        <v>2975544</v>
      </c>
      <c r="CB25" s="69">
        <v>2975544</v>
      </c>
      <c r="CC25" s="69">
        <v>2975544</v>
      </c>
      <c r="CD25" s="69"/>
      <c r="CE25" s="69"/>
      <c r="CF25" s="69"/>
      <c r="CG25" s="69"/>
      <c r="CH25" s="69"/>
      <c r="CI25" s="69"/>
      <c r="CJ25" s="69"/>
      <c r="CK25" s="69"/>
      <c r="CL25" s="69">
        <f t="shared" si="4"/>
        <v>10811143</v>
      </c>
      <c r="CM25" s="69">
        <f t="shared" si="5"/>
        <v>23407613</v>
      </c>
      <c r="CN25" s="109" t="s">
        <v>2264</v>
      </c>
      <c r="CO25" s="42" t="s">
        <v>2190</v>
      </c>
      <c r="CP25" s="7" t="s">
        <v>2553</v>
      </c>
      <c r="CQ25" s="59">
        <v>43189</v>
      </c>
      <c r="CR25" s="31" t="s">
        <v>2611</v>
      </c>
      <c r="CS25" s="218"/>
    </row>
    <row r="26" spans="1:97" ht="15.75" thickBot="1" x14ac:dyDescent="0.3">
      <c r="A26" s="6">
        <v>15</v>
      </c>
      <c r="B26" s="7" t="s">
        <v>1977</v>
      </c>
      <c r="C26" s="4" t="s">
        <v>55</v>
      </c>
      <c r="D26" s="4" t="s">
        <v>55</v>
      </c>
      <c r="E26" s="287" t="s">
        <v>2325</v>
      </c>
      <c r="F26" s="81">
        <v>43115</v>
      </c>
      <c r="G26" s="4" t="s">
        <v>58</v>
      </c>
      <c r="H26" s="4" t="s">
        <v>2919</v>
      </c>
      <c r="I26" s="4" t="s">
        <v>2438</v>
      </c>
      <c r="J26" s="4" t="s">
        <v>243</v>
      </c>
      <c r="K26" s="67" t="s">
        <v>271</v>
      </c>
      <c r="L26" s="4"/>
      <c r="M26" s="4" t="s">
        <v>2247</v>
      </c>
      <c r="N26" s="4" t="s">
        <v>1740</v>
      </c>
      <c r="O26" s="95">
        <v>23922162</v>
      </c>
      <c r="P26" s="69"/>
      <c r="Q26" s="69"/>
      <c r="R26" s="69"/>
      <c r="S26" s="95">
        <v>2080188</v>
      </c>
      <c r="T26" s="4" t="s">
        <v>60</v>
      </c>
      <c r="U26" s="4" t="s">
        <v>69</v>
      </c>
      <c r="V26" s="116">
        <v>30226156</v>
      </c>
      <c r="W26" s="116"/>
      <c r="X26" s="4" t="s">
        <v>59</v>
      </c>
      <c r="Y26" s="4"/>
      <c r="Z26" s="4" t="s">
        <v>2439</v>
      </c>
      <c r="AA26" s="4" t="s">
        <v>2920</v>
      </c>
      <c r="AB26" s="4" t="s">
        <v>172</v>
      </c>
      <c r="AC26" s="4" t="s">
        <v>176</v>
      </c>
      <c r="AD26" s="80">
        <v>43115</v>
      </c>
      <c r="AE26" s="3" t="s">
        <v>2344</v>
      </c>
      <c r="AF26" s="87" t="s">
        <v>2921</v>
      </c>
      <c r="AG26" s="4" t="s">
        <v>70</v>
      </c>
      <c r="AH26" s="4"/>
      <c r="AI26" s="4"/>
      <c r="AJ26" s="4"/>
      <c r="AK26" s="4"/>
      <c r="AL26" s="4"/>
      <c r="AM26" s="4"/>
      <c r="AN26" s="4" t="s">
        <v>77</v>
      </c>
      <c r="AO26" s="263">
        <v>10258001</v>
      </c>
      <c r="AP26" s="4"/>
      <c r="AQ26" s="4" t="s">
        <v>101</v>
      </c>
      <c r="AR26" s="4"/>
      <c r="AS26" s="4" t="s">
        <v>2443</v>
      </c>
      <c r="AT26" s="76">
        <v>345</v>
      </c>
      <c r="AU26" s="4" t="s">
        <v>79</v>
      </c>
      <c r="AV26" s="4">
        <v>0</v>
      </c>
      <c r="AW26" s="4" t="s">
        <v>85</v>
      </c>
      <c r="AX26" s="4">
        <v>0</v>
      </c>
      <c r="AY26" s="4"/>
      <c r="AZ26" s="4"/>
      <c r="BA26" s="4"/>
      <c r="BB26" s="4"/>
      <c r="BC26" s="4"/>
      <c r="BD26" s="4"/>
      <c r="BE26" s="4"/>
      <c r="BF26" s="4"/>
      <c r="BG26" s="4"/>
      <c r="BH26" s="4"/>
      <c r="BI26" s="4"/>
      <c r="BJ26" s="3">
        <v>43115</v>
      </c>
      <c r="BK26" s="3">
        <v>43463</v>
      </c>
      <c r="BL26" s="3"/>
      <c r="BM26" s="263">
        <f t="shared" si="0"/>
        <v>21.44927536231884</v>
      </c>
      <c r="BN26" s="263">
        <f t="shared" si="1"/>
        <v>21.44927536231884</v>
      </c>
      <c r="BO26" s="263">
        <f t="shared" si="2"/>
        <v>21.44927536231884</v>
      </c>
      <c r="BP26" s="263">
        <f t="shared" si="3"/>
        <v>21.44927536231884</v>
      </c>
      <c r="BQ26" s="4"/>
      <c r="BR26" s="4" t="s">
        <v>2263</v>
      </c>
      <c r="BS26" s="4" t="s">
        <v>2254</v>
      </c>
      <c r="BT26" s="4">
        <v>8318</v>
      </c>
      <c r="BU26" s="69">
        <v>23922162</v>
      </c>
      <c r="BV26" s="102">
        <v>43111</v>
      </c>
      <c r="BW26" s="4">
        <v>9418</v>
      </c>
      <c r="BX26" s="69">
        <v>23922162</v>
      </c>
      <c r="BY26" s="102">
        <v>43115</v>
      </c>
      <c r="BZ26" s="69">
        <v>1109434</v>
      </c>
      <c r="CA26" s="95">
        <v>2080188</v>
      </c>
      <c r="CB26" s="69">
        <v>2080188</v>
      </c>
      <c r="CC26" s="69">
        <v>2080188</v>
      </c>
      <c r="CD26" s="69"/>
      <c r="CE26" s="69"/>
      <c r="CF26" s="69"/>
      <c r="CG26" s="69"/>
      <c r="CH26" s="69"/>
      <c r="CI26" s="69"/>
      <c r="CJ26" s="69"/>
      <c r="CK26" s="69"/>
      <c r="CL26" s="69">
        <f t="shared" si="4"/>
        <v>7349998</v>
      </c>
      <c r="CM26" s="69">
        <f t="shared" si="5"/>
        <v>16572164</v>
      </c>
      <c r="CN26" s="109" t="s">
        <v>2264</v>
      </c>
      <c r="CO26" s="42" t="s">
        <v>2190</v>
      </c>
      <c r="CP26" s="7" t="s">
        <v>2554</v>
      </c>
      <c r="CQ26" s="59">
        <v>43189</v>
      </c>
      <c r="CR26" s="31" t="s">
        <v>2611</v>
      </c>
      <c r="CS26" s="218"/>
    </row>
    <row r="27" spans="1:97" ht="15.75" thickBot="1" x14ac:dyDescent="0.3">
      <c r="A27" s="6">
        <v>16</v>
      </c>
      <c r="B27" s="7" t="s">
        <v>1978</v>
      </c>
      <c r="C27" s="4" t="s">
        <v>55</v>
      </c>
      <c r="D27" s="4" t="s">
        <v>55</v>
      </c>
      <c r="E27" s="288" t="s">
        <v>2930</v>
      </c>
      <c r="F27" s="80"/>
      <c r="G27" s="4"/>
      <c r="H27" s="4"/>
      <c r="I27" s="4"/>
      <c r="J27" s="4"/>
      <c r="K27" s="67"/>
      <c r="L27" s="4"/>
      <c r="M27" s="4"/>
      <c r="N27" s="4"/>
      <c r="O27" s="95"/>
      <c r="P27" s="69"/>
      <c r="Q27" s="69"/>
      <c r="R27" s="69"/>
      <c r="S27" s="95"/>
      <c r="T27" s="4"/>
      <c r="U27" s="4"/>
      <c r="V27" s="116"/>
      <c r="W27" s="116"/>
      <c r="X27" s="4"/>
      <c r="Y27" s="4"/>
      <c r="Z27" s="4"/>
      <c r="AA27" s="4"/>
      <c r="AB27" s="4"/>
      <c r="AC27" s="4"/>
      <c r="AD27" s="80"/>
      <c r="AE27" s="3"/>
      <c r="AF27" s="87"/>
      <c r="AG27" s="4"/>
      <c r="AH27" s="4"/>
      <c r="AI27" s="4"/>
      <c r="AJ27" s="4"/>
      <c r="AK27" s="4"/>
      <c r="AL27" s="4"/>
      <c r="AM27" s="4"/>
      <c r="AN27" s="4"/>
      <c r="AO27" s="263"/>
      <c r="AP27" s="4"/>
      <c r="AQ27" s="4"/>
      <c r="AR27" s="4"/>
      <c r="AS27" s="4"/>
      <c r="AT27" s="76"/>
      <c r="AU27" s="4"/>
      <c r="AV27" s="4"/>
      <c r="AW27" s="4"/>
      <c r="AX27" s="4"/>
      <c r="AY27" s="4"/>
      <c r="AZ27" s="4"/>
      <c r="BA27" s="4"/>
      <c r="BB27" s="4"/>
      <c r="BC27" s="4"/>
      <c r="BD27" s="4"/>
      <c r="BE27" s="4"/>
      <c r="BF27" s="4"/>
      <c r="BG27" s="4"/>
      <c r="BH27" s="4"/>
      <c r="BI27" s="4"/>
      <c r="BJ27" s="3"/>
      <c r="BK27" s="3"/>
      <c r="BL27" s="3"/>
      <c r="BM27" s="263" t="e">
        <f t="shared" si="0"/>
        <v>#DIV/0!</v>
      </c>
      <c r="BN27" s="263" t="e">
        <f t="shared" si="1"/>
        <v>#DIV/0!</v>
      </c>
      <c r="BO27" s="263" t="e">
        <f t="shared" si="2"/>
        <v>#DIV/0!</v>
      </c>
      <c r="BP27" s="263" t="e">
        <f t="shared" si="3"/>
        <v>#DIV/0!</v>
      </c>
      <c r="BQ27" s="4"/>
      <c r="BR27" s="4"/>
      <c r="BS27" s="4"/>
      <c r="BT27" s="4"/>
      <c r="BU27" s="69"/>
      <c r="BV27" s="102"/>
      <c r="BW27" s="4"/>
      <c r="BX27" s="69"/>
      <c r="BY27" s="102"/>
      <c r="BZ27" s="69"/>
      <c r="CA27" s="95"/>
      <c r="CB27" s="69"/>
      <c r="CC27" s="69"/>
      <c r="CD27" s="69"/>
      <c r="CE27" s="69"/>
      <c r="CF27" s="69"/>
      <c r="CG27" s="69"/>
      <c r="CH27" s="69"/>
      <c r="CI27" s="69"/>
      <c r="CJ27" s="69"/>
      <c r="CK27" s="69"/>
      <c r="CL27" s="69">
        <f t="shared" si="4"/>
        <v>0</v>
      </c>
      <c r="CM27" s="69">
        <f t="shared" si="5"/>
        <v>0</v>
      </c>
      <c r="CN27" s="109"/>
      <c r="CO27" s="42" t="s">
        <v>2190</v>
      </c>
      <c r="CP27" s="7"/>
      <c r="CQ27" s="59"/>
      <c r="CS27" s="218"/>
    </row>
    <row r="28" spans="1:97" ht="15.75" thickBot="1" x14ac:dyDescent="0.3">
      <c r="A28" s="6">
        <v>17</v>
      </c>
      <c r="B28" s="7" t="s">
        <v>1979</v>
      </c>
      <c r="C28" s="4" t="s">
        <v>55</v>
      </c>
      <c r="D28" s="4" t="s">
        <v>55</v>
      </c>
      <c r="E28" s="287" t="s">
        <v>2326</v>
      </c>
      <c r="F28" s="80">
        <v>43112</v>
      </c>
      <c r="G28" s="4" t="s">
        <v>58</v>
      </c>
      <c r="H28" s="4" t="s">
        <v>2327</v>
      </c>
      <c r="I28" s="4" t="s">
        <v>2328</v>
      </c>
      <c r="J28" s="4" t="s">
        <v>243</v>
      </c>
      <c r="K28" s="67" t="s">
        <v>271</v>
      </c>
      <c r="L28" s="4"/>
      <c r="M28" s="4" t="s">
        <v>2247</v>
      </c>
      <c r="N28" s="4" t="s">
        <v>1740</v>
      </c>
      <c r="O28" s="95">
        <v>20116363.5</v>
      </c>
      <c r="P28" s="69"/>
      <c r="Q28" s="69"/>
      <c r="R28" s="69"/>
      <c r="S28" s="95">
        <v>1749249</v>
      </c>
      <c r="T28" s="4" t="s">
        <v>60</v>
      </c>
      <c r="U28" s="4" t="s">
        <v>69</v>
      </c>
      <c r="V28" s="116">
        <v>34570979</v>
      </c>
      <c r="W28" s="116"/>
      <c r="X28" s="4" t="s">
        <v>82</v>
      </c>
      <c r="Y28" s="4"/>
      <c r="Z28" s="4" t="s">
        <v>2274</v>
      </c>
      <c r="AA28" s="4" t="s">
        <v>2329</v>
      </c>
      <c r="AB28" s="4" t="s">
        <v>172</v>
      </c>
      <c r="AC28" s="4" t="s">
        <v>176</v>
      </c>
      <c r="AD28" s="80">
        <v>43112</v>
      </c>
      <c r="AE28" s="3" t="s">
        <v>2260</v>
      </c>
      <c r="AF28" s="87" t="s">
        <v>2330</v>
      </c>
      <c r="AG28" s="4" t="s">
        <v>70</v>
      </c>
      <c r="AH28" s="4" t="s">
        <v>89</v>
      </c>
      <c r="AI28" s="4"/>
      <c r="AJ28" s="4"/>
      <c r="AK28" s="4"/>
      <c r="AL28" s="4"/>
      <c r="AM28" s="4"/>
      <c r="AN28" s="4" t="s">
        <v>77</v>
      </c>
      <c r="AO28" s="263">
        <v>79121466</v>
      </c>
      <c r="AP28" s="4"/>
      <c r="AQ28" s="4" t="s">
        <v>101</v>
      </c>
      <c r="AR28" s="4"/>
      <c r="AS28" s="4" t="s">
        <v>2331</v>
      </c>
      <c r="AT28" s="76">
        <v>345</v>
      </c>
      <c r="AU28" s="4" t="s">
        <v>79</v>
      </c>
      <c r="AV28" s="4">
        <v>0</v>
      </c>
      <c r="AW28" s="4" t="s">
        <v>85</v>
      </c>
      <c r="AX28" s="4">
        <v>0</v>
      </c>
      <c r="AY28" s="4"/>
      <c r="AZ28" s="4"/>
      <c r="BA28" s="4"/>
      <c r="BB28" s="4"/>
      <c r="BC28" s="4"/>
      <c r="BD28" s="4"/>
      <c r="BE28" s="4"/>
      <c r="BF28" s="4"/>
      <c r="BG28" s="4"/>
      <c r="BH28" s="4"/>
      <c r="BI28" s="4"/>
      <c r="BJ28" s="3">
        <v>43112</v>
      </c>
      <c r="BK28" s="3">
        <v>43460</v>
      </c>
      <c r="BL28" s="3"/>
      <c r="BM28" s="263">
        <f t="shared" si="0"/>
        <v>22.318840579710145</v>
      </c>
      <c r="BN28" s="263">
        <f t="shared" si="1"/>
        <v>22.318840579710145</v>
      </c>
      <c r="BO28" s="263">
        <f t="shared" si="2"/>
        <v>22.318840579710145</v>
      </c>
      <c r="BP28" s="263">
        <f t="shared" si="3"/>
        <v>22.318840579710145</v>
      </c>
      <c r="BQ28" s="4"/>
      <c r="BR28" s="4" t="s">
        <v>2253</v>
      </c>
      <c r="BS28" s="4" t="s">
        <v>2254</v>
      </c>
      <c r="BT28" s="4">
        <v>7718</v>
      </c>
      <c r="BU28" s="69">
        <v>20116363.5</v>
      </c>
      <c r="BV28" s="102">
        <v>43110</v>
      </c>
      <c r="BW28" s="4">
        <v>7018</v>
      </c>
      <c r="BX28" s="69">
        <v>20116363.5</v>
      </c>
      <c r="BY28" s="102">
        <v>43112</v>
      </c>
      <c r="BZ28" s="69">
        <v>1107857</v>
      </c>
      <c r="CA28" s="95">
        <v>1749249</v>
      </c>
      <c r="CB28" s="69">
        <v>1749249</v>
      </c>
      <c r="CC28" s="69">
        <v>1749249</v>
      </c>
      <c r="CD28" s="69"/>
      <c r="CE28" s="69"/>
      <c r="CF28" s="69"/>
      <c r="CG28" s="69"/>
      <c r="CH28" s="69"/>
      <c r="CI28" s="69"/>
      <c r="CJ28" s="69"/>
      <c r="CK28" s="69"/>
      <c r="CL28" s="69">
        <f t="shared" si="4"/>
        <v>6355604</v>
      </c>
      <c r="CM28" s="69">
        <f t="shared" si="5"/>
        <v>13760759.5</v>
      </c>
      <c r="CN28" s="109" t="s">
        <v>2264</v>
      </c>
      <c r="CO28" s="42" t="s">
        <v>2190</v>
      </c>
      <c r="CP28" s="7" t="s">
        <v>2554</v>
      </c>
      <c r="CQ28" s="59">
        <v>43189</v>
      </c>
      <c r="CR28" s="31" t="s">
        <v>2616</v>
      </c>
      <c r="CS28" s="218"/>
    </row>
    <row r="29" spans="1:97" ht="15.75" thickBot="1" x14ac:dyDescent="0.3">
      <c r="A29" s="6">
        <v>18</v>
      </c>
      <c r="B29" s="7" t="s">
        <v>1980</v>
      </c>
      <c r="C29" s="4" t="s">
        <v>55</v>
      </c>
      <c r="D29" s="4" t="s">
        <v>55</v>
      </c>
      <c r="E29" s="287" t="s">
        <v>2332</v>
      </c>
      <c r="F29" s="80">
        <v>43112</v>
      </c>
      <c r="G29" s="4" t="s">
        <v>58</v>
      </c>
      <c r="H29" s="4" t="s">
        <v>2333</v>
      </c>
      <c r="I29" s="4" t="s">
        <v>2246</v>
      </c>
      <c r="J29" s="4" t="s">
        <v>243</v>
      </c>
      <c r="K29" s="67" t="s">
        <v>271</v>
      </c>
      <c r="L29" s="4"/>
      <c r="M29" s="4" t="s">
        <v>2247</v>
      </c>
      <c r="N29" s="4" t="s">
        <v>1740</v>
      </c>
      <c r="O29" s="95">
        <v>47978046</v>
      </c>
      <c r="P29" s="69"/>
      <c r="Q29" s="69"/>
      <c r="R29" s="69"/>
      <c r="S29" s="95">
        <v>4172004</v>
      </c>
      <c r="T29" s="4" t="s">
        <v>60</v>
      </c>
      <c r="U29" s="4" t="s">
        <v>69</v>
      </c>
      <c r="V29" s="116">
        <v>43277521</v>
      </c>
      <c r="W29" s="116"/>
      <c r="X29" s="4" t="s">
        <v>67</v>
      </c>
      <c r="Y29" s="4"/>
      <c r="Z29" s="4" t="s">
        <v>2334</v>
      </c>
      <c r="AA29" s="4" t="s">
        <v>2335</v>
      </c>
      <c r="AB29" s="4" t="s">
        <v>172</v>
      </c>
      <c r="AC29" s="4" t="s">
        <v>176</v>
      </c>
      <c r="AD29" s="80">
        <v>43112</v>
      </c>
      <c r="AE29" s="3" t="s">
        <v>2336</v>
      </c>
      <c r="AF29" s="87" t="s">
        <v>2337</v>
      </c>
      <c r="AG29" s="4" t="s">
        <v>70</v>
      </c>
      <c r="AH29" s="4" t="s">
        <v>89</v>
      </c>
      <c r="AI29" s="4"/>
      <c r="AJ29" s="4"/>
      <c r="AK29" s="4"/>
      <c r="AL29" s="4"/>
      <c r="AM29" s="4"/>
      <c r="AN29" s="4" t="s">
        <v>77</v>
      </c>
      <c r="AO29" s="263">
        <v>24582254</v>
      </c>
      <c r="AP29" s="4"/>
      <c r="AQ29" s="4" t="s">
        <v>101</v>
      </c>
      <c r="AR29" s="4"/>
      <c r="AS29" s="4" t="s">
        <v>2252</v>
      </c>
      <c r="AT29" s="76">
        <v>345</v>
      </c>
      <c r="AU29" s="4" t="s">
        <v>79</v>
      </c>
      <c r="AV29" s="4">
        <v>0</v>
      </c>
      <c r="AW29" s="4" t="s">
        <v>85</v>
      </c>
      <c r="AX29" s="4">
        <v>0</v>
      </c>
      <c r="AY29" s="4"/>
      <c r="AZ29" s="4"/>
      <c r="BA29" s="4"/>
      <c r="BB29" s="4"/>
      <c r="BC29" s="4"/>
      <c r="BD29" s="4"/>
      <c r="BE29" s="4"/>
      <c r="BF29" s="4"/>
      <c r="BG29" s="4"/>
      <c r="BH29" s="4"/>
      <c r="BI29" s="4"/>
      <c r="BJ29" s="3">
        <v>43112</v>
      </c>
      <c r="BK29" s="3">
        <v>43460</v>
      </c>
      <c r="BL29" s="3"/>
      <c r="BM29" s="263">
        <f t="shared" si="0"/>
        <v>22.318840579710145</v>
      </c>
      <c r="BN29" s="263">
        <f t="shared" si="1"/>
        <v>22.318840579710145</v>
      </c>
      <c r="BO29" s="263">
        <f t="shared" si="2"/>
        <v>22.318840579710145</v>
      </c>
      <c r="BP29" s="263">
        <f t="shared" si="3"/>
        <v>22.318840579710145</v>
      </c>
      <c r="BQ29" s="4"/>
      <c r="BR29" s="4" t="s">
        <v>2263</v>
      </c>
      <c r="BS29" s="4" t="s">
        <v>2254</v>
      </c>
      <c r="BT29" s="4">
        <v>9018</v>
      </c>
      <c r="BU29" s="69">
        <v>47978046</v>
      </c>
      <c r="BV29" s="102">
        <v>43111</v>
      </c>
      <c r="BW29" s="4">
        <v>7518</v>
      </c>
      <c r="BX29" s="69">
        <v>47978046</v>
      </c>
      <c r="BY29" s="102">
        <v>43112</v>
      </c>
      <c r="BZ29" s="69">
        <v>2642270</v>
      </c>
      <c r="CA29" s="95">
        <v>4172004</v>
      </c>
      <c r="CB29" s="69">
        <v>4172004</v>
      </c>
      <c r="CC29" s="69">
        <v>4172004</v>
      </c>
      <c r="CD29" s="69"/>
      <c r="CE29" s="69"/>
      <c r="CF29" s="69"/>
      <c r="CG29" s="69"/>
      <c r="CH29" s="69"/>
      <c r="CI29" s="69"/>
      <c r="CJ29" s="69"/>
      <c r="CK29" s="69"/>
      <c r="CL29" s="69">
        <f t="shared" si="4"/>
        <v>15158282</v>
      </c>
      <c r="CM29" s="69">
        <f t="shared" si="5"/>
        <v>32819764</v>
      </c>
      <c r="CN29" s="109" t="s">
        <v>2264</v>
      </c>
      <c r="CO29" s="42" t="s">
        <v>2190</v>
      </c>
      <c r="CP29" s="7" t="s">
        <v>2553</v>
      </c>
      <c r="CQ29" s="59">
        <v>43189</v>
      </c>
      <c r="CR29" s="31" t="s">
        <v>2926</v>
      </c>
      <c r="CS29" s="218"/>
    </row>
    <row r="30" spans="1:97" ht="15.75" thickBot="1" x14ac:dyDescent="0.3">
      <c r="A30" s="6">
        <v>19</v>
      </c>
      <c r="B30" s="7" t="s">
        <v>1981</v>
      </c>
      <c r="C30" s="4" t="s">
        <v>55</v>
      </c>
      <c r="D30" s="4" t="s">
        <v>55</v>
      </c>
      <c r="E30" s="287" t="s">
        <v>2338</v>
      </c>
      <c r="F30" s="80">
        <v>43112</v>
      </c>
      <c r="G30" s="4" t="s">
        <v>58</v>
      </c>
      <c r="H30" s="4" t="s">
        <v>2603</v>
      </c>
      <c r="I30" s="4" t="s">
        <v>2579</v>
      </c>
      <c r="J30" s="4" t="s">
        <v>243</v>
      </c>
      <c r="K30" s="67" t="s">
        <v>271</v>
      </c>
      <c r="L30" s="4"/>
      <c r="M30" s="4" t="s">
        <v>2247</v>
      </c>
      <c r="N30" s="4" t="s">
        <v>1740</v>
      </c>
      <c r="O30" s="95">
        <v>19241739</v>
      </c>
      <c r="P30" s="69"/>
      <c r="Q30" s="69"/>
      <c r="R30" s="69"/>
      <c r="S30" s="95">
        <v>1749249</v>
      </c>
      <c r="T30" s="4" t="s">
        <v>60</v>
      </c>
      <c r="U30" s="4" t="s">
        <v>69</v>
      </c>
      <c r="V30" s="116">
        <v>1088282343</v>
      </c>
      <c r="W30" s="116"/>
      <c r="X30" s="4" t="s">
        <v>67</v>
      </c>
      <c r="Y30" s="4"/>
      <c r="Z30" s="4" t="s">
        <v>2580</v>
      </c>
      <c r="AA30" s="4" t="s">
        <v>2604</v>
      </c>
      <c r="AB30" s="4" t="s">
        <v>172</v>
      </c>
      <c r="AC30" s="4" t="s">
        <v>176</v>
      </c>
      <c r="AD30" s="80">
        <v>43115</v>
      </c>
      <c r="AE30" s="3" t="s">
        <v>2283</v>
      </c>
      <c r="AF30" s="87" t="s">
        <v>2605</v>
      </c>
      <c r="AG30" s="4" t="s">
        <v>70</v>
      </c>
      <c r="AH30" s="4"/>
      <c r="AI30" s="4"/>
      <c r="AJ30" s="4"/>
      <c r="AK30" s="4"/>
      <c r="AL30" s="4"/>
      <c r="AM30" s="4"/>
      <c r="AN30" s="4" t="s">
        <v>77</v>
      </c>
      <c r="AO30" s="263">
        <v>52110135</v>
      </c>
      <c r="AP30" s="122"/>
      <c r="AQ30" s="122" t="s">
        <v>101</v>
      </c>
      <c r="AR30" s="122"/>
      <c r="AS30" s="122" t="s">
        <v>2583</v>
      </c>
      <c r="AT30" s="76">
        <v>330</v>
      </c>
      <c r="AU30" s="4" t="s">
        <v>79</v>
      </c>
      <c r="AV30" s="4">
        <v>0</v>
      </c>
      <c r="AW30" s="4" t="s">
        <v>85</v>
      </c>
      <c r="AX30" s="4">
        <v>0</v>
      </c>
      <c r="AY30" s="4"/>
      <c r="AZ30" s="4"/>
      <c r="BA30" s="4"/>
      <c r="BB30" s="4"/>
      <c r="BC30" s="4"/>
      <c r="BD30" s="4"/>
      <c r="BE30" s="4"/>
      <c r="BF30" s="4"/>
      <c r="BG30" s="4"/>
      <c r="BH30" s="4"/>
      <c r="BI30" s="4"/>
      <c r="BJ30" s="3">
        <v>43115</v>
      </c>
      <c r="BK30" s="3">
        <v>43448</v>
      </c>
      <c r="BL30" s="3"/>
      <c r="BM30" s="263">
        <f t="shared" si="0"/>
        <v>22.424242424242426</v>
      </c>
      <c r="BN30" s="263">
        <f t="shared" si="1"/>
        <v>22.424242424242426</v>
      </c>
      <c r="BO30" s="263">
        <f t="shared" si="2"/>
        <v>22.424242424242426</v>
      </c>
      <c r="BP30" s="263">
        <f t="shared" si="3"/>
        <v>22.424242424242426</v>
      </c>
      <c r="BQ30" s="4"/>
      <c r="BR30" s="4" t="s">
        <v>2263</v>
      </c>
      <c r="BS30" s="4" t="s">
        <v>2254</v>
      </c>
      <c r="BT30" s="4">
        <v>9518</v>
      </c>
      <c r="BU30" s="69">
        <v>19241739</v>
      </c>
      <c r="BV30" s="102">
        <v>43111</v>
      </c>
      <c r="BW30" s="4">
        <v>8118</v>
      </c>
      <c r="BX30" s="69">
        <v>19241739</v>
      </c>
      <c r="BY30" s="102">
        <v>43112</v>
      </c>
      <c r="BZ30" s="69">
        <v>932932</v>
      </c>
      <c r="CA30" s="95">
        <v>1749249</v>
      </c>
      <c r="CB30" s="69">
        <v>1749249</v>
      </c>
      <c r="CC30" s="69">
        <v>1749249</v>
      </c>
      <c r="CD30" s="69"/>
      <c r="CE30" s="69"/>
      <c r="CF30" s="69"/>
      <c r="CG30" s="69"/>
      <c r="CH30" s="69"/>
      <c r="CI30" s="69"/>
      <c r="CJ30" s="69"/>
      <c r="CK30" s="69"/>
      <c r="CL30" s="69">
        <f t="shared" si="4"/>
        <v>6180679</v>
      </c>
      <c r="CM30" s="69">
        <f t="shared" si="5"/>
        <v>13061060</v>
      </c>
      <c r="CN30" s="109" t="s">
        <v>2264</v>
      </c>
      <c r="CO30" s="42" t="s">
        <v>2190</v>
      </c>
      <c r="CP30" s="7" t="s">
        <v>2554</v>
      </c>
      <c r="CQ30" s="59">
        <v>43189</v>
      </c>
      <c r="CR30" s="31" t="s">
        <v>2606</v>
      </c>
      <c r="CS30" s="218"/>
    </row>
    <row r="31" spans="1:97" ht="15.75" thickBot="1" x14ac:dyDescent="0.3">
      <c r="A31" s="6">
        <v>20</v>
      </c>
      <c r="B31" s="7" t="s">
        <v>1982</v>
      </c>
      <c r="C31" s="4" t="s">
        <v>55</v>
      </c>
      <c r="D31" s="4" t="s">
        <v>55</v>
      </c>
      <c r="E31" s="287" t="s">
        <v>2339</v>
      </c>
      <c r="F31" s="80">
        <v>43112</v>
      </c>
      <c r="G31" s="4" t="s">
        <v>58</v>
      </c>
      <c r="H31" s="4" t="s">
        <v>2633</v>
      </c>
      <c r="I31" s="4" t="s">
        <v>2257</v>
      </c>
      <c r="J31" s="4" t="s">
        <v>243</v>
      </c>
      <c r="K31" s="67" t="s">
        <v>271</v>
      </c>
      <c r="L31" s="4"/>
      <c r="M31" s="4" t="s">
        <v>2247</v>
      </c>
      <c r="N31" s="4" t="s">
        <v>1740</v>
      </c>
      <c r="O31" s="95">
        <v>14498280</v>
      </c>
      <c r="P31" s="69"/>
      <c r="Q31" s="69"/>
      <c r="R31" s="69"/>
      <c r="S31" s="95">
        <v>1260720</v>
      </c>
      <c r="T31" s="4" t="s">
        <v>60</v>
      </c>
      <c r="U31" s="4" t="s">
        <v>69</v>
      </c>
      <c r="V31" s="116">
        <v>9957426</v>
      </c>
      <c r="W31" s="116"/>
      <c r="X31" s="4" t="s">
        <v>87</v>
      </c>
      <c r="Y31" s="4"/>
      <c r="Z31" s="4" t="s">
        <v>2293</v>
      </c>
      <c r="AA31" s="4" t="s">
        <v>2634</v>
      </c>
      <c r="AB31" s="4" t="s">
        <v>172</v>
      </c>
      <c r="AC31" s="4" t="s">
        <v>176</v>
      </c>
      <c r="AD31" s="80">
        <v>43115</v>
      </c>
      <c r="AE31" s="3" t="s">
        <v>2344</v>
      </c>
      <c r="AF31" s="87" t="s">
        <v>2635</v>
      </c>
      <c r="AG31" s="4" t="s">
        <v>70</v>
      </c>
      <c r="AH31" s="4"/>
      <c r="AI31" s="4"/>
      <c r="AJ31" s="4"/>
      <c r="AK31" s="4"/>
      <c r="AL31" s="4"/>
      <c r="AM31" s="4"/>
      <c r="AN31" s="4" t="s">
        <v>77</v>
      </c>
      <c r="AO31" s="263">
        <v>79125719</v>
      </c>
      <c r="AP31" s="4"/>
      <c r="AQ31" s="4" t="s">
        <v>101</v>
      </c>
      <c r="AR31" s="4"/>
      <c r="AS31" s="4" t="s">
        <v>2262</v>
      </c>
      <c r="AT31" s="76">
        <v>345</v>
      </c>
      <c r="AU31" s="4" t="s">
        <v>79</v>
      </c>
      <c r="AV31" s="4">
        <v>0</v>
      </c>
      <c r="AW31" s="4" t="s">
        <v>85</v>
      </c>
      <c r="AX31" s="4">
        <v>0</v>
      </c>
      <c r="AY31" s="4"/>
      <c r="AZ31" s="4"/>
      <c r="BA31" s="4"/>
      <c r="BB31" s="4"/>
      <c r="BC31" s="4"/>
      <c r="BD31" s="4"/>
      <c r="BE31" s="4"/>
      <c r="BF31" s="4"/>
      <c r="BG31" s="4"/>
      <c r="BH31" s="4"/>
      <c r="BI31" s="4"/>
      <c r="BJ31" s="3">
        <v>43115</v>
      </c>
      <c r="BK31" s="3">
        <v>43463</v>
      </c>
      <c r="BL31" s="3"/>
      <c r="BM31" s="263">
        <f t="shared" si="0"/>
        <v>21.44927536231884</v>
      </c>
      <c r="BN31" s="263">
        <f t="shared" si="1"/>
        <v>21.44927536231884</v>
      </c>
      <c r="BO31" s="263">
        <f t="shared" si="2"/>
        <v>21.44927536231884</v>
      </c>
      <c r="BP31" s="263">
        <f t="shared" si="3"/>
        <v>21.44927536231884</v>
      </c>
      <c r="BQ31" s="4"/>
      <c r="BR31" s="4" t="s">
        <v>2253</v>
      </c>
      <c r="BS31" s="4" t="s">
        <v>2254</v>
      </c>
      <c r="BT31" s="4">
        <v>9618</v>
      </c>
      <c r="BU31" s="69">
        <v>14498280</v>
      </c>
      <c r="BV31" s="102">
        <v>43111</v>
      </c>
      <c r="BW31" s="4">
        <v>8218</v>
      </c>
      <c r="BX31" s="69">
        <v>14498280</v>
      </c>
      <c r="BY31" s="102">
        <v>43112</v>
      </c>
      <c r="BZ31" s="69">
        <v>672384</v>
      </c>
      <c r="CA31" s="95">
        <v>1260720</v>
      </c>
      <c r="CB31" s="69">
        <v>1260720</v>
      </c>
      <c r="CC31" s="69">
        <v>1260720</v>
      </c>
      <c r="CD31" s="69"/>
      <c r="CE31" s="69"/>
      <c r="CF31" s="69"/>
      <c r="CG31" s="69"/>
      <c r="CH31" s="69"/>
      <c r="CI31" s="69"/>
      <c r="CJ31" s="69"/>
      <c r="CK31" s="69"/>
      <c r="CL31" s="69">
        <f t="shared" si="4"/>
        <v>4454544</v>
      </c>
      <c r="CM31" s="69">
        <f t="shared" si="5"/>
        <v>10043736</v>
      </c>
      <c r="CN31" s="109" t="s">
        <v>2264</v>
      </c>
      <c r="CO31" s="42" t="s">
        <v>2190</v>
      </c>
      <c r="CP31" s="7" t="s">
        <v>2555</v>
      </c>
      <c r="CQ31" s="59">
        <v>43189</v>
      </c>
      <c r="CR31" s="31" t="s">
        <v>2611</v>
      </c>
      <c r="CS31" s="218"/>
    </row>
    <row r="32" spans="1:97" ht="15.75" thickBot="1" x14ac:dyDescent="0.3">
      <c r="A32" s="6">
        <v>21</v>
      </c>
      <c r="B32" s="7" t="s">
        <v>1983</v>
      </c>
      <c r="C32" s="4" t="s">
        <v>55</v>
      </c>
      <c r="D32" s="4" t="s">
        <v>55</v>
      </c>
      <c r="E32" s="287" t="s">
        <v>2340</v>
      </c>
      <c r="F32" s="80">
        <v>43112</v>
      </c>
      <c r="G32" s="4" t="s">
        <v>58</v>
      </c>
      <c r="H32" s="4" t="s">
        <v>2341</v>
      </c>
      <c r="I32" s="4" t="s">
        <v>2257</v>
      </c>
      <c r="J32" s="4" t="s">
        <v>243</v>
      </c>
      <c r="K32" s="67" t="s">
        <v>271</v>
      </c>
      <c r="L32" s="4"/>
      <c r="M32" s="4" t="s">
        <v>2247</v>
      </c>
      <c r="N32" s="4" t="s">
        <v>1740</v>
      </c>
      <c r="O32" s="95">
        <v>14498280</v>
      </c>
      <c r="P32" s="69"/>
      <c r="Q32" s="69"/>
      <c r="R32" s="69"/>
      <c r="S32" s="95">
        <v>1260720</v>
      </c>
      <c r="T32" s="4" t="s">
        <v>60</v>
      </c>
      <c r="U32" s="4" t="s">
        <v>69</v>
      </c>
      <c r="V32" s="116">
        <v>82361782</v>
      </c>
      <c r="W32" s="116"/>
      <c r="X32" s="4" t="s">
        <v>97</v>
      </c>
      <c r="Y32" s="4"/>
      <c r="Z32" s="4" t="s">
        <v>2342</v>
      </c>
      <c r="AA32" s="4" t="s">
        <v>2343</v>
      </c>
      <c r="AB32" s="4" t="s">
        <v>172</v>
      </c>
      <c r="AC32" s="4" t="s">
        <v>176</v>
      </c>
      <c r="AD32" s="80">
        <v>43115</v>
      </c>
      <c r="AE32" s="3" t="s">
        <v>2344</v>
      </c>
      <c r="AF32" s="87" t="s">
        <v>2345</v>
      </c>
      <c r="AG32" s="4" t="s">
        <v>70</v>
      </c>
      <c r="AH32" s="4" t="s">
        <v>89</v>
      </c>
      <c r="AI32" s="4"/>
      <c r="AJ32" s="4"/>
      <c r="AK32" s="4"/>
      <c r="AL32" s="4"/>
      <c r="AM32" s="4"/>
      <c r="AN32" s="4" t="s">
        <v>77</v>
      </c>
      <c r="AO32" s="263">
        <v>79125719</v>
      </c>
      <c r="AP32" s="4"/>
      <c r="AQ32" s="4" t="s">
        <v>101</v>
      </c>
      <c r="AR32" s="4"/>
      <c r="AS32" s="4" t="s">
        <v>2262</v>
      </c>
      <c r="AT32" s="76">
        <v>345</v>
      </c>
      <c r="AU32" s="4" t="s">
        <v>79</v>
      </c>
      <c r="AV32" s="4">
        <v>0</v>
      </c>
      <c r="AW32" s="4" t="s">
        <v>85</v>
      </c>
      <c r="AX32" s="4">
        <v>0</v>
      </c>
      <c r="AY32" s="4"/>
      <c r="AZ32" s="4"/>
      <c r="BA32" s="4"/>
      <c r="BB32" s="4"/>
      <c r="BC32" s="4"/>
      <c r="BD32" s="4"/>
      <c r="BE32" s="4"/>
      <c r="BF32" s="4"/>
      <c r="BG32" s="4"/>
      <c r="BH32" s="4"/>
      <c r="BI32" s="4"/>
      <c r="BJ32" s="3">
        <v>43115</v>
      </c>
      <c r="BK32" s="3">
        <v>43463</v>
      </c>
      <c r="BL32" s="3"/>
      <c r="BM32" s="263">
        <f t="shared" si="0"/>
        <v>21.44927536231884</v>
      </c>
      <c r="BN32" s="263">
        <f t="shared" si="1"/>
        <v>21.44927536231884</v>
      </c>
      <c r="BO32" s="263">
        <f t="shared" si="2"/>
        <v>21.44927536231884</v>
      </c>
      <c r="BP32" s="263">
        <f t="shared" si="3"/>
        <v>21.44927536231884</v>
      </c>
      <c r="BQ32" s="4"/>
      <c r="BR32" s="4" t="s">
        <v>2253</v>
      </c>
      <c r="BS32" s="4" t="s">
        <v>2254</v>
      </c>
      <c r="BT32" s="4">
        <v>9718</v>
      </c>
      <c r="BU32" s="69">
        <v>14498280</v>
      </c>
      <c r="BV32" s="102">
        <v>43111</v>
      </c>
      <c r="BW32" s="4">
        <v>7818</v>
      </c>
      <c r="BX32" s="69">
        <v>14498280</v>
      </c>
      <c r="BY32" s="102">
        <v>43112</v>
      </c>
      <c r="BZ32" s="69">
        <v>672384</v>
      </c>
      <c r="CA32" s="95">
        <v>1260720</v>
      </c>
      <c r="CB32" s="69">
        <v>1260720</v>
      </c>
      <c r="CC32" s="69">
        <v>1260720</v>
      </c>
      <c r="CD32" s="69"/>
      <c r="CE32" s="69"/>
      <c r="CF32" s="69"/>
      <c r="CG32" s="69"/>
      <c r="CH32" s="69"/>
      <c r="CI32" s="69"/>
      <c r="CJ32" s="69"/>
      <c r="CK32" s="69"/>
      <c r="CL32" s="69">
        <f t="shared" si="4"/>
        <v>4454544</v>
      </c>
      <c r="CM32" s="69">
        <f t="shared" si="5"/>
        <v>10043736</v>
      </c>
      <c r="CN32" s="109" t="s">
        <v>2264</v>
      </c>
      <c r="CO32" s="42" t="s">
        <v>2190</v>
      </c>
      <c r="CP32" s="7" t="s">
        <v>2555</v>
      </c>
      <c r="CQ32" s="59">
        <v>43189</v>
      </c>
      <c r="CR32" s="31" t="s">
        <v>2611</v>
      </c>
      <c r="CS32" s="218"/>
    </row>
    <row r="33" spans="1:97" ht="15.75" thickBot="1" x14ac:dyDescent="0.3">
      <c r="A33" s="6">
        <v>22</v>
      </c>
      <c r="B33" s="7" t="s">
        <v>1984</v>
      </c>
      <c r="C33" s="4" t="s">
        <v>55</v>
      </c>
      <c r="D33" s="4" t="s">
        <v>55</v>
      </c>
      <c r="E33" s="287" t="s">
        <v>2346</v>
      </c>
      <c r="F33" s="80">
        <v>43115</v>
      </c>
      <c r="G33" s="4" t="s">
        <v>58</v>
      </c>
      <c r="H33" s="4" t="s">
        <v>3022</v>
      </c>
      <c r="I33" s="4" t="s">
        <v>2317</v>
      </c>
      <c r="J33" s="4" t="s">
        <v>243</v>
      </c>
      <c r="K33" s="67" t="s">
        <v>271</v>
      </c>
      <c r="L33" s="4"/>
      <c r="M33" s="4" t="s">
        <v>2247</v>
      </c>
      <c r="N33" s="4" t="s">
        <v>1740</v>
      </c>
      <c r="O33" s="95">
        <v>32730984</v>
      </c>
      <c r="P33" s="69"/>
      <c r="Q33" s="69"/>
      <c r="R33" s="69"/>
      <c r="S33" s="95">
        <v>2975544</v>
      </c>
      <c r="T33" s="4" t="s">
        <v>60</v>
      </c>
      <c r="U33" s="4" t="s">
        <v>69</v>
      </c>
      <c r="V33" s="116">
        <v>87065229</v>
      </c>
      <c r="W33" s="116"/>
      <c r="X33" s="4" t="s">
        <v>91</v>
      </c>
      <c r="Y33" s="4"/>
      <c r="Z33" s="4" t="s">
        <v>2307</v>
      </c>
      <c r="AA33" s="4" t="s">
        <v>3023</v>
      </c>
      <c r="AB33" s="4" t="s">
        <v>172</v>
      </c>
      <c r="AC33" s="4" t="s">
        <v>176</v>
      </c>
      <c r="AD33" s="80">
        <v>43115</v>
      </c>
      <c r="AE33" s="3" t="s">
        <v>2250</v>
      </c>
      <c r="AF33" s="87" t="s">
        <v>3024</v>
      </c>
      <c r="AG33" s="4" t="s">
        <v>70</v>
      </c>
      <c r="AH33" s="4"/>
      <c r="AI33" s="4"/>
      <c r="AJ33" s="4"/>
      <c r="AK33" s="4"/>
      <c r="AL33" s="4"/>
      <c r="AM33" s="4"/>
      <c r="AN33" s="4" t="s">
        <v>77</v>
      </c>
      <c r="AO33" s="263">
        <v>30705143</v>
      </c>
      <c r="AP33" s="4"/>
      <c r="AQ33" s="4" t="s">
        <v>101</v>
      </c>
      <c r="AR33" s="4"/>
      <c r="AS33" s="4" t="s">
        <v>2322</v>
      </c>
      <c r="AT33" s="76">
        <v>330</v>
      </c>
      <c r="AU33" s="4" t="s">
        <v>79</v>
      </c>
      <c r="AV33" s="4">
        <v>0</v>
      </c>
      <c r="AW33" s="4" t="s">
        <v>85</v>
      </c>
      <c r="AX33" s="4">
        <v>0</v>
      </c>
      <c r="AY33" s="4"/>
      <c r="AZ33" s="4"/>
      <c r="BA33" s="4"/>
      <c r="BB33" s="4"/>
      <c r="BC33" s="4"/>
      <c r="BD33" s="4"/>
      <c r="BE33" s="4"/>
      <c r="BF33" s="4"/>
      <c r="BG33" s="4"/>
      <c r="BH33" s="4"/>
      <c r="BI33" s="4"/>
      <c r="BJ33" s="3">
        <v>43115</v>
      </c>
      <c r="BK33" s="3">
        <v>43448</v>
      </c>
      <c r="BL33" s="3"/>
      <c r="BM33" s="263">
        <f t="shared" si="0"/>
        <v>22.424242424242426</v>
      </c>
      <c r="BN33" s="263">
        <f t="shared" si="1"/>
        <v>22.424242424242426</v>
      </c>
      <c r="BO33" s="263">
        <f t="shared" si="2"/>
        <v>22.424242424242426</v>
      </c>
      <c r="BP33" s="263">
        <f t="shared" si="3"/>
        <v>22.424242424242426</v>
      </c>
      <c r="BQ33" s="4"/>
      <c r="BR33" s="4" t="s">
        <v>2379</v>
      </c>
      <c r="BS33" s="4" t="s">
        <v>2254</v>
      </c>
      <c r="BT33" s="4">
        <v>9918</v>
      </c>
      <c r="BU33" s="69">
        <v>32730984</v>
      </c>
      <c r="BV33" s="102">
        <v>43112</v>
      </c>
      <c r="BW33" s="4">
        <v>9518</v>
      </c>
      <c r="BX33" s="69">
        <v>32730984</v>
      </c>
      <c r="BY33" s="102">
        <v>43115</v>
      </c>
      <c r="BZ33" s="69">
        <v>1586957</v>
      </c>
      <c r="CA33" s="95">
        <v>2975544</v>
      </c>
      <c r="CB33" s="69">
        <v>2975544</v>
      </c>
      <c r="CC33" s="69">
        <v>2975544</v>
      </c>
      <c r="CD33" s="69"/>
      <c r="CE33" s="69"/>
      <c r="CF33" s="69"/>
      <c r="CG33" s="69"/>
      <c r="CH33" s="69"/>
      <c r="CI33" s="69"/>
      <c r="CJ33" s="69"/>
      <c r="CK33" s="69"/>
      <c r="CL33" s="69">
        <f t="shared" si="4"/>
        <v>10513589</v>
      </c>
      <c r="CM33" s="69">
        <f t="shared" si="5"/>
        <v>22217395</v>
      </c>
      <c r="CN33" s="109" t="s">
        <v>2264</v>
      </c>
      <c r="CO33" s="42" t="s">
        <v>2190</v>
      </c>
      <c r="CP33" s="7" t="s">
        <v>2553</v>
      </c>
      <c r="CQ33" s="59">
        <v>43189</v>
      </c>
      <c r="CR33" s="31" t="s">
        <v>2611</v>
      </c>
      <c r="CS33" s="218"/>
    </row>
    <row r="34" spans="1:97" ht="15.75" thickBot="1" x14ac:dyDescent="0.3">
      <c r="A34" s="6">
        <v>23</v>
      </c>
      <c r="B34" s="7" t="s">
        <v>1985</v>
      </c>
      <c r="C34" s="4" t="s">
        <v>55</v>
      </c>
      <c r="D34" s="4" t="s">
        <v>55</v>
      </c>
      <c r="E34" s="287" t="s">
        <v>2347</v>
      </c>
      <c r="F34" s="80">
        <v>43112</v>
      </c>
      <c r="G34" s="4" t="s">
        <v>58</v>
      </c>
      <c r="H34" s="4" t="s">
        <v>2348</v>
      </c>
      <c r="I34" s="4" t="s">
        <v>2328</v>
      </c>
      <c r="J34" s="4" t="s">
        <v>243</v>
      </c>
      <c r="K34" s="67" t="s">
        <v>271</v>
      </c>
      <c r="L34" s="4"/>
      <c r="M34" s="4" t="s">
        <v>2247</v>
      </c>
      <c r="N34" s="4" t="s">
        <v>1740</v>
      </c>
      <c r="O34" s="95">
        <v>14498280</v>
      </c>
      <c r="P34" s="69"/>
      <c r="Q34" s="69"/>
      <c r="R34" s="69"/>
      <c r="S34" s="95">
        <v>1260720</v>
      </c>
      <c r="T34" s="4" t="s">
        <v>60</v>
      </c>
      <c r="U34" s="4" t="s">
        <v>69</v>
      </c>
      <c r="V34" s="116">
        <v>1104697983</v>
      </c>
      <c r="W34" s="116"/>
      <c r="X34" s="4" t="s">
        <v>87</v>
      </c>
      <c r="Y34" s="4"/>
      <c r="Z34" s="4" t="s">
        <v>2349</v>
      </c>
      <c r="AA34" s="4" t="s">
        <v>2350</v>
      </c>
      <c r="AB34" s="4" t="s">
        <v>172</v>
      </c>
      <c r="AC34" s="4" t="s">
        <v>176</v>
      </c>
      <c r="AD34" s="80">
        <v>43115</v>
      </c>
      <c r="AE34" s="3" t="s">
        <v>2336</v>
      </c>
      <c r="AF34" s="87" t="s">
        <v>2351</v>
      </c>
      <c r="AG34" s="4" t="s">
        <v>70</v>
      </c>
      <c r="AH34" s="4" t="s">
        <v>89</v>
      </c>
      <c r="AI34" s="4"/>
      <c r="AJ34" s="4"/>
      <c r="AK34" s="4"/>
      <c r="AL34" s="4"/>
      <c r="AM34" s="4"/>
      <c r="AN34" s="4" t="s">
        <v>77</v>
      </c>
      <c r="AO34" s="263">
        <v>79121466</v>
      </c>
      <c r="AP34" s="4"/>
      <c r="AQ34" s="4" t="s">
        <v>101</v>
      </c>
      <c r="AR34" s="4"/>
      <c r="AS34" s="4" t="s">
        <v>2331</v>
      </c>
      <c r="AT34" s="76">
        <v>345</v>
      </c>
      <c r="AU34" s="4" t="s">
        <v>79</v>
      </c>
      <c r="AV34" s="4">
        <v>0</v>
      </c>
      <c r="AW34" s="4" t="s">
        <v>85</v>
      </c>
      <c r="AX34" s="4">
        <v>0</v>
      </c>
      <c r="AY34" s="4"/>
      <c r="AZ34" s="4"/>
      <c r="BA34" s="4"/>
      <c r="BB34" s="4"/>
      <c r="BC34" s="4"/>
      <c r="BD34" s="4"/>
      <c r="BE34" s="4"/>
      <c r="BF34" s="4"/>
      <c r="BG34" s="4"/>
      <c r="BH34" s="4"/>
      <c r="BI34" s="4"/>
      <c r="BJ34" s="3">
        <v>43115</v>
      </c>
      <c r="BK34" s="3">
        <v>43463</v>
      </c>
      <c r="BL34" s="3"/>
      <c r="BM34" s="263">
        <f t="shared" si="0"/>
        <v>21.44927536231884</v>
      </c>
      <c r="BN34" s="263">
        <f t="shared" si="1"/>
        <v>21.44927536231884</v>
      </c>
      <c r="BO34" s="263">
        <f t="shared" si="2"/>
        <v>21.44927536231884</v>
      </c>
      <c r="BP34" s="263">
        <f t="shared" si="3"/>
        <v>21.44927536231884</v>
      </c>
      <c r="BQ34" s="4"/>
      <c r="BR34" s="4" t="s">
        <v>2253</v>
      </c>
      <c r="BS34" s="4" t="s">
        <v>2254</v>
      </c>
      <c r="BT34" s="4">
        <v>7918</v>
      </c>
      <c r="BU34" s="69">
        <v>14498280</v>
      </c>
      <c r="BV34" s="102">
        <v>43110</v>
      </c>
      <c r="BW34" s="4">
        <v>7318</v>
      </c>
      <c r="BX34" s="69">
        <v>14498280</v>
      </c>
      <c r="BY34" s="102">
        <v>43112</v>
      </c>
      <c r="BZ34" s="69">
        <v>672384</v>
      </c>
      <c r="CA34" s="95">
        <v>1260720</v>
      </c>
      <c r="CB34" s="69">
        <v>1260720</v>
      </c>
      <c r="CC34" s="69">
        <v>1260720</v>
      </c>
      <c r="CD34" s="69"/>
      <c r="CE34" s="69"/>
      <c r="CF34" s="69"/>
      <c r="CG34" s="69"/>
      <c r="CH34" s="69"/>
      <c r="CI34" s="69"/>
      <c r="CJ34" s="69"/>
      <c r="CK34" s="69"/>
      <c r="CL34" s="69">
        <f t="shared" si="4"/>
        <v>4454544</v>
      </c>
      <c r="CM34" s="69">
        <f t="shared" si="5"/>
        <v>10043736</v>
      </c>
      <c r="CN34" s="109" t="s">
        <v>2264</v>
      </c>
      <c r="CO34" s="42" t="s">
        <v>2190</v>
      </c>
      <c r="CP34" s="7" t="s">
        <v>2555</v>
      </c>
      <c r="CQ34" s="59">
        <v>43189</v>
      </c>
      <c r="CR34" s="31" t="s">
        <v>2616</v>
      </c>
      <c r="CS34" s="218"/>
    </row>
    <row r="35" spans="1:97" ht="15.75" thickBot="1" x14ac:dyDescent="0.3">
      <c r="A35" s="6">
        <v>24</v>
      </c>
      <c r="B35" s="7" t="s">
        <v>1986</v>
      </c>
      <c r="C35" s="4" t="s">
        <v>55</v>
      </c>
      <c r="D35" s="4" t="s">
        <v>55</v>
      </c>
      <c r="E35" s="287" t="s">
        <v>2352</v>
      </c>
      <c r="F35" s="80">
        <v>43112</v>
      </c>
      <c r="G35" s="4" t="s">
        <v>58</v>
      </c>
      <c r="H35" s="4" t="s">
        <v>2981</v>
      </c>
      <c r="I35" s="4" t="s">
        <v>2579</v>
      </c>
      <c r="J35" s="4" t="s">
        <v>243</v>
      </c>
      <c r="K35" s="67" t="s">
        <v>271</v>
      </c>
      <c r="L35" s="4"/>
      <c r="M35" s="4" t="s">
        <v>2247</v>
      </c>
      <c r="N35" s="4" t="s">
        <v>1740</v>
      </c>
      <c r="O35" s="95">
        <v>36965412</v>
      </c>
      <c r="P35" s="69"/>
      <c r="Q35" s="69"/>
      <c r="R35" s="69"/>
      <c r="S35" s="95">
        <v>3360492</v>
      </c>
      <c r="T35" s="4" t="s">
        <v>60</v>
      </c>
      <c r="U35" s="4" t="s">
        <v>69</v>
      </c>
      <c r="V35" s="116">
        <v>30339937</v>
      </c>
      <c r="W35" s="116"/>
      <c r="X35" s="4" t="s">
        <v>67</v>
      </c>
      <c r="Y35" s="4"/>
      <c r="Z35" s="4" t="s">
        <v>2267</v>
      </c>
      <c r="AA35" s="4" t="s">
        <v>2982</v>
      </c>
      <c r="AB35" s="4" t="s">
        <v>172</v>
      </c>
      <c r="AC35" s="4" t="s">
        <v>176</v>
      </c>
      <c r="AD35" s="80">
        <v>43115</v>
      </c>
      <c r="AE35" s="3" t="s">
        <v>2260</v>
      </c>
      <c r="AF35" s="87" t="s">
        <v>2983</v>
      </c>
      <c r="AG35" s="4" t="s">
        <v>70</v>
      </c>
      <c r="AH35" s="4"/>
      <c r="AI35" s="4"/>
      <c r="AJ35" s="4"/>
      <c r="AK35" s="4"/>
      <c r="AL35" s="4"/>
      <c r="AM35" s="4"/>
      <c r="AN35" s="4" t="s">
        <v>77</v>
      </c>
      <c r="AO35" s="263">
        <v>52110135</v>
      </c>
      <c r="AP35" s="122"/>
      <c r="AQ35" s="122" t="s">
        <v>101</v>
      </c>
      <c r="AR35" s="122"/>
      <c r="AS35" s="122" t="s">
        <v>2583</v>
      </c>
      <c r="AT35" s="76">
        <v>330</v>
      </c>
      <c r="AU35" s="4" t="s">
        <v>79</v>
      </c>
      <c r="AV35" s="4">
        <v>0</v>
      </c>
      <c r="AW35" s="4" t="s">
        <v>85</v>
      </c>
      <c r="AX35" s="4">
        <v>0</v>
      </c>
      <c r="AY35" s="4"/>
      <c r="AZ35" s="4"/>
      <c r="BA35" s="4"/>
      <c r="BB35" s="4"/>
      <c r="BC35" s="4"/>
      <c r="BD35" s="4"/>
      <c r="BE35" s="4"/>
      <c r="BF35" s="4"/>
      <c r="BG35" s="4"/>
      <c r="BH35" s="4"/>
      <c r="BI35" s="4"/>
      <c r="BJ35" s="3">
        <v>43115</v>
      </c>
      <c r="BK35" s="3">
        <v>43418</v>
      </c>
      <c r="BL35" s="3"/>
      <c r="BM35" s="263">
        <f t="shared" si="0"/>
        <v>22.424242424242426</v>
      </c>
      <c r="BN35" s="263">
        <f t="shared" si="1"/>
        <v>22.424242424242426</v>
      </c>
      <c r="BO35" s="263">
        <f t="shared" si="2"/>
        <v>22.424242424242426</v>
      </c>
      <c r="BP35" s="263">
        <f t="shared" si="3"/>
        <v>22.424242424242426</v>
      </c>
      <c r="BQ35" s="4"/>
      <c r="BR35" s="4" t="s">
        <v>2253</v>
      </c>
      <c r="BS35" s="4" t="s">
        <v>2254</v>
      </c>
      <c r="BT35" s="4">
        <v>7618</v>
      </c>
      <c r="BU35" s="69">
        <v>36965412</v>
      </c>
      <c r="BV35" s="102">
        <v>43110</v>
      </c>
      <c r="BW35" s="4">
        <v>9618</v>
      </c>
      <c r="BX35" s="69">
        <v>36965412</v>
      </c>
      <c r="BY35" s="102">
        <v>43115</v>
      </c>
      <c r="BZ35" s="69">
        <v>1792262</v>
      </c>
      <c r="CA35" s="95">
        <v>3360492</v>
      </c>
      <c r="CB35" s="69">
        <v>3360492</v>
      </c>
      <c r="CC35" s="69">
        <v>3360492</v>
      </c>
      <c r="CD35" s="69"/>
      <c r="CE35" s="69"/>
      <c r="CF35" s="69"/>
      <c r="CG35" s="69"/>
      <c r="CH35" s="69"/>
      <c r="CI35" s="69"/>
      <c r="CJ35" s="69"/>
      <c r="CK35" s="69"/>
      <c r="CL35" s="69">
        <f t="shared" si="4"/>
        <v>11873738</v>
      </c>
      <c r="CM35" s="69">
        <f t="shared" si="5"/>
        <v>25091674</v>
      </c>
      <c r="CN35" s="109" t="s">
        <v>2264</v>
      </c>
      <c r="CO35" s="42" t="s">
        <v>2190</v>
      </c>
      <c r="CP35" s="7" t="s">
        <v>2553</v>
      </c>
      <c r="CQ35" s="59">
        <v>43189</v>
      </c>
      <c r="CR35" s="31" t="s">
        <v>2606</v>
      </c>
      <c r="CS35" s="218"/>
    </row>
    <row r="36" spans="1:97" ht="15.75" thickBot="1" x14ac:dyDescent="0.3">
      <c r="A36" s="6">
        <v>25</v>
      </c>
      <c r="B36" s="7" t="s">
        <v>1987</v>
      </c>
      <c r="C36" s="4" t="s">
        <v>55</v>
      </c>
      <c r="D36" s="4" t="s">
        <v>55</v>
      </c>
      <c r="E36" s="287" t="s">
        <v>2353</v>
      </c>
      <c r="F36" s="80">
        <v>43112</v>
      </c>
      <c r="G36" s="4" t="s">
        <v>58</v>
      </c>
      <c r="H36" s="4" t="s">
        <v>2354</v>
      </c>
      <c r="I36" s="4" t="s">
        <v>2328</v>
      </c>
      <c r="J36" s="4" t="s">
        <v>243</v>
      </c>
      <c r="K36" s="67" t="s">
        <v>271</v>
      </c>
      <c r="L36" s="4"/>
      <c r="M36" s="4" t="s">
        <v>2247</v>
      </c>
      <c r="N36" s="4" t="s">
        <v>1740</v>
      </c>
      <c r="O36" s="95">
        <v>34218756</v>
      </c>
      <c r="P36" s="69"/>
      <c r="Q36" s="69"/>
      <c r="R36" s="69"/>
      <c r="S36" s="95">
        <v>2975544</v>
      </c>
      <c r="T36" s="4" t="s">
        <v>60</v>
      </c>
      <c r="U36" s="4" t="s">
        <v>69</v>
      </c>
      <c r="V36" s="116">
        <v>24340774</v>
      </c>
      <c r="W36" s="116"/>
      <c r="X36" s="4" t="s">
        <v>97</v>
      </c>
      <c r="Y36" s="4"/>
      <c r="Z36" s="4" t="s">
        <v>2267</v>
      </c>
      <c r="AA36" s="4" t="s">
        <v>2551</v>
      </c>
      <c r="AB36" s="4" t="s">
        <v>172</v>
      </c>
      <c r="AC36" s="4" t="s">
        <v>176</v>
      </c>
      <c r="AD36" s="80">
        <v>43115</v>
      </c>
      <c r="AE36" s="3" t="s">
        <v>2260</v>
      </c>
      <c r="AF36" s="87" t="s">
        <v>2552</v>
      </c>
      <c r="AG36" s="4" t="s">
        <v>70</v>
      </c>
      <c r="AH36" s="4"/>
      <c r="AI36" s="4"/>
      <c r="AJ36" s="4"/>
      <c r="AK36" s="4"/>
      <c r="AL36" s="4"/>
      <c r="AM36" s="4"/>
      <c r="AN36" s="4" t="s">
        <v>77</v>
      </c>
      <c r="AO36" s="263">
        <v>79121466</v>
      </c>
      <c r="AP36" s="4"/>
      <c r="AQ36" s="4"/>
      <c r="AR36" s="4"/>
      <c r="AS36" s="4" t="s">
        <v>2331</v>
      </c>
      <c r="AT36" s="76">
        <v>345</v>
      </c>
      <c r="AU36" s="4" t="s">
        <v>79</v>
      </c>
      <c r="AV36" s="4">
        <v>0</v>
      </c>
      <c r="AW36" s="4" t="s">
        <v>85</v>
      </c>
      <c r="AX36" s="4">
        <v>0</v>
      </c>
      <c r="AY36" s="4"/>
      <c r="AZ36" s="4"/>
      <c r="BA36" s="4"/>
      <c r="BB36" s="4"/>
      <c r="BC36" s="4"/>
      <c r="BD36" s="4"/>
      <c r="BE36" s="4"/>
      <c r="BF36" s="4"/>
      <c r="BG36" s="4"/>
      <c r="BH36" s="4"/>
      <c r="BI36" s="4"/>
      <c r="BJ36" s="3">
        <v>43115</v>
      </c>
      <c r="BK36" s="3">
        <v>43463</v>
      </c>
      <c r="BL36" s="3"/>
      <c r="BM36" s="263">
        <f t="shared" si="0"/>
        <v>21.44927536231884</v>
      </c>
      <c r="BN36" s="263">
        <f t="shared" si="1"/>
        <v>21.44927536231884</v>
      </c>
      <c r="BO36" s="263">
        <f t="shared" si="2"/>
        <v>21.44927536231884</v>
      </c>
      <c r="BP36" s="263">
        <f t="shared" si="3"/>
        <v>21.44927536231884</v>
      </c>
      <c r="BQ36" s="4"/>
      <c r="BR36" s="4" t="s">
        <v>2253</v>
      </c>
      <c r="BS36" s="4" t="s">
        <v>2254</v>
      </c>
      <c r="BT36" s="4">
        <v>8118</v>
      </c>
      <c r="BU36" s="69">
        <v>34218756</v>
      </c>
      <c r="BV36" s="102">
        <v>43111</v>
      </c>
      <c r="BW36" s="4">
        <v>7418</v>
      </c>
      <c r="BX36" s="69">
        <v>34218756</v>
      </c>
      <c r="BY36" s="102">
        <v>43112</v>
      </c>
      <c r="BZ36" s="69">
        <v>1586956</v>
      </c>
      <c r="CA36" s="95">
        <v>2975544</v>
      </c>
      <c r="CB36" s="69">
        <v>2975544</v>
      </c>
      <c r="CC36" s="69">
        <v>2975544</v>
      </c>
      <c r="CD36" s="69"/>
      <c r="CE36" s="69"/>
      <c r="CF36" s="69"/>
      <c r="CG36" s="69"/>
      <c r="CH36" s="69"/>
      <c r="CI36" s="69"/>
      <c r="CJ36" s="69"/>
      <c r="CK36" s="69"/>
      <c r="CL36" s="69">
        <f t="shared" si="4"/>
        <v>10513588</v>
      </c>
      <c r="CM36" s="69">
        <f t="shared" si="5"/>
        <v>23705168</v>
      </c>
      <c r="CN36" s="109" t="s">
        <v>2264</v>
      </c>
      <c r="CO36" s="42" t="s">
        <v>2190</v>
      </c>
      <c r="CP36" s="7" t="s">
        <v>2553</v>
      </c>
      <c r="CQ36" s="59">
        <v>43189</v>
      </c>
      <c r="CR36" s="31" t="s">
        <v>2616</v>
      </c>
      <c r="CS36" s="218"/>
    </row>
    <row r="37" spans="1:97" ht="15.75" thickBot="1" x14ac:dyDescent="0.3">
      <c r="A37" s="6">
        <v>26</v>
      </c>
      <c r="B37" s="7" t="s">
        <v>1988</v>
      </c>
      <c r="C37" s="4" t="s">
        <v>55</v>
      </c>
      <c r="D37" s="4" t="s">
        <v>55</v>
      </c>
      <c r="E37" s="287" t="s">
        <v>2355</v>
      </c>
      <c r="F37" s="80">
        <v>43112</v>
      </c>
      <c r="G37" s="4" t="s">
        <v>58</v>
      </c>
      <c r="H37" s="4" t="s">
        <v>2356</v>
      </c>
      <c r="I37" s="4" t="s">
        <v>2328</v>
      </c>
      <c r="J37" s="4" t="s">
        <v>243</v>
      </c>
      <c r="K37" s="67" t="s">
        <v>271</v>
      </c>
      <c r="L37" s="4"/>
      <c r="M37" s="4" t="s">
        <v>2247</v>
      </c>
      <c r="N37" s="4" t="s">
        <v>1740</v>
      </c>
      <c r="O37" s="95">
        <v>28875741</v>
      </c>
      <c r="P37" s="69"/>
      <c r="Q37" s="69"/>
      <c r="R37" s="69"/>
      <c r="S37" s="95">
        <v>2510934</v>
      </c>
      <c r="T37" s="4" t="s">
        <v>60</v>
      </c>
      <c r="U37" s="4" t="s">
        <v>69</v>
      </c>
      <c r="V37" s="116">
        <v>41943079</v>
      </c>
      <c r="W37" s="116"/>
      <c r="X37" s="4" t="s">
        <v>95</v>
      </c>
      <c r="Y37" s="4"/>
      <c r="Z37" s="4" t="s">
        <v>2357</v>
      </c>
      <c r="AA37" s="4" t="s">
        <v>2358</v>
      </c>
      <c r="AB37" s="4" t="s">
        <v>172</v>
      </c>
      <c r="AC37" s="4" t="s">
        <v>176</v>
      </c>
      <c r="AD37" s="80">
        <v>43113</v>
      </c>
      <c r="AE37" s="3" t="s">
        <v>2359</v>
      </c>
      <c r="AF37" s="87" t="s">
        <v>2360</v>
      </c>
      <c r="AG37" s="4" t="s">
        <v>70</v>
      </c>
      <c r="AH37" s="4"/>
      <c r="AI37" s="4"/>
      <c r="AJ37" s="4"/>
      <c r="AK37" s="4"/>
      <c r="AL37" s="4"/>
      <c r="AM37" s="4"/>
      <c r="AN37" s="4" t="s">
        <v>77</v>
      </c>
      <c r="AO37" s="263">
        <v>79121466</v>
      </c>
      <c r="AP37" s="4"/>
      <c r="AQ37" s="4" t="s">
        <v>101</v>
      </c>
      <c r="AR37" s="4"/>
      <c r="AS37" s="4" t="s">
        <v>2331</v>
      </c>
      <c r="AT37" s="76">
        <v>345</v>
      </c>
      <c r="AU37" s="4" t="s">
        <v>79</v>
      </c>
      <c r="AV37" s="4">
        <v>0</v>
      </c>
      <c r="AW37" s="4" t="s">
        <v>85</v>
      </c>
      <c r="AX37" s="4">
        <v>0</v>
      </c>
      <c r="AY37" s="4"/>
      <c r="AZ37" s="4"/>
      <c r="BA37" s="4"/>
      <c r="BB37" s="4"/>
      <c r="BC37" s="4"/>
      <c r="BD37" s="4"/>
      <c r="BE37" s="4"/>
      <c r="BF37" s="4"/>
      <c r="BG37" s="4"/>
      <c r="BH37" s="4"/>
      <c r="BI37" s="4"/>
      <c r="BJ37" s="3">
        <v>43113</v>
      </c>
      <c r="BK37" s="3">
        <v>43461</v>
      </c>
      <c r="BL37" s="3"/>
      <c r="BM37" s="263">
        <f t="shared" si="0"/>
        <v>22.028985507246375</v>
      </c>
      <c r="BN37" s="263">
        <f t="shared" si="1"/>
        <v>22.028985507246375</v>
      </c>
      <c r="BO37" s="263">
        <f t="shared" si="2"/>
        <v>22.028985507246375</v>
      </c>
      <c r="BP37" s="263">
        <f t="shared" si="3"/>
        <v>22.028985507246375</v>
      </c>
      <c r="BQ37" s="4"/>
      <c r="BR37" s="4" t="s">
        <v>2263</v>
      </c>
      <c r="BS37" s="4" t="s">
        <v>2254</v>
      </c>
      <c r="BT37" s="4">
        <v>8518</v>
      </c>
      <c r="BU37" s="69">
        <v>28875741</v>
      </c>
      <c r="BV37" s="102">
        <v>43111</v>
      </c>
      <c r="BW37" s="4">
        <v>7618</v>
      </c>
      <c r="BX37" s="69">
        <v>28875741</v>
      </c>
      <c r="BY37" s="102">
        <v>43112</v>
      </c>
      <c r="BZ37" s="69">
        <v>1506560</v>
      </c>
      <c r="CA37" s="95">
        <v>2510934</v>
      </c>
      <c r="CB37" s="69">
        <v>2510934</v>
      </c>
      <c r="CC37" s="69">
        <v>2510934</v>
      </c>
      <c r="CD37" s="69"/>
      <c r="CE37" s="69"/>
      <c r="CF37" s="69"/>
      <c r="CG37" s="69"/>
      <c r="CH37" s="69"/>
      <c r="CI37" s="69"/>
      <c r="CJ37" s="69"/>
      <c r="CK37" s="69"/>
      <c r="CL37" s="69">
        <f t="shared" si="4"/>
        <v>9039362</v>
      </c>
      <c r="CM37" s="69">
        <f t="shared" si="5"/>
        <v>19836379</v>
      </c>
      <c r="CN37" s="109" t="s">
        <v>2264</v>
      </c>
      <c r="CO37" s="42" t="s">
        <v>2190</v>
      </c>
      <c r="CP37" s="7" t="s">
        <v>2554</v>
      </c>
      <c r="CQ37" s="59">
        <v>43189</v>
      </c>
      <c r="CR37" s="31" t="s">
        <v>2616</v>
      </c>
      <c r="CS37" s="218"/>
    </row>
    <row r="38" spans="1:97" ht="15.75" thickBot="1" x14ac:dyDescent="0.3">
      <c r="A38" s="6">
        <v>27</v>
      </c>
      <c r="B38" s="7" t="s">
        <v>1989</v>
      </c>
      <c r="C38" s="4" t="s">
        <v>55</v>
      </c>
      <c r="D38" s="4" t="s">
        <v>55</v>
      </c>
      <c r="E38" s="287" t="s">
        <v>2361</v>
      </c>
      <c r="F38" s="80">
        <v>43113</v>
      </c>
      <c r="G38" s="4" t="s">
        <v>58</v>
      </c>
      <c r="H38" s="4" t="s">
        <v>2362</v>
      </c>
      <c r="I38" s="4" t="s">
        <v>2257</v>
      </c>
      <c r="J38" s="4" t="s">
        <v>243</v>
      </c>
      <c r="K38" s="67" t="s">
        <v>271</v>
      </c>
      <c r="L38" s="4"/>
      <c r="M38" s="4" t="s">
        <v>2247</v>
      </c>
      <c r="N38" s="4" t="s">
        <v>1740</v>
      </c>
      <c r="O38" s="95">
        <v>14498280</v>
      </c>
      <c r="P38" s="69"/>
      <c r="Q38" s="69"/>
      <c r="R38" s="69"/>
      <c r="S38" s="95">
        <v>1260720</v>
      </c>
      <c r="T38" s="4" t="s">
        <v>60</v>
      </c>
      <c r="U38" s="4" t="s">
        <v>69</v>
      </c>
      <c r="V38" s="116">
        <v>1045047356</v>
      </c>
      <c r="W38" s="116"/>
      <c r="X38" s="4" t="s">
        <v>87</v>
      </c>
      <c r="Y38" s="4"/>
      <c r="Z38" s="4" t="s">
        <v>2363</v>
      </c>
      <c r="AA38" s="4" t="s">
        <v>2364</v>
      </c>
      <c r="AB38" s="4" t="s">
        <v>172</v>
      </c>
      <c r="AC38" s="4" t="s">
        <v>176</v>
      </c>
      <c r="AD38" s="80">
        <v>43115</v>
      </c>
      <c r="AE38" s="3" t="s">
        <v>2344</v>
      </c>
      <c r="AF38" s="87" t="s">
        <v>2365</v>
      </c>
      <c r="AG38" s="4" t="s">
        <v>70</v>
      </c>
      <c r="AH38" s="4"/>
      <c r="AI38" s="4"/>
      <c r="AJ38" s="4"/>
      <c r="AK38" s="4"/>
      <c r="AL38" s="4"/>
      <c r="AM38" s="4"/>
      <c r="AN38" s="4" t="s">
        <v>77</v>
      </c>
      <c r="AO38" s="263">
        <v>79125719</v>
      </c>
      <c r="AP38" s="4"/>
      <c r="AQ38" s="4" t="s">
        <v>101</v>
      </c>
      <c r="AR38" s="4"/>
      <c r="AS38" s="4" t="s">
        <v>2262</v>
      </c>
      <c r="AT38" s="76">
        <v>345</v>
      </c>
      <c r="AU38" s="4" t="s">
        <v>79</v>
      </c>
      <c r="AV38" s="4">
        <v>0</v>
      </c>
      <c r="AW38" s="4" t="s">
        <v>85</v>
      </c>
      <c r="AX38" s="4">
        <v>0</v>
      </c>
      <c r="AY38" s="4"/>
      <c r="AZ38" s="4"/>
      <c r="BA38" s="4"/>
      <c r="BB38" s="4"/>
      <c r="BC38" s="4"/>
      <c r="BD38" s="4"/>
      <c r="BE38" s="4"/>
      <c r="BF38" s="4"/>
      <c r="BG38" s="4"/>
      <c r="BH38" s="4"/>
      <c r="BI38" s="4"/>
      <c r="BJ38" s="3">
        <v>43115</v>
      </c>
      <c r="BK38" s="3">
        <v>43463</v>
      </c>
      <c r="BL38" s="3"/>
      <c r="BM38" s="263">
        <f t="shared" si="0"/>
        <v>21.44927536231884</v>
      </c>
      <c r="BN38" s="263">
        <f t="shared" si="1"/>
        <v>21.44927536231884</v>
      </c>
      <c r="BO38" s="263">
        <f t="shared" si="2"/>
        <v>21.44927536231884</v>
      </c>
      <c r="BP38" s="263">
        <f t="shared" si="3"/>
        <v>21.44927536231884</v>
      </c>
      <c r="BQ38" s="4"/>
      <c r="BR38" s="4" t="s">
        <v>2253</v>
      </c>
      <c r="BS38" s="4" t="s">
        <v>2254</v>
      </c>
      <c r="BT38" s="4">
        <v>9318</v>
      </c>
      <c r="BU38" s="69">
        <v>14498280</v>
      </c>
      <c r="BV38" s="102">
        <v>43111</v>
      </c>
      <c r="BW38" s="4">
        <v>10418</v>
      </c>
      <c r="BX38" s="69">
        <v>14498280</v>
      </c>
      <c r="BY38" s="102">
        <v>43115</v>
      </c>
      <c r="BZ38" s="69">
        <v>672384</v>
      </c>
      <c r="CA38" s="95">
        <v>1260720</v>
      </c>
      <c r="CB38" s="69">
        <v>1260720</v>
      </c>
      <c r="CC38" s="69">
        <v>1260720</v>
      </c>
      <c r="CD38" s="69"/>
      <c r="CE38" s="69"/>
      <c r="CF38" s="69"/>
      <c r="CG38" s="69"/>
      <c r="CH38" s="69"/>
      <c r="CI38" s="69"/>
      <c r="CJ38" s="69"/>
      <c r="CK38" s="69"/>
      <c r="CL38" s="69">
        <f t="shared" si="4"/>
        <v>4454544</v>
      </c>
      <c r="CM38" s="69">
        <f t="shared" si="5"/>
        <v>10043736</v>
      </c>
      <c r="CN38" s="109" t="s">
        <v>2264</v>
      </c>
      <c r="CO38" s="42" t="s">
        <v>2190</v>
      </c>
      <c r="CP38" s="7" t="s">
        <v>2555</v>
      </c>
      <c r="CQ38" s="59">
        <v>43189</v>
      </c>
      <c r="CR38" s="31" t="s">
        <v>2606</v>
      </c>
      <c r="CS38" s="218"/>
    </row>
    <row r="39" spans="1:97" ht="15.75" thickBot="1" x14ac:dyDescent="0.3">
      <c r="A39" s="6">
        <v>28</v>
      </c>
      <c r="B39" s="7" t="s">
        <v>1990</v>
      </c>
      <c r="C39" s="4" t="s">
        <v>55</v>
      </c>
      <c r="D39" s="4" t="s">
        <v>55</v>
      </c>
      <c r="E39" s="287" t="s">
        <v>2366</v>
      </c>
      <c r="F39" s="80">
        <v>43112</v>
      </c>
      <c r="G39" s="4" t="s">
        <v>58</v>
      </c>
      <c r="H39" s="4" t="s">
        <v>2627</v>
      </c>
      <c r="I39" s="4" t="s">
        <v>2328</v>
      </c>
      <c r="J39" s="4" t="s">
        <v>243</v>
      </c>
      <c r="K39" s="67" t="s">
        <v>271</v>
      </c>
      <c r="L39" s="4"/>
      <c r="M39" s="4" t="s">
        <v>2247</v>
      </c>
      <c r="N39" s="4" t="s">
        <v>1740</v>
      </c>
      <c r="O39" s="95">
        <v>14498280</v>
      </c>
      <c r="P39" s="69"/>
      <c r="Q39" s="69"/>
      <c r="R39" s="69"/>
      <c r="S39" s="95">
        <v>1260720</v>
      </c>
      <c r="T39" s="4" t="s">
        <v>60</v>
      </c>
      <c r="U39" s="4" t="s">
        <v>69</v>
      </c>
      <c r="V39" s="116">
        <v>1058845859</v>
      </c>
      <c r="W39" s="116"/>
      <c r="X39" s="4" t="s">
        <v>97</v>
      </c>
      <c r="Y39" s="4"/>
      <c r="Z39" s="4" t="s">
        <v>2625</v>
      </c>
      <c r="AA39" s="4" t="s">
        <v>2628</v>
      </c>
      <c r="AB39" s="4" t="s">
        <v>172</v>
      </c>
      <c r="AC39" s="4" t="s">
        <v>176</v>
      </c>
      <c r="AD39" s="80">
        <v>43115</v>
      </c>
      <c r="AE39" s="3" t="s">
        <v>2359</v>
      </c>
      <c r="AF39" s="87" t="s">
        <v>2629</v>
      </c>
      <c r="AG39" s="4" t="s">
        <v>70</v>
      </c>
      <c r="AH39" s="4"/>
      <c r="AI39" s="4"/>
      <c r="AJ39" s="4"/>
      <c r="AK39" s="4"/>
      <c r="AL39" s="4"/>
      <c r="AM39" s="4"/>
      <c r="AN39" s="4" t="s">
        <v>77</v>
      </c>
      <c r="AO39" s="263">
        <v>79121466</v>
      </c>
      <c r="AP39" s="4"/>
      <c r="AQ39" s="4" t="s">
        <v>101</v>
      </c>
      <c r="AR39" s="4"/>
      <c r="AS39" s="4" t="s">
        <v>2331</v>
      </c>
      <c r="AT39" s="76">
        <v>345</v>
      </c>
      <c r="AU39" s="4" t="s">
        <v>79</v>
      </c>
      <c r="AV39" s="4">
        <v>0</v>
      </c>
      <c r="AW39" s="4" t="s">
        <v>85</v>
      </c>
      <c r="AX39" s="4">
        <v>0</v>
      </c>
      <c r="AY39" s="4"/>
      <c r="AZ39" s="4"/>
      <c r="BA39" s="4"/>
      <c r="BB39" s="4"/>
      <c r="BC39" s="4"/>
      <c r="BD39" s="4"/>
      <c r="BE39" s="4"/>
      <c r="BF39" s="4"/>
      <c r="BG39" s="4"/>
      <c r="BH39" s="4"/>
      <c r="BI39" s="4"/>
      <c r="BJ39" s="3">
        <v>43115</v>
      </c>
      <c r="BK39" s="3">
        <v>43463</v>
      </c>
      <c r="BL39" s="3"/>
      <c r="BM39" s="263">
        <f t="shared" si="0"/>
        <v>21.44927536231884</v>
      </c>
      <c r="BN39" s="263">
        <f t="shared" si="1"/>
        <v>21.44927536231884</v>
      </c>
      <c r="BO39" s="263">
        <f t="shared" si="2"/>
        <v>21.44927536231884</v>
      </c>
      <c r="BP39" s="263">
        <f t="shared" si="3"/>
        <v>21.44927536231884</v>
      </c>
      <c r="BQ39" s="4"/>
      <c r="BR39" s="4" t="s">
        <v>2253</v>
      </c>
      <c r="BS39" s="4" t="s">
        <v>2254</v>
      </c>
      <c r="BT39" s="4">
        <v>9218</v>
      </c>
      <c r="BU39" s="69">
        <v>14498280</v>
      </c>
      <c r="BV39" s="102">
        <v>43111</v>
      </c>
      <c r="BW39" s="4">
        <v>7718</v>
      </c>
      <c r="BX39" s="69">
        <v>14498280</v>
      </c>
      <c r="BY39" s="102">
        <v>43112</v>
      </c>
      <c r="BZ39" s="69">
        <v>672384</v>
      </c>
      <c r="CA39" s="95">
        <v>1260720</v>
      </c>
      <c r="CB39" s="69">
        <v>1260720</v>
      </c>
      <c r="CC39" s="69">
        <v>1260720</v>
      </c>
      <c r="CD39" s="69"/>
      <c r="CE39" s="69"/>
      <c r="CF39" s="69"/>
      <c r="CG39" s="69"/>
      <c r="CH39" s="69"/>
      <c r="CI39" s="69"/>
      <c r="CJ39" s="69"/>
      <c r="CK39" s="69"/>
      <c r="CL39" s="69">
        <f t="shared" si="4"/>
        <v>4454544</v>
      </c>
      <c r="CM39" s="69">
        <f t="shared" si="5"/>
        <v>10043736</v>
      </c>
      <c r="CN39" s="109" t="s">
        <v>2264</v>
      </c>
      <c r="CO39" s="42" t="s">
        <v>2190</v>
      </c>
      <c r="CP39" s="7" t="s">
        <v>2555</v>
      </c>
      <c r="CQ39" s="59">
        <v>43189</v>
      </c>
      <c r="CR39" s="31" t="s">
        <v>2616</v>
      </c>
      <c r="CS39" s="218"/>
    </row>
    <row r="40" spans="1:97" ht="15.75" thickBot="1" x14ac:dyDescent="0.3">
      <c r="A40" s="6">
        <v>29</v>
      </c>
      <c r="B40" s="7" t="s">
        <v>1991</v>
      </c>
      <c r="C40" s="4" t="s">
        <v>55</v>
      </c>
      <c r="D40" s="4" t="s">
        <v>55</v>
      </c>
      <c r="E40" s="287" t="s">
        <v>2367</v>
      </c>
      <c r="F40" s="80">
        <v>43113</v>
      </c>
      <c r="G40" s="4" t="s">
        <v>58</v>
      </c>
      <c r="H40" s="4" t="s">
        <v>2967</v>
      </c>
      <c r="I40" s="4" t="s">
        <v>2257</v>
      </c>
      <c r="J40" s="4" t="s">
        <v>243</v>
      </c>
      <c r="K40" s="67" t="s">
        <v>271</v>
      </c>
      <c r="L40" s="4"/>
      <c r="M40" s="4" t="s">
        <v>2247</v>
      </c>
      <c r="N40" s="4" t="s">
        <v>1740</v>
      </c>
      <c r="O40" s="95">
        <v>14498280</v>
      </c>
      <c r="P40" s="69"/>
      <c r="Q40" s="69"/>
      <c r="R40" s="69"/>
      <c r="S40" s="95">
        <v>1260720</v>
      </c>
      <c r="T40" s="4" t="s">
        <v>60</v>
      </c>
      <c r="U40" s="4" t="s">
        <v>69</v>
      </c>
      <c r="V40" s="116">
        <v>9957887</v>
      </c>
      <c r="W40" s="116"/>
      <c r="X40" s="4" t="s">
        <v>93</v>
      </c>
      <c r="Y40" s="4"/>
      <c r="Z40" s="4" t="s">
        <v>2293</v>
      </c>
      <c r="AA40" s="4" t="s">
        <v>2968</v>
      </c>
      <c r="AB40" s="4" t="s">
        <v>172</v>
      </c>
      <c r="AC40" s="4" t="s">
        <v>176</v>
      </c>
      <c r="AD40" s="80">
        <v>43115</v>
      </c>
      <c r="AE40" s="3" t="s">
        <v>2344</v>
      </c>
      <c r="AF40" s="87" t="s">
        <v>2969</v>
      </c>
      <c r="AG40" s="4" t="s">
        <v>70</v>
      </c>
      <c r="AH40" s="4"/>
      <c r="AI40" s="4"/>
      <c r="AJ40" s="4"/>
      <c r="AK40" s="4"/>
      <c r="AL40" s="4"/>
      <c r="AM40" s="4"/>
      <c r="AN40" s="4" t="s">
        <v>77</v>
      </c>
      <c r="AO40" s="263">
        <v>79125719</v>
      </c>
      <c r="AP40" s="4"/>
      <c r="AQ40" s="4" t="s">
        <v>101</v>
      </c>
      <c r="AR40" s="4"/>
      <c r="AS40" s="4" t="s">
        <v>2262</v>
      </c>
      <c r="AT40" s="76">
        <v>345</v>
      </c>
      <c r="AU40" s="4" t="s">
        <v>79</v>
      </c>
      <c r="AV40" s="4">
        <v>0</v>
      </c>
      <c r="AW40" s="4" t="s">
        <v>85</v>
      </c>
      <c r="AX40" s="4">
        <v>0</v>
      </c>
      <c r="AY40" s="4"/>
      <c r="AZ40" s="4"/>
      <c r="BA40" s="4"/>
      <c r="BB40" s="4"/>
      <c r="BC40" s="4"/>
      <c r="BD40" s="4"/>
      <c r="BE40" s="4"/>
      <c r="BF40" s="4"/>
      <c r="BG40" s="4"/>
      <c r="BH40" s="4"/>
      <c r="BI40" s="4"/>
      <c r="BJ40" s="3">
        <v>43115</v>
      </c>
      <c r="BK40" s="3">
        <v>43463</v>
      </c>
      <c r="BL40" s="3"/>
      <c r="BM40" s="263">
        <f t="shared" si="0"/>
        <v>21.44927536231884</v>
      </c>
      <c r="BN40" s="263">
        <f t="shared" si="1"/>
        <v>21.44927536231884</v>
      </c>
      <c r="BO40" s="263">
        <f t="shared" si="2"/>
        <v>21.44927536231884</v>
      </c>
      <c r="BP40" s="263">
        <f t="shared" si="3"/>
        <v>21.44927536231884</v>
      </c>
      <c r="BQ40" s="4"/>
      <c r="BR40" s="4" t="s">
        <v>2253</v>
      </c>
      <c r="BS40" s="4" t="s">
        <v>2254</v>
      </c>
      <c r="BT40" s="4">
        <v>9418</v>
      </c>
      <c r="BU40" s="69">
        <v>14498280</v>
      </c>
      <c r="BV40" s="102">
        <v>43111</v>
      </c>
      <c r="BW40" s="4">
        <v>10218</v>
      </c>
      <c r="BX40" s="69">
        <v>14498280</v>
      </c>
      <c r="BY40" s="102">
        <v>43115</v>
      </c>
      <c r="BZ40" s="69">
        <v>672384</v>
      </c>
      <c r="CA40" s="95">
        <v>1260720</v>
      </c>
      <c r="CB40" s="69">
        <v>1260720</v>
      </c>
      <c r="CC40" s="69">
        <v>1260720</v>
      </c>
      <c r="CD40" s="69"/>
      <c r="CE40" s="69"/>
      <c r="CF40" s="69"/>
      <c r="CG40" s="69"/>
      <c r="CH40" s="69"/>
      <c r="CI40" s="69"/>
      <c r="CJ40" s="69"/>
      <c r="CK40" s="69"/>
      <c r="CL40" s="69">
        <f t="shared" si="4"/>
        <v>4454544</v>
      </c>
      <c r="CM40" s="69">
        <f t="shared" si="5"/>
        <v>10043736</v>
      </c>
      <c r="CN40" s="109" t="s">
        <v>2264</v>
      </c>
      <c r="CO40" s="42" t="s">
        <v>2190</v>
      </c>
      <c r="CP40" s="7" t="s">
        <v>2555</v>
      </c>
      <c r="CQ40" s="59">
        <v>43189</v>
      </c>
      <c r="CR40" s="31" t="s">
        <v>2606</v>
      </c>
      <c r="CS40" s="218"/>
    </row>
    <row r="41" spans="1:97" ht="15.75" thickBot="1" x14ac:dyDescent="0.3">
      <c r="A41" s="6">
        <v>30</v>
      </c>
      <c r="B41" s="7" t="s">
        <v>1992</v>
      </c>
      <c r="C41" s="4" t="s">
        <v>55</v>
      </c>
      <c r="D41" s="4" t="s">
        <v>55</v>
      </c>
      <c r="E41" s="287" t="s">
        <v>2368</v>
      </c>
      <c r="F41" s="80">
        <v>43112</v>
      </c>
      <c r="G41" s="4" t="s">
        <v>58</v>
      </c>
      <c r="H41" s="4" t="s">
        <v>2985</v>
      </c>
      <c r="I41" s="4" t="s">
        <v>2475</v>
      </c>
      <c r="J41" s="4" t="s">
        <v>243</v>
      </c>
      <c r="K41" s="67" t="s">
        <v>271</v>
      </c>
      <c r="L41" s="4"/>
      <c r="M41" s="4" t="s">
        <v>2247</v>
      </c>
      <c r="N41" s="4" t="s">
        <v>1740</v>
      </c>
      <c r="O41" s="95">
        <v>14498280</v>
      </c>
      <c r="P41" s="69"/>
      <c r="Q41" s="69"/>
      <c r="R41" s="69"/>
      <c r="S41" s="95">
        <v>1260720</v>
      </c>
      <c r="T41" s="4" t="s">
        <v>60</v>
      </c>
      <c r="U41" s="4" t="s">
        <v>69</v>
      </c>
      <c r="V41" s="116">
        <v>1038332909</v>
      </c>
      <c r="W41" s="116"/>
      <c r="X41" s="4" t="s">
        <v>82</v>
      </c>
      <c r="Y41" s="4"/>
      <c r="Z41" s="4" t="s">
        <v>2476</v>
      </c>
      <c r="AA41" s="4" t="s">
        <v>2997</v>
      </c>
      <c r="AB41" s="4" t="s">
        <v>172</v>
      </c>
      <c r="AC41" s="4" t="s">
        <v>176</v>
      </c>
      <c r="AD41" s="80">
        <v>43119</v>
      </c>
      <c r="AE41" s="3" t="s">
        <v>2336</v>
      </c>
      <c r="AF41" s="87" t="s">
        <v>2998</v>
      </c>
      <c r="AG41" s="4" t="s">
        <v>70</v>
      </c>
      <c r="AH41" s="4"/>
      <c r="AI41" s="4"/>
      <c r="AJ41" s="4"/>
      <c r="AK41" s="4"/>
      <c r="AL41" s="4"/>
      <c r="AM41" s="4"/>
      <c r="AN41" s="4" t="s">
        <v>77</v>
      </c>
      <c r="AO41" s="263">
        <v>71621569</v>
      </c>
      <c r="AP41" s="4"/>
      <c r="AQ41" s="4" t="s">
        <v>101</v>
      </c>
      <c r="AR41" s="4"/>
      <c r="AS41" s="4" t="s">
        <v>2479</v>
      </c>
      <c r="AT41" s="76">
        <v>345</v>
      </c>
      <c r="AU41" s="4" t="s">
        <v>79</v>
      </c>
      <c r="AV41" s="4">
        <v>0</v>
      </c>
      <c r="AW41" s="4" t="s">
        <v>85</v>
      </c>
      <c r="AX41" s="4">
        <v>0</v>
      </c>
      <c r="AY41" s="4"/>
      <c r="AZ41" s="4"/>
      <c r="BA41" s="4"/>
      <c r="BB41" s="4"/>
      <c r="BC41" s="4"/>
      <c r="BD41" s="4"/>
      <c r="BE41" s="4"/>
      <c r="BF41" s="4"/>
      <c r="BG41" s="4"/>
      <c r="BH41" s="4"/>
      <c r="BI41" s="4"/>
      <c r="BJ41" s="3">
        <v>43119</v>
      </c>
      <c r="BK41" s="3">
        <v>43465</v>
      </c>
      <c r="BL41" s="3"/>
      <c r="BM41" s="263">
        <f t="shared" si="0"/>
        <v>20.289855072463769</v>
      </c>
      <c r="BN41" s="263">
        <f t="shared" si="1"/>
        <v>20.289855072463769</v>
      </c>
      <c r="BO41" s="263">
        <f t="shared" si="2"/>
        <v>20.289855072463769</v>
      </c>
      <c r="BP41" s="263">
        <f t="shared" si="3"/>
        <v>20.289855072463769</v>
      </c>
      <c r="BQ41" s="4"/>
      <c r="BR41" s="4" t="s">
        <v>2480</v>
      </c>
      <c r="BS41" s="4" t="s">
        <v>2254</v>
      </c>
      <c r="BT41" s="4">
        <v>9818</v>
      </c>
      <c r="BU41" s="69">
        <v>14498280</v>
      </c>
      <c r="BV41" s="102">
        <v>43112</v>
      </c>
      <c r="BW41" s="4">
        <v>7918</v>
      </c>
      <c r="BX41" s="69">
        <v>14498280</v>
      </c>
      <c r="BY41" s="102">
        <v>43112</v>
      </c>
      <c r="BZ41" s="69">
        <v>504288</v>
      </c>
      <c r="CA41" s="95">
        <v>1260720</v>
      </c>
      <c r="CB41" s="69">
        <v>1260720</v>
      </c>
      <c r="CC41" s="69">
        <v>1260720</v>
      </c>
      <c r="CD41" s="69"/>
      <c r="CE41" s="69"/>
      <c r="CF41" s="69"/>
      <c r="CG41" s="69"/>
      <c r="CH41" s="69"/>
      <c r="CI41" s="69"/>
      <c r="CJ41" s="69"/>
      <c r="CK41" s="69"/>
      <c r="CL41" s="69">
        <f t="shared" si="4"/>
        <v>4286448</v>
      </c>
      <c r="CM41" s="69">
        <f t="shared" si="5"/>
        <v>10211832</v>
      </c>
      <c r="CN41" s="109" t="s">
        <v>2264</v>
      </c>
      <c r="CO41" s="42" t="s">
        <v>2190</v>
      </c>
      <c r="CP41" s="7" t="s">
        <v>2555</v>
      </c>
      <c r="CQ41" s="59">
        <v>43189</v>
      </c>
      <c r="CR41" s="31" t="s">
        <v>2926</v>
      </c>
      <c r="CS41" s="218"/>
    </row>
    <row r="42" spans="1:97" ht="15.75" thickBot="1" x14ac:dyDescent="0.3">
      <c r="A42" s="6">
        <v>31</v>
      </c>
      <c r="B42" s="7" t="s">
        <v>1993</v>
      </c>
      <c r="C42" s="4" t="s">
        <v>55</v>
      </c>
      <c r="D42" s="4" t="s">
        <v>55</v>
      </c>
      <c r="E42" s="287" t="s">
        <v>2369</v>
      </c>
      <c r="F42" s="80">
        <v>43112</v>
      </c>
      <c r="G42" s="4" t="s">
        <v>58</v>
      </c>
      <c r="H42" s="4" t="s">
        <v>2643</v>
      </c>
      <c r="I42" s="4" t="s">
        <v>2328</v>
      </c>
      <c r="J42" s="4" t="s">
        <v>243</v>
      </c>
      <c r="K42" s="67" t="s">
        <v>271</v>
      </c>
      <c r="L42" s="4"/>
      <c r="M42" s="4" t="s">
        <v>2247</v>
      </c>
      <c r="N42" s="4" t="s">
        <v>1740</v>
      </c>
      <c r="O42" s="95">
        <v>28875741</v>
      </c>
      <c r="P42" s="69"/>
      <c r="Q42" s="69"/>
      <c r="R42" s="69"/>
      <c r="S42" s="95">
        <v>2510934</v>
      </c>
      <c r="T42" s="4" t="s">
        <v>60</v>
      </c>
      <c r="U42" s="4" t="s">
        <v>69</v>
      </c>
      <c r="V42" s="116">
        <v>75100203</v>
      </c>
      <c r="W42" s="116"/>
      <c r="X42" s="4" t="s">
        <v>59</v>
      </c>
      <c r="Y42" s="4"/>
      <c r="Z42" s="4" t="s">
        <v>2267</v>
      </c>
      <c r="AA42" s="4" t="s">
        <v>2644</v>
      </c>
      <c r="AB42" s="4" t="s">
        <v>172</v>
      </c>
      <c r="AC42" s="4" t="s">
        <v>176</v>
      </c>
      <c r="AD42" s="80">
        <v>43115</v>
      </c>
      <c r="AE42" s="3" t="s">
        <v>2250</v>
      </c>
      <c r="AF42" s="87" t="s">
        <v>2645</v>
      </c>
      <c r="AG42" s="4" t="s">
        <v>70</v>
      </c>
      <c r="AH42" s="4"/>
      <c r="AI42" s="4"/>
      <c r="AJ42" s="4"/>
      <c r="AK42" s="4"/>
      <c r="AL42" s="4"/>
      <c r="AM42" s="4"/>
      <c r="AN42" s="4" t="s">
        <v>77</v>
      </c>
      <c r="AO42" s="263">
        <v>79121466</v>
      </c>
      <c r="AP42" s="4"/>
      <c r="AQ42" s="4" t="s">
        <v>101</v>
      </c>
      <c r="AR42" s="4"/>
      <c r="AS42" s="4" t="s">
        <v>2331</v>
      </c>
      <c r="AT42" s="76">
        <v>345</v>
      </c>
      <c r="AU42" s="4" t="s">
        <v>79</v>
      </c>
      <c r="AV42" s="4">
        <v>0</v>
      </c>
      <c r="AW42" s="4" t="s">
        <v>85</v>
      </c>
      <c r="AX42" s="4">
        <v>0</v>
      </c>
      <c r="AY42" s="4"/>
      <c r="AZ42" s="4"/>
      <c r="BA42" s="4"/>
      <c r="BB42" s="4"/>
      <c r="BC42" s="4"/>
      <c r="BD42" s="4"/>
      <c r="BE42" s="4"/>
      <c r="BF42" s="4"/>
      <c r="BG42" s="4"/>
      <c r="BH42" s="4"/>
      <c r="BI42" s="4"/>
      <c r="BJ42" s="3">
        <v>43115</v>
      </c>
      <c r="BK42" s="3">
        <v>43463</v>
      </c>
      <c r="BL42" s="3"/>
      <c r="BM42" s="263">
        <f t="shared" si="0"/>
        <v>21.44927536231884</v>
      </c>
      <c r="BN42" s="263">
        <f t="shared" si="1"/>
        <v>21.44927536231884</v>
      </c>
      <c r="BO42" s="263">
        <f t="shared" si="2"/>
        <v>21.44927536231884</v>
      </c>
      <c r="BP42" s="263">
        <f t="shared" si="3"/>
        <v>21.44927536231884</v>
      </c>
      <c r="BQ42" s="4"/>
      <c r="BR42" s="4" t="s">
        <v>2425</v>
      </c>
      <c r="BS42" s="4" t="s">
        <v>2254</v>
      </c>
      <c r="BT42" s="4">
        <v>8718</v>
      </c>
      <c r="BU42" s="69">
        <v>28875741</v>
      </c>
      <c r="BV42" s="102">
        <v>43111</v>
      </c>
      <c r="BW42" s="4">
        <v>8018</v>
      </c>
      <c r="BX42" s="69">
        <v>28875741</v>
      </c>
      <c r="BY42" s="102">
        <v>43112</v>
      </c>
      <c r="BZ42" s="69">
        <v>1339164</v>
      </c>
      <c r="CA42" s="95">
        <v>2510934</v>
      </c>
      <c r="CB42" s="69">
        <v>2510934</v>
      </c>
      <c r="CC42" s="69">
        <v>2510934</v>
      </c>
      <c r="CD42" s="69"/>
      <c r="CE42" s="69"/>
      <c r="CF42" s="69"/>
      <c r="CG42" s="69"/>
      <c r="CH42" s="69"/>
      <c r="CI42" s="69"/>
      <c r="CJ42" s="69"/>
      <c r="CK42" s="69"/>
      <c r="CL42" s="69">
        <f t="shared" si="4"/>
        <v>8871966</v>
      </c>
      <c r="CM42" s="69">
        <f t="shared" si="5"/>
        <v>20003775</v>
      </c>
      <c r="CN42" s="109" t="s">
        <v>2264</v>
      </c>
      <c r="CO42" s="42" t="s">
        <v>2190</v>
      </c>
      <c r="CP42" s="7" t="s">
        <v>2554</v>
      </c>
      <c r="CQ42" s="59">
        <v>43189</v>
      </c>
      <c r="CR42" s="31" t="s">
        <v>2616</v>
      </c>
      <c r="CS42" s="218"/>
    </row>
    <row r="43" spans="1:97" ht="15.75" thickBot="1" x14ac:dyDescent="0.3">
      <c r="A43" s="6">
        <v>32</v>
      </c>
      <c r="B43" s="7" t="s">
        <v>1994</v>
      </c>
      <c r="C43" s="4" t="s">
        <v>55</v>
      </c>
      <c r="D43" s="4" t="s">
        <v>55</v>
      </c>
      <c r="E43" s="287" t="s">
        <v>2370</v>
      </c>
      <c r="F43" s="80">
        <v>43112</v>
      </c>
      <c r="G43" s="4" t="s">
        <v>58</v>
      </c>
      <c r="H43" s="4" t="s">
        <v>2371</v>
      </c>
      <c r="I43" s="4" t="s">
        <v>2328</v>
      </c>
      <c r="J43" s="4" t="s">
        <v>243</v>
      </c>
      <c r="K43" s="67" t="s">
        <v>271</v>
      </c>
      <c r="L43" s="4"/>
      <c r="M43" s="4" t="s">
        <v>2247</v>
      </c>
      <c r="N43" s="4" t="s">
        <v>1740</v>
      </c>
      <c r="O43" s="95">
        <v>14498280</v>
      </c>
      <c r="P43" s="69"/>
      <c r="Q43" s="69"/>
      <c r="R43" s="69"/>
      <c r="S43" s="95">
        <v>1260720</v>
      </c>
      <c r="T43" s="4" t="s">
        <v>60</v>
      </c>
      <c r="U43" s="4" t="s">
        <v>69</v>
      </c>
      <c r="V43" s="116">
        <v>4564680</v>
      </c>
      <c r="W43" s="116"/>
      <c r="X43" s="4" t="s">
        <v>82</v>
      </c>
      <c r="Y43" s="4"/>
      <c r="Z43" s="4" t="s">
        <v>2372</v>
      </c>
      <c r="AA43" s="4" t="s">
        <v>2373</v>
      </c>
      <c r="AB43" s="4" t="s">
        <v>172</v>
      </c>
      <c r="AC43" s="4" t="s">
        <v>176</v>
      </c>
      <c r="AD43" s="80">
        <v>43116</v>
      </c>
      <c r="AE43" s="3" t="s">
        <v>2250</v>
      </c>
      <c r="AF43" s="87" t="s">
        <v>2374</v>
      </c>
      <c r="AG43" s="4" t="s">
        <v>70</v>
      </c>
      <c r="AH43" s="4" t="s">
        <v>89</v>
      </c>
      <c r="AI43" s="4"/>
      <c r="AJ43" s="4"/>
      <c r="AK43" s="4"/>
      <c r="AL43" s="4"/>
      <c r="AM43" s="4"/>
      <c r="AN43" s="4" t="s">
        <v>77</v>
      </c>
      <c r="AO43" s="263">
        <v>79121466</v>
      </c>
      <c r="AP43" s="4"/>
      <c r="AQ43" s="4" t="s">
        <v>101</v>
      </c>
      <c r="AR43" s="4"/>
      <c r="AS43" s="4" t="s">
        <v>2331</v>
      </c>
      <c r="AT43" s="76">
        <v>345</v>
      </c>
      <c r="AU43" s="4" t="s">
        <v>79</v>
      </c>
      <c r="AV43" s="4">
        <v>0</v>
      </c>
      <c r="AW43" s="4" t="s">
        <v>85</v>
      </c>
      <c r="AX43" s="4">
        <v>0</v>
      </c>
      <c r="AY43" s="4"/>
      <c r="AZ43" s="4"/>
      <c r="BA43" s="4"/>
      <c r="BB43" s="4"/>
      <c r="BC43" s="4"/>
      <c r="BD43" s="4"/>
      <c r="BE43" s="4"/>
      <c r="BF43" s="4"/>
      <c r="BG43" s="4"/>
      <c r="BH43" s="4"/>
      <c r="BI43" s="4"/>
      <c r="BJ43" s="3">
        <v>43116</v>
      </c>
      <c r="BK43" s="3">
        <v>43464</v>
      </c>
      <c r="BL43" s="3"/>
      <c r="BM43" s="263">
        <f t="shared" si="0"/>
        <v>21.159420289855074</v>
      </c>
      <c r="BN43" s="263">
        <f t="shared" si="1"/>
        <v>21.159420289855074</v>
      </c>
      <c r="BO43" s="263">
        <f t="shared" si="2"/>
        <v>21.159420289855074</v>
      </c>
      <c r="BP43" s="263">
        <f t="shared" si="3"/>
        <v>21.159420289855074</v>
      </c>
      <c r="BQ43" s="4"/>
      <c r="BR43" s="4" t="s">
        <v>2253</v>
      </c>
      <c r="BS43" s="4" t="s">
        <v>2254</v>
      </c>
      <c r="BT43" s="4">
        <v>8218</v>
      </c>
      <c r="BU43" s="69">
        <v>14498280</v>
      </c>
      <c r="BV43" s="102">
        <v>43111</v>
      </c>
      <c r="BW43" s="4">
        <v>9218</v>
      </c>
      <c r="BX43" s="69">
        <v>14498280</v>
      </c>
      <c r="BY43" s="102">
        <v>43115</v>
      </c>
      <c r="BZ43" s="69">
        <v>630360</v>
      </c>
      <c r="CA43" s="95">
        <v>1260720</v>
      </c>
      <c r="CB43" s="69">
        <v>1260720</v>
      </c>
      <c r="CC43" s="69">
        <v>1260720</v>
      </c>
      <c r="CD43" s="69"/>
      <c r="CE43" s="69"/>
      <c r="CF43" s="69"/>
      <c r="CG43" s="69"/>
      <c r="CH43" s="69"/>
      <c r="CI43" s="69"/>
      <c r="CJ43" s="69"/>
      <c r="CK43" s="69"/>
      <c r="CL43" s="69">
        <f t="shared" si="4"/>
        <v>4412520</v>
      </c>
      <c r="CM43" s="69">
        <f t="shared" si="5"/>
        <v>10085760</v>
      </c>
      <c r="CN43" s="109" t="s">
        <v>2264</v>
      </c>
      <c r="CO43" s="42" t="s">
        <v>2190</v>
      </c>
      <c r="CP43" s="7" t="s">
        <v>2555</v>
      </c>
      <c r="CQ43" s="59">
        <v>43189</v>
      </c>
      <c r="CR43" s="31" t="s">
        <v>2616</v>
      </c>
      <c r="CS43" s="218"/>
    </row>
    <row r="44" spans="1:97" ht="15.75" thickBot="1" x14ac:dyDescent="0.3">
      <c r="A44" s="6">
        <v>33</v>
      </c>
      <c r="B44" s="7" t="s">
        <v>1995</v>
      </c>
      <c r="C44" s="4" t="s">
        <v>55</v>
      </c>
      <c r="D44" s="4" t="s">
        <v>55</v>
      </c>
      <c r="E44" s="287" t="s">
        <v>2375</v>
      </c>
      <c r="F44" s="80">
        <v>43112</v>
      </c>
      <c r="G44" s="4" t="s">
        <v>58</v>
      </c>
      <c r="H44" s="4" t="s">
        <v>2376</v>
      </c>
      <c r="I44" s="4" t="s">
        <v>2328</v>
      </c>
      <c r="J44" s="4" t="s">
        <v>243</v>
      </c>
      <c r="K44" s="67" t="s">
        <v>271</v>
      </c>
      <c r="L44" s="4"/>
      <c r="M44" s="4" t="s">
        <v>2247</v>
      </c>
      <c r="N44" s="4" t="s">
        <v>1740</v>
      </c>
      <c r="O44" s="95">
        <v>20116363.5</v>
      </c>
      <c r="P44" s="69"/>
      <c r="Q44" s="69"/>
      <c r="R44" s="69"/>
      <c r="S44" s="95">
        <v>1749249</v>
      </c>
      <c r="T44" s="4" t="s">
        <v>60</v>
      </c>
      <c r="U44" s="4" t="s">
        <v>69</v>
      </c>
      <c r="V44" s="116">
        <v>25120866</v>
      </c>
      <c r="W44" s="116"/>
      <c r="X44" s="4" t="s">
        <v>95</v>
      </c>
      <c r="Y44" s="4"/>
      <c r="Z44" s="4" t="s">
        <v>2372</v>
      </c>
      <c r="AA44" s="4" t="s">
        <v>2377</v>
      </c>
      <c r="AB44" s="4" t="s">
        <v>172</v>
      </c>
      <c r="AC44" s="4" t="s">
        <v>176</v>
      </c>
      <c r="AD44" s="80">
        <v>43115</v>
      </c>
      <c r="AE44" s="3" t="s">
        <v>2250</v>
      </c>
      <c r="AF44" s="87" t="s">
        <v>2378</v>
      </c>
      <c r="AG44" s="4" t="s">
        <v>70</v>
      </c>
      <c r="AH44" s="4" t="s">
        <v>89</v>
      </c>
      <c r="AI44" s="4"/>
      <c r="AJ44" s="4"/>
      <c r="AK44" s="4"/>
      <c r="AL44" s="4"/>
      <c r="AM44" s="4"/>
      <c r="AN44" s="4" t="s">
        <v>77</v>
      </c>
      <c r="AO44" s="263">
        <v>79121466</v>
      </c>
      <c r="AP44" s="4"/>
      <c r="AQ44" s="4" t="s">
        <v>101</v>
      </c>
      <c r="AR44" s="4"/>
      <c r="AS44" s="4" t="s">
        <v>2331</v>
      </c>
      <c r="AT44" s="76">
        <v>345</v>
      </c>
      <c r="AU44" s="4" t="s">
        <v>79</v>
      </c>
      <c r="AV44" s="4">
        <v>0</v>
      </c>
      <c r="AW44" s="4" t="s">
        <v>85</v>
      </c>
      <c r="AX44" s="4">
        <v>0</v>
      </c>
      <c r="AY44" s="4"/>
      <c r="AZ44" s="4"/>
      <c r="BA44" s="4"/>
      <c r="BB44" s="4"/>
      <c r="BC44" s="4"/>
      <c r="BD44" s="4"/>
      <c r="BE44" s="4"/>
      <c r="BF44" s="4"/>
      <c r="BG44" s="4"/>
      <c r="BH44" s="4"/>
      <c r="BI44" s="4"/>
      <c r="BJ44" s="3">
        <v>43115</v>
      </c>
      <c r="BK44" s="3">
        <v>43463</v>
      </c>
      <c r="BL44" s="3"/>
      <c r="BM44" s="263">
        <f t="shared" si="0"/>
        <v>21.44927536231884</v>
      </c>
      <c r="BN44" s="263">
        <f t="shared" si="1"/>
        <v>21.44927536231884</v>
      </c>
      <c r="BO44" s="263">
        <f t="shared" si="2"/>
        <v>21.44927536231884</v>
      </c>
      <c r="BP44" s="263">
        <f t="shared" si="3"/>
        <v>21.44927536231884</v>
      </c>
      <c r="BQ44" s="4"/>
      <c r="BR44" s="4" t="s">
        <v>2379</v>
      </c>
      <c r="BS44" s="4" t="s">
        <v>2254</v>
      </c>
      <c r="BT44" s="4">
        <v>9118</v>
      </c>
      <c r="BU44" s="69">
        <v>20116363.5</v>
      </c>
      <c r="BV44" s="102">
        <v>43111</v>
      </c>
      <c r="BW44" s="4">
        <v>9118</v>
      </c>
      <c r="BX44" s="69">
        <v>20116363.5</v>
      </c>
      <c r="BY44" s="102">
        <v>43115</v>
      </c>
      <c r="BZ44" s="69">
        <v>932932</v>
      </c>
      <c r="CA44" s="95">
        <v>1749249</v>
      </c>
      <c r="CB44" s="69">
        <v>1749249</v>
      </c>
      <c r="CC44" s="69">
        <v>1749249</v>
      </c>
      <c r="CD44" s="69"/>
      <c r="CE44" s="69"/>
      <c r="CF44" s="69"/>
      <c r="CG44" s="69"/>
      <c r="CH44" s="69"/>
      <c r="CI44" s="69"/>
      <c r="CJ44" s="69"/>
      <c r="CK44" s="69"/>
      <c r="CL44" s="69">
        <f t="shared" si="4"/>
        <v>6180679</v>
      </c>
      <c r="CM44" s="69">
        <f t="shared" si="5"/>
        <v>13935684.5</v>
      </c>
      <c r="CN44" s="109" t="s">
        <v>2264</v>
      </c>
      <c r="CO44" s="42" t="s">
        <v>2190</v>
      </c>
      <c r="CP44" s="7" t="s">
        <v>2554</v>
      </c>
      <c r="CQ44" s="59">
        <v>43189</v>
      </c>
      <c r="CR44" s="31" t="s">
        <v>2616</v>
      </c>
      <c r="CS44" s="218"/>
    </row>
    <row r="45" spans="1:97" ht="15.75" thickBot="1" x14ac:dyDescent="0.3">
      <c r="A45" s="6">
        <v>34</v>
      </c>
      <c r="B45" s="7" t="s">
        <v>1996</v>
      </c>
      <c r="C45" s="4" t="s">
        <v>55</v>
      </c>
      <c r="D45" s="4" t="s">
        <v>55</v>
      </c>
      <c r="E45" s="287" t="s">
        <v>2380</v>
      </c>
      <c r="F45" s="80">
        <v>43112</v>
      </c>
      <c r="G45" s="4" t="s">
        <v>58</v>
      </c>
      <c r="H45" s="4" t="s">
        <v>2381</v>
      </c>
      <c r="I45" s="4" t="s">
        <v>2382</v>
      </c>
      <c r="J45" s="4" t="s">
        <v>243</v>
      </c>
      <c r="K45" s="67" t="s">
        <v>271</v>
      </c>
      <c r="L45" s="4"/>
      <c r="M45" s="4" t="s">
        <v>2247</v>
      </c>
      <c r="N45" s="4" t="s">
        <v>1740</v>
      </c>
      <c r="O45" s="95">
        <v>23922162</v>
      </c>
      <c r="P45" s="69"/>
      <c r="Q45" s="69"/>
      <c r="R45" s="69"/>
      <c r="S45" s="95">
        <v>2080188</v>
      </c>
      <c r="T45" s="4" t="s">
        <v>60</v>
      </c>
      <c r="U45" s="4" t="s">
        <v>69</v>
      </c>
      <c r="V45" s="116">
        <v>52751572</v>
      </c>
      <c r="W45" s="116"/>
      <c r="X45" s="4" t="s">
        <v>75</v>
      </c>
      <c r="Y45" s="4"/>
      <c r="Z45" s="4" t="s">
        <v>2383</v>
      </c>
      <c r="AA45" s="4" t="s">
        <v>2384</v>
      </c>
      <c r="AB45" s="4" t="s">
        <v>172</v>
      </c>
      <c r="AC45" s="4" t="s">
        <v>176</v>
      </c>
      <c r="AD45" s="80">
        <v>43115</v>
      </c>
      <c r="AE45" s="3" t="s">
        <v>2250</v>
      </c>
      <c r="AF45" s="87" t="s">
        <v>2385</v>
      </c>
      <c r="AG45" s="4" t="s">
        <v>70</v>
      </c>
      <c r="AH45" s="4" t="s">
        <v>89</v>
      </c>
      <c r="AI45" s="4"/>
      <c r="AJ45" s="4"/>
      <c r="AK45" s="4"/>
      <c r="AL45" s="4"/>
      <c r="AM45" s="4"/>
      <c r="AN45" s="4" t="s">
        <v>77</v>
      </c>
      <c r="AO45" s="263">
        <v>79576238</v>
      </c>
      <c r="AP45" s="4"/>
      <c r="AQ45" s="4" t="s">
        <v>101</v>
      </c>
      <c r="AR45" s="4"/>
      <c r="AS45" s="4" t="s">
        <v>2386</v>
      </c>
      <c r="AT45" s="76">
        <v>345</v>
      </c>
      <c r="AU45" s="4" t="s">
        <v>79</v>
      </c>
      <c r="AV45" s="4">
        <v>0</v>
      </c>
      <c r="AW45" s="4" t="s">
        <v>85</v>
      </c>
      <c r="AX45" s="4">
        <v>0</v>
      </c>
      <c r="AY45" s="4"/>
      <c r="AZ45" s="4"/>
      <c r="BA45" s="4"/>
      <c r="BB45" s="4"/>
      <c r="BC45" s="4"/>
      <c r="BD45" s="4"/>
      <c r="BE45" s="4"/>
      <c r="BF45" s="4"/>
      <c r="BG45" s="4"/>
      <c r="BH45" s="4"/>
      <c r="BI45" s="4"/>
      <c r="BJ45" s="3">
        <v>43115</v>
      </c>
      <c r="BK45" s="3">
        <v>43463</v>
      </c>
      <c r="BL45" s="3"/>
      <c r="BM45" s="263">
        <f t="shared" si="0"/>
        <v>21.44927536231884</v>
      </c>
      <c r="BN45" s="263">
        <f t="shared" si="1"/>
        <v>21.44927536231884</v>
      </c>
      <c r="BO45" s="263">
        <f t="shared" si="2"/>
        <v>21.44927536231884</v>
      </c>
      <c r="BP45" s="263">
        <f t="shared" si="3"/>
        <v>21.44927536231884</v>
      </c>
      <c r="BQ45" s="4"/>
      <c r="BR45" s="4" t="s">
        <v>2263</v>
      </c>
      <c r="BS45" s="4" t="s">
        <v>2254</v>
      </c>
      <c r="BT45" s="4">
        <v>10318</v>
      </c>
      <c r="BU45" s="69">
        <v>23922162</v>
      </c>
      <c r="BV45" s="102">
        <v>43112</v>
      </c>
      <c r="BW45" s="4">
        <v>9318</v>
      </c>
      <c r="BX45" s="69">
        <v>23922162</v>
      </c>
      <c r="BY45" s="102">
        <v>43115</v>
      </c>
      <c r="BZ45" s="69">
        <v>1109434</v>
      </c>
      <c r="CA45" s="95">
        <v>2080188</v>
      </c>
      <c r="CB45" s="69">
        <v>2080188</v>
      </c>
      <c r="CC45" s="69">
        <v>2080188</v>
      </c>
      <c r="CD45" s="69"/>
      <c r="CE45" s="69"/>
      <c r="CF45" s="69"/>
      <c r="CG45" s="69"/>
      <c r="CH45" s="69"/>
      <c r="CI45" s="69"/>
      <c r="CJ45" s="69"/>
      <c r="CK45" s="69"/>
      <c r="CL45" s="69">
        <f t="shared" si="4"/>
        <v>7349998</v>
      </c>
      <c r="CM45" s="69">
        <f t="shared" si="5"/>
        <v>16572164</v>
      </c>
      <c r="CN45" s="109" t="s">
        <v>2264</v>
      </c>
      <c r="CO45" s="42" t="s">
        <v>2190</v>
      </c>
      <c r="CP45" s="7" t="s">
        <v>2554</v>
      </c>
      <c r="CQ45" s="59">
        <v>43189</v>
      </c>
      <c r="CR45" s="31" t="s">
        <v>2926</v>
      </c>
      <c r="CS45" s="218" t="s">
        <v>2932</v>
      </c>
    </row>
    <row r="46" spans="1:97" ht="15.75" thickBot="1" x14ac:dyDescent="0.3">
      <c r="A46" s="6">
        <v>35</v>
      </c>
      <c r="B46" s="7" t="s">
        <v>1997</v>
      </c>
      <c r="C46" s="4" t="s">
        <v>55</v>
      </c>
      <c r="D46" s="4" t="s">
        <v>55</v>
      </c>
      <c r="E46" s="287" t="s">
        <v>2387</v>
      </c>
      <c r="F46" s="80">
        <v>43115</v>
      </c>
      <c r="G46" s="4" t="s">
        <v>58</v>
      </c>
      <c r="H46" s="4" t="s">
        <v>2640</v>
      </c>
      <c r="I46" s="4" t="s">
        <v>2306</v>
      </c>
      <c r="J46" s="4" t="s">
        <v>243</v>
      </c>
      <c r="K46" s="67" t="s">
        <v>271</v>
      </c>
      <c r="L46" s="4"/>
      <c r="M46" s="4" t="s">
        <v>2247</v>
      </c>
      <c r="N46" s="4" t="s">
        <v>1740</v>
      </c>
      <c r="O46" s="95">
        <v>14498280</v>
      </c>
      <c r="P46" s="69"/>
      <c r="Q46" s="69"/>
      <c r="R46" s="69"/>
      <c r="S46" s="95">
        <v>1260720</v>
      </c>
      <c r="T46" s="4" t="s">
        <v>60</v>
      </c>
      <c r="U46" s="4" t="s">
        <v>69</v>
      </c>
      <c r="V46" s="116">
        <v>1085244106</v>
      </c>
      <c r="W46" s="116"/>
      <c r="X46" s="4" t="s">
        <v>67</v>
      </c>
      <c r="Y46" s="4"/>
      <c r="Z46" s="4" t="s">
        <v>2307</v>
      </c>
      <c r="AA46" s="4" t="s">
        <v>2641</v>
      </c>
      <c r="AB46" s="4" t="s">
        <v>172</v>
      </c>
      <c r="AC46" s="4" t="s">
        <v>176</v>
      </c>
      <c r="AD46" s="80">
        <v>43116</v>
      </c>
      <c r="AE46" s="3" t="s">
        <v>2250</v>
      </c>
      <c r="AF46" s="87" t="s">
        <v>2642</v>
      </c>
      <c r="AG46" s="4" t="s">
        <v>70</v>
      </c>
      <c r="AH46" s="4"/>
      <c r="AI46" s="4"/>
      <c r="AJ46" s="4"/>
      <c r="AK46" s="4"/>
      <c r="AL46" s="4"/>
      <c r="AM46" s="4"/>
      <c r="AN46" s="4" t="s">
        <v>77</v>
      </c>
      <c r="AO46" s="263">
        <v>12973611</v>
      </c>
      <c r="AP46" s="4"/>
      <c r="AQ46" s="4"/>
      <c r="AR46" s="4"/>
      <c r="AS46" s="4" t="s">
        <v>2310</v>
      </c>
      <c r="AT46" s="76">
        <v>345</v>
      </c>
      <c r="AU46" s="4" t="s">
        <v>79</v>
      </c>
      <c r="AV46" s="4">
        <v>0</v>
      </c>
      <c r="AW46" s="4" t="s">
        <v>85</v>
      </c>
      <c r="AX46" s="4">
        <v>0</v>
      </c>
      <c r="AY46" s="4"/>
      <c r="AZ46" s="4"/>
      <c r="BA46" s="4"/>
      <c r="BB46" s="4"/>
      <c r="BC46" s="4"/>
      <c r="BD46" s="4"/>
      <c r="BE46" s="4"/>
      <c r="BF46" s="4"/>
      <c r="BG46" s="4"/>
      <c r="BH46" s="4"/>
      <c r="BI46" s="4"/>
      <c r="BJ46" s="3">
        <v>43116</v>
      </c>
      <c r="BK46" s="3">
        <v>43464</v>
      </c>
      <c r="BL46" s="3"/>
      <c r="BM46" s="263">
        <f t="shared" si="0"/>
        <v>21.159420289855074</v>
      </c>
      <c r="BN46" s="263">
        <f t="shared" si="1"/>
        <v>21.159420289855074</v>
      </c>
      <c r="BO46" s="263">
        <f t="shared" si="2"/>
        <v>21.159420289855074</v>
      </c>
      <c r="BP46" s="263">
        <f t="shared" si="3"/>
        <v>21.159420289855074</v>
      </c>
      <c r="BQ46" s="4"/>
      <c r="BR46" s="4" t="s">
        <v>2253</v>
      </c>
      <c r="BS46" s="4" t="s">
        <v>2254</v>
      </c>
      <c r="BT46" s="4">
        <v>10718</v>
      </c>
      <c r="BU46" s="69">
        <v>14498280</v>
      </c>
      <c r="BV46" s="102">
        <v>43112</v>
      </c>
      <c r="BW46" s="4">
        <v>10118</v>
      </c>
      <c r="BX46" s="69">
        <v>14498280</v>
      </c>
      <c r="BY46" s="102">
        <v>43115</v>
      </c>
      <c r="BZ46" s="69">
        <v>630360</v>
      </c>
      <c r="CA46" s="95">
        <v>1260720</v>
      </c>
      <c r="CB46" s="69">
        <v>1260720</v>
      </c>
      <c r="CC46" s="69">
        <v>1260720</v>
      </c>
      <c r="CD46" s="69"/>
      <c r="CE46" s="69"/>
      <c r="CF46" s="69"/>
      <c r="CG46" s="69"/>
      <c r="CH46" s="69"/>
      <c r="CI46" s="69"/>
      <c r="CJ46" s="69"/>
      <c r="CK46" s="69"/>
      <c r="CL46" s="69">
        <f t="shared" si="4"/>
        <v>4412520</v>
      </c>
      <c r="CM46" s="69">
        <f t="shared" si="5"/>
        <v>10085760</v>
      </c>
      <c r="CN46" s="109" t="s">
        <v>2264</v>
      </c>
      <c r="CO46" s="42" t="s">
        <v>2190</v>
      </c>
      <c r="CP46" s="7" t="s">
        <v>2555</v>
      </c>
      <c r="CQ46" s="59">
        <v>43189</v>
      </c>
      <c r="CR46" s="31" t="s">
        <v>2611</v>
      </c>
      <c r="CS46" s="218"/>
    </row>
    <row r="47" spans="1:97" ht="15.75" thickBot="1" x14ac:dyDescent="0.3">
      <c r="A47" s="6">
        <v>36</v>
      </c>
      <c r="B47" s="7" t="s">
        <v>1998</v>
      </c>
      <c r="C47" s="4" t="s">
        <v>55</v>
      </c>
      <c r="D47" s="4" t="s">
        <v>55</v>
      </c>
      <c r="E47" s="287" t="s">
        <v>2388</v>
      </c>
      <c r="F47" s="80">
        <v>43115</v>
      </c>
      <c r="G47" s="4" t="s">
        <v>58</v>
      </c>
      <c r="H47" s="4" t="s">
        <v>2608</v>
      </c>
      <c r="I47" s="4" t="s">
        <v>2306</v>
      </c>
      <c r="J47" s="4" t="s">
        <v>243</v>
      </c>
      <c r="K47" s="67" t="s">
        <v>271</v>
      </c>
      <c r="L47" s="4"/>
      <c r="M47" s="4" t="s">
        <v>2247</v>
      </c>
      <c r="N47" s="4" t="s">
        <v>1740</v>
      </c>
      <c r="O47" s="95">
        <v>14498280</v>
      </c>
      <c r="P47" s="69"/>
      <c r="Q47" s="69"/>
      <c r="R47" s="69"/>
      <c r="S47" s="95">
        <v>1260720</v>
      </c>
      <c r="T47" s="4" t="s">
        <v>60</v>
      </c>
      <c r="U47" s="4" t="s">
        <v>69</v>
      </c>
      <c r="V47" s="116">
        <v>12745277</v>
      </c>
      <c r="W47" s="116"/>
      <c r="X47" s="4" t="s">
        <v>87</v>
      </c>
      <c r="Y47" s="4"/>
      <c r="Z47" s="4" t="s">
        <v>2307</v>
      </c>
      <c r="AA47" s="4" t="s">
        <v>2609</v>
      </c>
      <c r="AB47" s="4" t="s">
        <v>172</v>
      </c>
      <c r="AC47" s="4" t="s">
        <v>176</v>
      </c>
      <c r="AD47" s="80">
        <v>43116</v>
      </c>
      <c r="AE47" s="3" t="s">
        <v>2250</v>
      </c>
      <c r="AF47" s="87" t="s">
        <v>2610</v>
      </c>
      <c r="AG47" s="4" t="s">
        <v>70</v>
      </c>
      <c r="AH47" s="4"/>
      <c r="AI47" s="4"/>
      <c r="AJ47" s="4"/>
      <c r="AK47" s="4"/>
      <c r="AL47" s="4"/>
      <c r="AM47" s="4"/>
      <c r="AN47" s="4" t="s">
        <v>77</v>
      </c>
      <c r="AO47" s="263">
        <v>12973611</v>
      </c>
      <c r="AP47" s="4"/>
      <c r="AQ47" s="4"/>
      <c r="AR47" s="4"/>
      <c r="AS47" s="4" t="s">
        <v>2310</v>
      </c>
      <c r="AT47" s="76">
        <v>345</v>
      </c>
      <c r="AU47" s="4" t="s">
        <v>79</v>
      </c>
      <c r="AV47" s="4">
        <v>0</v>
      </c>
      <c r="AW47" s="4" t="s">
        <v>85</v>
      </c>
      <c r="AX47" s="4">
        <v>0</v>
      </c>
      <c r="AY47" s="4"/>
      <c r="AZ47" s="4"/>
      <c r="BA47" s="4"/>
      <c r="BB47" s="4"/>
      <c r="BC47" s="4"/>
      <c r="BD47" s="4"/>
      <c r="BE47" s="4"/>
      <c r="BF47" s="4"/>
      <c r="BG47" s="4"/>
      <c r="BH47" s="4"/>
      <c r="BI47" s="4"/>
      <c r="BJ47" s="3">
        <v>43116</v>
      </c>
      <c r="BK47" s="3">
        <v>43464</v>
      </c>
      <c r="BL47" s="3"/>
      <c r="BM47" s="263">
        <f t="shared" si="0"/>
        <v>21.159420289855074</v>
      </c>
      <c r="BN47" s="263">
        <f t="shared" si="1"/>
        <v>21.159420289855074</v>
      </c>
      <c r="BO47" s="263">
        <f t="shared" si="2"/>
        <v>21.159420289855074</v>
      </c>
      <c r="BP47" s="263">
        <f t="shared" si="3"/>
        <v>21.159420289855074</v>
      </c>
      <c r="BQ47" s="4"/>
      <c r="BR47" s="4" t="s">
        <v>2253</v>
      </c>
      <c r="BS47" s="4" t="s">
        <v>2254</v>
      </c>
      <c r="BT47" s="4">
        <v>10618</v>
      </c>
      <c r="BU47" s="69">
        <v>14498280</v>
      </c>
      <c r="BV47" s="102">
        <v>43112</v>
      </c>
      <c r="BW47" s="4">
        <v>10318</v>
      </c>
      <c r="BX47" s="69">
        <v>14498280</v>
      </c>
      <c r="BY47" s="102">
        <v>43115</v>
      </c>
      <c r="BZ47" s="69">
        <v>630360</v>
      </c>
      <c r="CA47" s="95">
        <v>1260720</v>
      </c>
      <c r="CB47" s="69">
        <v>1260720</v>
      </c>
      <c r="CC47" s="69">
        <v>1260720</v>
      </c>
      <c r="CD47" s="69"/>
      <c r="CE47" s="69"/>
      <c r="CF47" s="69"/>
      <c r="CG47" s="69"/>
      <c r="CH47" s="69"/>
      <c r="CI47" s="69"/>
      <c r="CJ47" s="69"/>
      <c r="CK47" s="69"/>
      <c r="CL47" s="69">
        <f t="shared" si="4"/>
        <v>4412520</v>
      </c>
      <c r="CM47" s="69">
        <f t="shared" si="5"/>
        <v>10085760</v>
      </c>
      <c r="CN47" s="109" t="s">
        <v>2264</v>
      </c>
      <c r="CO47" s="42" t="s">
        <v>2190</v>
      </c>
      <c r="CP47" s="7" t="s">
        <v>2555</v>
      </c>
      <c r="CQ47" s="59">
        <v>43189</v>
      </c>
      <c r="CR47" s="31" t="s">
        <v>2611</v>
      </c>
      <c r="CS47" s="218"/>
    </row>
    <row r="48" spans="1:97" ht="15.75" thickBot="1" x14ac:dyDescent="0.3">
      <c r="A48" s="6">
        <v>37</v>
      </c>
      <c r="B48" s="7" t="s">
        <v>1999</v>
      </c>
      <c r="C48" s="4" t="s">
        <v>55</v>
      </c>
      <c r="D48" s="4" t="s">
        <v>55</v>
      </c>
      <c r="E48" s="288" t="s">
        <v>2930</v>
      </c>
      <c r="F48" s="80"/>
      <c r="G48" s="4"/>
      <c r="H48" s="4"/>
      <c r="I48" s="4"/>
      <c r="J48" s="4"/>
      <c r="K48" s="67"/>
      <c r="L48" s="4"/>
      <c r="M48" s="4"/>
      <c r="N48" s="4"/>
      <c r="O48" s="95"/>
      <c r="P48" s="69"/>
      <c r="Q48" s="69"/>
      <c r="R48" s="69"/>
      <c r="S48" s="95"/>
      <c r="T48" s="4"/>
      <c r="U48" s="4"/>
      <c r="V48" s="116"/>
      <c r="W48" s="116"/>
      <c r="X48" s="4"/>
      <c r="Y48" s="4"/>
      <c r="Z48" s="4"/>
      <c r="AA48" s="4"/>
      <c r="AB48" s="4"/>
      <c r="AC48" s="4"/>
      <c r="AD48" s="80"/>
      <c r="AE48" s="3"/>
      <c r="AF48" s="87"/>
      <c r="AG48" s="4"/>
      <c r="AH48" s="4"/>
      <c r="AI48" s="4"/>
      <c r="AJ48" s="4"/>
      <c r="AK48" s="4"/>
      <c r="AL48" s="4"/>
      <c r="AM48" s="4"/>
      <c r="AN48" s="4"/>
      <c r="AO48" s="263"/>
      <c r="AP48" s="4"/>
      <c r="AQ48" s="4"/>
      <c r="AR48" s="4"/>
      <c r="AS48" s="4"/>
      <c r="AT48" s="76"/>
      <c r="AU48" s="4"/>
      <c r="AV48" s="4"/>
      <c r="AW48" s="4"/>
      <c r="AX48" s="4"/>
      <c r="AY48" s="4"/>
      <c r="AZ48" s="4"/>
      <c r="BA48" s="4"/>
      <c r="BB48" s="4"/>
      <c r="BC48" s="4"/>
      <c r="BD48" s="4"/>
      <c r="BE48" s="4"/>
      <c r="BF48" s="4"/>
      <c r="BG48" s="4"/>
      <c r="BH48" s="4"/>
      <c r="BI48" s="4"/>
      <c r="BJ48" s="3"/>
      <c r="BK48" s="3"/>
      <c r="BL48" s="3"/>
      <c r="BM48" s="263" t="e">
        <f t="shared" si="0"/>
        <v>#DIV/0!</v>
      </c>
      <c r="BN48" s="263" t="e">
        <f t="shared" si="1"/>
        <v>#DIV/0!</v>
      </c>
      <c r="BO48" s="263" t="e">
        <f t="shared" si="2"/>
        <v>#DIV/0!</v>
      </c>
      <c r="BP48" s="263" t="e">
        <f t="shared" si="3"/>
        <v>#DIV/0!</v>
      </c>
      <c r="BQ48" s="4"/>
      <c r="BR48" s="4"/>
      <c r="BS48" s="4"/>
      <c r="BT48" s="4"/>
      <c r="BU48" s="69"/>
      <c r="BV48" s="102"/>
      <c r="BW48" s="4"/>
      <c r="BX48" s="69"/>
      <c r="BY48" s="102"/>
      <c r="BZ48" s="69"/>
      <c r="CA48" s="95"/>
      <c r="CB48" s="69"/>
      <c r="CC48" s="69"/>
      <c r="CD48" s="69"/>
      <c r="CE48" s="69"/>
      <c r="CF48" s="69"/>
      <c r="CG48" s="69"/>
      <c r="CH48" s="69"/>
      <c r="CI48" s="69"/>
      <c r="CJ48" s="69"/>
      <c r="CK48" s="69"/>
      <c r="CL48" s="69">
        <f t="shared" si="4"/>
        <v>0</v>
      </c>
      <c r="CM48" s="69">
        <f t="shared" si="5"/>
        <v>0</v>
      </c>
      <c r="CN48" s="109"/>
      <c r="CO48" s="42" t="s">
        <v>2190</v>
      </c>
      <c r="CP48" s="7"/>
      <c r="CQ48" s="59"/>
      <c r="CS48" s="218"/>
    </row>
    <row r="49" spans="1:97" ht="15.75" thickBot="1" x14ac:dyDescent="0.3">
      <c r="A49" s="6">
        <v>38</v>
      </c>
      <c r="B49" s="7" t="s">
        <v>2000</v>
      </c>
      <c r="C49" s="4" t="s">
        <v>55</v>
      </c>
      <c r="D49" s="4" t="s">
        <v>55</v>
      </c>
      <c r="E49" s="287" t="s">
        <v>2390</v>
      </c>
      <c r="F49" s="80">
        <v>43115</v>
      </c>
      <c r="G49" s="4" t="s">
        <v>58</v>
      </c>
      <c r="H49" s="4" t="s">
        <v>2617</v>
      </c>
      <c r="I49" s="4" t="s">
        <v>2306</v>
      </c>
      <c r="J49" s="4" t="s">
        <v>243</v>
      </c>
      <c r="K49" s="67" t="s">
        <v>271</v>
      </c>
      <c r="L49" s="4"/>
      <c r="M49" s="4" t="s">
        <v>2247</v>
      </c>
      <c r="N49" s="4" t="s">
        <v>1740</v>
      </c>
      <c r="O49" s="95">
        <v>34218756</v>
      </c>
      <c r="P49" s="69"/>
      <c r="Q49" s="69"/>
      <c r="R49" s="69"/>
      <c r="S49" s="95">
        <v>2975544</v>
      </c>
      <c r="T49" s="4" t="s">
        <v>60</v>
      </c>
      <c r="U49" s="4" t="s">
        <v>69</v>
      </c>
      <c r="V49" s="116">
        <v>30711748</v>
      </c>
      <c r="W49" s="116"/>
      <c r="X49" s="4" t="s">
        <v>59</v>
      </c>
      <c r="Y49" s="4"/>
      <c r="Z49" s="4" t="s">
        <v>2307</v>
      </c>
      <c r="AA49" s="4" t="s">
        <v>2618</v>
      </c>
      <c r="AB49" s="4" t="s">
        <v>172</v>
      </c>
      <c r="AC49" s="4" t="s">
        <v>176</v>
      </c>
      <c r="AD49" s="80">
        <v>43116</v>
      </c>
      <c r="AE49" s="3" t="s">
        <v>2250</v>
      </c>
      <c r="AF49" s="87" t="s">
        <v>2619</v>
      </c>
      <c r="AG49" s="4" t="s">
        <v>70</v>
      </c>
      <c r="AH49" s="4"/>
      <c r="AI49" s="4"/>
      <c r="AJ49" s="4"/>
      <c r="AK49" s="4"/>
      <c r="AL49" s="4"/>
      <c r="AM49" s="4"/>
      <c r="AN49" s="4" t="s">
        <v>77</v>
      </c>
      <c r="AO49" s="263">
        <v>12973611</v>
      </c>
      <c r="AP49" s="4"/>
      <c r="AQ49" s="4"/>
      <c r="AR49" s="4"/>
      <c r="AS49" s="4" t="s">
        <v>2310</v>
      </c>
      <c r="AT49" s="76">
        <v>345</v>
      </c>
      <c r="AU49" s="4" t="s">
        <v>79</v>
      </c>
      <c r="AV49" s="4">
        <v>0</v>
      </c>
      <c r="AW49" s="4" t="s">
        <v>85</v>
      </c>
      <c r="AX49" s="4">
        <v>0</v>
      </c>
      <c r="AY49" s="4"/>
      <c r="AZ49" s="4"/>
      <c r="BA49" s="4"/>
      <c r="BB49" s="4"/>
      <c r="BC49" s="4"/>
      <c r="BD49" s="4"/>
      <c r="BE49" s="4"/>
      <c r="BF49" s="4"/>
      <c r="BG49" s="4"/>
      <c r="BH49" s="4"/>
      <c r="BI49" s="4"/>
      <c r="BJ49" s="3">
        <v>43116</v>
      </c>
      <c r="BK49" s="3">
        <v>43464</v>
      </c>
      <c r="BL49" s="3"/>
      <c r="BM49" s="263">
        <f t="shared" si="0"/>
        <v>21.159420289855074</v>
      </c>
      <c r="BN49" s="263">
        <f t="shared" si="1"/>
        <v>21.159420289855074</v>
      </c>
      <c r="BO49" s="263">
        <f t="shared" si="2"/>
        <v>21.159420289855074</v>
      </c>
      <c r="BP49" s="263">
        <f t="shared" si="3"/>
        <v>21.159420289855074</v>
      </c>
      <c r="BQ49" s="4"/>
      <c r="BR49" s="4" t="s">
        <v>2270</v>
      </c>
      <c r="BS49" s="4" t="s">
        <v>2254</v>
      </c>
      <c r="BT49" s="4">
        <v>10518</v>
      </c>
      <c r="BU49" s="69">
        <v>34218756</v>
      </c>
      <c r="BV49" s="102">
        <v>43112</v>
      </c>
      <c r="BW49" s="4">
        <v>9718</v>
      </c>
      <c r="BX49" s="69">
        <v>34218756</v>
      </c>
      <c r="BY49" s="102">
        <v>43115</v>
      </c>
      <c r="BZ49" s="69">
        <v>1487772</v>
      </c>
      <c r="CA49" s="95">
        <v>2975544</v>
      </c>
      <c r="CB49" s="69">
        <v>2975544</v>
      </c>
      <c r="CC49" s="69">
        <v>2975544</v>
      </c>
      <c r="CD49" s="69"/>
      <c r="CE49" s="69"/>
      <c r="CF49" s="69"/>
      <c r="CG49" s="69"/>
      <c r="CH49" s="69"/>
      <c r="CI49" s="69"/>
      <c r="CJ49" s="69"/>
      <c r="CK49" s="69"/>
      <c r="CL49" s="69">
        <f t="shared" si="4"/>
        <v>10414404</v>
      </c>
      <c r="CM49" s="69">
        <f t="shared" si="5"/>
        <v>23804352</v>
      </c>
      <c r="CN49" s="109" t="s">
        <v>2264</v>
      </c>
      <c r="CO49" s="42" t="s">
        <v>2190</v>
      </c>
      <c r="CP49" s="7" t="s">
        <v>2553</v>
      </c>
      <c r="CQ49" s="59">
        <v>43189</v>
      </c>
      <c r="CR49" s="31" t="s">
        <v>2611</v>
      </c>
      <c r="CS49" s="218"/>
    </row>
    <row r="50" spans="1:97" ht="15.75" thickBot="1" x14ac:dyDescent="0.3">
      <c r="A50" s="6">
        <v>39</v>
      </c>
      <c r="B50" s="7" t="s">
        <v>2001</v>
      </c>
      <c r="C50" s="4" t="s">
        <v>55</v>
      </c>
      <c r="D50" s="4" t="s">
        <v>55</v>
      </c>
      <c r="E50" s="287" t="s">
        <v>2391</v>
      </c>
      <c r="F50" s="80">
        <v>43115</v>
      </c>
      <c r="G50" s="4" t="s">
        <v>58</v>
      </c>
      <c r="H50" s="4" t="s">
        <v>2636</v>
      </c>
      <c r="I50" s="4" t="s">
        <v>2257</v>
      </c>
      <c r="J50" s="4" t="s">
        <v>243</v>
      </c>
      <c r="K50" s="67" t="s">
        <v>271</v>
      </c>
      <c r="L50" s="4"/>
      <c r="M50" s="4" t="s">
        <v>2247</v>
      </c>
      <c r="N50" s="4" t="s">
        <v>1740</v>
      </c>
      <c r="O50" s="95">
        <v>38645658</v>
      </c>
      <c r="P50" s="69"/>
      <c r="Q50" s="69"/>
      <c r="R50" s="69"/>
      <c r="S50" s="95">
        <v>3360492</v>
      </c>
      <c r="T50" s="4" t="s">
        <v>60</v>
      </c>
      <c r="U50" s="4" t="s">
        <v>69</v>
      </c>
      <c r="V50" s="116">
        <v>42800286</v>
      </c>
      <c r="W50" s="116"/>
      <c r="X50" s="4" t="s">
        <v>91</v>
      </c>
      <c r="Y50" s="4"/>
      <c r="Z50" s="4" t="s">
        <v>2637</v>
      </c>
      <c r="AA50" s="4" t="s">
        <v>2638</v>
      </c>
      <c r="AB50" s="4" t="s">
        <v>172</v>
      </c>
      <c r="AC50" s="4" t="s">
        <v>176</v>
      </c>
      <c r="AD50" s="80">
        <v>43115</v>
      </c>
      <c r="AE50" s="3" t="s">
        <v>2344</v>
      </c>
      <c r="AF50" s="87" t="s">
        <v>2639</v>
      </c>
      <c r="AG50" s="4" t="s">
        <v>70</v>
      </c>
      <c r="AH50" s="4"/>
      <c r="AI50" s="4"/>
      <c r="AJ50" s="4"/>
      <c r="AK50" s="4"/>
      <c r="AL50" s="4"/>
      <c r="AM50" s="4"/>
      <c r="AN50" s="4" t="s">
        <v>77</v>
      </c>
      <c r="AO50" s="263">
        <v>79125719</v>
      </c>
      <c r="AP50" s="4"/>
      <c r="AQ50" s="4" t="s">
        <v>101</v>
      </c>
      <c r="AR50" s="4"/>
      <c r="AS50" s="4" t="s">
        <v>2262</v>
      </c>
      <c r="AT50" s="76">
        <v>345</v>
      </c>
      <c r="AU50" s="4" t="s">
        <v>79</v>
      </c>
      <c r="AV50" s="4">
        <v>0</v>
      </c>
      <c r="AW50" s="4" t="s">
        <v>85</v>
      </c>
      <c r="AX50" s="4">
        <v>0</v>
      </c>
      <c r="AY50" s="4"/>
      <c r="AZ50" s="4"/>
      <c r="BA50" s="4"/>
      <c r="BB50" s="4"/>
      <c r="BC50" s="4"/>
      <c r="BD50" s="4"/>
      <c r="BE50" s="4"/>
      <c r="BF50" s="4"/>
      <c r="BG50" s="4"/>
      <c r="BH50" s="4"/>
      <c r="BI50" s="4"/>
      <c r="BJ50" s="3">
        <v>43115</v>
      </c>
      <c r="BK50" s="3">
        <v>43463</v>
      </c>
      <c r="BL50" s="3"/>
      <c r="BM50" s="263">
        <f t="shared" si="0"/>
        <v>21.44927536231884</v>
      </c>
      <c r="BN50" s="263">
        <f t="shared" si="1"/>
        <v>21.44927536231884</v>
      </c>
      <c r="BO50" s="263">
        <f t="shared" si="2"/>
        <v>21.44927536231884</v>
      </c>
      <c r="BP50" s="263">
        <f t="shared" si="3"/>
        <v>21.44927536231884</v>
      </c>
      <c r="BQ50" s="4"/>
      <c r="BR50" s="4" t="s">
        <v>2480</v>
      </c>
      <c r="BS50" s="4" t="s">
        <v>2254</v>
      </c>
      <c r="BT50" s="4">
        <v>10418</v>
      </c>
      <c r="BU50" s="69">
        <v>38645658</v>
      </c>
      <c r="BV50" s="102">
        <v>43112</v>
      </c>
      <c r="BW50" s="4">
        <v>9818</v>
      </c>
      <c r="BX50" s="69">
        <v>38645658</v>
      </c>
      <c r="BY50" s="102">
        <v>43115</v>
      </c>
      <c r="BZ50" s="69">
        <v>1792262</v>
      </c>
      <c r="CA50" s="95">
        <v>3360492</v>
      </c>
      <c r="CB50" s="69">
        <v>3360492</v>
      </c>
      <c r="CC50" s="69">
        <v>3360492</v>
      </c>
      <c r="CD50" s="69"/>
      <c r="CE50" s="69"/>
      <c r="CF50" s="69"/>
      <c r="CG50" s="69"/>
      <c r="CH50" s="69"/>
      <c r="CI50" s="69"/>
      <c r="CJ50" s="69"/>
      <c r="CK50" s="69"/>
      <c r="CL50" s="69">
        <f t="shared" si="4"/>
        <v>11873738</v>
      </c>
      <c r="CM50" s="69">
        <f t="shared" si="5"/>
        <v>26771920</v>
      </c>
      <c r="CN50" s="109" t="s">
        <v>2264</v>
      </c>
      <c r="CO50" s="42" t="s">
        <v>2190</v>
      </c>
      <c r="CP50" s="7" t="s">
        <v>2553</v>
      </c>
      <c r="CQ50" s="59">
        <v>43189</v>
      </c>
      <c r="CR50" s="31" t="s">
        <v>2611</v>
      </c>
      <c r="CS50" s="218"/>
    </row>
    <row r="51" spans="1:97" ht="15.75" thickBot="1" x14ac:dyDescent="0.3">
      <c r="A51" s="6">
        <v>40</v>
      </c>
      <c r="B51" s="7" t="s">
        <v>2002</v>
      </c>
      <c r="C51" s="4" t="s">
        <v>55</v>
      </c>
      <c r="D51" s="4" t="s">
        <v>55</v>
      </c>
      <c r="E51" s="287" t="s">
        <v>2392</v>
      </c>
      <c r="F51" s="80">
        <v>43112</v>
      </c>
      <c r="G51" s="4" t="s">
        <v>58</v>
      </c>
      <c r="H51" s="4" t="s">
        <v>2393</v>
      </c>
      <c r="I51" s="4" t="s">
        <v>2328</v>
      </c>
      <c r="J51" s="4" t="s">
        <v>243</v>
      </c>
      <c r="K51" s="67" t="s">
        <v>271</v>
      </c>
      <c r="L51" s="4"/>
      <c r="M51" s="4" t="s">
        <v>2247</v>
      </c>
      <c r="N51" s="4" t="s">
        <v>1740</v>
      </c>
      <c r="O51" s="95">
        <v>14498280</v>
      </c>
      <c r="P51" s="69"/>
      <c r="Q51" s="69"/>
      <c r="R51" s="69"/>
      <c r="S51" s="95">
        <v>1260720</v>
      </c>
      <c r="T51" s="4" t="s">
        <v>60</v>
      </c>
      <c r="U51" s="4" t="s">
        <v>69</v>
      </c>
      <c r="V51" s="116">
        <v>93298119</v>
      </c>
      <c r="W51" s="116"/>
      <c r="X51" s="4" t="s">
        <v>91</v>
      </c>
      <c r="Y51" s="4"/>
      <c r="Z51" s="4" t="s">
        <v>2349</v>
      </c>
      <c r="AA51" s="4" t="s">
        <v>2394</v>
      </c>
      <c r="AB51" s="4" t="s">
        <v>172</v>
      </c>
      <c r="AC51" s="4" t="s">
        <v>176</v>
      </c>
      <c r="AD51" s="80">
        <v>43115</v>
      </c>
      <c r="AE51" s="3" t="s">
        <v>2250</v>
      </c>
      <c r="AF51" s="87" t="s">
        <v>2395</v>
      </c>
      <c r="AG51" s="4" t="s">
        <v>70</v>
      </c>
      <c r="AH51" s="4" t="s">
        <v>89</v>
      </c>
      <c r="AI51" s="4"/>
      <c r="AJ51" s="4"/>
      <c r="AK51" s="4"/>
      <c r="AL51" s="4"/>
      <c r="AM51" s="4"/>
      <c r="AN51" s="4" t="s">
        <v>77</v>
      </c>
      <c r="AO51" s="263">
        <v>79121466</v>
      </c>
      <c r="AP51" s="4"/>
      <c r="AQ51" s="4" t="s">
        <v>101</v>
      </c>
      <c r="AR51" s="4"/>
      <c r="AS51" s="4" t="s">
        <v>2331</v>
      </c>
      <c r="AT51" s="76">
        <v>345</v>
      </c>
      <c r="AU51" s="4" t="s">
        <v>79</v>
      </c>
      <c r="AV51" s="4">
        <v>0</v>
      </c>
      <c r="AW51" s="4" t="s">
        <v>85</v>
      </c>
      <c r="AX51" s="4">
        <v>0</v>
      </c>
      <c r="AY51" s="4"/>
      <c r="AZ51" s="4"/>
      <c r="BA51" s="4"/>
      <c r="BB51" s="4"/>
      <c r="BC51" s="4"/>
      <c r="BD51" s="4"/>
      <c r="BE51" s="4"/>
      <c r="BF51" s="4"/>
      <c r="BG51" s="4"/>
      <c r="BH51" s="4"/>
      <c r="BI51" s="4"/>
      <c r="BJ51" s="3">
        <v>43115</v>
      </c>
      <c r="BK51" s="3">
        <v>43463</v>
      </c>
      <c r="BL51" s="3"/>
      <c r="BM51" s="263">
        <f t="shared" si="0"/>
        <v>21.44927536231884</v>
      </c>
      <c r="BN51" s="263">
        <f t="shared" si="1"/>
        <v>21.44927536231884</v>
      </c>
      <c r="BO51" s="263">
        <f t="shared" si="2"/>
        <v>21.44927536231884</v>
      </c>
      <c r="BP51" s="263">
        <f t="shared" si="3"/>
        <v>21.44927536231884</v>
      </c>
      <c r="BQ51" s="4"/>
      <c r="BR51" s="4" t="s">
        <v>2253</v>
      </c>
      <c r="BS51" s="4" t="s">
        <v>2254</v>
      </c>
      <c r="BT51" s="4">
        <v>8818</v>
      </c>
      <c r="BU51" s="69">
        <v>14498280</v>
      </c>
      <c r="BV51" s="102">
        <v>43111</v>
      </c>
      <c r="BW51" s="4">
        <v>8718</v>
      </c>
      <c r="BX51" s="69">
        <v>14498280</v>
      </c>
      <c r="BY51" s="102">
        <v>43115</v>
      </c>
      <c r="BZ51" s="69">
        <v>672384</v>
      </c>
      <c r="CA51" s="95">
        <v>1260720</v>
      </c>
      <c r="CB51" s="69">
        <v>1260720</v>
      </c>
      <c r="CC51" s="69">
        <v>1260720</v>
      </c>
      <c r="CD51" s="69"/>
      <c r="CE51" s="69"/>
      <c r="CF51" s="69"/>
      <c r="CG51" s="69"/>
      <c r="CH51" s="69"/>
      <c r="CI51" s="69"/>
      <c r="CJ51" s="69"/>
      <c r="CK51" s="69"/>
      <c r="CL51" s="69">
        <f t="shared" si="4"/>
        <v>4454544</v>
      </c>
      <c r="CM51" s="69">
        <f t="shared" si="5"/>
        <v>10043736</v>
      </c>
      <c r="CN51" s="109" t="s">
        <v>2264</v>
      </c>
      <c r="CO51" s="42" t="s">
        <v>2190</v>
      </c>
      <c r="CP51" s="7" t="s">
        <v>2555</v>
      </c>
      <c r="CQ51" s="59">
        <v>43189</v>
      </c>
      <c r="CR51" s="31" t="s">
        <v>2616</v>
      </c>
      <c r="CS51" s="218"/>
    </row>
    <row r="52" spans="1:97" ht="15.75" thickBot="1" x14ac:dyDescent="0.3">
      <c r="A52" s="6">
        <v>41</v>
      </c>
      <c r="B52" s="7" t="s">
        <v>2003</v>
      </c>
      <c r="C52" s="4" t="s">
        <v>55</v>
      </c>
      <c r="D52" s="4" t="s">
        <v>55</v>
      </c>
      <c r="E52" s="287" t="s">
        <v>2396</v>
      </c>
      <c r="F52" s="80">
        <v>43112</v>
      </c>
      <c r="G52" s="4" t="s">
        <v>58</v>
      </c>
      <c r="H52" s="4" t="s">
        <v>2397</v>
      </c>
      <c r="I52" s="4" t="s">
        <v>2328</v>
      </c>
      <c r="J52" s="4" t="s">
        <v>243</v>
      </c>
      <c r="K52" s="67" t="s">
        <v>271</v>
      </c>
      <c r="L52" s="4"/>
      <c r="M52" s="4" t="s">
        <v>2247</v>
      </c>
      <c r="N52" s="4" t="s">
        <v>1740</v>
      </c>
      <c r="O52" s="95">
        <v>34218756</v>
      </c>
      <c r="P52" s="69"/>
      <c r="Q52" s="69"/>
      <c r="R52" s="69"/>
      <c r="S52" s="95">
        <v>2975544</v>
      </c>
      <c r="T52" s="4" t="s">
        <v>60</v>
      </c>
      <c r="U52" s="4" t="s">
        <v>69</v>
      </c>
      <c r="V52" s="116">
        <v>1053785392</v>
      </c>
      <c r="W52" s="116"/>
      <c r="X52" s="4" t="s">
        <v>87</v>
      </c>
      <c r="Y52" s="4"/>
      <c r="Z52" s="4" t="s">
        <v>2267</v>
      </c>
      <c r="AA52" s="4" t="s">
        <v>2398</v>
      </c>
      <c r="AB52" s="4" t="s">
        <v>172</v>
      </c>
      <c r="AC52" s="4" t="s">
        <v>176</v>
      </c>
      <c r="AD52" s="80">
        <v>43115</v>
      </c>
      <c r="AE52" s="3" t="s">
        <v>2250</v>
      </c>
      <c r="AF52" s="87" t="s">
        <v>2399</v>
      </c>
      <c r="AG52" s="4" t="s">
        <v>70</v>
      </c>
      <c r="AH52" s="4" t="s">
        <v>89</v>
      </c>
      <c r="AI52" s="4"/>
      <c r="AJ52" s="4"/>
      <c r="AK52" s="4"/>
      <c r="AL52" s="4"/>
      <c r="AM52" s="4"/>
      <c r="AN52" s="4" t="s">
        <v>77</v>
      </c>
      <c r="AO52" s="263">
        <v>79121466</v>
      </c>
      <c r="AP52" s="4"/>
      <c r="AQ52" s="4" t="s">
        <v>101</v>
      </c>
      <c r="AR52" s="4"/>
      <c r="AS52" s="4" t="s">
        <v>2331</v>
      </c>
      <c r="AT52" s="76">
        <v>345</v>
      </c>
      <c r="AU52" s="4" t="s">
        <v>79</v>
      </c>
      <c r="AV52" s="4">
        <v>0</v>
      </c>
      <c r="AW52" s="4" t="s">
        <v>85</v>
      </c>
      <c r="AX52" s="4">
        <v>0</v>
      </c>
      <c r="AY52" s="4"/>
      <c r="AZ52" s="4"/>
      <c r="BA52" s="4"/>
      <c r="BB52" s="4"/>
      <c r="BC52" s="4"/>
      <c r="BD52" s="4"/>
      <c r="BE52" s="4"/>
      <c r="BF52" s="4"/>
      <c r="BG52" s="4"/>
      <c r="BH52" s="4"/>
      <c r="BI52" s="4"/>
      <c r="BJ52" s="3">
        <v>43115</v>
      </c>
      <c r="BK52" s="3">
        <v>43463</v>
      </c>
      <c r="BL52" s="3"/>
      <c r="BM52" s="263">
        <f t="shared" si="0"/>
        <v>21.44927536231884</v>
      </c>
      <c r="BN52" s="263">
        <f t="shared" si="1"/>
        <v>21.44927536231884</v>
      </c>
      <c r="BO52" s="263">
        <f t="shared" si="2"/>
        <v>21.44927536231884</v>
      </c>
      <c r="BP52" s="263">
        <f t="shared" si="3"/>
        <v>21.44927536231884</v>
      </c>
      <c r="BQ52" s="4"/>
      <c r="BR52" s="4" t="s">
        <v>2270</v>
      </c>
      <c r="BS52" s="4" t="s">
        <v>2254</v>
      </c>
      <c r="BT52" s="4">
        <v>8918</v>
      </c>
      <c r="BU52" s="69">
        <v>34218756</v>
      </c>
      <c r="BV52" s="102">
        <v>43111</v>
      </c>
      <c r="BW52" s="4">
        <v>9018</v>
      </c>
      <c r="BX52" s="69">
        <v>34218756</v>
      </c>
      <c r="BY52" s="102">
        <v>43115</v>
      </c>
      <c r="BZ52" s="69">
        <v>1586957</v>
      </c>
      <c r="CA52" s="95">
        <v>2975544</v>
      </c>
      <c r="CB52" s="69">
        <v>2975544</v>
      </c>
      <c r="CC52" s="69">
        <v>2975544</v>
      </c>
      <c r="CD52" s="69"/>
      <c r="CE52" s="69"/>
      <c r="CF52" s="69"/>
      <c r="CG52" s="69"/>
      <c r="CH52" s="69"/>
      <c r="CI52" s="69"/>
      <c r="CJ52" s="69"/>
      <c r="CK52" s="69"/>
      <c r="CL52" s="69">
        <f t="shared" si="4"/>
        <v>10513589</v>
      </c>
      <c r="CM52" s="69">
        <f t="shared" si="5"/>
        <v>23705167</v>
      </c>
      <c r="CN52" s="109" t="s">
        <v>2264</v>
      </c>
      <c r="CO52" s="42" t="s">
        <v>2190</v>
      </c>
      <c r="CP52" s="7" t="s">
        <v>2553</v>
      </c>
      <c r="CQ52" s="59">
        <v>43189</v>
      </c>
      <c r="CR52" s="31" t="s">
        <v>2616</v>
      </c>
      <c r="CS52" s="218"/>
    </row>
    <row r="53" spans="1:97" ht="15.75" thickBot="1" x14ac:dyDescent="0.3">
      <c r="A53" s="6">
        <v>42</v>
      </c>
      <c r="B53" s="7" t="s">
        <v>2004</v>
      </c>
      <c r="C53" s="4" t="s">
        <v>55</v>
      </c>
      <c r="D53" s="4" t="s">
        <v>55</v>
      </c>
      <c r="E53" s="287" t="s">
        <v>2400</v>
      </c>
      <c r="F53" s="80">
        <v>43115</v>
      </c>
      <c r="G53" s="4" t="s">
        <v>58</v>
      </c>
      <c r="H53" s="4" t="s">
        <v>2401</v>
      </c>
      <c r="I53" s="4" t="s">
        <v>2402</v>
      </c>
      <c r="J53" s="4" t="s">
        <v>243</v>
      </c>
      <c r="K53" s="67" t="s">
        <v>271</v>
      </c>
      <c r="L53" s="4"/>
      <c r="M53" s="4" t="s">
        <v>2247</v>
      </c>
      <c r="N53" s="4" t="s">
        <v>1740</v>
      </c>
      <c r="O53" s="95">
        <v>13867920</v>
      </c>
      <c r="P53" s="69"/>
      <c r="Q53" s="69"/>
      <c r="R53" s="69"/>
      <c r="S53" s="95">
        <v>1260720</v>
      </c>
      <c r="T53" s="4" t="s">
        <v>60</v>
      </c>
      <c r="U53" s="4" t="s">
        <v>69</v>
      </c>
      <c r="V53" s="116">
        <v>30737756</v>
      </c>
      <c r="W53" s="116"/>
      <c r="X53" s="4" t="s">
        <v>75</v>
      </c>
      <c r="Y53" s="4"/>
      <c r="Z53" s="4" t="s">
        <v>2307</v>
      </c>
      <c r="AA53" s="4" t="s">
        <v>2403</v>
      </c>
      <c r="AB53" s="4" t="s">
        <v>172</v>
      </c>
      <c r="AC53" s="4" t="s">
        <v>176</v>
      </c>
      <c r="AD53" s="80">
        <v>43116</v>
      </c>
      <c r="AE53" s="3" t="s">
        <v>2250</v>
      </c>
      <c r="AF53" s="87" t="s">
        <v>2404</v>
      </c>
      <c r="AG53" s="4" t="s">
        <v>70</v>
      </c>
      <c r="AH53" s="4" t="s">
        <v>89</v>
      </c>
      <c r="AI53" s="4"/>
      <c r="AJ53" s="4"/>
      <c r="AK53" s="4"/>
      <c r="AL53" s="4"/>
      <c r="AM53" s="4"/>
      <c r="AN53" s="4" t="s">
        <v>77</v>
      </c>
      <c r="AO53" s="263">
        <v>30705143</v>
      </c>
      <c r="AP53" s="4"/>
      <c r="AQ53" s="4" t="s">
        <v>101</v>
      </c>
      <c r="AR53" s="4"/>
      <c r="AS53" s="4" t="s">
        <v>2322</v>
      </c>
      <c r="AT53" s="76">
        <v>330</v>
      </c>
      <c r="AU53" s="4" t="s">
        <v>79</v>
      </c>
      <c r="AV53" s="4">
        <v>0</v>
      </c>
      <c r="AW53" s="4" t="s">
        <v>85</v>
      </c>
      <c r="AX53" s="4">
        <v>0</v>
      </c>
      <c r="AY53" s="4"/>
      <c r="AZ53" s="4"/>
      <c r="BA53" s="4"/>
      <c r="BB53" s="4"/>
      <c r="BC53" s="4"/>
      <c r="BD53" s="4"/>
      <c r="BE53" s="4"/>
      <c r="BF53" s="4"/>
      <c r="BG53" s="4"/>
      <c r="BH53" s="4"/>
      <c r="BI53" s="4"/>
      <c r="BJ53" s="3">
        <v>43116</v>
      </c>
      <c r="BK53" s="3">
        <v>43449</v>
      </c>
      <c r="BL53" s="3"/>
      <c r="BM53" s="263">
        <f t="shared" si="0"/>
        <v>22.121212121212121</v>
      </c>
      <c r="BN53" s="263">
        <f t="shared" si="1"/>
        <v>22.121212121212121</v>
      </c>
      <c r="BO53" s="263">
        <f t="shared" si="2"/>
        <v>22.121212121212121</v>
      </c>
      <c r="BP53" s="263">
        <f t="shared" si="3"/>
        <v>22.121212121212121</v>
      </c>
      <c r="BQ53" s="4" t="s">
        <v>2405</v>
      </c>
      <c r="BR53" s="4" t="s">
        <v>2263</v>
      </c>
      <c r="BS53" s="4" t="s">
        <v>2254</v>
      </c>
      <c r="BT53" s="4">
        <v>10118</v>
      </c>
      <c r="BU53" s="69">
        <v>13867920</v>
      </c>
      <c r="BV53" s="102">
        <v>43112</v>
      </c>
      <c r="BW53" s="4">
        <v>11718</v>
      </c>
      <c r="BX53" s="69">
        <v>13867920</v>
      </c>
      <c r="BY53" s="102">
        <v>43116</v>
      </c>
      <c r="BZ53" s="69">
        <v>630360</v>
      </c>
      <c r="CA53" s="95">
        <v>1260720</v>
      </c>
      <c r="CB53" s="69">
        <v>1260720</v>
      </c>
      <c r="CC53" s="69">
        <v>1260720</v>
      </c>
      <c r="CD53" s="69"/>
      <c r="CE53" s="69"/>
      <c r="CF53" s="69"/>
      <c r="CG53" s="69"/>
      <c r="CH53" s="69"/>
      <c r="CI53" s="69"/>
      <c r="CJ53" s="69"/>
      <c r="CK53" s="69"/>
      <c r="CL53" s="69">
        <f t="shared" si="4"/>
        <v>4412520</v>
      </c>
      <c r="CM53" s="69">
        <f t="shared" si="5"/>
        <v>9455400</v>
      </c>
      <c r="CN53" s="109" t="s">
        <v>2264</v>
      </c>
      <c r="CO53" s="42" t="s">
        <v>2190</v>
      </c>
      <c r="CP53" s="7" t="s">
        <v>2555</v>
      </c>
      <c r="CQ53" s="59">
        <v>43189</v>
      </c>
      <c r="CR53" s="31" t="s">
        <v>2926</v>
      </c>
      <c r="CS53" s="218"/>
    </row>
    <row r="54" spans="1:97" ht="15.75" thickBot="1" x14ac:dyDescent="0.3">
      <c r="A54" s="6">
        <v>43</v>
      </c>
      <c r="B54" s="7" t="s">
        <v>2005</v>
      </c>
      <c r="C54" s="4" t="s">
        <v>55</v>
      </c>
      <c r="D54" s="4" t="s">
        <v>55</v>
      </c>
      <c r="E54" s="287" t="s">
        <v>2406</v>
      </c>
      <c r="F54" s="80">
        <v>43112</v>
      </c>
      <c r="G54" s="4" t="s">
        <v>58</v>
      </c>
      <c r="H54" s="4" t="s">
        <v>2407</v>
      </c>
      <c r="I54" s="4" t="s">
        <v>2328</v>
      </c>
      <c r="J54" s="4" t="s">
        <v>243</v>
      </c>
      <c r="K54" s="67" t="s">
        <v>271</v>
      </c>
      <c r="L54" s="4"/>
      <c r="M54" s="4" t="s">
        <v>2247</v>
      </c>
      <c r="N54" s="4" t="s">
        <v>1740</v>
      </c>
      <c r="O54" s="95">
        <v>14498280</v>
      </c>
      <c r="P54" s="69"/>
      <c r="Q54" s="69"/>
      <c r="R54" s="69"/>
      <c r="S54" s="95">
        <v>1260720</v>
      </c>
      <c r="T54" s="4" t="s">
        <v>60</v>
      </c>
      <c r="U54" s="4" t="s">
        <v>69</v>
      </c>
      <c r="V54" s="116">
        <v>76322011</v>
      </c>
      <c r="W54" s="116"/>
      <c r="X54" s="4" t="s">
        <v>67</v>
      </c>
      <c r="Y54" s="4"/>
      <c r="Z54" s="4" t="s">
        <v>2274</v>
      </c>
      <c r="AA54" s="4" t="s">
        <v>2408</v>
      </c>
      <c r="AB54" s="4" t="s">
        <v>172</v>
      </c>
      <c r="AC54" s="4" t="s">
        <v>176</v>
      </c>
      <c r="AD54" s="80">
        <v>43115</v>
      </c>
      <c r="AE54" s="3" t="s">
        <v>2260</v>
      </c>
      <c r="AF54" s="87" t="s">
        <v>2409</v>
      </c>
      <c r="AG54" s="4" t="s">
        <v>70</v>
      </c>
      <c r="AH54" s="4" t="s">
        <v>89</v>
      </c>
      <c r="AI54" s="4"/>
      <c r="AJ54" s="4"/>
      <c r="AK54" s="4"/>
      <c r="AL54" s="4"/>
      <c r="AM54" s="4"/>
      <c r="AN54" s="4" t="s">
        <v>77</v>
      </c>
      <c r="AO54" s="263">
        <v>79121466</v>
      </c>
      <c r="AP54" s="4"/>
      <c r="AQ54" s="4" t="s">
        <v>101</v>
      </c>
      <c r="AR54" s="4"/>
      <c r="AS54" s="4" t="s">
        <v>2331</v>
      </c>
      <c r="AT54" s="76">
        <v>345</v>
      </c>
      <c r="AU54" s="4" t="s">
        <v>79</v>
      </c>
      <c r="AV54" s="4">
        <v>0</v>
      </c>
      <c r="AW54" s="4" t="s">
        <v>85</v>
      </c>
      <c r="AX54" s="4">
        <v>0</v>
      </c>
      <c r="AY54" s="4"/>
      <c r="AZ54" s="4"/>
      <c r="BA54" s="4"/>
      <c r="BB54" s="4"/>
      <c r="BC54" s="4"/>
      <c r="BD54" s="4"/>
      <c r="BE54" s="4"/>
      <c r="BF54" s="4"/>
      <c r="BG54" s="4"/>
      <c r="BH54" s="4"/>
      <c r="BI54" s="4"/>
      <c r="BJ54" s="3">
        <v>43115</v>
      </c>
      <c r="BK54" s="3">
        <v>43463</v>
      </c>
      <c r="BL54" s="3"/>
      <c r="BM54" s="263">
        <f t="shared" si="0"/>
        <v>21.44927536231884</v>
      </c>
      <c r="BN54" s="263">
        <f t="shared" si="1"/>
        <v>21.44927536231884</v>
      </c>
      <c r="BO54" s="263">
        <f t="shared" si="2"/>
        <v>21.44927536231884</v>
      </c>
      <c r="BP54" s="263">
        <f t="shared" si="3"/>
        <v>21.44927536231884</v>
      </c>
      <c r="BQ54" s="4"/>
      <c r="BR54" s="4" t="s">
        <v>2253</v>
      </c>
      <c r="BS54" s="4" t="s">
        <v>2254</v>
      </c>
      <c r="BT54" s="4">
        <v>8618</v>
      </c>
      <c r="BU54" s="69">
        <v>14498280</v>
      </c>
      <c r="BV54" s="102">
        <v>43111</v>
      </c>
      <c r="BW54" s="4">
        <v>8918</v>
      </c>
      <c r="BX54" s="69">
        <v>14498280</v>
      </c>
      <c r="BY54" s="102">
        <v>43115</v>
      </c>
      <c r="BZ54" s="69">
        <v>672384</v>
      </c>
      <c r="CA54" s="95">
        <v>1260720</v>
      </c>
      <c r="CB54" s="69">
        <v>1260720</v>
      </c>
      <c r="CC54" s="69">
        <v>1260720</v>
      </c>
      <c r="CD54" s="69"/>
      <c r="CE54" s="69"/>
      <c r="CF54" s="69"/>
      <c r="CG54" s="69"/>
      <c r="CH54" s="69"/>
      <c r="CI54" s="69"/>
      <c r="CJ54" s="69"/>
      <c r="CK54" s="69"/>
      <c r="CL54" s="69">
        <f t="shared" si="4"/>
        <v>4454544</v>
      </c>
      <c r="CM54" s="69">
        <f t="shared" si="5"/>
        <v>10043736</v>
      </c>
      <c r="CN54" s="109" t="s">
        <v>2264</v>
      </c>
      <c r="CO54" s="42" t="s">
        <v>2190</v>
      </c>
      <c r="CP54" s="7" t="s">
        <v>2555</v>
      </c>
      <c r="CQ54" s="59">
        <v>43189</v>
      </c>
      <c r="CR54" s="31" t="s">
        <v>2616</v>
      </c>
      <c r="CS54" s="218"/>
    </row>
    <row r="55" spans="1:97" ht="15.75" thickBot="1" x14ac:dyDescent="0.3">
      <c r="A55" s="6">
        <v>44</v>
      </c>
      <c r="B55" s="7" t="s">
        <v>2006</v>
      </c>
      <c r="C55" s="4" t="s">
        <v>55</v>
      </c>
      <c r="D55" s="4" t="s">
        <v>55</v>
      </c>
      <c r="E55" s="287" t="s">
        <v>2410</v>
      </c>
      <c r="F55" s="80">
        <v>43112</v>
      </c>
      <c r="G55" s="4" t="s">
        <v>58</v>
      </c>
      <c r="H55" s="4" t="s">
        <v>2411</v>
      </c>
      <c r="I55" s="4" t="s">
        <v>2328</v>
      </c>
      <c r="J55" s="4" t="s">
        <v>243</v>
      </c>
      <c r="K55" s="67" t="s">
        <v>271</v>
      </c>
      <c r="L55" s="4"/>
      <c r="M55" s="4" t="s">
        <v>2247</v>
      </c>
      <c r="N55" s="4" t="s">
        <v>1740</v>
      </c>
      <c r="O55" s="95">
        <v>28875741</v>
      </c>
      <c r="P55" s="69"/>
      <c r="Q55" s="69"/>
      <c r="R55" s="69"/>
      <c r="S55" s="95">
        <v>2510934</v>
      </c>
      <c r="T55" s="4" t="s">
        <v>60</v>
      </c>
      <c r="U55" s="4" t="s">
        <v>69</v>
      </c>
      <c r="V55" s="116">
        <v>80222817</v>
      </c>
      <c r="W55" s="116"/>
      <c r="X55" s="4" t="s">
        <v>87</v>
      </c>
      <c r="Y55" s="4"/>
      <c r="Z55" s="4" t="s">
        <v>2383</v>
      </c>
      <c r="AA55" s="4" t="s">
        <v>2412</v>
      </c>
      <c r="AB55" s="4" t="s">
        <v>172</v>
      </c>
      <c r="AC55" s="4" t="s">
        <v>176</v>
      </c>
      <c r="AD55" s="80">
        <v>43115</v>
      </c>
      <c r="AE55" s="3" t="s">
        <v>2260</v>
      </c>
      <c r="AF55" s="87" t="s">
        <v>2413</v>
      </c>
      <c r="AG55" s="4" t="s">
        <v>70</v>
      </c>
      <c r="AH55" s="4" t="s">
        <v>89</v>
      </c>
      <c r="AI55" s="4"/>
      <c r="AJ55" s="4"/>
      <c r="AK55" s="4"/>
      <c r="AL55" s="4"/>
      <c r="AM55" s="4"/>
      <c r="AN55" s="4" t="s">
        <v>77</v>
      </c>
      <c r="AO55" s="263">
        <v>79121466</v>
      </c>
      <c r="AP55" s="4"/>
      <c r="AQ55" s="4" t="s">
        <v>101</v>
      </c>
      <c r="AR55" s="4"/>
      <c r="AS55" s="4" t="s">
        <v>2331</v>
      </c>
      <c r="AT55" s="76">
        <v>345</v>
      </c>
      <c r="AU55" s="4" t="s">
        <v>79</v>
      </c>
      <c r="AV55" s="4">
        <v>0</v>
      </c>
      <c r="AW55" s="4" t="s">
        <v>85</v>
      </c>
      <c r="AX55" s="4">
        <v>0</v>
      </c>
      <c r="AY55" s="4"/>
      <c r="AZ55" s="4"/>
      <c r="BA55" s="4"/>
      <c r="BB55" s="4"/>
      <c r="BC55" s="4"/>
      <c r="BD55" s="4"/>
      <c r="BE55" s="4"/>
      <c r="BF55" s="4"/>
      <c r="BG55" s="4"/>
      <c r="BH55" s="4"/>
      <c r="BI55" s="4"/>
      <c r="BJ55" s="3">
        <v>43115</v>
      </c>
      <c r="BK55" s="3">
        <v>43463</v>
      </c>
      <c r="BL55" s="3"/>
      <c r="BM55" s="263">
        <f t="shared" si="0"/>
        <v>21.44927536231884</v>
      </c>
      <c r="BN55" s="263">
        <f t="shared" si="1"/>
        <v>21.44927536231884</v>
      </c>
      <c r="BO55" s="263">
        <f t="shared" si="2"/>
        <v>21.44927536231884</v>
      </c>
      <c r="BP55" s="263">
        <f t="shared" si="3"/>
        <v>21.44927536231884</v>
      </c>
      <c r="BQ55" s="4"/>
      <c r="BR55" s="4" t="s">
        <v>2414</v>
      </c>
      <c r="BS55" s="4" t="s">
        <v>2254</v>
      </c>
      <c r="BT55" s="4">
        <v>8418</v>
      </c>
      <c r="BU55" s="69">
        <v>28875741</v>
      </c>
      <c r="BV55" s="102">
        <v>43111</v>
      </c>
      <c r="BW55" s="4">
        <v>8818</v>
      </c>
      <c r="BX55" s="69">
        <v>28875741</v>
      </c>
      <c r="BY55" s="102">
        <v>43115</v>
      </c>
      <c r="BZ55" s="69">
        <v>1339165</v>
      </c>
      <c r="CA55" s="95">
        <v>2510934</v>
      </c>
      <c r="CB55" s="69">
        <v>2510934</v>
      </c>
      <c r="CC55" s="69">
        <v>2510934</v>
      </c>
      <c r="CD55" s="69"/>
      <c r="CE55" s="69"/>
      <c r="CF55" s="69"/>
      <c r="CG55" s="69"/>
      <c r="CH55" s="69"/>
      <c r="CI55" s="69"/>
      <c r="CJ55" s="69"/>
      <c r="CK55" s="69"/>
      <c r="CL55" s="69">
        <f t="shared" si="4"/>
        <v>8871967</v>
      </c>
      <c r="CM55" s="69">
        <f t="shared" si="5"/>
        <v>20003774</v>
      </c>
      <c r="CN55" s="109" t="s">
        <v>2264</v>
      </c>
      <c r="CO55" s="42" t="s">
        <v>2190</v>
      </c>
      <c r="CP55" s="7" t="s">
        <v>2554</v>
      </c>
      <c r="CQ55" s="59">
        <v>43189</v>
      </c>
      <c r="CR55" s="31" t="s">
        <v>2616</v>
      </c>
      <c r="CS55" s="218"/>
    </row>
    <row r="56" spans="1:97" ht="15.75" thickBot="1" x14ac:dyDescent="0.3">
      <c r="A56" s="6">
        <v>45</v>
      </c>
      <c r="B56" s="7" t="s">
        <v>2007</v>
      </c>
      <c r="C56" s="4" t="s">
        <v>55</v>
      </c>
      <c r="D56" s="4" t="s">
        <v>55</v>
      </c>
      <c r="E56" s="287" t="s">
        <v>2415</v>
      </c>
      <c r="F56" s="80">
        <v>43115</v>
      </c>
      <c r="G56" s="4" t="s">
        <v>58</v>
      </c>
      <c r="H56" s="4" t="s">
        <v>2416</v>
      </c>
      <c r="I56" s="4" t="s">
        <v>2246</v>
      </c>
      <c r="J56" s="4" t="s">
        <v>243</v>
      </c>
      <c r="K56" s="67" t="s">
        <v>271</v>
      </c>
      <c r="L56" s="4"/>
      <c r="M56" s="4" t="s">
        <v>2247</v>
      </c>
      <c r="N56" s="4" t="s">
        <v>1740</v>
      </c>
      <c r="O56" s="95">
        <v>27620274</v>
      </c>
      <c r="P56" s="69"/>
      <c r="Q56" s="69"/>
      <c r="R56" s="69"/>
      <c r="S56" s="95">
        <v>2510934</v>
      </c>
      <c r="T56" s="4" t="s">
        <v>60</v>
      </c>
      <c r="U56" s="4" t="s">
        <v>69</v>
      </c>
      <c r="V56" s="116">
        <v>1152436540</v>
      </c>
      <c r="W56" s="116"/>
      <c r="X56" s="4" t="s">
        <v>59</v>
      </c>
      <c r="Y56" s="4"/>
      <c r="Z56" s="4" t="s">
        <v>2334</v>
      </c>
      <c r="AA56" s="4" t="s">
        <v>2417</v>
      </c>
      <c r="AB56" s="4" t="s">
        <v>172</v>
      </c>
      <c r="AC56" s="4" t="s">
        <v>176</v>
      </c>
      <c r="AD56" s="80">
        <v>43115</v>
      </c>
      <c r="AE56" s="3" t="s">
        <v>2250</v>
      </c>
      <c r="AF56" s="87" t="s">
        <v>2418</v>
      </c>
      <c r="AG56" s="4" t="s">
        <v>70</v>
      </c>
      <c r="AH56" s="4" t="s">
        <v>89</v>
      </c>
      <c r="AI56" s="4"/>
      <c r="AJ56" s="4"/>
      <c r="AK56" s="4"/>
      <c r="AL56" s="4"/>
      <c r="AM56" s="4"/>
      <c r="AN56" s="4" t="s">
        <v>77</v>
      </c>
      <c r="AO56" s="263">
        <v>10282381</v>
      </c>
      <c r="AP56" s="4"/>
      <c r="AQ56" s="4" t="s">
        <v>101</v>
      </c>
      <c r="AR56" s="4"/>
      <c r="AS56" s="4" t="s">
        <v>2269</v>
      </c>
      <c r="AT56" s="76">
        <v>330</v>
      </c>
      <c r="AU56" s="4" t="s">
        <v>79</v>
      </c>
      <c r="AV56" s="4">
        <v>0</v>
      </c>
      <c r="AW56" s="4" t="s">
        <v>85</v>
      </c>
      <c r="AX56" s="4">
        <v>0</v>
      </c>
      <c r="AY56" s="4"/>
      <c r="AZ56" s="4"/>
      <c r="BA56" s="4"/>
      <c r="BB56" s="4"/>
      <c r="BC56" s="4"/>
      <c r="BD56" s="4"/>
      <c r="BE56" s="4"/>
      <c r="BF56" s="4"/>
      <c r="BG56" s="4"/>
      <c r="BH56" s="4"/>
      <c r="BI56" s="4"/>
      <c r="BJ56" s="3">
        <v>43115</v>
      </c>
      <c r="BK56" s="3">
        <v>43448</v>
      </c>
      <c r="BL56" s="3"/>
      <c r="BM56" s="263">
        <f t="shared" si="0"/>
        <v>22.424242424242426</v>
      </c>
      <c r="BN56" s="263">
        <f t="shared" si="1"/>
        <v>22.424242424242426</v>
      </c>
      <c r="BO56" s="263">
        <f t="shared" si="2"/>
        <v>22.424242424242426</v>
      </c>
      <c r="BP56" s="263">
        <f t="shared" si="3"/>
        <v>22.424242424242426</v>
      </c>
      <c r="BQ56" s="4"/>
      <c r="BR56" s="4" t="s">
        <v>2419</v>
      </c>
      <c r="BS56" s="4" t="s">
        <v>2254</v>
      </c>
      <c r="BT56" s="4">
        <v>11718</v>
      </c>
      <c r="BU56" s="69">
        <v>27620274</v>
      </c>
      <c r="BV56" s="102">
        <v>43115</v>
      </c>
      <c r="BW56" s="4">
        <v>10018</v>
      </c>
      <c r="BX56" s="69">
        <v>27620274</v>
      </c>
      <c r="BY56" s="102">
        <v>43115</v>
      </c>
      <c r="BZ56" s="69">
        <v>1339165</v>
      </c>
      <c r="CA56" s="95">
        <v>2510934</v>
      </c>
      <c r="CB56" s="69">
        <v>2510934</v>
      </c>
      <c r="CC56" s="69">
        <v>2510934</v>
      </c>
      <c r="CD56" s="69"/>
      <c r="CE56" s="69"/>
      <c r="CF56" s="69"/>
      <c r="CG56" s="69"/>
      <c r="CH56" s="69"/>
      <c r="CI56" s="69"/>
      <c r="CJ56" s="69"/>
      <c r="CK56" s="69"/>
      <c r="CL56" s="69">
        <f t="shared" si="4"/>
        <v>8871967</v>
      </c>
      <c r="CM56" s="69">
        <f t="shared" si="5"/>
        <v>18748307</v>
      </c>
      <c r="CN56" s="109" t="s">
        <v>2264</v>
      </c>
      <c r="CO56" s="42" t="s">
        <v>2190</v>
      </c>
      <c r="CP56" s="7" t="s">
        <v>2553</v>
      </c>
      <c r="CQ56" s="59">
        <v>43189</v>
      </c>
      <c r="CR56" s="31" t="s">
        <v>2616</v>
      </c>
      <c r="CS56" s="218"/>
    </row>
    <row r="57" spans="1:97" ht="15.75" thickBot="1" x14ac:dyDescent="0.3">
      <c r="A57" s="6">
        <v>46</v>
      </c>
      <c r="B57" s="7" t="s">
        <v>2008</v>
      </c>
      <c r="C57" s="4" t="s">
        <v>55</v>
      </c>
      <c r="D57" s="4" t="s">
        <v>55</v>
      </c>
      <c r="E57" s="287" t="s">
        <v>2420</v>
      </c>
      <c r="F57" s="80">
        <v>43115</v>
      </c>
      <c r="G57" s="4" t="s">
        <v>58</v>
      </c>
      <c r="H57" s="4" t="s">
        <v>2421</v>
      </c>
      <c r="I57" s="4" t="s">
        <v>2246</v>
      </c>
      <c r="J57" s="4" t="s">
        <v>243</v>
      </c>
      <c r="K57" s="67" t="s">
        <v>271</v>
      </c>
      <c r="L57" s="4"/>
      <c r="M57" s="4" t="s">
        <v>2247</v>
      </c>
      <c r="N57" s="4" t="s">
        <v>1740</v>
      </c>
      <c r="O57" s="95">
        <v>32730984</v>
      </c>
      <c r="P57" s="69"/>
      <c r="Q57" s="69"/>
      <c r="R57" s="69"/>
      <c r="S57" s="95">
        <v>2975544</v>
      </c>
      <c r="T57" s="4" t="s">
        <v>60</v>
      </c>
      <c r="U57" s="4" t="s">
        <v>69</v>
      </c>
      <c r="V57" s="116">
        <v>3377499</v>
      </c>
      <c r="W57" s="116"/>
      <c r="X57" s="4" t="s">
        <v>59</v>
      </c>
      <c r="Y57" s="4"/>
      <c r="Z57" s="4" t="s">
        <v>2422</v>
      </c>
      <c r="AA57" s="4" t="s">
        <v>2423</v>
      </c>
      <c r="AB57" s="4" t="s">
        <v>172</v>
      </c>
      <c r="AC57" s="4" t="s">
        <v>176</v>
      </c>
      <c r="AD57" s="80">
        <v>43115</v>
      </c>
      <c r="AE57" s="3" t="s">
        <v>2250</v>
      </c>
      <c r="AF57" s="87" t="s">
        <v>2424</v>
      </c>
      <c r="AG57" s="4" t="s">
        <v>70</v>
      </c>
      <c r="AH57" s="4" t="s">
        <v>89</v>
      </c>
      <c r="AI57" s="4"/>
      <c r="AJ57" s="4"/>
      <c r="AK57" s="4"/>
      <c r="AL57" s="4"/>
      <c r="AM57" s="4"/>
      <c r="AN57" s="4" t="s">
        <v>77</v>
      </c>
      <c r="AO57" s="263">
        <v>10282381</v>
      </c>
      <c r="AP57" s="4"/>
      <c r="AQ57" s="4" t="s">
        <v>101</v>
      </c>
      <c r="AR57" s="4"/>
      <c r="AS57" s="4" t="s">
        <v>2269</v>
      </c>
      <c r="AT57" s="76">
        <v>330</v>
      </c>
      <c r="AU57" s="4" t="s">
        <v>79</v>
      </c>
      <c r="AV57" s="4">
        <v>0</v>
      </c>
      <c r="AW57" s="4" t="s">
        <v>85</v>
      </c>
      <c r="AX57" s="4">
        <v>0</v>
      </c>
      <c r="AY57" s="4"/>
      <c r="AZ57" s="4"/>
      <c r="BA57" s="4"/>
      <c r="BB57" s="4"/>
      <c r="BC57" s="4"/>
      <c r="BD57" s="4"/>
      <c r="BE57" s="4"/>
      <c r="BF57" s="4"/>
      <c r="BG57" s="4"/>
      <c r="BH57" s="4"/>
      <c r="BI57" s="4"/>
      <c r="BJ57" s="3">
        <v>43115</v>
      </c>
      <c r="BK57" s="3">
        <v>43448</v>
      </c>
      <c r="BL57" s="3"/>
      <c r="BM57" s="263">
        <f t="shared" si="0"/>
        <v>22.424242424242426</v>
      </c>
      <c r="BN57" s="263">
        <f t="shared" si="1"/>
        <v>22.424242424242426</v>
      </c>
      <c r="BO57" s="263">
        <f t="shared" si="2"/>
        <v>22.424242424242426</v>
      </c>
      <c r="BP57" s="263">
        <f t="shared" si="3"/>
        <v>22.424242424242426</v>
      </c>
      <c r="BQ57" s="4"/>
      <c r="BR57" s="4" t="s">
        <v>2425</v>
      </c>
      <c r="BS57" s="4" t="s">
        <v>2254</v>
      </c>
      <c r="BT57" s="4">
        <v>11818</v>
      </c>
      <c r="BU57" s="69">
        <v>32730984</v>
      </c>
      <c r="BV57" s="102">
        <v>43115</v>
      </c>
      <c r="BW57" s="4">
        <v>10518</v>
      </c>
      <c r="BX57" s="69">
        <v>32730984</v>
      </c>
      <c r="BY57" s="102">
        <v>43115</v>
      </c>
      <c r="BZ57" s="69">
        <v>1586957</v>
      </c>
      <c r="CA57" s="95">
        <v>2975544</v>
      </c>
      <c r="CB57" s="69">
        <v>2975544</v>
      </c>
      <c r="CC57" s="69">
        <v>2975544</v>
      </c>
      <c r="CD57" s="69"/>
      <c r="CE57" s="69"/>
      <c r="CF57" s="69"/>
      <c r="CG57" s="69"/>
      <c r="CH57" s="69"/>
      <c r="CI57" s="69"/>
      <c r="CJ57" s="69"/>
      <c r="CK57" s="69"/>
      <c r="CL57" s="69">
        <f t="shared" si="4"/>
        <v>10513589</v>
      </c>
      <c r="CM57" s="69">
        <f t="shared" si="5"/>
        <v>22217395</v>
      </c>
      <c r="CN57" s="109" t="s">
        <v>2264</v>
      </c>
      <c r="CO57" s="42" t="s">
        <v>2190</v>
      </c>
      <c r="CP57" s="7" t="s">
        <v>2553</v>
      </c>
      <c r="CQ57" s="59">
        <v>43189</v>
      </c>
      <c r="CR57" s="31" t="s">
        <v>2616</v>
      </c>
      <c r="CS57" s="218"/>
    </row>
    <row r="58" spans="1:97" ht="15.75" thickBot="1" x14ac:dyDescent="0.3">
      <c r="A58" s="6">
        <v>47</v>
      </c>
      <c r="B58" s="7" t="s">
        <v>2009</v>
      </c>
      <c r="C58" s="4" t="s">
        <v>55</v>
      </c>
      <c r="D58" s="4" t="s">
        <v>55</v>
      </c>
      <c r="E58" s="287" t="s">
        <v>2426</v>
      </c>
      <c r="F58" s="80">
        <v>43115</v>
      </c>
      <c r="G58" s="4" t="s">
        <v>58</v>
      </c>
      <c r="H58" s="4" t="s">
        <v>2427</v>
      </c>
      <c r="I58" s="4" t="s">
        <v>2246</v>
      </c>
      <c r="J58" s="4" t="s">
        <v>243</v>
      </c>
      <c r="K58" s="67" t="s">
        <v>271</v>
      </c>
      <c r="L58" s="4"/>
      <c r="M58" s="4" t="s">
        <v>2247</v>
      </c>
      <c r="N58" s="4" t="s">
        <v>1740</v>
      </c>
      <c r="O58" s="95">
        <v>45892044</v>
      </c>
      <c r="P58" s="69"/>
      <c r="Q58" s="69"/>
      <c r="R58" s="69"/>
      <c r="S58" s="95">
        <v>4172004</v>
      </c>
      <c r="T58" s="4" t="s">
        <v>60</v>
      </c>
      <c r="U58" s="4" t="s">
        <v>69</v>
      </c>
      <c r="V58" s="116">
        <v>1045497551</v>
      </c>
      <c r="W58" s="116"/>
      <c r="X58" s="4" t="s">
        <v>87</v>
      </c>
      <c r="Y58" s="4"/>
      <c r="Z58" s="4" t="s">
        <v>2428</v>
      </c>
      <c r="AA58" s="4" t="s">
        <v>2429</v>
      </c>
      <c r="AB58" s="4" t="s">
        <v>172</v>
      </c>
      <c r="AC58" s="4" t="s">
        <v>176</v>
      </c>
      <c r="AD58" s="80">
        <v>43115</v>
      </c>
      <c r="AE58" s="3" t="s">
        <v>2250</v>
      </c>
      <c r="AF58" s="87" t="s">
        <v>2430</v>
      </c>
      <c r="AG58" s="4" t="s">
        <v>70</v>
      </c>
      <c r="AH58" s="4" t="s">
        <v>89</v>
      </c>
      <c r="AI58" s="4"/>
      <c r="AJ58" s="4"/>
      <c r="AK58" s="4"/>
      <c r="AL58" s="4"/>
      <c r="AM58" s="4"/>
      <c r="AN58" s="4" t="s">
        <v>77</v>
      </c>
      <c r="AO58" s="263">
        <v>10282381</v>
      </c>
      <c r="AP58" s="4"/>
      <c r="AQ58" s="4" t="s">
        <v>101</v>
      </c>
      <c r="AR58" s="4"/>
      <c r="AS58" s="4" t="s">
        <v>2269</v>
      </c>
      <c r="AT58" s="76">
        <v>330</v>
      </c>
      <c r="AU58" s="4" t="s">
        <v>79</v>
      </c>
      <c r="AV58" s="4">
        <v>0</v>
      </c>
      <c r="AW58" s="4" t="s">
        <v>85</v>
      </c>
      <c r="AX58" s="4">
        <v>0</v>
      </c>
      <c r="AY58" s="4"/>
      <c r="AZ58" s="4"/>
      <c r="BA58" s="4"/>
      <c r="BB58" s="4"/>
      <c r="BC58" s="4"/>
      <c r="BD58" s="4"/>
      <c r="BE58" s="4"/>
      <c r="BF58" s="4"/>
      <c r="BG58" s="4"/>
      <c r="BH58" s="4"/>
      <c r="BI58" s="4"/>
      <c r="BJ58" s="3">
        <v>43115</v>
      </c>
      <c r="BK58" s="3">
        <v>43448</v>
      </c>
      <c r="BL58" s="3"/>
      <c r="BM58" s="263">
        <f t="shared" si="0"/>
        <v>22.424242424242426</v>
      </c>
      <c r="BN58" s="263">
        <f t="shared" si="1"/>
        <v>22.424242424242426</v>
      </c>
      <c r="BO58" s="263">
        <f t="shared" si="2"/>
        <v>22.424242424242426</v>
      </c>
      <c r="BP58" s="263">
        <f t="shared" si="3"/>
        <v>22.424242424242426</v>
      </c>
      <c r="BQ58" s="4"/>
      <c r="BR58" s="4" t="s">
        <v>2425</v>
      </c>
      <c r="BS58" s="4" t="s">
        <v>2254</v>
      </c>
      <c r="BT58" s="4">
        <v>11918</v>
      </c>
      <c r="BU58" s="69">
        <v>45892044</v>
      </c>
      <c r="BV58" s="102">
        <v>43115</v>
      </c>
      <c r="BW58" s="4">
        <v>9918</v>
      </c>
      <c r="BX58" s="69">
        <v>45892044</v>
      </c>
      <c r="BY58" s="102">
        <v>43115</v>
      </c>
      <c r="BZ58" s="69">
        <v>2225069</v>
      </c>
      <c r="CA58" s="95">
        <v>4172004</v>
      </c>
      <c r="CB58" s="69">
        <v>4172004</v>
      </c>
      <c r="CC58" s="69">
        <v>4172004</v>
      </c>
      <c r="CD58" s="69"/>
      <c r="CE58" s="69"/>
      <c r="CF58" s="69"/>
      <c r="CG58" s="69"/>
      <c r="CH58" s="69"/>
      <c r="CI58" s="69"/>
      <c r="CJ58" s="69"/>
      <c r="CK58" s="69"/>
      <c r="CL58" s="69">
        <f t="shared" si="4"/>
        <v>14741081</v>
      </c>
      <c r="CM58" s="69">
        <f t="shared" si="5"/>
        <v>31150963</v>
      </c>
      <c r="CN58" s="109" t="s">
        <v>2264</v>
      </c>
      <c r="CO58" s="42" t="s">
        <v>2190</v>
      </c>
      <c r="CP58" s="7" t="s">
        <v>2553</v>
      </c>
      <c r="CQ58" s="59">
        <v>43189</v>
      </c>
      <c r="CR58" s="31" t="s">
        <v>2616</v>
      </c>
      <c r="CS58" s="218"/>
    </row>
    <row r="59" spans="1:97" ht="15.75" thickBot="1" x14ac:dyDescent="0.3">
      <c r="A59" s="6">
        <v>48</v>
      </c>
      <c r="B59" s="7" t="s">
        <v>2010</v>
      </c>
      <c r="C59" s="4" t="s">
        <v>55</v>
      </c>
      <c r="D59" s="4" t="s">
        <v>55</v>
      </c>
      <c r="E59" s="287" t="s">
        <v>2431</v>
      </c>
      <c r="F59" s="80">
        <v>43115</v>
      </c>
      <c r="G59" s="4" t="s">
        <v>58</v>
      </c>
      <c r="H59" s="4" t="s">
        <v>3035</v>
      </c>
      <c r="I59" s="4" t="s">
        <v>2505</v>
      </c>
      <c r="J59" s="4" t="s">
        <v>243</v>
      </c>
      <c r="K59" s="67" t="s">
        <v>271</v>
      </c>
      <c r="L59" s="4"/>
      <c r="M59" s="4" t="s">
        <v>2247</v>
      </c>
      <c r="N59" s="4" t="s">
        <v>1740</v>
      </c>
      <c r="O59" s="95">
        <v>25109340</v>
      </c>
      <c r="P59" s="69"/>
      <c r="Q59" s="69"/>
      <c r="R59" s="69"/>
      <c r="S59" s="95">
        <v>2510934</v>
      </c>
      <c r="T59" s="4" t="s">
        <v>60</v>
      </c>
      <c r="U59" s="4" t="s">
        <v>69</v>
      </c>
      <c r="V59" s="116">
        <v>1061709910</v>
      </c>
      <c r="W59" s="116"/>
      <c r="X59" s="4" t="s">
        <v>91</v>
      </c>
      <c r="Y59" s="4"/>
      <c r="Z59" s="4" t="s">
        <v>2274</v>
      </c>
      <c r="AA59" s="4" t="s">
        <v>3036</v>
      </c>
      <c r="AB59" s="4" t="s">
        <v>172</v>
      </c>
      <c r="AC59" s="4" t="s">
        <v>176</v>
      </c>
      <c r="AD59" s="80">
        <v>43115</v>
      </c>
      <c r="AE59" s="3" t="s">
        <v>2260</v>
      </c>
      <c r="AF59" s="87" t="s">
        <v>3037</v>
      </c>
      <c r="AG59" s="4" t="s">
        <v>70</v>
      </c>
      <c r="AH59" s="4"/>
      <c r="AI59" s="4"/>
      <c r="AJ59" s="4"/>
      <c r="AK59" s="4"/>
      <c r="AL59" s="4"/>
      <c r="AM59" s="4"/>
      <c r="AN59" s="4" t="s">
        <v>77</v>
      </c>
      <c r="AO59" s="263">
        <v>10537064</v>
      </c>
      <c r="AP59" s="4"/>
      <c r="AQ59" s="4" t="s">
        <v>101</v>
      </c>
      <c r="AR59" s="4"/>
      <c r="AS59" s="4" t="s">
        <v>2509</v>
      </c>
      <c r="AT59" s="76">
        <v>300</v>
      </c>
      <c r="AU59" s="4" t="s">
        <v>79</v>
      </c>
      <c r="AV59" s="4">
        <v>0</v>
      </c>
      <c r="AW59" s="4" t="s">
        <v>85</v>
      </c>
      <c r="AX59" s="4">
        <v>0</v>
      </c>
      <c r="AY59" s="4"/>
      <c r="AZ59" s="4"/>
      <c r="BA59" s="4"/>
      <c r="BB59" s="4"/>
      <c r="BC59" s="4"/>
      <c r="BD59" s="4"/>
      <c r="BE59" s="4"/>
      <c r="BF59" s="4"/>
      <c r="BG59" s="4"/>
      <c r="BH59" s="4"/>
      <c r="BI59" s="4"/>
      <c r="BJ59" s="3">
        <v>43115</v>
      </c>
      <c r="BK59" s="3">
        <v>43418</v>
      </c>
      <c r="BL59" s="3"/>
      <c r="BM59" s="263">
        <f t="shared" si="0"/>
        <v>24.666666666666668</v>
      </c>
      <c r="BN59" s="263">
        <f t="shared" si="1"/>
        <v>24.666666666666668</v>
      </c>
      <c r="BO59" s="263">
        <f t="shared" si="2"/>
        <v>24.666666666666668</v>
      </c>
      <c r="BP59" s="263">
        <f t="shared" si="3"/>
        <v>24.666666666666668</v>
      </c>
      <c r="BQ59" s="4"/>
      <c r="BR59" s="4" t="s">
        <v>2263</v>
      </c>
      <c r="BS59" s="4" t="s">
        <v>2254</v>
      </c>
      <c r="BT59" s="4">
        <v>12118</v>
      </c>
      <c r="BU59" s="69">
        <v>25109340</v>
      </c>
      <c r="BV59" s="102">
        <v>43115</v>
      </c>
      <c r="BW59" s="4">
        <v>10618</v>
      </c>
      <c r="BX59" s="69">
        <v>25109340</v>
      </c>
      <c r="BY59" s="102">
        <v>43115</v>
      </c>
      <c r="BZ59" s="69">
        <v>1339165</v>
      </c>
      <c r="CA59" s="95">
        <v>2510934</v>
      </c>
      <c r="CB59" s="69">
        <v>2510934</v>
      </c>
      <c r="CC59" s="69">
        <v>2510934</v>
      </c>
      <c r="CD59" s="69"/>
      <c r="CE59" s="69"/>
      <c r="CF59" s="69"/>
      <c r="CG59" s="69"/>
      <c r="CH59" s="69"/>
      <c r="CI59" s="69"/>
      <c r="CJ59" s="69"/>
      <c r="CK59" s="69"/>
      <c r="CL59" s="69">
        <f t="shared" si="4"/>
        <v>8871967</v>
      </c>
      <c r="CM59" s="69">
        <f t="shared" si="5"/>
        <v>16237373</v>
      </c>
      <c r="CN59" s="109" t="s">
        <v>2264</v>
      </c>
      <c r="CO59" s="42" t="s">
        <v>2190</v>
      </c>
      <c r="CP59" s="7" t="s">
        <v>2554</v>
      </c>
      <c r="CQ59" s="59">
        <v>43189</v>
      </c>
      <c r="CR59" s="31" t="s">
        <v>2611</v>
      </c>
      <c r="CS59" s="218"/>
    </row>
    <row r="60" spans="1:97" ht="15.75" thickBot="1" x14ac:dyDescent="0.3">
      <c r="A60" s="6">
        <v>49</v>
      </c>
      <c r="B60" s="7" t="s">
        <v>2011</v>
      </c>
      <c r="C60" s="4" t="s">
        <v>55</v>
      </c>
      <c r="D60" s="4" t="s">
        <v>55</v>
      </c>
      <c r="E60" s="287" t="s">
        <v>2432</v>
      </c>
      <c r="F60" s="80">
        <v>43115</v>
      </c>
      <c r="G60" s="4" t="s">
        <v>58</v>
      </c>
      <c r="H60" s="4" t="s">
        <v>2563</v>
      </c>
      <c r="I60" s="4" t="s">
        <v>2475</v>
      </c>
      <c r="J60" s="4" t="s">
        <v>243</v>
      </c>
      <c r="K60" s="67" t="s">
        <v>271</v>
      </c>
      <c r="L60" s="4"/>
      <c r="M60" s="4" t="s">
        <v>2247</v>
      </c>
      <c r="N60" s="4" t="s">
        <v>1740</v>
      </c>
      <c r="O60" s="95">
        <v>14498280</v>
      </c>
      <c r="P60" s="69"/>
      <c r="Q60" s="69"/>
      <c r="R60" s="69"/>
      <c r="S60" s="95">
        <v>1260720</v>
      </c>
      <c r="T60" s="4" t="s">
        <v>60</v>
      </c>
      <c r="U60" s="4" t="s">
        <v>69</v>
      </c>
      <c r="V60" s="116">
        <v>8027260</v>
      </c>
      <c r="W60" s="116"/>
      <c r="X60" s="4" t="s">
        <v>91</v>
      </c>
      <c r="Y60" s="4"/>
      <c r="Z60" s="4" t="s">
        <v>2334</v>
      </c>
      <c r="AA60" s="4" t="s">
        <v>2564</v>
      </c>
      <c r="AB60" s="4" t="s">
        <v>172</v>
      </c>
      <c r="AC60" s="4" t="s">
        <v>176</v>
      </c>
      <c r="AD60" s="80">
        <v>43116</v>
      </c>
      <c r="AE60" s="3" t="s">
        <v>2250</v>
      </c>
      <c r="AF60" s="87" t="s">
        <v>2565</v>
      </c>
      <c r="AG60" s="4" t="s">
        <v>70</v>
      </c>
      <c r="AH60" s="4"/>
      <c r="AI60" s="4"/>
      <c r="AJ60" s="4"/>
      <c r="AK60" s="4"/>
      <c r="AL60" s="4"/>
      <c r="AM60" s="4"/>
      <c r="AN60" s="4" t="s">
        <v>77</v>
      </c>
      <c r="AO60" s="263">
        <v>71621569</v>
      </c>
      <c r="AP60" s="4"/>
      <c r="AQ60" s="4" t="s">
        <v>101</v>
      </c>
      <c r="AR60" s="4"/>
      <c r="AS60" s="4" t="s">
        <v>2479</v>
      </c>
      <c r="AT60" s="76">
        <v>345</v>
      </c>
      <c r="AU60" s="4" t="s">
        <v>79</v>
      </c>
      <c r="AV60" s="4">
        <v>0</v>
      </c>
      <c r="AW60" s="4" t="s">
        <v>85</v>
      </c>
      <c r="AX60" s="4">
        <v>0</v>
      </c>
      <c r="AY60" s="4"/>
      <c r="AZ60" s="4"/>
      <c r="BA60" s="4"/>
      <c r="BB60" s="4"/>
      <c r="BC60" s="4"/>
      <c r="BD60" s="4"/>
      <c r="BE60" s="4"/>
      <c r="BF60" s="4"/>
      <c r="BG60" s="4"/>
      <c r="BH60" s="4"/>
      <c r="BI60" s="4"/>
      <c r="BJ60" s="3">
        <v>43116</v>
      </c>
      <c r="BK60" s="3">
        <v>43464</v>
      </c>
      <c r="BL60" s="3"/>
      <c r="BM60" s="263">
        <f t="shared" si="0"/>
        <v>21.159420289855074</v>
      </c>
      <c r="BN60" s="263">
        <f t="shared" si="1"/>
        <v>21.159420289855074</v>
      </c>
      <c r="BO60" s="263">
        <f t="shared" si="2"/>
        <v>21.159420289855074</v>
      </c>
      <c r="BP60" s="263">
        <f t="shared" si="3"/>
        <v>21.159420289855074</v>
      </c>
      <c r="BQ60" s="4"/>
      <c r="BR60" s="4" t="s">
        <v>2414</v>
      </c>
      <c r="BS60" s="4" t="s">
        <v>2254</v>
      </c>
      <c r="BT60" s="4">
        <v>11218</v>
      </c>
      <c r="BU60" s="69">
        <v>14498280</v>
      </c>
      <c r="BV60" s="102">
        <v>43115</v>
      </c>
      <c r="BW60" s="4">
        <v>11218</v>
      </c>
      <c r="BX60" s="69">
        <v>14498280</v>
      </c>
      <c r="BY60" s="102">
        <v>43116</v>
      </c>
      <c r="BZ60" s="69">
        <v>630360</v>
      </c>
      <c r="CA60" s="95">
        <v>1260720</v>
      </c>
      <c r="CB60" s="69">
        <v>1260720</v>
      </c>
      <c r="CC60" s="69">
        <v>1260720</v>
      </c>
      <c r="CD60" s="69"/>
      <c r="CE60" s="69"/>
      <c r="CF60" s="69"/>
      <c r="CG60" s="69"/>
      <c r="CH60" s="69"/>
      <c r="CI60" s="69"/>
      <c r="CJ60" s="69"/>
      <c r="CK60" s="69"/>
      <c r="CL60" s="69">
        <f t="shared" si="4"/>
        <v>4412520</v>
      </c>
      <c r="CM60" s="69">
        <f t="shared" si="5"/>
        <v>10085760</v>
      </c>
      <c r="CN60" s="109" t="s">
        <v>2264</v>
      </c>
      <c r="CO60" s="42" t="s">
        <v>2190</v>
      </c>
      <c r="CP60" s="7" t="s">
        <v>2555</v>
      </c>
      <c r="CQ60" s="59">
        <v>43189</v>
      </c>
      <c r="CR60" s="31" t="s">
        <v>2616</v>
      </c>
      <c r="CS60" s="218"/>
    </row>
    <row r="61" spans="1:97" ht="15.75" thickBot="1" x14ac:dyDescent="0.3">
      <c r="A61" s="6">
        <v>50</v>
      </c>
      <c r="B61" s="7" t="s">
        <v>2012</v>
      </c>
      <c r="C61" s="4" t="s">
        <v>55</v>
      </c>
      <c r="D61" s="4" t="s">
        <v>55</v>
      </c>
      <c r="E61" s="287" t="s">
        <v>2433</v>
      </c>
      <c r="F61" s="80">
        <v>43116</v>
      </c>
      <c r="G61" s="4" t="s">
        <v>58</v>
      </c>
      <c r="H61" s="4" t="s">
        <v>2994</v>
      </c>
      <c r="I61" s="4" t="s">
        <v>2438</v>
      </c>
      <c r="J61" s="4" t="s">
        <v>243</v>
      </c>
      <c r="K61" s="67" t="s">
        <v>271</v>
      </c>
      <c r="L61" s="4"/>
      <c r="M61" s="4" t="s">
        <v>2247</v>
      </c>
      <c r="N61" s="4" t="s">
        <v>1740</v>
      </c>
      <c r="O61" s="95">
        <v>14498280</v>
      </c>
      <c r="P61" s="69"/>
      <c r="Q61" s="69"/>
      <c r="R61" s="69"/>
      <c r="S61" s="95">
        <v>1260720</v>
      </c>
      <c r="T61" s="4" t="s">
        <v>60</v>
      </c>
      <c r="U61" s="4" t="s">
        <v>69</v>
      </c>
      <c r="V61" s="116">
        <v>16113291</v>
      </c>
      <c r="W61" s="116"/>
      <c r="X61" s="4" t="s">
        <v>59</v>
      </c>
      <c r="Y61" s="4"/>
      <c r="Z61" s="4" t="s">
        <v>2439</v>
      </c>
      <c r="AA61" s="4" t="s">
        <v>2995</v>
      </c>
      <c r="AB61" s="4" t="s">
        <v>172</v>
      </c>
      <c r="AC61" s="4" t="s">
        <v>176</v>
      </c>
      <c r="AD61" s="80">
        <v>43120</v>
      </c>
      <c r="AE61" s="3" t="s">
        <v>2561</v>
      </c>
      <c r="AF61" s="87" t="s">
        <v>2996</v>
      </c>
      <c r="AG61" s="4" t="s">
        <v>70</v>
      </c>
      <c r="AH61" s="4"/>
      <c r="AI61" s="4"/>
      <c r="AJ61" s="4"/>
      <c r="AK61" s="4"/>
      <c r="AL61" s="4"/>
      <c r="AM61" s="4"/>
      <c r="AN61" s="4" t="s">
        <v>77</v>
      </c>
      <c r="AO61" s="263">
        <v>10258001</v>
      </c>
      <c r="AP61" s="4"/>
      <c r="AQ61" s="4" t="s">
        <v>101</v>
      </c>
      <c r="AR61" s="4"/>
      <c r="AS61" s="4" t="s">
        <v>2443</v>
      </c>
      <c r="AT61" s="76">
        <v>345</v>
      </c>
      <c r="AU61" s="4" t="s">
        <v>79</v>
      </c>
      <c r="AV61" s="4">
        <v>0</v>
      </c>
      <c r="AW61" s="4" t="s">
        <v>85</v>
      </c>
      <c r="AX61" s="4">
        <v>0</v>
      </c>
      <c r="AY61" s="4"/>
      <c r="AZ61" s="4"/>
      <c r="BA61" s="4"/>
      <c r="BB61" s="4"/>
      <c r="BC61" s="4"/>
      <c r="BD61" s="4"/>
      <c r="BE61" s="4"/>
      <c r="BF61" s="4"/>
      <c r="BG61" s="4"/>
      <c r="BH61" s="4"/>
      <c r="BI61" s="4"/>
      <c r="BJ61" s="3">
        <v>43120</v>
      </c>
      <c r="BK61" s="3">
        <v>43465</v>
      </c>
      <c r="BL61" s="3"/>
      <c r="BM61" s="263">
        <f t="shared" si="0"/>
        <v>20</v>
      </c>
      <c r="BN61" s="263">
        <f t="shared" si="1"/>
        <v>20</v>
      </c>
      <c r="BO61" s="263">
        <f t="shared" si="2"/>
        <v>20</v>
      </c>
      <c r="BP61" s="263">
        <f t="shared" si="3"/>
        <v>20</v>
      </c>
      <c r="BQ61" s="4"/>
      <c r="BR61" s="4" t="s">
        <v>2425</v>
      </c>
      <c r="BS61" s="4" t="s">
        <v>2254</v>
      </c>
      <c r="BT61" s="4">
        <v>11518</v>
      </c>
      <c r="BU61" s="69">
        <v>14498280</v>
      </c>
      <c r="BV61" s="102">
        <v>43115</v>
      </c>
      <c r="BW61" s="4">
        <v>12018</v>
      </c>
      <c r="BX61" s="69">
        <v>14498280</v>
      </c>
      <c r="BY61" s="102">
        <v>43116</v>
      </c>
      <c r="BZ61" s="69">
        <v>546312</v>
      </c>
      <c r="CA61" s="95">
        <v>1176672</v>
      </c>
      <c r="CB61" s="69">
        <v>1260720</v>
      </c>
      <c r="CC61" s="69">
        <v>1260720</v>
      </c>
      <c r="CD61" s="69"/>
      <c r="CE61" s="69"/>
      <c r="CF61" s="69"/>
      <c r="CG61" s="69"/>
      <c r="CH61" s="69"/>
      <c r="CI61" s="69"/>
      <c r="CJ61" s="69"/>
      <c r="CK61" s="69"/>
      <c r="CL61" s="69">
        <f t="shared" si="4"/>
        <v>4244424</v>
      </c>
      <c r="CM61" s="69">
        <f t="shared" si="5"/>
        <v>10253856</v>
      </c>
      <c r="CN61" s="109" t="s">
        <v>2264</v>
      </c>
      <c r="CO61" s="42" t="s">
        <v>2190</v>
      </c>
      <c r="CP61" s="7" t="s">
        <v>2555</v>
      </c>
      <c r="CQ61" s="59">
        <v>43189</v>
      </c>
      <c r="CR61" s="31" t="s">
        <v>2606</v>
      </c>
      <c r="CS61" s="218"/>
    </row>
    <row r="62" spans="1:97" ht="15.75" thickBot="1" x14ac:dyDescent="0.3">
      <c r="A62" s="6">
        <v>51</v>
      </c>
      <c r="B62" s="7" t="s">
        <v>2013</v>
      </c>
      <c r="C62" s="4" t="s">
        <v>55</v>
      </c>
      <c r="D62" s="4" t="s">
        <v>55</v>
      </c>
      <c r="E62" s="287" t="s">
        <v>2434</v>
      </c>
      <c r="F62" s="80">
        <v>43116</v>
      </c>
      <c r="G62" s="4" t="s">
        <v>58</v>
      </c>
      <c r="H62" s="4" t="s">
        <v>2944</v>
      </c>
      <c r="I62" s="4" t="s">
        <v>2579</v>
      </c>
      <c r="J62" s="4" t="s">
        <v>243</v>
      </c>
      <c r="K62" s="67" t="s">
        <v>271</v>
      </c>
      <c r="L62" s="4"/>
      <c r="M62" s="4" t="s">
        <v>2247</v>
      </c>
      <c r="N62" s="4" t="s">
        <v>1740</v>
      </c>
      <c r="O62" s="95">
        <v>13867920</v>
      </c>
      <c r="P62" s="69"/>
      <c r="Q62" s="69"/>
      <c r="R62" s="69"/>
      <c r="S62" s="95">
        <v>1260720</v>
      </c>
      <c r="T62" s="4" t="s">
        <v>60</v>
      </c>
      <c r="U62" s="4" t="s">
        <v>69</v>
      </c>
      <c r="V62" s="116">
        <v>10014298</v>
      </c>
      <c r="W62" s="116"/>
      <c r="X62" s="4" t="s">
        <v>91</v>
      </c>
      <c r="Y62" s="4"/>
      <c r="Z62" s="4" t="s">
        <v>2580</v>
      </c>
      <c r="AA62" s="4" t="s">
        <v>2945</v>
      </c>
      <c r="AB62" s="4" t="s">
        <v>172</v>
      </c>
      <c r="AC62" s="4" t="s">
        <v>176</v>
      </c>
      <c r="AD62" s="80">
        <v>43117</v>
      </c>
      <c r="AE62" s="3" t="s">
        <v>2250</v>
      </c>
      <c r="AF62" s="87" t="s">
        <v>2946</v>
      </c>
      <c r="AG62" s="4" t="s">
        <v>70</v>
      </c>
      <c r="AH62" s="4"/>
      <c r="AI62" s="4"/>
      <c r="AJ62" s="4"/>
      <c r="AK62" s="4"/>
      <c r="AL62" s="4"/>
      <c r="AM62" s="4"/>
      <c r="AN62" s="4" t="s">
        <v>77</v>
      </c>
      <c r="AO62" s="263">
        <v>52110135</v>
      </c>
      <c r="AP62" s="122"/>
      <c r="AQ62" s="122" t="s">
        <v>101</v>
      </c>
      <c r="AR62" s="122"/>
      <c r="AS62" s="122" t="s">
        <v>2583</v>
      </c>
      <c r="AT62" s="76">
        <v>330</v>
      </c>
      <c r="AU62" s="4" t="s">
        <v>79</v>
      </c>
      <c r="AV62" s="4">
        <v>0</v>
      </c>
      <c r="AW62" s="4" t="s">
        <v>85</v>
      </c>
      <c r="AX62" s="4">
        <v>0</v>
      </c>
      <c r="AY62" s="4"/>
      <c r="AZ62" s="4"/>
      <c r="BA62" s="4"/>
      <c r="BB62" s="4"/>
      <c r="BC62" s="4"/>
      <c r="BD62" s="4"/>
      <c r="BE62" s="4"/>
      <c r="BF62" s="4"/>
      <c r="BG62" s="4"/>
      <c r="BH62" s="4"/>
      <c r="BI62" s="4"/>
      <c r="BJ62" s="3">
        <v>43117</v>
      </c>
      <c r="BK62" s="3">
        <v>43450</v>
      </c>
      <c r="BL62" s="3"/>
      <c r="BM62" s="263">
        <f t="shared" si="0"/>
        <v>21.818181818181817</v>
      </c>
      <c r="BN62" s="263">
        <f t="shared" si="1"/>
        <v>21.818181818181817</v>
      </c>
      <c r="BO62" s="263">
        <f t="shared" si="2"/>
        <v>21.818181818181817</v>
      </c>
      <c r="BP62" s="263">
        <f t="shared" si="3"/>
        <v>21.818181818181817</v>
      </c>
      <c r="BQ62" s="4"/>
      <c r="BR62" s="4" t="s">
        <v>2253</v>
      </c>
      <c r="BS62" s="4" t="s">
        <v>2254</v>
      </c>
      <c r="BT62" s="4">
        <v>12018</v>
      </c>
      <c r="BU62" s="69">
        <v>13867920</v>
      </c>
      <c r="BV62" s="102">
        <v>43115</v>
      </c>
      <c r="BW62" s="4">
        <v>12118</v>
      </c>
      <c r="BX62" s="69">
        <v>13867920</v>
      </c>
      <c r="BY62" s="102">
        <v>43116</v>
      </c>
      <c r="BZ62" s="69">
        <v>588336</v>
      </c>
      <c r="CA62" s="95">
        <v>1260720</v>
      </c>
      <c r="CB62" s="69">
        <v>1260720</v>
      </c>
      <c r="CC62" s="69">
        <v>1260720</v>
      </c>
      <c r="CD62" s="69"/>
      <c r="CE62" s="69"/>
      <c r="CF62" s="69"/>
      <c r="CG62" s="69"/>
      <c r="CH62" s="69"/>
      <c r="CI62" s="69"/>
      <c r="CJ62" s="69"/>
      <c r="CK62" s="69"/>
      <c r="CL62" s="69">
        <f t="shared" si="4"/>
        <v>4370496</v>
      </c>
      <c r="CM62" s="69">
        <f t="shared" si="5"/>
        <v>9497424</v>
      </c>
      <c r="CN62" s="109" t="s">
        <v>2264</v>
      </c>
      <c r="CO62" s="42" t="s">
        <v>2190</v>
      </c>
      <c r="CP62" s="7" t="s">
        <v>2555</v>
      </c>
      <c r="CQ62" s="59">
        <v>43189</v>
      </c>
      <c r="CR62" s="31" t="s">
        <v>2611</v>
      </c>
      <c r="CS62" s="218"/>
    </row>
    <row r="63" spans="1:97" ht="15.75" thickBot="1" x14ac:dyDescent="0.3">
      <c r="A63" s="6">
        <v>52</v>
      </c>
      <c r="B63" s="7" t="s">
        <v>2014</v>
      </c>
      <c r="C63" s="4" t="s">
        <v>55</v>
      </c>
      <c r="D63" s="4" t="s">
        <v>55</v>
      </c>
      <c r="E63" s="287" t="s">
        <v>2435</v>
      </c>
      <c r="F63" s="80">
        <v>43116</v>
      </c>
      <c r="G63" s="4" t="s">
        <v>58</v>
      </c>
      <c r="H63" s="4" t="s">
        <v>2594</v>
      </c>
      <c r="I63" s="4" t="s">
        <v>2299</v>
      </c>
      <c r="J63" s="4" t="s">
        <v>243</v>
      </c>
      <c r="K63" s="67" t="s">
        <v>271</v>
      </c>
      <c r="L63" s="4"/>
      <c r="M63" s="4" t="s">
        <v>2247</v>
      </c>
      <c r="N63" s="4" t="s">
        <v>1740</v>
      </c>
      <c r="O63" s="95">
        <v>7280658</v>
      </c>
      <c r="P63" s="69"/>
      <c r="Q63" s="69"/>
      <c r="R63" s="69"/>
      <c r="S63" s="95">
        <v>2080188</v>
      </c>
      <c r="T63" s="4" t="s">
        <v>60</v>
      </c>
      <c r="U63" s="4" t="s">
        <v>69</v>
      </c>
      <c r="V63" s="116">
        <v>1075275933</v>
      </c>
      <c r="W63" s="116"/>
      <c r="X63" s="4" t="s">
        <v>59</v>
      </c>
      <c r="Y63" s="4"/>
      <c r="Z63" s="4" t="s">
        <v>2595</v>
      </c>
      <c r="AA63" s="4" t="s">
        <v>2596</v>
      </c>
      <c r="AB63" s="4" t="s">
        <v>172</v>
      </c>
      <c r="AC63" s="4" t="s">
        <v>176</v>
      </c>
      <c r="AD63" s="80">
        <v>43118</v>
      </c>
      <c r="AE63" s="3" t="s">
        <v>2250</v>
      </c>
      <c r="AF63" s="87" t="s">
        <v>2597</v>
      </c>
      <c r="AG63" s="4" t="s">
        <v>70</v>
      </c>
      <c r="AH63" s="4"/>
      <c r="AI63" s="4"/>
      <c r="AJ63" s="4"/>
      <c r="AK63" s="4"/>
      <c r="AL63" s="4"/>
      <c r="AM63" s="4"/>
      <c r="AN63" s="4" t="s">
        <v>77</v>
      </c>
      <c r="AO63" s="263">
        <v>79144591</v>
      </c>
      <c r="AP63" s="4"/>
      <c r="AQ63" s="4" t="s">
        <v>101</v>
      </c>
      <c r="AR63" s="4"/>
      <c r="AS63" s="4" t="s">
        <v>2303</v>
      </c>
      <c r="AT63" s="76">
        <v>105</v>
      </c>
      <c r="AU63" s="4" t="s">
        <v>79</v>
      </c>
      <c r="AV63" s="4">
        <v>0</v>
      </c>
      <c r="AW63" s="4" t="s">
        <v>85</v>
      </c>
      <c r="AX63" s="4">
        <v>0</v>
      </c>
      <c r="AY63" s="4"/>
      <c r="AZ63" s="4"/>
      <c r="BA63" s="4"/>
      <c r="BB63" s="4"/>
      <c r="BC63" s="4"/>
      <c r="BD63" s="4"/>
      <c r="BE63" s="4"/>
      <c r="BF63" s="4"/>
      <c r="BG63" s="4"/>
      <c r="BH63" s="4"/>
      <c r="BI63" s="4"/>
      <c r="BJ63" s="3">
        <v>43118</v>
      </c>
      <c r="BK63" s="3">
        <v>43222</v>
      </c>
      <c r="BL63" s="3"/>
      <c r="BM63" s="263">
        <f t="shared" si="0"/>
        <v>67.61904761904762</v>
      </c>
      <c r="BN63" s="263">
        <f t="shared" si="1"/>
        <v>67.61904761904762</v>
      </c>
      <c r="BO63" s="263">
        <f t="shared" si="2"/>
        <v>67.61904761904762</v>
      </c>
      <c r="BP63" s="263">
        <f t="shared" si="3"/>
        <v>67.61904761904762</v>
      </c>
      <c r="BQ63" s="4"/>
      <c r="BR63" s="4" t="s">
        <v>2425</v>
      </c>
      <c r="BS63" s="4" t="s">
        <v>2598</v>
      </c>
      <c r="BT63" s="4">
        <v>12218</v>
      </c>
      <c r="BU63" s="69">
        <v>7280658</v>
      </c>
      <c r="BV63" s="102">
        <v>43115</v>
      </c>
      <c r="BW63" s="4">
        <v>11318</v>
      </c>
      <c r="BX63" s="69">
        <v>7280658</v>
      </c>
      <c r="BY63" s="102">
        <v>43116</v>
      </c>
      <c r="BZ63" s="69">
        <v>901415</v>
      </c>
      <c r="CA63" s="95">
        <v>2080188</v>
      </c>
      <c r="CB63" s="69">
        <v>2080188</v>
      </c>
      <c r="CC63" s="69">
        <v>2080188</v>
      </c>
      <c r="CD63" s="69"/>
      <c r="CE63" s="69"/>
      <c r="CF63" s="69"/>
      <c r="CG63" s="69"/>
      <c r="CH63" s="69"/>
      <c r="CI63" s="69"/>
      <c r="CJ63" s="69"/>
      <c r="CK63" s="69"/>
      <c r="CL63" s="69">
        <f t="shared" si="4"/>
        <v>7141979</v>
      </c>
      <c r="CM63" s="69">
        <f t="shared" si="5"/>
        <v>138679</v>
      </c>
      <c r="CN63" s="109" t="s">
        <v>2264</v>
      </c>
      <c r="CO63" s="42" t="s">
        <v>2190</v>
      </c>
      <c r="CP63" s="7" t="s">
        <v>2554</v>
      </c>
      <c r="CQ63" s="59">
        <v>43189</v>
      </c>
      <c r="CR63" s="31" t="s">
        <v>2611</v>
      </c>
      <c r="CS63" s="218"/>
    </row>
    <row r="64" spans="1:97" ht="15.75" thickBot="1" x14ac:dyDescent="0.3">
      <c r="A64" s="6">
        <v>53</v>
      </c>
      <c r="B64" s="7" t="s">
        <v>2015</v>
      </c>
      <c r="C64" s="4" t="s">
        <v>55</v>
      </c>
      <c r="D64" s="4" t="s">
        <v>55</v>
      </c>
      <c r="E64" s="287" t="s">
        <v>2436</v>
      </c>
      <c r="F64" s="80">
        <v>43116</v>
      </c>
      <c r="G64" s="4" t="s">
        <v>58</v>
      </c>
      <c r="H64" s="4" t="s">
        <v>2437</v>
      </c>
      <c r="I64" s="4" t="s">
        <v>2438</v>
      </c>
      <c r="J64" s="4" t="s">
        <v>243</v>
      </c>
      <c r="K64" s="67" t="s">
        <v>271</v>
      </c>
      <c r="L64" s="4"/>
      <c r="M64" s="4" t="s">
        <v>2247</v>
      </c>
      <c r="N64" s="4" t="s">
        <v>1740</v>
      </c>
      <c r="O64" s="95">
        <v>14498280</v>
      </c>
      <c r="P64" s="69"/>
      <c r="Q64" s="69"/>
      <c r="R64" s="69"/>
      <c r="S64" s="95">
        <v>1260720</v>
      </c>
      <c r="T64" s="4" t="s">
        <v>60</v>
      </c>
      <c r="U64" s="4" t="s">
        <v>69</v>
      </c>
      <c r="V64" s="116">
        <v>16113101</v>
      </c>
      <c r="W64" s="116"/>
      <c r="X64" s="4" t="s">
        <v>67</v>
      </c>
      <c r="Y64" s="4"/>
      <c r="Z64" s="4" t="s">
        <v>2439</v>
      </c>
      <c r="AA64" s="4" t="s">
        <v>2440</v>
      </c>
      <c r="AB64" s="4" t="s">
        <v>172</v>
      </c>
      <c r="AC64" s="4" t="s">
        <v>176</v>
      </c>
      <c r="AD64" s="80">
        <v>43118</v>
      </c>
      <c r="AE64" s="3" t="s">
        <v>2441</v>
      </c>
      <c r="AF64" s="87" t="s">
        <v>2442</v>
      </c>
      <c r="AG64" s="4" t="s">
        <v>70</v>
      </c>
      <c r="AH64" s="4" t="s">
        <v>89</v>
      </c>
      <c r="AI64" s="4"/>
      <c r="AJ64" s="4"/>
      <c r="AK64" s="4"/>
      <c r="AL64" s="4"/>
      <c r="AM64" s="4"/>
      <c r="AN64" s="4" t="s">
        <v>77</v>
      </c>
      <c r="AO64" s="263">
        <v>10258001</v>
      </c>
      <c r="AP64" s="4"/>
      <c r="AQ64" s="4" t="s">
        <v>101</v>
      </c>
      <c r="AR64" s="4"/>
      <c r="AS64" s="4" t="s">
        <v>2443</v>
      </c>
      <c r="AT64" s="76">
        <v>345</v>
      </c>
      <c r="AU64" s="4" t="s">
        <v>79</v>
      </c>
      <c r="AV64" s="4">
        <v>0</v>
      </c>
      <c r="AW64" s="4" t="s">
        <v>85</v>
      </c>
      <c r="AX64" s="4">
        <v>0</v>
      </c>
      <c r="AY64" s="4"/>
      <c r="AZ64" s="4"/>
      <c r="BA64" s="4"/>
      <c r="BB64" s="4"/>
      <c r="BC64" s="4"/>
      <c r="BD64" s="4"/>
      <c r="BE64" s="4"/>
      <c r="BF64" s="4"/>
      <c r="BG64" s="4"/>
      <c r="BH64" s="4"/>
      <c r="BI64" s="4"/>
      <c r="BJ64" s="3">
        <v>43118</v>
      </c>
      <c r="BK64" s="3">
        <v>43464</v>
      </c>
      <c r="BL64" s="3"/>
      <c r="BM64" s="263">
        <f t="shared" si="0"/>
        <v>20.579710144927535</v>
      </c>
      <c r="BN64" s="263">
        <f t="shared" si="1"/>
        <v>20.579710144927535</v>
      </c>
      <c r="BO64" s="263">
        <f t="shared" si="2"/>
        <v>20.579710144927535</v>
      </c>
      <c r="BP64" s="263">
        <f t="shared" si="3"/>
        <v>20.579710144927535</v>
      </c>
      <c r="BQ64" s="4"/>
      <c r="BR64" s="4" t="s">
        <v>2253</v>
      </c>
      <c r="BS64" s="4" t="s">
        <v>2254</v>
      </c>
      <c r="BT64" s="4">
        <v>11318</v>
      </c>
      <c r="BU64" s="69" t="s">
        <v>3062</v>
      </c>
      <c r="BV64" s="102">
        <v>43115</v>
      </c>
      <c r="BW64" s="4">
        <v>11518</v>
      </c>
      <c r="BX64" s="69">
        <v>14498280</v>
      </c>
      <c r="BY64" s="102">
        <v>43116</v>
      </c>
      <c r="BZ64" s="69">
        <v>546312</v>
      </c>
      <c r="CA64" s="95">
        <v>1260720</v>
      </c>
      <c r="CB64" s="69">
        <v>1260720</v>
      </c>
      <c r="CC64" s="69">
        <v>1260720</v>
      </c>
      <c r="CD64" s="69"/>
      <c r="CE64" s="69"/>
      <c r="CF64" s="69"/>
      <c r="CG64" s="69"/>
      <c r="CH64" s="69"/>
      <c r="CI64" s="69"/>
      <c r="CJ64" s="69"/>
      <c r="CK64" s="69"/>
      <c r="CL64" s="69">
        <f t="shared" si="4"/>
        <v>4328472</v>
      </c>
      <c r="CM64" s="69">
        <f t="shared" si="5"/>
        <v>10169808</v>
      </c>
      <c r="CN64" s="109" t="s">
        <v>2264</v>
      </c>
      <c r="CO64" s="42" t="s">
        <v>2190</v>
      </c>
      <c r="CP64" s="7" t="s">
        <v>2555</v>
      </c>
      <c r="CQ64" s="59">
        <v>43189</v>
      </c>
      <c r="CR64" s="31" t="s">
        <v>2607</v>
      </c>
      <c r="CS64" s="218"/>
    </row>
    <row r="65" spans="1:97" ht="15.75" thickBot="1" x14ac:dyDescent="0.3">
      <c r="A65" s="6">
        <v>54</v>
      </c>
      <c r="B65" s="7" t="s">
        <v>2016</v>
      </c>
      <c r="C65" s="4" t="s">
        <v>55</v>
      </c>
      <c r="D65" s="4" t="s">
        <v>55</v>
      </c>
      <c r="E65" s="287" t="s">
        <v>2444</v>
      </c>
      <c r="F65" s="80">
        <v>43116</v>
      </c>
      <c r="G65" s="4" t="s">
        <v>58</v>
      </c>
      <c r="H65" s="4" t="s">
        <v>2991</v>
      </c>
      <c r="I65" s="4" t="s">
        <v>2438</v>
      </c>
      <c r="J65" s="4" t="s">
        <v>243</v>
      </c>
      <c r="K65" s="67" t="s">
        <v>271</v>
      </c>
      <c r="L65" s="4"/>
      <c r="M65" s="4" t="s">
        <v>2247</v>
      </c>
      <c r="N65" s="4" t="s">
        <v>1740</v>
      </c>
      <c r="O65" s="95">
        <v>14498280</v>
      </c>
      <c r="P65" s="69"/>
      <c r="Q65" s="69"/>
      <c r="R65" s="69"/>
      <c r="S65" s="95">
        <v>1260720</v>
      </c>
      <c r="T65" s="4" t="s">
        <v>60</v>
      </c>
      <c r="U65" s="4" t="s">
        <v>69</v>
      </c>
      <c r="V65" s="116">
        <v>1061656136</v>
      </c>
      <c r="W65" s="116"/>
      <c r="X65" s="4" t="s">
        <v>67</v>
      </c>
      <c r="Y65" s="4"/>
      <c r="Z65" s="4" t="s">
        <v>2439</v>
      </c>
      <c r="AA65" s="4" t="s">
        <v>2992</v>
      </c>
      <c r="AB65" s="4" t="s">
        <v>172</v>
      </c>
      <c r="AC65" s="4" t="s">
        <v>176</v>
      </c>
      <c r="AD65" s="80">
        <v>43120</v>
      </c>
      <c r="AE65" s="3" t="s">
        <v>2561</v>
      </c>
      <c r="AF65" s="87" t="s">
        <v>2993</v>
      </c>
      <c r="AG65" s="4" t="s">
        <v>70</v>
      </c>
      <c r="AH65" s="4"/>
      <c r="AI65" s="4"/>
      <c r="AJ65" s="4"/>
      <c r="AK65" s="4"/>
      <c r="AL65" s="4"/>
      <c r="AM65" s="4"/>
      <c r="AN65" s="4" t="s">
        <v>77</v>
      </c>
      <c r="AO65" s="263">
        <v>10258001</v>
      </c>
      <c r="AP65" s="4"/>
      <c r="AQ65" s="4" t="s">
        <v>101</v>
      </c>
      <c r="AR65" s="4"/>
      <c r="AS65" s="4" t="s">
        <v>2443</v>
      </c>
      <c r="AT65" s="76">
        <v>345</v>
      </c>
      <c r="AU65" s="4" t="s">
        <v>79</v>
      </c>
      <c r="AV65" s="4">
        <v>0</v>
      </c>
      <c r="AW65" s="4" t="s">
        <v>85</v>
      </c>
      <c r="AX65" s="4">
        <v>0</v>
      </c>
      <c r="AY65" s="4"/>
      <c r="AZ65" s="4"/>
      <c r="BA65" s="4"/>
      <c r="BB65" s="4"/>
      <c r="BC65" s="4"/>
      <c r="BD65" s="4"/>
      <c r="BE65" s="4"/>
      <c r="BF65" s="4"/>
      <c r="BG65" s="4"/>
      <c r="BH65" s="4"/>
      <c r="BI65" s="4"/>
      <c r="BJ65" s="3">
        <v>43120</v>
      </c>
      <c r="BK65" s="3">
        <v>43465</v>
      </c>
      <c r="BL65" s="3"/>
      <c r="BM65" s="263">
        <f t="shared" si="0"/>
        <v>20</v>
      </c>
      <c r="BN65" s="263">
        <f t="shared" si="1"/>
        <v>20</v>
      </c>
      <c r="BO65" s="263">
        <f t="shared" si="2"/>
        <v>20</v>
      </c>
      <c r="BP65" s="263">
        <f t="shared" si="3"/>
        <v>20</v>
      </c>
      <c r="BQ65" s="4"/>
      <c r="BR65" s="4" t="s">
        <v>2253</v>
      </c>
      <c r="BS65" s="4" t="s">
        <v>2254</v>
      </c>
      <c r="BT65" s="4">
        <v>11418</v>
      </c>
      <c r="BU65" s="69">
        <v>14498280</v>
      </c>
      <c r="BV65" s="102">
        <v>43115</v>
      </c>
      <c r="BW65" s="4">
        <v>11618</v>
      </c>
      <c r="BX65" s="69">
        <v>14498280</v>
      </c>
      <c r="BY65" s="102">
        <v>43116</v>
      </c>
      <c r="BZ65" s="69">
        <v>546312</v>
      </c>
      <c r="CA65" s="95">
        <v>1176672</v>
      </c>
      <c r="CB65" s="69">
        <v>1260720</v>
      </c>
      <c r="CC65" s="69">
        <v>1260720</v>
      </c>
      <c r="CD65" s="69"/>
      <c r="CE65" s="69"/>
      <c r="CF65" s="69"/>
      <c r="CG65" s="69"/>
      <c r="CH65" s="69"/>
      <c r="CI65" s="69"/>
      <c r="CJ65" s="69"/>
      <c r="CK65" s="69"/>
      <c r="CL65" s="69">
        <f t="shared" si="4"/>
        <v>4244424</v>
      </c>
      <c r="CM65" s="69">
        <f t="shared" si="5"/>
        <v>10253856</v>
      </c>
      <c r="CN65" s="109" t="s">
        <v>2264</v>
      </c>
      <c r="CO65" s="42" t="s">
        <v>2190</v>
      </c>
      <c r="CP65" s="7" t="s">
        <v>2555</v>
      </c>
      <c r="CQ65" s="59">
        <v>43189</v>
      </c>
      <c r="CR65" s="31" t="s">
        <v>2606</v>
      </c>
      <c r="CS65" s="218"/>
    </row>
    <row r="66" spans="1:97" ht="15.75" thickBot="1" x14ac:dyDescent="0.3">
      <c r="A66" s="6">
        <v>55</v>
      </c>
      <c r="B66" s="7" t="s">
        <v>2017</v>
      </c>
      <c r="C66" s="4" t="s">
        <v>55</v>
      </c>
      <c r="D66" s="4" t="s">
        <v>55</v>
      </c>
      <c r="E66" s="287" t="s">
        <v>2445</v>
      </c>
      <c r="F66" s="80">
        <v>43116</v>
      </c>
      <c r="G66" s="4" t="s">
        <v>58</v>
      </c>
      <c r="H66" s="4" t="s">
        <v>2446</v>
      </c>
      <c r="I66" s="4" t="s">
        <v>2382</v>
      </c>
      <c r="J66" s="4" t="s">
        <v>243</v>
      </c>
      <c r="K66" s="67" t="s">
        <v>271</v>
      </c>
      <c r="L66" s="4"/>
      <c r="M66" s="4" t="s">
        <v>2247</v>
      </c>
      <c r="N66" s="4" t="s">
        <v>1740</v>
      </c>
      <c r="O66" s="95">
        <v>20116363.5</v>
      </c>
      <c r="P66" s="69"/>
      <c r="Q66" s="69"/>
      <c r="R66" s="69"/>
      <c r="S66" s="95">
        <v>1749249</v>
      </c>
      <c r="T66" s="4" t="s">
        <v>60</v>
      </c>
      <c r="U66" s="4" t="s">
        <v>69</v>
      </c>
      <c r="V66" s="116">
        <v>1082772237</v>
      </c>
      <c r="W66" s="116"/>
      <c r="X66" s="4" t="s">
        <v>67</v>
      </c>
      <c r="Y66" s="4"/>
      <c r="Z66" s="4" t="s">
        <v>2447</v>
      </c>
      <c r="AA66" s="4" t="s">
        <v>2448</v>
      </c>
      <c r="AB66" s="4" t="s">
        <v>172</v>
      </c>
      <c r="AC66" s="4" t="s">
        <v>176</v>
      </c>
      <c r="AD66" s="80">
        <v>43116</v>
      </c>
      <c r="AE66" s="3" t="s">
        <v>2250</v>
      </c>
      <c r="AF66" s="87" t="s">
        <v>2449</v>
      </c>
      <c r="AG66" s="4" t="s">
        <v>70</v>
      </c>
      <c r="AH66" s="4" t="s">
        <v>89</v>
      </c>
      <c r="AI66" s="4"/>
      <c r="AJ66" s="4"/>
      <c r="AK66" s="4"/>
      <c r="AL66" s="4"/>
      <c r="AM66" s="4"/>
      <c r="AN66" s="4" t="s">
        <v>77</v>
      </c>
      <c r="AO66" s="263">
        <v>79576238</v>
      </c>
      <c r="AP66" s="4"/>
      <c r="AQ66" s="4" t="s">
        <v>101</v>
      </c>
      <c r="AR66" s="4"/>
      <c r="AS66" s="4" t="s">
        <v>2386</v>
      </c>
      <c r="AT66" s="76">
        <v>345</v>
      </c>
      <c r="AU66" s="4" t="s">
        <v>79</v>
      </c>
      <c r="AV66" s="4">
        <v>0</v>
      </c>
      <c r="AW66" s="4" t="s">
        <v>85</v>
      </c>
      <c r="AX66" s="4">
        <v>0</v>
      </c>
      <c r="AY66" s="4"/>
      <c r="AZ66" s="4"/>
      <c r="BA66" s="4"/>
      <c r="BB66" s="4"/>
      <c r="BC66" s="4"/>
      <c r="BD66" s="4"/>
      <c r="BE66" s="4"/>
      <c r="BF66" s="4"/>
      <c r="BG66" s="4"/>
      <c r="BH66" s="4"/>
      <c r="BI66" s="4"/>
      <c r="BJ66" s="3">
        <v>43116</v>
      </c>
      <c r="BK66" s="3">
        <v>43464</v>
      </c>
      <c r="BL66" s="3"/>
      <c r="BM66" s="263">
        <f t="shared" si="0"/>
        <v>21.159420289855074</v>
      </c>
      <c r="BN66" s="263">
        <f t="shared" si="1"/>
        <v>21.159420289855074</v>
      </c>
      <c r="BO66" s="263">
        <f t="shared" si="2"/>
        <v>21.159420289855074</v>
      </c>
      <c r="BP66" s="263">
        <f t="shared" si="3"/>
        <v>21.159420289855074</v>
      </c>
      <c r="BQ66" s="4"/>
      <c r="BR66" s="4" t="s">
        <v>2263</v>
      </c>
      <c r="BS66" s="4" t="s">
        <v>2254</v>
      </c>
      <c r="BT66" s="4">
        <v>12318</v>
      </c>
      <c r="BU66" s="69">
        <v>20116363.5</v>
      </c>
      <c r="BV66" s="102">
        <v>43115</v>
      </c>
      <c r="BW66" s="4">
        <v>11418</v>
      </c>
      <c r="BX66" s="69">
        <v>20116363.5</v>
      </c>
      <c r="BY66" s="102">
        <v>43116</v>
      </c>
      <c r="BZ66" s="69">
        <v>874624</v>
      </c>
      <c r="CA66" s="95">
        <v>1749249</v>
      </c>
      <c r="CB66" s="69">
        <v>1749249</v>
      </c>
      <c r="CC66" s="69">
        <v>1749249</v>
      </c>
      <c r="CD66" s="69"/>
      <c r="CE66" s="69"/>
      <c r="CF66" s="69"/>
      <c r="CG66" s="69"/>
      <c r="CH66" s="69"/>
      <c r="CI66" s="69"/>
      <c r="CJ66" s="69"/>
      <c r="CK66" s="69"/>
      <c r="CL66" s="69">
        <f t="shared" si="4"/>
        <v>6122371</v>
      </c>
      <c r="CM66" s="69">
        <f t="shared" si="5"/>
        <v>13993992.5</v>
      </c>
      <c r="CN66" s="109" t="s">
        <v>2264</v>
      </c>
      <c r="CO66" s="42" t="s">
        <v>2190</v>
      </c>
      <c r="CP66" s="7" t="s">
        <v>2554</v>
      </c>
      <c r="CQ66" s="59">
        <v>43189</v>
      </c>
      <c r="CR66" s="31" t="s">
        <v>2607</v>
      </c>
      <c r="CS66" s="218"/>
    </row>
    <row r="67" spans="1:97" ht="15.75" thickBot="1" x14ac:dyDescent="0.3">
      <c r="A67" s="6">
        <v>56</v>
      </c>
      <c r="B67" s="7" t="s">
        <v>2018</v>
      </c>
      <c r="C67" s="4" t="s">
        <v>55</v>
      </c>
      <c r="D67" s="4" t="s">
        <v>55</v>
      </c>
      <c r="E67" s="287" t="s">
        <v>2450</v>
      </c>
      <c r="F67" s="80">
        <v>43116</v>
      </c>
      <c r="G67" s="4" t="s">
        <v>58</v>
      </c>
      <c r="H67" s="4" t="s">
        <v>2451</v>
      </c>
      <c r="I67" s="4" t="s">
        <v>2438</v>
      </c>
      <c r="J67" s="4" t="s">
        <v>243</v>
      </c>
      <c r="K67" s="67" t="s">
        <v>271</v>
      </c>
      <c r="L67" s="4"/>
      <c r="M67" s="4" t="s">
        <v>2247</v>
      </c>
      <c r="N67" s="4" t="s">
        <v>1740</v>
      </c>
      <c r="O67" s="95">
        <v>14498280</v>
      </c>
      <c r="P67" s="69"/>
      <c r="Q67" s="69"/>
      <c r="R67" s="69"/>
      <c r="S67" s="95">
        <v>1260720</v>
      </c>
      <c r="T67" s="4" t="s">
        <v>60</v>
      </c>
      <c r="U67" s="4" t="s">
        <v>69</v>
      </c>
      <c r="V67" s="116">
        <v>10174606</v>
      </c>
      <c r="W67" s="116"/>
      <c r="X67" s="4" t="s">
        <v>97</v>
      </c>
      <c r="Y67" s="4"/>
      <c r="Z67" s="4" t="s">
        <v>2452</v>
      </c>
      <c r="AA67" s="4" t="s">
        <v>2453</v>
      </c>
      <c r="AB67" s="4" t="s">
        <v>172</v>
      </c>
      <c r="AC67" s="4" t="s">
        <v>176</v>
      </c>
      <c r="AD67" s="80">
        <v>43117</v>
      </c>
      <c r="AE67" s="3" t="s">
        <v>2454</v>
      </c>
      <c r="AF67" s="87" t="s">
        <v>2455</v>
      </c>
      <c r="AG67" s="4" t="s">
        <v>70</v>
      </c>
      <c r="AH67" s="4" t="s">
        <v>89</v>
      </c>
      <c r="AI67" s="4"/>
      <c r="AJ67" s="4"/>
      <c r="AK67" s="4"/>
      <c r="AL67" s="4"/>
      <c r="AM67" s="4"/>
      <c r="AN67" s="4" t="s">
        <v>77</v>
      </c>
      <c r="AO67" s="263">
        <v>10258001</v>
      </c>
      <c r="AP67" s="4"/>
      <c r="AQ67" s="4" t="s">
        <v>101</v>
      </c>
      <c r="AR67" s="4"/>
      <c r="AS67" s="4" t="s">
        <v>2443</v>
      </c>
      <c r="AT67" s="76">
        <v>345</v>
      </c>
      <c r="AU67" s="4" t="s">
        <v>79</v>
      </c>
      <c r="AV67" s="4">
        <v>0</v>
      </c>
      <c r="AW67" s="4" t="s">
        <v>85</v>
      </c>
      <c r="AX67" s="4">
        <v>0</v>
      </c>
      <c r="AY67" s="4"/>
      <c r="AZ67" s="4"/>
      <c r="BA67" s="4"/>
      <c r="BB67" s="4"/>
      <c r="BC67" s="4"/>
      <c r="BD67" s="4"/>
      <c r="BE67" s="4"/>
      <c r="BF67" s="4"/>
      <c r="BG67" s="4"/>
      <c r="BH67" s="4"/>
      <c r="BI67" s="4"/>
      <c r="BJ67" s="3">
        <v>43117</v>
      </c>
      <c r="BK67" s="3">
        <v>43465</v>
      </c>
      <c r="BL67" s="3"/>
      <c r="BM67" s="263">
        <f t="shared" si="0"/>
        <v>20.869565217391305</v>
      </c>
      <c r="BN67" s="263">
        <f t="shared" si="1"/>
        <v>20.869565217391305</v>
      </c>
      <c r="BO67" s="263">
        <f t="shared" si="2"/>
        <v>20.869565217391305</v>
      </c>
      <c r="BP67" s="263">
        <f t="shared" si="3"/>
        <v>20.869565217391305</v>
      </c>
      <c r="BQ67" s="4"/>
      <c r="BR67" s="4" t="s">
        <v>2425</v>
      </c>
      <c r="BS67" s="4" t="s">
        <v>2254</v>
      </c>
      <c r="BT67" s="4">
        <v>13318</v>
      </c>
      <c r="BU67" s="69">
        <v>14498280</v>
      </c>
      <c r="BV67" s="102">
        <v>43116</v>
      </c>
      <c r="BW67" s="4">
        <v>12318</v>
      </c>
      <c r="BX67" s="69">
        <v>14498280</v>
      </c>
      <c r="BY67" s="102">
        <v>43116</v>
      </c>
      <c r="BZ67" s="69">
        <v>588336</v>
      </c>
      <c r="CA67" s="95">
        <v>1260720</v>
      </c>
      <c r="CB67" s="69">
        <v>1260720</v>
      </c>
      <c r="CC67" s="69">
        <v>1260720</v>
      </c>
      <c r="CD67" s="69"/>
      <c r="CE67" s="69"/>
      <c r="CF67" s="69"/>
      <c r="CG67" s="69"/>
      <c r="CH67" s="69"/>
      <c r="CI67" s="69"/>
      <c r="CJ67" s="69"/>
      <c r="CK67" s="69"/>
      <c r="CL67" s="69">
        <f t="shared" si="4"/>
        <v>4370496</v>
      </c>
      <c r="CM67" s="69">
        <f t="shared" si="5"/>
        <v>10127784</v>
      </c>
      <c r="CN67" s="109" t="s">
        <v>2264</v>
      </c>
      <c r="CO67" s="42" t="s">
        <v>2190</v>
      </c>
      <c r="CP67" s="7" t="s">
        <v>2555</v>
      </c>
      <c r="CQ67" s="59">
        <v>43189</v>
      </c>
      <c r="CR67" s="31" t="s">
        <v>2607</v>
      </c>
      <c r="CS67" s="218"/>
    </row>
    <row r="68" spans="1:97" ht="15.75" thickBot="1" x14ac:dyDescent="0.3">
      <c r="A68" s="6">
        <v>57</v>
      </c>
      <c r="B68" s="7" t="s">
        <v>2019</v>
      </c>
      <c r="C68" s="4" t="s">
        <v>55</v>
      </c>
      <c r="D68" s="4" t="s">
        <v>55</v>
      </c>
      <c r="E68" s="287" t="s">
        <v>2456</v>
      </c>
      <c r="F68" s="80">
        <v>43116</v>
      </c>
      <c r="G68" s="4" t="s">
        <v>58</v>
      </c>
      <c r="H68" s="4" t="s">
        <v>2457</v>
      </c>
      <c r="I68" s="4" t="s">
        <v>2317</v>
      </c>
      <c r="J68" s="4" t="s">
        <v>243</v>
      </c>
      <c r="K68" s="67" t="s">
        <v>271</v>
      </c>
      <c r="L68" s="4"/>
      <c r="M68" s="4" t="s">
        <v>2247</v>
      </c>
      <c r="N68" s="4" t="s">
        <v>1740</v>
      </c>
      <c r="O68" s="95">
        <v>32730984</v>
      </c>
      <c r="P68" s="69"/>
      <c r="Q68" s="69"/>
      <c r="R68" s="69"/>
      <c r="S68" s="95">
        <v>2975544</v>
      </c>
      <c r="T68" s="4" t="s">
        <v>60</v>
      </c>
      <c r="U68" s="4" t="s">
        <v>69</v>
      </c>
      <c r="V68" s="116">
        <v>87065070</v>
      </c>
      <c r="W68" s="116"/>
      <c r="X68" s="4" t="s">
        <v>67</v>
      </c>
      <c r="Y68" s="4"/>
      <c r="Z68" s="4" t="s">
        <v>2307</v>
      </c>
      <c r="AA68" s="4" t="s">
        <v>2458</v>
      </c>
      <c r="AB68" s="4" t="s">
        <v>172</v>
      </c>
      <c r="AC68" s="4" t="s">
        <v>176</v>
      </c>
      <c r="AD68" s="80">
        <v>43116</v>
      </c>
      <c r="AE68" s="3" t="s">
        <v>2250</v>
      </c>
      <c r="AF68" s="87" t="s">
        <v>2459</v>
      </c>
      <c r="AG68" s="4" t="s">
        <v>70</v>
      </c>
      <c r="AH68" s="4" t="s">
        <v>89</v>
      </c>
      <c r="AI68" s="4"/>
      <c r="AJ68" s="4"/>
      <c r="AK68" s="4"/>
      <c r="AL68" s="4"/>
      <c r="AM68" s="4"/>
      <c r="AN68" s="4" t="s">
        <v>77</v>
      </c>
      <c r="AO68" s="263">
        <v>30705143</v>
      </c>
      <c r="AP68" s="4"/>
      <c r="AQ68" s="4" t="s">
        <v>101</v>
      </c>
      <c r="AR68" s="4"/>
      <c r="AS68" s="4" t="s">
        <v>2322</v>
      </c>
      <c r="AT68" s="76">
        <v>330</v>
      </c>
      <c r="AU68" s="4" t="s">
        <v>79</v>
      </c>
      <c r="AV68" s="4">
        <v>0</v>
      </c>
      <c r="AW68" s="4" t="s">
        <v>85</v>
      </c>
      <c r="AX68" s="4">
        <v>0</v>
      </c>
      <c r="AY68" s="4"/>
      <c r="AZ68" s="4"/>
      <c r="BA68" s="4"/>
      <c r="BB68" s="4"/>
      <c r="BC68" s="4"/>
      <c r="BD68" s="4"/>
      <c r="BE68" s="4"/>
      <c r="BF68" s="4"/>
      <c r="BG68" s="4"/>
      <c r="BH68" s="4"/>
      <c r="BI68" s="4"/>
      <c r="BJ68" s="3">
        <v>43116</v>
      </c>
      <c r="BK68" s="3">
        <v>43449</v>
      </c>
      <c r="BL68" s="3"/>
      <c r="BM68" s="263">
        <f t="shared" si="0"/>
        <v>22.121212121212121</v>
      </c>
      <c r="BN68" s="263">
        <f t="shared" si="1"/>
        <v>22.121212121212121</v>
      </c>
      <c r="BO68" s="263">
        <f t="shared" si="2"/>
        <v>22.121212121212121</v>
      </c>
      <c r="BP68" s="263">
        <f t="shared" si="3"/>
        <v>22.121212121212121</v>
      </c>
      <c r="BQ68" s="4"/>
      <c r="BR68" s="4" t="s">
        <v>2414</v>
      </c>
      <c r="BS68" s="4" t="s">
        <v>2254</v>
      </c>
      <c r="BT68" s="4">
        <v>13418</v>
      </c>
      <c r="BU68" s="69">
        <v>32730984</v>
      </c>
      <c r="BV68" s="102">
        <v>43116</v>
      </c>
      <c r="BW68" s="4">
        <v>11918</v>
      </c>
      <c r="BX68" s="69">
        <v>32730984</v>
      </c>
      <c r="BY68" s="102">
        <v>43116</v>
      </c>
      <c r="BZ68" s="69">
        <v>1487772</v>
      </c>
      <c r="CA68" s="95">
        <v>2975544</v>
      </c>
      <c r="CB68" s="69">
        <v>2975544</v>
      </c>
      <c r="CC68" s="69">
        <v>2975544</v>
      </c>
      <c r="CD68" s="69"/>
      <c r="CE68" s="69"/>
      <c r="CF68" s="69"/>
      <c r="CG68" s="69"/>
      <c r="CH68" s="69"/>
      <c r="CI68" s="69"/>
      <c r="CJ68" s="69"/>
      <c r="CK68" s="69"/>
      <c r="CL68" s="69">
        <f t="shared" si="4"/>
        <v>10414404</v>
      </c>
      <c r="CM68" s="69">
        <f t="shared" si="5"/>
        <v>22316580</v>
      </c>
      <c r="CN68" s="109" t="s">
        <v>2264</v>
      </c>
      <c r="CO68" s="42" t="s">
        <v>2190</v>
      </c>
      <c r="CP68" s="7" t="s">
        <v>2553</v>
      </c>
      <c r="CQ68" s="59">
        <v>43189</v>
      </c>
      <c r="CR68" s="31" t="s">
        <v>2616</v>
      </c>
      <c r="CS68" s="218"/>
    </row>
    <row r="69" spans="1:97" ht="15.75" thickBot="1" x14ac:dyDescent="0.3">
      <c r="A69" s="6">
        <v>58</v>
      </c>
      <c r="B69" s="7" t="s">
        <v>2020</v>
      </c>
      <c r="C69" s="4" t="s">
        <v>55</v>
      </c>
      <c r="D69" s="4" t="s">
        <v>55</v>
      </c>
      <c r="E69" s="287" t="s">
        <v>2460</v>
      </c>
      <c r="F69" s="80">
        <v>43116</v>
      </c>
      <c r="G69" s="4" t="s">
        <v>58</v>
      </c>
      <c r="H69" s="4" t="s">
        <v>2933</v>
      </c>
      <c r="I69" s="4" t="s">
        <v>2299</v>
      </c>
      <c r="J69" s="4" t="s">
        <v>243</v>
      </c>
      <c r="K69" s="67" t="s">
        <v>271</v>
      </c>
      <c r="L69" s="4"/>
      <c r="M69" s="4" t="s">
        <v>2247</v>
      </c>
      <c r="N69" s="4" t="s">
        <v>1740</v>
      </c>
      <c r="O69" s="95">
        <v>29204028</v>
      </c>
      <c r="P69" s="69"/>
      <c r="Q69" s="69"/>
      <c r="R69" s="69"/>
      <c r="S69" s="95">
        <v>4172004</v>
      </c>
      <c r="T69" s="4" t="s">
        <v>60</v>
      </c>
      <c r="U69" s="4" t="s">
        <v>69</v>
      </c>
      <c r="V69" s="116">
        <v>46835876</v>
      </c>
      <c r="W69" s="116"/>
      <c r="X69" s="4" t="s">
        <v>87</v>
      </c>
      <c r="Y69" s="4"/>
      <c r="Z69" s="4" t="s">
        <v>2934</v>
      </c>
      <c r="AA69" s="4" t="s">
        <v>2935</v>
      </c>
      <c r="AB69" s="4" t="s">
        <v>172</v>
      </c>
      <c r="AC69" s="4" t="s">
        <v>176</v>
      </c>
      <c r="AD69" s="80">
        <v>43117</v>
      </c>
      <c r="AE69" s="3" t="s">
        <v>2250</v>
      </c>
      <c r="AF69" s="87" t="s">
        <v>2936</v>
      </c>
      <c r="AG69" s="4" t="s">
        <v>70</v>
      </c>
      <c r="AH69" s="4"/>
      <c r="AI69" s="4"/>
      <c r="AJ69" s="4"/>
      <c r="AK69" s="4"/>
      <c r="AL69" s="4"/>
      <c r="AM69" s="4"/>
      <c r="AN69" s="4" t="s">
        <v>77</v>
      </c>
      <c r="AO69" s="263">
        <v>79144591</v>
      </c>
      <c r="AP69" s="4"/>
      <c r="AQ69" s="4" t="s">
        <v>101</v>
      </c>
      <c r="AR69" s="4"/>
      <c r="AS69" s="4" t="s">
        <v>2303</v>
      </c>
      <c r="AT69" s="76">
        <v>210</v>
      </c>
      <c r="AU69" s="4" t="s">
        <v>79</v>
      </c>
      <c r="AV69" s="4">
        <v>0</v>
      </c>
      <c r="AW69" s="4" t="s">
        <v>85</v>
      </c>
      <c r="AX69" s="4">
        <v>0</v>
      </c>
      <c r="AY69" s="4"/>
      <c r="AZ69" s="4"/>
      <c r="BA69" s="4"/>
      <c r="BB69" s="4"/>
      <c r="BC69" s="4"/>
      <c r="BD69" s="4"/>
      <c r="BE69" s="4"/>
      <c r="BF69" s="4"/>
      <c r="BG69" s="4"/>
      <c r="BH69" s="4"/>
      <c r="BI69" s="4"/>
      <c r="BJ69" s="3">
        <v>43117</v>
      </c>
      <c r="BK69" s="3">
        <v>43328</v>
      </c>
      <c r="BL69" s="3"/>
      <c r="BM69" s="263">
        <f t="shared" si="0"/>
        <v>34.285714285714285</v>
      </c>
      <c r="BN69" s="263">
        <f t="shared" si="1"/>
        <v>34.285714285714285</v>
      </c>
      <c r="BO69" s="263">
        <f t="shared" si="2"/>
        <v>34.285714285714285</v>
      </c>
      <c r="BP69" s="263">
        <f t="shared" si="3"/>
        <v>34.285714285714285</v>
      </c>
      <c r="BQ69" s="4"/>
      <c r="BR69" s="4" t="s">
        <v>2937</v>
      </c>
      <c r="BS69" s="4" t="s">
        <v>2598</v>
      </c>
      <c r="BT69" s="4">
        <v>14018</v>
      </c>
      <c r="BU69" s="69">
        <v>29204028</v>
      </c>
      <c r="BV69" s="102">
        <v>43116</v>
      </c>
      <c r="BW69" s="4">
        <v>12918</v>
      </c>
      <c r="BX69" s="69">
        <v>29204028</v>
      </c>
      <c r="BY69" s="102">
        <v>43116</v>
      </c>
      <c r="BZ69" s="69">
        <v>1946935</v>
      </c>
      <c r="CA69" s="95">
        <v>4172004</v>
      </c>
      <c r="CB69" s="69">
        <v>4172004</v>
      </c>
      <c r="CC69" s="69">
        <v>4172004</v>
      </c>
      <c r="CD69" s="69"/>
      <c r="CE69" s="69"/>
      <c r="CF69" s="69"/>
      <c r="CG69" s="69"/>
      <c r="CH69" s="69"/>
      <c r="CI69" s="69"/>
      <c r="CJ69" s="69"/>
      <c r="CK69" s="69"/>
      <c r="CL69" s="69">
        <f t="shared" si="4"/>
        <v>14462947</v>
      </c>
      <c r="CM69" s="69">
        <f t="shared" si="5"/>
        <v>14741081</v>
      </c>
      <c r="CN69" s="109" t="s">
        <v>2264</v>
      </c>
      <c r="CO69" s="42" t="s">
        <v>2190</v>
      </c>
      <c r="CP69" s="7" t="s">
        <v>2553</v>
      </c>
      <c r="CQ69" s="59">
        <v>43189</v>
      </c>
      <c r="CR69" s="31" t="s">
        <v>2611</v>
      </c>
      <c r="CS69" s="218"/>
    </row>
    <row r="70" spans="1:97" ht="15.75" thickBot="1" x14ac:dyDescent="0.3">
      <c r="A70" s="6">
        <v>59</v>
      </c>
      <c r="B70" s="7" t="s">
        <v>2021</v>
      </c>
      <c r="C70" s="4" t="s">
        <v>55</v>
      </c>
      <c r="D70" s="4" t="s">
        <v>55</v>
      </c>
      <c r="E70" s="287" t="s">
        <v>2461</v>
      </c>
      <c r="F70" s="80">
        <v>43116</v>
      </c>
      <c r="G70" s="4" t="s">
        <v>58</v>
      </c>
      <c r="H70" s="4" t="s">
        <v>2649</v>
      </c>
      <c r="I70" s="4" t="s">
        <v>2382</v>
      </c>
      <c r="J70" s="4" t="s">
        <v>243</v>
      </c>
      <c r="K70" s="67" t="s">
        <v>271</v>
      </c>
      <c r="L70" s="4"/>
      <c r="M70" s="4" t="s">
        <v>2247</v>
      </c>
      <c r="N70" s="4" t="s">
        <v>1740</v>
      </c>
      <c r="O70" s="95">
        <v>34218756</v>
      </c>
      <c r="P70" s="69"/>
      <c r="Q70" s="69"/>
      <c r="R70" s="69"/>
      <c r="S70" s="95">
        <v>2975544</v>
      </c>
      <c r="T70" s="4" t="s">
        <v>60</v>
      </c>
      <c r="U70" s="4" t="s">
        <v>69</v>
      </c>
      <c r="V70" s="116">
        <v>1113642271</v>
      </c>
      <c r="W70" s="116"/>
      <c r="X70" s="4" t="s">
        <v>91</v>
      </c>
      <c r="Y70" s="4"/>
      <c r="Z70" s="4" t="s">
        <v>2487</v>
      </c>
      <c r="AA70" s="4" t="s">
        <v>2650</v>
      </c>
      <c r="AB70" s="4" t="s">
        <v>172</v>
      </c>
      <c r="AC70" s="4" t="s">
        <v>176</v>
      </c>
      <c r="AD70" s="80">
        <v>43116</v>
      </c>
      <c r="AE70" s="3" t="s">
        <v>2250</v>
      </c>
      <c r="AF70" s="87" t="s">
        <v>2651</v>
      </c>
      <c r="AG70" s="4" t="s">
        <v>70</v>
      </c>
      <c r="AH70" s="4"/>
      <c r="AI70" s="4"/>
      <c r="AJ70" s="4"/>
      <c r="AK70" s="4"/>
      <c r="AL70" s="4"/>
      <c r="AM70" s="4"/>
      <c r="AN70" s="4" t="s">
        <v>77</v>
      </c>
      <c r="AO70" s="263">
        <v>79576238</v>
      </c>
      <c r="AP70" s="4"/>
      <c r="AQ70" s="4" t="s">
        <v>101</v>
      </c>
      <c r="AR70" s="4"/>
      <c r="AS70" s="4" t="s">
        <v>2386</v>
      </c>
      <c r="AT70" s="76">
        <v>345</v>
      </c>
      <c r="AU70" s="4" t="s">
        <v>79</v>
      </c>
      <c r="AV70" s="4">
        <v>0</v>
      </c>
      <c r="AW70" s="4" t="s">
        <v>85</v>
      </c>
      <c r="AX70" s="4">
        <v>0</v>
      </c>
      <c r="AY70" s="4"/>
      <c r="AZ70" s="4"/>
      <c r="BA70" s="4"/>
      <c r="BB70" s="4"/>
      <c r="BC70" s="4"/>
      <c r="BD70" s="4"/>
      <c r="BE70" s="4"/>
      <c r="BF70" s="4"/>
      <c r="BG70" s="4"/>
      <c r="BH70" s="4"/>
      <c r="BI70" s="4"/>
      <c r="BJ70" s="3">
        <v>43116</v>
      </c>
      <c r="BK70" s="3">
        <v>43464</v>
      </c>
      <c r="BL70" s="3"/>
      <c r="BM70" s="263">
        <f t="shared" si="0"/>
        <v>21.159420289855074</v>
      </c>
      <c r="BN70" s="263">
        <f t="shared" si="1"/>
        <v>21.159420289855074</v>
      </c>
      <c r="BO70" s="263">
        <f t="shared" si="2"/>
        <v>21.159420289855074</v>
      </c>
      <c r="BP70" s="263">
        <f t="shared" si="3"/>
        <v>21.159420289855074</v>
      </c>
      <c r="BQ70" s="4"/>
      <c r="BR70" s="4" t="s">
        <v>2425</v>
      </c>
      <c r="BS70" s="4" t="s">
        <v>2254</v>
      </c>
      <c r="BT70" s="4">
        <v>13118</v>
      </c>
      <c r="BU70" s="69">
        <v>34218756</v>
      </c>
      <c r="BV70" s="102">
        <v>43116</v>
      </c>
      <c r="BW70" s="4">
        <v>12418</v>
      </c>
      <c r="BX70" s="69">
        <v>34218756</v>
      </c>
      <c r="BY70" s="102">
        <v>43116</v>
      </c>
      <c r="BZ70" s="69">
        <v>1487772</v>
      </c>
      <c r="CA70" s="95">
        <v>2975544</v>
      </c>
      <c r="CB70" s="69">
        <v>2975544</v>
      </c>
      <c r="CC70" s="69">
        <v>2975544</v>
      </c>
      <c r="CD70" s="69"/>
      <c r="CE70" s="69"/>
      <c r="CF70" s="69"/>
      <c r="CG70" s="69"/>
      <c r="CH70" s="69"/>
      <c r="CI70" s="69"/>
      <c r="CJ70" s="69"/>
      <c r="CK70" s="69"/>
      <c r="CL70" s="69">
        <f t="shared" si="4"/>
        <v>10414404</v>
      </c>
      <c r="CM70" s="69">
        <f t="shared" si="5"/>
        <v>23804352</v>
      </c>
      <c r="CN70" s="109" t="s">
        <v>2264</v>
      </c>
      <c r="CO70" s="42" t="s">
        <v>2190</v>
      </c>
      <c r="CP70" s="7" t="s">
        <v>2553</v>
      </c>
      <c r="CQ70" s="59">
        <v>43189</v>
      </c>
      <c r="CR70" s="31" t="s">
        <v>2607</v>
      </c>
      <c r="CS70" s="218" t="s">
        <v>2932</v>
      </c>
    </row>
    <row r="71" spans="1:97" ht="15.75" thickBot="1" x14ac:dyDescent="0.3">
      <c r="A71" s="6">
        <v>60</v>
      </c>
      <c r="B71" s="7" t="s">
        <v>2022</v>
      </c>
      <c r="C71" s="4" t="s">
        <v>55</v>
      </c>
      <c r="D71" s="4" t="s">
        <v>55</v>
      </c>
      <c r="E71" s="287" t="s">
        <v>2462</v>
      </c>
      <c r="F71" s="80">
        <v>43116</v>
      </c>
      <c r="G71" s="4" t="s">
        <v>58</v>
      </c>
      <c r="H71" s="4" t="s">
        <v>2587</v>
      </c>
      <c r="I71" s="4" t="s">
        <v>2382</v>
      </c>
      <c r="J71" s="4" t="s">
        <v>243</v>
      </c>
      <c r="K71" s="67" t="s">
        <v>271</v>
      </c>
      <c r="L71" s="4"/>
      <c r="M71" s="4" t="s">
        <v>2247</v>
      </c>
      <c r="N71" s="4" t="s">
        <v>1740</v>
      </c>
      <c r="O71" s="95">
        <v>23922162</v>
      </c>
      <c r="P71" s="69"/>
      <c r="Q71" s="69"/>
      <c r="R71" s="69"/>
      <c r="S71" s="95">
        <v>2080188</v>
      </c>
      <c r="T71" s="4" t="s">
        <v>60</v>
      </c>
      <c r="U71" s="4" t="s">
        <v>69</v>
      </c>
      <c r="V71" s="116">
        <v>1143959062</v>
      </c>
      <c r="W71" s="116"/>
      <c r="X71" s="4" t="s">
        <v>82</v>
      </c>
      <c r="Y71" s="4"/>
      <c r="Z71" s="4" t="s">
        <v>2506</v>
      </c>
      <c r="AA71" s="4" t="s">
        <v>2588</v>
      </c>
      <c r="AB71" s="4" t="s">
        <v>172</v>
      </c>
      <c r="AC71" s="4" t="s">
        <v>176</v>
      </c>
      <c r="AD71" s="80">
        <v>43116</v>
      </c>
      <c r="AE71" s="3" t="s">
        <v>2250</v>
      </c>
      <c r="AF71" s="87" t="s">
        <v>2589</v>
      </c>
      <c r="AG71" s="4" t="s">
        <v>70</v>
      </c>
      <c r="AH71" s="4"/>
      <c r="AI71" s="4"/>
      <c r="AJ71" s="4"/>
      <c r="AK71" s="4"/>
      <c r="AL71" s="4"/>
      <c r="AM71" s="4"/>
      <c r="AN71" s="4" t="s">
        <v>77</v>
      </c>
      <c r="AO71" s="263">
        <v>79576238</v>
      </c>
      <c r="AP71" s="4"/>
      <c r="AQ71" s="4" t="s">
        <v>101</v>
      </c>
      <c r="AR71" s="4"/>
      <c r="AS71" s="4" t="s">
        <v>2386</v>
      </c>
      <c r="AT71" s="76">
        <v>345</v>
      </c>
      <c r="AU71" s="4" t="s">
        <v>79</v>
      </c>
      <c r="AV71" s="4">
        <v>0</v>
      </c>
      <c r="AW71" s="4" t="s">
        <v>85</v>
      </c>
      <c r="AX71" s="4">
        <v>0</v>
      </c>
      <c r="AY71" s="4"/>
      <c r="AZ71" s="4"/>
      <c r="BA71" s="4"/>
      <c r="BB71" s="4"/>
      <c r="BC71" s="4"/>
      <c r="BD71" s="4"/>
      <c r="BE71" s="4"/>
      <c r="BF71" s="4"/>
      <c r="BG71" s="4"/>
      <c r="BH71" s="4"/>
      <c r="BI71" s="4"/>
      <c r="BJ71" s="3">
        <v>43116</v>
      </c>
      <c r="BK71" s="3">
        <v>43464</v>
      </c>
      <c r="BL71" s="3"/>
      <c r="BM71" s="263">
        <f t="shared" si="0"/>
        <v>21.159420289855074</v>
      </c>
      <c r="BN71" s="263">
        <f t="shared" si="1"/>
        <v>21.159420289855074</v>
      </c>
      <c r="BO71" s="263">
        <f t="shared" si="2"/>
        <v>21.159420289855074</v>
      </c>
      <c r="BP71" s="263">
        <f t="shared" si="3"/>
        <v>21.159420289855074</v>
      </c>
      <c r="BQ71" s="4"/>
      <c r="BR71" s="4" t="s">
        <v>2253</v>
      </c>
      <c r="BS71" s="4" t="s">
        <v>2254</v>
      </c>
      <c r="BT71" s="4">
        <v>13218</v>
      </c>
      <c r="BU71" s="69">
        <v>23922162</v>
      </c>
      <c r="BV71" s="102">
        <v>43116</v>
      </c>
      <c r="BW71" s="4">
        <v>12518</v>
      </c>
      <c r="BX71" s="69">
        <v>23922162</v>
      </c>
      <c r="BY71" s="102">
        <v>43116</v>
      </c>
      <c r="BZ71" s="69">
        <v>1040094</v>
      </c>
      <c r="CA71" s="95">
        <v>2080188</v>
      </c>
      <c r="CB71" s="69">
        <v>2080188</v>
      </c>
      <c r="CC71" s="69">
        <v>2080188</v>
      </c>
      <c r="CD71" s="69"/>
      <c r="CE71" s="69"/>
      <c r="CF71" s="69"/>
      <c r="CG71" s="69"/>
      <c r="CH71" s="69"/>
      <c r="CI71" s="69"/>
      <c r="CJ71" s="69"/>
      <c r="CK71" s="69"/>
      <c r="CL71" s="69">
        <f t="shared" si="4"/>
        <v>7280658</v>
      </c>
      <c r="CM71" s="69">
        <f t="shared" si="5"/>
        <v>16641504</v>
      </c>
      <c r="CN71" s="109" t="s">
        <v>2264</v>
      </c>
      <c r="CO71" s="42" t="s">
        <v>2190</v>
      </c>
      <c r="CP71" s="7" t="s">
        <v>2554</v>
      </c>
      <c r="CQ71" s="59">
        <v>43189</v>
      </c>
      <c r="CR71" s="31" t="s">
        <v>2607</v>
      </c>
      <c r="CS71" s="218" t="s">
        <v>2932</v>
      </c>
    </row>
    <row r="72" spans="1:97" ht="15.75" thickBot="1" x14ac:dyDescent="0.3">
      <c r="A72" s="6">
        <v>61</v>
      </c>
      <c r="B72" s="7" t="s">
        <v>2023</v>
      </c>
      <c r="C72" s="4" t="s">
        <v>55</v>
      </c>
      <c r="D72" s="4" t="s">
        <v>55</v>
      </c>
      <c r="E72" s="287" t="s">
        <v>2463</v>
      </c>
      <c r="F72" s="80">
        <v>43116</v>
      </c>
      <c r="G72" s="4" t="s">
        <v>58</v>
      </c>
      <c r="H72" s="4" t="s">
        <v>2464</v>
      </c>
      <c r="I72" s="4" t="s">
        <v>2317</v>
      </c>
      <c r="J72" s="4" t="s">
        <v>243</v>
      </c>
      <c r="K72" s="67" t="s">
        <v>271</v>
      </c>
      <c r="L72" s="4"/>
      <c r="M72" s="4" t="s">
        <v>2247</v>
      </c>
      <c r="N72" s="4" t="s">
        <v>1740</v>
      </c>
      <c r="O72" s="95">
        <v>32730984</v>
      </c>
      <c r="P72" s="69"/>
      <c r="Q72" s="69"/>
      <c r="R72" s="69"/>
      <c r="S72" s="95">
        <v>2975544</v>
      </c>
      <c r="T72" s="4" t="s">
        <v>60</v>
      </c>
      <c r="U72" s="4" t="s">
        <v>69</v>
      </c>
      <c r="V72" s="116">
        <v>59314475</v>
      </c>
      <c r="W72" s="116"/>
      <c r="X72" s="4" t="s">
        <v>97</v>
      </c>
      <c r="Y72" s="4"/>
      <c r="Z72" s="4" t="s">
        <v>2307</v>
      </c>
      <c r="AA72" s="4" t="s">
        <v>2465</v>
      </c>
      <c r="AB72" s="4" t="s">
        <v>172</v>
      </c>
      <c r="AC72" s="4" t="s">
        <v>176</v>
      </c>
      <c r="AD72" s="80">
        <v>43116</v>
      </c>
      <c r="AE72" s="3" t="s">
        <v>2250</v>
      </c>
      <c r="AF72" s="87" t="s">
        <v>2466</v>
      </c>
      <c r="AG72" s="4" t="s">
        <v>70</v>
      </c>
      <c r="AH72" s="4" t="s">
        <v>89</v>
      </c>
      <c r="AI72" s="4"/>
      <c r="AJ72" s="4"/>
      <c r="AK72" s="4"/>
      <c r="AL72" s="4"/>
      <c r="AM72" s="4"/>
      <c r="AN72" s="4" t="s">
        <v>77</v>
      </c>
      <c r="AO72" s="263">
        <v>30705143</v>
      </c>
      <c r="AP72" s="4"/>
      <c r="AQ72" s="4" t="s">
        <v>101</v>
      </c>
      <c r="AR72" s="4"/>
      <c r="AS72" s="4" t="s">
        <v>2322</v>
      </c>
      <c r="AT72" s="76">
        <v>330</v>
      </c>
      <c r="AU72" s="4" t="s">
        <v>79</v>
      </c>
      <c r="AV72" s="4">
        <v>0</v>
      </c>
      <c r="AW72" s="4" t="s">
        <v>85</v>
      </c>
      <c r="AX72" s="4">
        <v>0</v>
      </c>
      <c r="AY72" s="4"/>
      <c r="AZ72" s="4"/>
      <c r="BA72" s="4"/>
      <c r="BB72" s="4"/>
      <c r="BC72" s="4"/>
      <c r="BD72" s="4"/>
      <c r="BE72" s="4"/>
      <c r="BF72" s="4"/>
      <c r="BG72" s="4"/>
      <c r="BH72" s="4"/>
      <c r="BI72" s="4"/>
      <c r="BJ72" s="3">
        <v>43116</v>
      </c>
      <c r="BK72" s="3">
        <v>43449</v>
      </c>
      <c r="BL72" s="3"/>
      <c r="BM72" s="263">
        <f t="shared" si="0"/>
        <v>22.121212121212121</v>
      </c>
      <c r="BN72" s="263">
        <f t="shared" si="1"/>
        <v>22.121212121212121</v>
      </c>
      <c r="BO72" s="263">
        <f t="shared" si="2"/>
        <v>22.121212121212121</v>
      </c>
      <c r="BP72" s="263">
        <f t="shared" si="3"/>
        <v>22.121212121212121</v>
      </c>
      <c r="BQ72" s="4"/>
      <c r="BR72" s="4" t="s">
        <v>2270</v>
      </c>
      <c r="BS72" s="4" t="s">
        <v>2254</v>
      </c>
      <c r="BT72" s="4">
        <v>13818</v>
      </c>
      <c r="BU72" s="69">
        <v>32730984</v>
      </c>
      <c r="BV72" s="102">
        <v>43116</v>
      </c>
      <c r="BW72" s="4">
        <v>12218</v>
      </c>
      <c r="BX72" s="69">
        <v>32730984</v>
      </c>
      <c r="BY72" s="102">
        <v>43116</v>
      </c>
      <c r="BZ72" s="69">
        <v>1487772</v>
      </c>
      <c r="CA72" s="95">
        <v>2975544</v>
      </c>
      <c r="CB72" s="69">
        <v>2975544</v>
      </c>
      <c r="CC72" s="69">
        <v>2975544</v>
      </c>
      <c r="CD72" s="69"/>
      <c r="CE72" s="69"/>
      <c r="CF72" s="69"/>
      <c r="CG72" s="69"/>
      <c r="CH72" s="69"/>
      <c r="CI72" s="69"/>
      <c r="CJ72" s="69"/>
      <c r="CK72" s="69"/>
      <c r="CL72" s="69">
        <f t="shared" si="4"/>
        <v>10414404</v>
      </c>
      <c r="CM72" s="69">
        <f t="shared" si="5"/>
        <v>22316580</v>
      </c>
      <c r="CN72" s="109" t="s">
        <v>2264</v>
      </c>
      <c r="CO72" s="42" t="s">
        <v>2190</v>
      </c>
      <c r="CP72" s="7" t="s">
        <v>2553</v>
      </c>
      <c r="CQ72" s="59">
        <v>43189</v>
      </c>
      <c r="CR72" s="31" t="s">
        <v>2607</v>
      </c>
      <c r="CS72" s="218"/>
    </row>
    <row r="73" spans="1:97" ht="15.75" thickBot="1" x14ac:dyDescent="0.3">
      <c r="A73" s="6">
        <v>62</v>
      </c>
      <c r="B73" s="7" t="s">
        <v>2024</v>
      </c>
      <c r="C73" s="4" t="s">
        <v>55</v>
      </c>
      <c r="D73" s="4" t="s">
        <v>55</v>
      </c>
      <c r="E73" s="287" t="s">
        <v>2467</v>
      </c>
      <c r="F73" s="80">
        <v>43116</v>
      </c>
      <c r="G73" s="4" t="s">
        <v>58</v>
      </c>
      <c r="H73" s="4" t="s">
        <v>2468</v>
      </c>
      <c r="I73" s="4" t="s">
        <v>2438</v>
      </c>
      <c r="J73" s="4" t="s">
        <v>243</v>
      </c>
      <c r="K73" s="67" t="s">
        <v>271</v>
      </c>
      <c r="L73" s="4"/>
      <c r="M73" s="4" t="s">
        <v>2247</v>
      </c>
      <c r="N73" s="4" t="s">
        <v>1740</v>
      </c>
      <c r="O73" s="95">
        <v>34218756</v>
      </c>
      <c r="P73" s="69"/>
      <c r="Q73" s="69"/>
      <c r="R73" s="69"/>
      <c r="S73" s="95">
        <v>2975544</v>
      </c>
      <c r="T73" s="4" t="s">
        <v>60</v>
      </c>
      <c r="U73" s="4" t="s">
        <v>69</v>
      </c>
      <c r="V73" s="116">
        <v>24339448</v>
      </c>
      <c r="W73" s="116"/>
      <c r="X73" s="4" t="s">
        <v>67</v>
      </c>
      <c r="Y73" s="4"/>
      <c r="Z73" s="4" t="s">
        <v>2267</v>
      </c>
      <c r="AA73" s="4" t="s">
        <v>2469</v>
      </c>
      <c r="AB73" s="4" t="s">
        <v>172</v>
      </c>
      <c r="AC73" s="4" t="s">
        <v>176</v>
      </c>
      <c r="AD73" s="80">
        <v>43117</v>
      </c>
      <c r="AE73" s="3" t="s">
        <v>2470</v>
      </c>
      <c r="AF73" s="87" t="s">
        <v>2471</v>
      </c>
      <c r="AG73" s="4" t="s">
        <v>70</v>
      </c>
      <c r="AH73" s="4" t="s">
        <v>89</v>
      </c>
      <c r="AI73" s="4"/>
      <c r="AJ73" s="4"/>
      <c r="AK73" s="4"/>
      <c r="AL73" s="4"/>
      <c r="AM73" s="4"/>
      <c r="AN73" s="4" t="s">
        <v>77</v>
      </c>
      <c r="AO73" s="263">
        <v>10258001</v>
      </c>
      <c r="AP73" s="4"/>
      <c r="AQ73" s="4" t="s">
        <v>2443</v>
      </c>
      <c r="AR73" s="4"/>
      <c r="AS73" s="4" t="s">
        <v>2443</v>
      </c>
      <c r="AT73" s="76">
        <v>345</v>
      </c>
      <c r="AU73" s="4" t="s">
        <v>79</v>
      </c>
      <c r="AV73" s="4">
        <v>0</v>
      </c>
      <c r="AW73" s="4" t="s">
        <v>85</v>
      </c>
      <c r="AX73" s="4">
        <v>0</v>
      </c>
      <c r="AY73" s="4"/>
      <c r="AZ73" s="4"/>
      <c r="BA73" s="4"/>
      <c r="BB73" s="4"/>
      <c r="BC73" s="4"/>
      <c r="BD73" s="4"/>
      <c r="BE73" s="4"/>
      <c r="BF73" s="4"/>
      <c r="BG73" s="4"/>
      <c r="BH73" s="4"/>
      <c r="BI73" s="4"/>
      <c r="BJ73" s="3">
        <v>43117</v>
      </c>
      <c r="BK73" s="3">
        <v>43465</v>
      </c>
      <c r="BL73" s="3"/>
      <c r="BM73" s="263">
        <f t="shared" si="0"/>
        <v>20.869565217391305</v>
      </c>
      <c r="BN73" s="263">
        <f t="shared" si="1"/>
        <v>20.869565217391305</v>
      </c>
      <c r="BO73" s="263">
        <f t="shared" si="2"/>
        <v>20.869565217391305</v>
      </c>
      <c r="BP73" s="263">
        <f t="shared" si="3"/>
        <v>20.869565217391305</v>
      </c>
      <c r="BQ73" s="4"/>
      <c r="BR73" s="4" t="s">
        <v>2425</v>
      </c>
      <c r="BS73" s="4" t="s">
        <v>2254</v>
      </c>
      <c r="BT73" s="4">
        <v>13918</v>
      </c>
      <c r="BU73" s="69">
        <v>34218756</v>
      </c>
      <c r="BV73" s="102">
        <v>43116</v>
      </c>
      <c r="BW73" s="4">
        <v>12618</v>
      </c>
      <c r="BX73" s="69">
        <v>34218756</v>
      </c>
      <c r="BY73" s="102">
        <v>43116</v>
      </c>
      <c r="BZ73" s="69">
        <v>1388587</v>
      </c>
      <c r="CA73" s="95">
        <v>2975544</v>
      </c>
      <c r="CB73" s="69">
        <v>2975544</v>
      </c>
      <c r="CC73" s="69">
        <v>2975544</v>
      </c>
      <c r="CD73" s="69"/>
      <c r="CE73" s="69"/>
      <c r="CF73" s="69"/>
      <c r="CG73" s="69"/>
      <c r="CH73" s="69"/>
      <c r="CI73" s="69"/>
      <c r="CJ73" s="69"/>
      <c r="CK73" s="69"/>
      <c r="CL73" s="69">
        <f t="shared" si="4"/>
        <v>10315219</v>
      </c>
      <c r="CM73" s="69">
        <f t="shared" si="5"/>
        <v>23903537</v>
      </c>
      <c r="CN73" s="109" t="s">
        <v>2264</v>
      </c>
      <c r="CO73" s="42" t="s">
        <v>2190</v>
      </c>
      <c r="CP73" s="7" t="s">
        <v>2553</v>
      </c>
      <c r="CQ73" s="59">
        <v>43189</v>
      </c>
      <c r="CR73" s="31" t="s">
        <v>2616</v>
      </c>
      <c r="CS73" s="218"/>
    </row>
    <row r="74" spans="1:97" ht="15.75" thickBot="1" x14ac:dyDescent="0.3">
      <c r="A74" s="6">
        <v>63</v>
      </c>
      <c r="B74" s="7" t="s">
        <v>2025</v>
      </c>
      <c r="C74" s="4" t="s">
        <v>55</v>
      </c>
      <c r="D74" s="4" t="s">
        <v>55</v>
      </c>
      <c r="E74" s="287" t="s">
        <v>2472</v>
      </c>
      <c r="F74" s="80">
        <v>43116</v>
      </c>
      <c r="G74" s="4" t="s">
        <v>58</v>
      </c>
      <c r="H74" s="4" t="s">
        <v>2939</v>
      </c>
      <c r="I74" s="4" t="s">
        <v>2246</v>
      </c>
      <c r="J74" s="4" t="s">
        <v>243</v>
      </c>
      <c r="K74" s="67" t="s">
        <v>271</v>
      </c>
      <c r="L74" s="4"/>
      <c r="M74" s="4" t="s">
        <v>2247</v>
      </c>
      <c r="N74" s="4" t="s">
        <v>1740</v>
      </c>
      <c r="O74" s="95">
        <v>15636082</v>
      </c>
      <c r="P74" s="69"/>
      <c r="Q74" s="69"/>
      <c r="R74" s="69"/>
      <c r="S74" s="95">
        <v>1421462</v>
      </c>
      <c r="T74" s="4" t="s">
        <v>60</v>
      </c>
      <c r="U74" s="4" t="s">
        <v>69</v>
      </c>
      <c r="V74" s="116">
        <v>1047970408</v>
      </c>
      <c r="W74" s="116"/>
      <c r="X74" s="4" t="s">
        <v>87</v>
      </c>
      <c r="Y74" s="4"/>
      <c r="Z74" s="4" t="s">
        <v>2940</v>
      </c>
      <c r="AA74" s="4" t="s">
        <v>2941</v>
      </c>
      <c r="AB74" s="4" t="s">
        <v>172</v>
      </c>
      <c r="AC74" s="4" t="s">
        <v>176</v>
      </c>
      <c r="AD74" s="80">
        <v>43116</v>
      </c>
      <c r="AE74" s="3" t="s">
        <v>2250</v>
      </c>
      <c r="AF74" s="87" t="s">
        <v>2942</v>
      </c>
      <c r="AG74" s="4" t="s">
        <v>70</v>
      </c>
      <c r="AH74" s="4"/>
      <c r="AI74" s="4"/>
      <c r="AJ74" s="4"/>
      <c r="AK74" s="4"/>
      <c r="AL74" s="4"/>
      <c r="AM74" s="4"/>
      <c r="AN74" s="4" t="s">
        <v>77</v>
      </c>
      <c r="AO74" s="263">
        <v>24582254</v>
      </c>
      <c r="AP74" s="4"/>
      <c r="AQ74" s="4" t="s">
        <v>101</v>
      </c>
      <c r="AR74" s="4"/>
      <c r="AS74" s="4" t="s">
        <v>2252</v>
      </c>
      <c r="AT74" s="76">
        <v>330</v>
      </c>
      <c r="AU74" s="4" t="s">
        <v>79</v>
      </c>
      <c r="AV74" s="4">
        <v>0</v>
      </c>
      <c r="AW74" s="4" t="s">
        <v>85</v>
      </c>
      <c r="AX74" s="4">
        <v>0</v>
      </c>
      <c r="AY74" s="4"/>
      <c r="AZ74" s="4"/>
      <c r="BA74" s="4"/>
      <c r="BB74" s="4"/>
      <c r="BC74" s="4"/>
      <c r="BD74" s="4"/>
      <c r="BE74" s="4"/>
      <c r="BF74" s="4"/>
      <c r="BG74" s="4"/>
      <c r="BH74" s="4"/>
      <c r="BI74" s="4"/>
      <c r="BJ74" s="3">
        <v>43116</v>
      </c>
      <c r="BK74" s="3">
        <v>43449</v>
      </c>
      <c r="BL74" s="3"/>
      <c r="BM74" s="263">
        <f t="shared" si="0"/>
        <v>22.121212121212121</v>
      </c>
      <c r="BN74" s="263">
        <f t="shared" si="1"/>
        <v>22.121212121212121</v>
      </c>
      <c r="BO74" s="263">
        <f t="shared" si="2"/>
        <v>22.121212121212121</v>
      </c>
      <c r="BP74" s="263">
        <f t="shared" si="3"/>
        <v>22.121212121212121</v>
      </c>
      <c r="BQ74" s="4"/>
      <c r="BR74" s="4" t="s">
        <v>2263</v>
      </c>
      <c r="BS74" s="4" t="s">
        <v>2254</v>
      </c>
      <c r="BT74" s="4">
        <v>14718</v>
      </c>
      <c r="BU74" s="69">
        <v>15636082</v>
      </c>
      <c r="BV74" s="102">
        <v>43116</v>
      </c>
      <c r="BW74" s="4">
        <v>12718</v>
      </c>
      <c r="BX74" s="69">
        <v>15636082</v>
      </c>
      <c r="BY74" s="102">
        <v>43116</v>
      </c>
      <c r="BZ74" s="69">
        <v>710731</v>
      </c>
      <c r="CA74" s="95">
        <v>1421462</v>
      </c>
      <c r="CB74" s="69">
        <v>1421462</v>
      </c>
      <c r="CC74" s="69">
        <v>1421462</v>
      </c>
      <c r="CD74" s="69"/>
      <c r="CE74" s="69"/>
      <c r="CF74" s="69"/>
      <c r="CG74" s="69"/>
      <c r="CH74" s="69"/>
      <c r="CI74" s="69"/>
      <c r="CJ74" s="69"/>
      <c r="CK74" s="69"/>
      <c r="CL74" s="69">
        <f t="shared" si="4"/>
        <v>4975117</v>
      </c>
      <c r="CM74" s="69">
        <f t="shared" si="5"/>
        <v>10660965</v>
      </c>
      <c r="CN74" s="109" t="s">
        <v>2264</v>
      </c>
      <c r="CO74" s="42" t="s">
        <v>2190</v>
      </c>
      <c r="CP74" s="7" t="s">
        <v>2943</v>
      </c>
      <c r="CQ74" s="59">
        <v>43189</v>
      </c>
      <c r="CR74" s="31" t="s">
        <v>2611</v>
      </c>
      <c r="CS74" s="218"/>
    </row>
    <row r="75" spans="1:97" ht="15.75" thickBot="1" x14ac:dyDescent="0.3">
      <c r="A75" s="6">
        <v>64</v>
      </c>
      <c r="B75" s="7" t="s">
        <v>2026</v>
      </c>
      <c r="C75" s="4" t="s">
        <v>55</v>
      </c>
      <c r="D75" s="4" t="s">
        <v>55</v>
      </c>
      <c r="E75" s="287" t="s">
        <v>2473</v>
      </c>
      <c r="F75" s="80">
        <v>43116</v>
      </c>
      <c r="G75" s="4" t="s">
        <v>58</v>
      </c>
      <c r="H75" s="4" t="s">
        <v>2474</v>
      </c>
      <c r="I75" s="4" t="s">
        <v>2475</v>
      </c>
      <c r="J75" s="4" t="s">
        <v>243</v>
      </c>
      <c r="K75" s="67" t="s">
        <v>271</v>
      </c>
      <c r="L75" s="4"/>
      <c r="M75" s="4" t="s">
        <v>2247</v>
      </c>
      <c r="N75" s="4" t="s">
        <v>1740</v>
      </c>
      <c r="O75" s="95">
        <v>23922162</v>
      </c>
      <c r="P75" s="69"/>
      <c r="Q75" s="69"/>
      <c r="R75" s="69"/>
      <c r="S75" s="95">
        <v>2080188</v>
      </c>
      <c r="T75" s="4" t="s">
        <v>60</v>
      </c>
      <c r="U75" s="4" t="s">
        <v>69</v>
      </c>
      <c r="V75" s="116">
        <v>1038335663</v>
      </c>
      <c r="W75" s="116"/>
      <c r="X75" s="4" t="s">
        <v>59</v>
      </c>
      <c r="Y75" s="4"/>
      <c r="Z75" s="4" t="s">
        <v>2476</v>
      </c>
      <c r="AA75" s="4" t="s">
        <v>2477</v>
      </c>
      <c r="AB75" s="4" t="s">
        <v>172</v>
      </c>
      <c r="AC75" s="4" t="s">
        <v>176</v>
      </c>
      <c r="AD75" s="80">
        <v>43117</v>
      </c>
      <c r="AE75" s="3" t="s">
        <v>2250</v>
      </c>
      <c r="AF75" s="87" t="s">
        <v>2478</v>
      </c>
      <c r="AG75" s="4" t="s">
        <v>70</v>
      </c>
      <c r="AH75" s="4" t="s">
        <v>89</v>
      </c>
      <c r="AI75" s="4"/>
      <c r="AJ75" s="4"/>
      <c r="AK75" s="4"/>
      <c r="AL75" s="4"/>
      <c r="AM75" s="4"/>
      <c r="AN75" s="4" t="s">
        <v>77</v>
      </c>
      <c r="AO75" s="263">
        <v>71621569</v>
      </c>
      <c r="AP75" s="4"/>
      <c r="AQ75" s="4" t="s">
        <v>101</v>
      </c>
      <c r="AR75" s="4"/>
      <c r="AS75" s="4" t="s">
        <v>2479</v>
      </c>
      <c r="AT75" s="76">
        <v>345</v>
      </c>
      <c r="AU75" s="4" t="s">
        <v>79</v>
      </c>
      <c r="AV75" s="4">
        <v>0</v>
      </c>
      <c r="AW75" s="4" t="s">
        <v>85</v>
      </c>
      <c r="AX75" s="4">
        <v>0</v>
      </c>
      <c r="AY75" s="4"/>
      <c r="AZ75" s="4"/>
      <c r="BA75" s="4"/>
      <c r="BB75" s="4"/>
      <c r="BC75" s="4"/>
      <c r="BD75" s="4"/>
      <c r="BE75" s="4"/>
      <c r="BF75" s="4"/>
      <c r="BG75" s="4"/>
      <c r="BH75" s="4"/>
      <c r="BI75" s="4"/>
      <c r="BJ75" s="3">
        <v>43117</v>
      </c>
      <c r="BK75" s="3">
        <v>43465</v>
      </c>
      <c r="BL75" s="3"/>
      <c r="BM75" s="263">
        <f t="shared" si="0"/>
        <v>20.869565217391305</v>
      </c>
      <c r="BN75" s="263">
        <f t="shared" si="1"/>
        <v>20.869565217391305</v>
      </c>
      <c r="BO75" s="263">
        <f t="shared" si="2"/>
        <v>20.869565217391305</v>
      </c>
      <c r="BP75" s="263">
        <f t="shared" si="3"/>
        <v>20.869565217391305</v>
      </c>
      <c r="BQ75" s="4"/>
      <c r="BR75" s="4" t="s">
        <v>2480</v>
      </c>
      <c r="BS75" s="4" t="s">
        <v>2254</v>
      </c>
      <c r="BT75" s="4">
        <v>12418</v>
      </c>
      <c r="BU75" s="69">
        <v>23922162</v>
      </c>
      <c r="BV75" s="102">
        <v>43115</v>
      </c>
      <c r="BW75" s="4">
        <v>12818</v>
      </c>
      <c r="BX75" s="69">
        <v>23922162</v>
      </c>
      <c r="BY75" s="102">
        <v>43116</v>
      </c>
      <c r="BZ75" s="69">
        <v>970754</v>
      </c>
      <c r="CA75" s="95">
        <v>2080188</v>
      </c>
      <c r="CB75" s="69">
        <v>2080188</v>
      </c>
      <c r="CC75" s="69">
        <v>2080188</v>
      </c>
      <c r="CD75" s="69"/>
      <c r="CE75" s="69"/>
      <c r="CF75" s="69"/>
      <c r="CG75" s="69"/>
      <c r="CH75" s="69"/>
      <c r="CI75" s="69"/>
      <c r="CJ75" s="69"/>
      <c r="CK75" s="69"/>
      <c r="CL75" s="69">
        <f t="shared" si="4"/>
        <v>7211318</v>
      </c>
      <c r="CM75" s="69">
        <f t="shared" si="5"/>
        <v>16710844</v>
      </c>
      <c r="CN75" s="109" t="s">
        <v>2264</v>
      </c>
      <c r="CO75" s="42" t="s">
        <v>2190</v>
      </c>
      <c r="CP75" s="7" t="s">
        <v>2554</v>
      </c>
      <c r="CQ75" s="59">
        <v>43189</v>
      </c>
      <c r="CR75" s="31" t="s">
        <v>2926</v>
      </c>
      <c r="CS75" s="218"/>
    </row>
    <row r="76" spans="1:97" ht="15.75" thickBot="1" x14ac:dyDescent="0.3">
      <c r="A76" s="6">
        <v>65</v>
      </c>
      <c r="B76" s="7" t="s">
        <v>2027</v>
      </c>
      <c r="C76" s="4" t="s">
        <v>55</v>
      </c>
      <c r="D76" s="4" t="s">
        <v>55</v>
      </c>
      <c r="E76" s="287" t="s">
        <v>2481</v>
      </c>
      <c r="F76" s="80">
        <v>43117</v>
      </c>
      <c r="G76" s="4" t="s">
        <v>58</v>
      </c>
      <c r="H76" s="4" t="s">
        <v>2927</v>
      </c>
      <c r="I76" s="4" t="s">
        <v>2246</v>
      </c>
      <c r="J76" s="4" t="s">
        <v>243</v>
      </c>
      <c r="K76" s="67" t="s">
        <v>271</v>
      </c>
      <c r="L76" s="4"/>
      <c r="M76" s="4" t="s">
        <v>2247</v>
      </c>
      <c r="N76" s="4" t="s">
        <v>1740</v>
      </c>
      <c r="O76" s="95">
        <v>41756454</v>
      </c>
      <c r="P76" s="69"/>
      <c r="Q76" s="69"/>
      <c r="R76" s="69"/>
      <c r="S76" s="95">
        <v>3630996</v>
      </c>
      <c r="T76" s="4" t="s">
        <v>60</v>
      </c>
      <c r="U76" s="4" t="s">
        <v>69</v>
      </c>
      <c r="V76" s="116">
        <v>1053803622</v>
      </c>
      <c r="W76" s="116"/>
      <c r="X76" s="4" t="s">
        <v>67</v>
      </c>
      <c r="Y76" s="4"/>
      <c r="Z76" s="4" t="s">
        <v>2267</v>
      </c>
      <c r="AA76" s="4" t="s">
        <v>2928</v>
      </c>
      <c r="AB76" s="4" t="s">
        <v>172</v>
      </c>
      <c r="AC76" s="4" t="s">
        <v>176</v>
      </c>
      <c r="AD76" s="80">
        <v>43117</v>
      </c>
      <c r="AE76" s="3" t="s">
        <v>2250</v>
      </c>
      <c r="AF76" s="87" t="s">
        <v>2929</v>
      </c>
      <c r="AG76" s="4" t="s">
        <v>70</v>
      </c>
      <c r="AH76" s="4"/>
      <c r="AI76" s="4"/>
      <c r="AJ76" s="4"/>
      <c r="AK76" s="4"/>
      <c r="AL76" s="4"/>
      <c r="AM76" s="4"/>
      <c r="AN76" s="4" t="s">
        <v>77</v>
      </c>
      <c r="AO76" s="263">
        <v>10282381</v>
      </c>
      <c r="AP76" s="4"/>
      <c r="AQ76" s="4" t="s">
        <v>101</v>
      </c>
      <c r="AR76" s="4"/>
      <c r="AS76" s="4" t="s">
        <v>2269</v>
      </c>
      <c r="AT76" s="76">
        <v>345</v>
      </c>
      <c r="AU76" s="4" t="s">
        <v>79</v>
      </c>
      <c r="AV76" s="4">
        <v>0</v>
      </c>
      <c r="AW76" s="4" t="s">
        <v>85</v>
      </c>
      <c r="AX76" s="4">
        <v>0</v>
      </c>
      <c r="AY76" s="4"/>
      <c r="AZ76" s="4"/>
      <c r="BA76" s="4"/>
      <c r="BB76" s="4"/>
      <c r="BC76" s="4"/>
      <c r="BD76" s="4"/>
      <c r="BE76" s="4"/>
      <c r="BF76" s="4"/>
      <c r="BG76" s="4"/>
      <c r="BH76" s="4"/>
      <c r="BI76" s="4"/>
      <c r="BJ76" s="3">
        <v>43117</v>
      </c>
      <c r="BK76" s="3">
        <v>43465</v>
      </c>
      <c r="BL76" s="3"/>
      <c r="BM76" s="263">
        <f t="shared" si="0"/>
        <v>20.869565217391305</v>
      </c>
      <c r="BN76" s="263">
        <f t="shared" si="1"/>
        <v>20.869565217391305</v>
      </c>
      <c r="BO76" s="263">
        <f t="shared" si="2"/>
        <v>20.869565217391305</v>
      </c>
      <c r="BP76" s="263">
        <f t="shared" si="3"/>
        <v>20.869565217391305</v>
      </c>
      <c r="BQ76" s="4"/>
      <c r="BR76" s="4" t="s">
        <v>2263</v>
      </c>
      <c r="BS76" s="4" t="s">
        <v>2254</v>
      </c>
      <c r="BT76" s="4">
        <v>14218</v>
      </c>
      <c r="BU76" s="69">
        <v>41756454</v>
      </c>
      <c r="BV76" s="102">
        <v>43116</v>
      </c>
      <c r="BW76" s="4">
        <v>13018</v>
      </c>
      <c r="BX76" s="69">
        <v>41756454</v>
      </c>
      <c r="BY76" s="102">
        <v>43117</v>
      </c>
      <c r="BZ76" s="69">
        <v>1694465</v>
      </c>
      <c r="CA76" s="95">
        <v>3630996</v>
      </c>
      <c r="CB76" s="69">
        <v>3630996</v>
      </c>
      <c r="CC76" s="69">
        <v>3630996</v>
      </c>
      <c r="CD76" s="69"/>
      <c r="CE76" s="69"/>
      <c r="CF76" s="69"/>
      <c r="CG76" s="69"/>
      <c r="CH76" s="69"/>
      <c r="CI76" s="69"/>
      <c r="CJ76" s="69"/>
      <c r="CK76" s="69"/>
      <c r="CL76" s="69">
        <f t="shared" si="4"/>
        <v>12587453</v>
      </c>
      <c r="CM76" s="69">
        <f t="shared" si="5"/>
        <v>29169001</v>
      </c>
      <c r="CN76" s="109" t="s">
        <v>2264</v>
      </c>
      <c r="CO76" s="42" t="s">
        <v>2190</v>
      </c>
      <c r="CP76" s="7" t="s">
        <v>2553</v>
      </c>
      <c r="CQ76" s="59">
        <v>43189</v>
      </c>
      <c r="CR76" s="31" t="s">
        <v>2926</v>
      </c>
      <c r="CS76" s="218"/>
    </row>
    <row r="77" spans="1:97" ht="15.75" thickBot="1" x14ac:dyDescent="0.3">
      <c r="A77" s="6">
        <v>66</v>
      </c>
      <c r="B77" s="223" t="s">
        <v>2028</v>
      </c>
      <c r="C77" s="4" t="s">
        <v>55</v>
      </c>
      <c r="D77" s="4" t="s">
        <v>55</v>
      </c>
      <c r="E77" s="287" t="s">
        <v>2482</v>
      </c>
      <c r="F77" s="80">
        <v>43117</v>
      </c>
      <c r="G77" s="4" t="s">
        <v>58</v>
      </c>
      <c r="H77" s="4" t="s">
        <v>3041</v>
      </c>
      <c r="I77" s="4" t="s">
        <v>2299</v>
      </c>
      <c r="J77" s="4" t="s">
        <v>243</v>
      </c>
      <c r="K77" s="67" t="s">
        <v>271</v>
      </c>
      <c r="L77" s="4"/>
      <c r="M77" s="4" t="s">
        <v>2247</v>
      </c>
      <c r="N77" s="4" t="s">
        <v>1740</v>
      </c>
      <c r="O77" s="95">
        <v>36965412</v>
      </c>
      <c r="P77" s="69"/>
      <c r="Q77" s="69"/>
      <c r="R77" s="69"/>
      <c r="S77" s="95">
        <v>3360492</v>
      </c>
      <c r="T77" s="4" t="s">
        <v>60</v>
      </c>
      <c r="U77" s="4" t="s">
        <v>69</v>
      </c>
      <c r="V77" s="116">
        <v>53080988</v>
      </c>
      <c r="W77" s="116"/>
      <c r="X77" s="4" t="s">
        <v>93</v>
      </c>
      <c r="Y77" s="4"/>
      <c r="Z77" s="4" t="s">
        <v>2383</v>
      </c>
      <c r="AA77" s="4" t="s">
        <v>3042</v>
      </c>
      <c r="AB77" s="4" t="s">
        <v>172</v>
      </c>
      <c r="AC77" s="4" t="s">
        <v>176</v>
      </c>
      <c r="AD77" s="80">
        <v>43118</v>
      </c>
      <c r="AE77" s="3" t="s">
        <v>2250</v>
      </c>
      <c r="AF77" s="87" t="s">
        <v>3043</v>
      </c>
      <c r="AG77" s="4" t="s">
        <v>70</v>
      </c>
      <c r="AH77" s="4"/>
      <c r="AI77" s="4"/>
      <c r="AJ77" s="4"/>
      <c r="AK77" s="4"/>
      <c r="AL77" s="4"/>
      <c r="AM77" s="4"/>
      <c r="AN77" s="4" t="s">
        <v>77</v>
      </c>
      <c r="AO77" s="263">
        <v>79144591</v>
      </c>
      <c r="AP77" s="4"/>
      <c r="AQ77" s="4" t="s">
        <v>101</v>
      </c>
      <c r="AR77" s="4"/>
      <c r="AS77" s="4" t="s">
        <v>2303</v>
      </c>
      <c r="AT77" s="76">
        <v>330</v>
      </c>
      <c r="AU77" s="4" t="s">
        <v>79</v>
      </c>
      <c r="AV77" s="4">
        <v>0</v>
      </c>
      <c r="AW77" s="4" t="s">
        <v>85</v>
      </c>
      <c r="AX77" s="4">
        <v>0</v>
      </c>
      <c r="AY77" s="4"/>
      <c r="AZ77" s="4"/>
      <c r="BA77" s="4"/>
      <c r="BB77" s="4"/>
      <c r="BC77" s="4"/>
      <c r="BD77" s="4"/>
      <c r="BE77" s="4"/>
      <c r="BF77" s="4"/>
      <c r="BG77" s="4"/>
      <c r="BH77" s="4"/>
      <c r="BI77" s="4"/>
      <c r="BJ77" s="3">
        <v>43118</v>
      </c>
      <c r="BK77" s="3">
        <v>43451</v>
      </c>
      <c r="BL77" s="3"/>
      <c r="BM77" s="263">
        <f t="shared" ref="BM77:BM140" si="6">(CQ77-BJ77)*100/AT77</f>
        <v>21.515151515151516</v>
      </c>
      <c r="BN77" s="263">
        <f t="shared" ref="BN77:BN140" si="7">(CQ77-BJ77)*100/AT77</f>
        <v>21.515151515151516</v>
      </c>
      <c r="BO77" s="263">
        <f t="shared" ref="BO77:BO140" si="8">(CQ77-BJ77)*100/AT77</f>
        <v>21.515151515151516</v>
      </c>
      <c r="BP77" s="263">
        <f t="shared" ref="BP77:BP140" si="9">(CQ77-BJ77)*100/AT77</f>
        <v>21.515151515151516</v>
      </c>
      <c r="BQ77" s="4"/>
      <c r="BR77" s="4" t="s">
        <v>2480</v>
      </c>
      <c r="BS77" s="4" t="s">
        <v>2254</v>
      </c>
      <c r="BT77" s="4">
        <v>13518</v>
      </c>
      <c r="BU77" s="69">
        <v>36965412</v>
      </c>
      <c r="BV77" s="102">
        <v>43116</v>
      </c>
      <c r="BW77" s="4">
        <v>13418</v>
      </c>
      <c r="BX77" s="69">
        <v>36965412</v>
      </c>
      <c r="BY77" s="102">
        <v>43118</v>
      </c>
      <c r="BZ77" s="69">
        <v>1456213</v>
      </c>
      <c r="CA77" s="95">
        <v>3360492</v>
      </c>
      <c r="CB77" s="69">
        <v>3360492</v>
      </c>
      <c r="CC77" s="69">
        <v>3360492</v>
      </c>
      <c r="CD77" s="69"/>
      <c r="CE77" s="69"/>
      <c r="CF77" s="69"/>
      <c r="CG77" s="69"/>
      <c r="CH77" s="69"/>
      <c r="CI77" s="69"/>
      <c r="CJ77" s="69"/>
      <c r="CK77" s="69"/>
      <c r="CL77" s="69">
        <f t="shared" ref="CL77:CL140" si="10">SUM(BZ77:CK77)</f>
        <v>11537689</v>
      </c>
      <c r="CM77" s="69">
        <f t="shared" ref="CM77:CM140" si="11">O77+AX77-BE77-CL77</f>
        <v>25427723</v>
      </c>
      <c r="CN77" s="109" t="s">
        <v>2264</v>
      </c>
      <c r="CO77" s="42" t="s">
        <v>2190</v>
      </c>
      <c r="CP77" s="7" t="s">
        <v>2553</v>
      </c>
      <c r="CQ77" s="59">
        <v>43189</v>
      </c>
      <c r="CR77" s="31" t="s">
        <v>2606</v>
      </c>
      <c r="CS77" s="218"/>
    </row>
    <row r="78" spans="1:97" ht="15.75" thickBot="1" x14ac:dyDescent="0.3">
      <c r="A78" s="6">
        <v>67</v>
      </c>
      <c r="B78" s="7" t="s">
        <v>2029</v>
      </c>
      <c r="C78" s="4" t="s">
        <v>55</v>
      </c>
      <c r="D78" s="4" t="s">
        <v>55</v>
      </c>
      <c r="E78" s="287" t="s">
        <v>2483</v>
      </c>
      <c r="F78" s="80">
        <v>43117</v>
      </c>
      <c r="G78" s="4" t="s">
        <v>58</v>
      </c>
      <c r="H78" s="4" t="s">
        <v>2630</v>
      </c>
      <c r="I78" s="4" t="s">
        <v>2299</v>
      </c>
      <c r="J78" s="4" t="s">
        <v>243</v>
      </c>
      <c r="K78" s="67" t="s">
        <v>271</v>
      </c>
      <c r="L78" s="4"/>
      <c r="M78" s="4" t="s">
        <v>2247</v>
      </c>
      <c r="N78" s="4" t="s">
        <v>1740</v>
      </c>
      <c r="O78" s="95">
        <v>8825040</v>
      </c>
      <c r="P78" s="69"/>
      <c r="Q78" s="69"/>
      <c r="R78" s="69"/>
      <c r="S78" s="95">
        <v>1260720</v>
      </c>
      <c r="T78" s="4" t="s">
        <v>60</v>
      </c>
      <c r="U78" s="4" t="s">
        <v>69</v>
      </c>
      <c r="V78" s="116">
        <v>1135939256</v>
      </c>
      <c r="W78" s="116"/>
      <c r="X78" s="4" t="s">
        <v>59</v>
      </c>
      <c r="Y78" s="4"/>
      <c r="Z78" s="4" t="s">
        <v>2513</v>
      </c>
      <c r="AA78" s="4" t="s">
        <v>2631</v>
      </c>
      <c r="AB78" s="4" t="s">
        <v>172</v>
      </c>
      <c r="AC78" s="4" t="s">
        <v>176</v>
      </c>
      <c r="AD78" s="80">
        <v>43117</v>
      </c>
      <c r="AE78" s="3" t="s">
        <v>2561</v>
      </c>
      <c r="AF78" s="87" t="s">
        <v>2632</v>
      </c>
      <c r="AG78" s="4" t="s">
        <v>70</v>
      </c>
      <c r="AH78" s="4"/>
      <c r="AI78" s="4"/>
      <c r="AJ78" s="4"/>
      <c r="AK78" s="4"/>
      <c r="AL78" s="4"/>
      <c r="AM78" s="4"/>
      <c r="AN78" s="4" t="s">
        <v>77</v>
      </c>
      <c r="AO78" s="263">
        <v>79144591</v>
      </c>
      <c r="AP78" s="4"/>
      <c r="AQ78" s="4" t="s">
        <v>101</v>
      </c>
      <c r="AR78" s="4"/>
      <c r="AS78" s="4" t="s">
        <v>2303</v>
      </c>
      <c r="AT78" s="76">
        <v>210</v>
      </c>
      <c r="AU78" s="4" t="s">
        <v>79</v>
      </c>
      <c r="AV78" s="4">
        <v>0</v>
      </c>
      <c r="AW78" s="4" t="s">
        <v>85</v>
      </c>
      <c r="AX78" s="4">
        <v>0</v>
      </c>
      <c r="AY78" s="4"/>
      <c r="AZ78" s="4"/>
      <c r="BA78" s="4"/>
      <c r="BB78" s="4"/>
      <c r="BC78" s="4"/>
      <c r="BD78" s="4"/>
      <c r="BE78" s="4"/>
      <c r="BF78" s="4"/>
      <c r="BG78" s="4"/>
      <c r="BH78" s="4"/>
      <c r="BI78" s="4"/>
      <c r="BJ78" s="3">
        <v>43117</v>
      </c>
      <c r="BK78" s="3">
        <v>43328</v>
      </c>
      <c r="BL78" s="3"/>
      <c r="BM78" s="263">
        <f t="shared" si="6"/>
        <v>34.285714285714285</v>
      </c>
      <c r="BN78" s="263">
        <f t="shared" si="7"/>
        <v>34.285714285714285</v>
      </c>
      <c r="BO78" s="263">
        <f t="shared" si="8"/>
        <v>34.285714285714285</v>
      </c>
      <c r="BP78" s="263">
        <f t="shared" si="9"/>
        <v>34.285714285714285</v>
      </c>
      <c r="BQ78" s="4"/>
      <c r="BR78" s="4" t="s">
        <v>2480</v>
      </c>
      <c r="BS78" s="4" t="s">
        <v>2598</v>
      </c>
      <c r="BT78" s="4">
        <v>13618</v>
      </c>
      <c r="BU78" s="69">
        <v>8825040</v>
      </c>
      <c r="BV78" s="102">
        <v>43116</v>
      </c>
      <c r="BW78" s="4">
        <v>13318</v>
      </c>
      <c r="BX78" s="69">
        <v>8825040</v>
      </c>
      <c r="BY78" s="102">
        <v>43118</v>
      </c>
      <c r="BZ78" s="69">
        <v>588336</v>
      </c>
      <c r="CA78" s="95">
        <v>1260720</v>
      </c>
      <c r="CB78" s="69">
        <v>1260720</v>
      </c>
      <c r="CC78" s="69">
        <v>1260720</v>
      </c>
      <c r="CD78" s="69"/>
      <c r="CE78" s="69"/>
      <c r="CF78" s="69"/>
      <c r="CG78" s="69"/>
      <c r="CH78" s="69"/>
      <c r="CI78" s="69"/>
      <c r="CJ78" s="69"/>
      <c r="CK78" s="69"/>
      <c r="CL78" s="69">
        <f t="shared" si="10"/>
        <v>4370496</v>
      </c>
      <c r="CM78" s="69">
        <f t="shared" si="11"/>
        <v>4454544</v>
      </c>
      <c r="CN78" s="109" t="s">
        <v>2264</v>
      </c>
      <c r="CO78" s="42" t="s">
        <v>2190</v>
      </c>
      <c r="CP78" s="7" t="s">
        <v>2555</v>
      </c>
      <c r="CQ78" s="59">
        <v>43189</v>
      </c>
      <c r="CR78" s="31" t="s">
        <v>2606</v>
      </c>
      <c r="CS78" s="218"/>
    </row>
    <row r="79" spans="1:97" ht="15.75" thickBot="1" x14ac:dyDescent="0.3">
      <c r="A79" s="6">
        <v>68</v>
      </c>
      <c r="B79" s="7" t="s">
        <v>2030</v>
      </c>
      <c r="C79" s="4" t="s">
        <v>55</v>
      </c>
      <c r="D79" s="4" t="s">
        <v>55</v>
      </c>
      <c r="E79" s="287" t="s">
        <v>2484</v>
      </c>
      <c r="F79" s="80">
        <v>43117</v>
      </c>
      <c r="G79" s="4" t="s">
        <v>58</v>
      </c>
      <c r="H79" s="4" t="s">
        <v>2590</v>
      </c>
      <c r="I79" s="4" t="s">
        <v>2257</v>
      </c>
      <c r="J79" s="4" t="s">
        <v>243</v>
      </c>
      <c r="K79" s="67" t="s">
        <v>271</v>
      </c>
      <c r="L79" s="4"/>
      <c r="M79" s="4" t="s">
        <v>2247</v>
      </c>
      <c r="N79" s="4" t="s">
        <v>1740</v>
      </c>
      <c r="O79" s="95">
        <v>14456256</v>
      </c>
      <c r="P79" s="69"/>
      <c r="Q79" s="69"/>
      <c r="R79" s="69"/>
      <c r="S79" s="95">
        <v>1260720</v>
      </c>
      <c r="T79" s="4" t="s">
        <v>60</v>
      </c>
      <c r="U79" s="4" t="s">
        <v>69</v>
      </c>
      <c r="V79" s="116">
        <v>1088537167</v>
      </c>
      <c r="W79" s="116"/>
      <c r="X79" s="4" t="s">
        <v>97</v>
      </c>
      <c r="Y79" s="4"/>
      <c r="Z79" s="4" t="s">
        <v>2591</v>
      </c>
      <c r="AA79" s="4" t="s">
        <v>2592</v>
      </c>
      <c r="AB79" s="4" t="s">
        <v>172</v>
      </c>
      <c r="AC79" s="4" t="s">
        <v>176</v>
      </c>
      <c r="AD79" s="80">
        <v>43118</v>
      </c>
      <c r="AE79" s="3" t="s">
        <v>2344</v>
      </c>
      <c r="AF79" s="87" t="s">
        <v>2593</v>
      </c>
      <c r="AG79" s="4" t="s">
        <v>70</v>
      </c>
      <c r="AH79" s="4"/>
      <c r="AI79" s="4"/>
      <c r="AJ79" s="4"/>
      <c r="AK79" s="4"/>
      <c r="AL79" s="4"/>
      <c r="AM79" s="4"/>
      <c r="AN79" s="4" t="s">
        <v>77</v>
      </c>
      <c r="AO79" s="263">
        <v>79125719</v>
      </c>
      <c r="AP79" s="4"/>
      <c r="AQ79" s="4" t="s">
        <v>101</v>
      </c>
      <c r="AR79" s="4"/>
      <c r="AS79" s="4" t="s">
        <v>2262</v>
      </c>
      <c r="AT79" s="76">
        <v>344</v>
      </c>
      <c r="AU79" s="4" t="s">
        <v>79</v>
      </c>
      <c r="AV79" s="4">
        <v>0</v>
      </c>
      <c r="AW79" s="4" t="s">
        <v>85</v>
      </c>
      <c r="AX79" s="4">
        <v>0</v>
      </c>
      <c r="AY79" s="4"/>
      <c r="AZ79" s="4"/>
      <c r="BA79" s="4"/>
      <c r="BB79" s="4"/>
      <c r="BC79" s="4"/>
      <c r="BD79" s="4"/>
      <c r="BE79" s="4"/>
      <c r="BF79" s="4"/>
      <c r="BG79" s="4"/>
      <c r="BH79" s="4"/>
      <c r="BI79" s="4"/>
      <c r="BJ79" s="3">
        <v>43118</v>
      </c>
      <c r="BK79" s="3">
        <v>43465</v>
      </c>
      <c r="BL79" s="3"/>
      <c r="BM79" s="263">
        <f t="shared" si="6"/>
        <v>20.63953488372093</v>
      </c>
      <c r="BN79" s="263">
        <f t="shared" si="7"/>
        <v>20.63953488372093</v>
      </c>
      <c r="BO79" s="263">
        <f t="shared" si="8"/>
        <v>20.63953488372093</v>
      </c>
      <c r="BP79" s="263">
        <f t="shared" si="9"/>
        <v>20.63953488372093</v>
      </c>
      <c r="BQ79" s="4"/>
      <c r="BR79" s="4" t="s">
        <v>2253</v>
      </c>
      <c r="BS79" s="4" t="s">
        <v>2254</v>
      </c>
      <c r="BT79" s="4">
        <v>14318</v>
      </c>
      <c r="BU79" s="69">
        <v>14498280</v>
      </c>
      <c r="BV79" s="102">
        <v>43116</v>
      </c>
      <c r="BW79" s="4">
        <v>13218</v>
      </c>
      <c r="BX79" s="69">
        <v>14456256</v>
      </c>
      <c r="BY79" s="102">
        <v>43117</v>
      </c>
      <c r="BZ79" s="69">
        <v>546312</v>
      </c>
      <c r="CA79" s="95">
        <v>1260720</v>
      </c>
      <c r="CB79" s="69">
        <v>1260720</v>
      </c>
      <c r="CC79" s="69">
        <v>1260720</v>
      </c>
      <c r="CD79" s="69"/>
      <c r="CE79" s="69"/>
      <c r="CF79" s="69"/>
      <c r="CG79" s="69"/>
      <c r="CH79" s="69"/>
      <c r="CI79" s="69"/>
      <c r="CJ79" s="69"/>
      <c r="CK79" s="69"/>
      <c r="CL79" s="69">
        <f t="shared" si="10"/>
        <v>4328472</v>
      </c>
      <c r="CM79" s="69">
        <f t="shared" si="11"/>
        <v>10127784</v>
      </c>
      <c r="CN79" s="109" t="s">
        <v>2264</v>
      </c>
      <c r="CO79" s="42" t="s">
        <v>2190</v>
      </c>
      <c r="CP79" s="7" t="s">
        <v>2555</v>
      </c>
      <c r="CQ79" s="59">
        <v>43189</v>
      </c>
      <c r="CR79" s="31" t="s">
        <v>2607</v>
      </c>
      <c r="CS79" s="218"/>
    </row>
    <row r="80" spans="1:97" ht="15.75" thickBot="1" x14ac:dyDescent="0.3">
      <c r="A80" s="6">
        <v>69</v>
      </c>
      <c r="B80" s="7" t="s">
        <v>2031</v>
      </c>
      <c r="C80" s="4" t="s">
        <v>55</v>
      </c>
      <c r="D80" s="4" t="s">
        <v>55</v>
      </c>
      <c r="E80" s="287" t="s">
        <v>2485</v>
      </c>
      <c r="F80" s="80">
        <v>43117</v>
      </c>
      <c r="G80" s="4" t="s">
        <v>58</v>
      </c>
      <c r="H80" s="4" t="s">
        <v>2486</v>
      </c>
      <c r="I80" s="4" t="s">
        <v>2257</v>
      </c>
      <c r="J80" s="4" t="s">
        <v>243</v>
      </c>
      <c r="K80" s="67" t="s">
        <v>271</v>
      </c>
      <c r="L80" s="4"/>
      <c r="M80" s="4" t="s">
        <v>2247</v>
      </c>
      <c r="N80" s="4" t="s">
        <v>1740</v>
      </c>
      <c r="O80" s="95">
        <v>12046880</v>
      </c>
      <c r="P80" s="69"/>
      <c r="Q80" s="69"/>
      <c r="R80" s="69"/>
      <c r="S80" s="95">
        <v>1050600</v>
      </c>
      <c r="T80" s="4" t="s">
        <v>60</v>
      </c>
      <c r="U80" s="4" t="s">
        <v>69</v>
      </c>
      <c r="V80" s="116">
        <v>29661805</v>
      </c>
      <c r="W80" s="116"/>
      <c r="X80" s="4" t="s">
        <v>82</v>
      </c>
      <c r="Y80" s="4"/>
      <c r="Z80" s="4" t="s">
        <v>2487</v>
      </c>
      <c r="AA80" s="4" t="s">
        <v>2488</v>
      </c>
      <c r="AB80" s="4" t="s">
        <v>172</v>
      </c>
      <c r="AC80" s="4" t="s">
        <v>176</v>
      </c>
      <c r="AD80" s="80">
        <v>43117</v>
      </c>
      <c r="AE80" s="3" t="s">
        <v>2344</v>
      </c>
      <c r="AF80" s="87" t="s">
        <v>2489</v>
      </c>
      <c r="AG80" s="4" t="s">
        <v>70</v>
      </c>
      <c r="AH80" s="4" t="s">
        <v>89</v>
      </c>
      <c r="AI80" s="4"/>
      <c r="AJ80" s="4"/>
      <c r="AK80" s="4"/>
      <c r="AL80" s="4"/>
      <c r="AM80" s="4"/>
      <c r="AN80" s="4" t="s">
        <v>77</v>
      </c>
      <c r="AO80" s="263">
        <v>79125719</v>
      </c>
      <c r="AP80" s="4"/>
      <c r="AQ80" s="4" t="s">
        <v>101</v>
      </c>
      <c r="AR80" s="4"/>
      <c r="AS80" s="4" t="s">
        <v>2262</v>
      </c>
      <c r="AT80" s="76">
        <v>344</v>
      </c>
      <c r="AU80" s="4" t="s">
        <v>79</v>
      </c>
      <c r="AV80" s="4">
        <v>0</v>
      </c>
      <c r="AW80" s="4" t="s">
        <v>85</v>
      </c>
      <c r="AX80" s="4">
        <v>0</v>
      </c>
      <c r="AY80" s="4"/>
      <c r="AZ80" s="4"/>
      <c r="BA80" s="4"/>
      <c r="BB80" s="4"/>
      <c r="BC80" s="4"/>
      <c r="BD80" s="4"/>
      <c r="BE80" s="4"/>
      <c r="BF80" s="4"/>
      <c r="BG80" s="4"/>
      <c r="BH80" s="4"/>
      <c r="BI80" s="4"/>
      <c r="BJ80" s="3">
        <v>43117</v>
      </c>
      <c r="BK80" s="3">
        <v>43464</v>
      </c>
      <c r="BL80" s="3"/>
      <c r="BM80" s="263">
        <f t="shared" si="6"/>
        <v>20.930232558139537</v>
      </c>
      <c r="BN80" s="263">
        <f t="shared" si="7"/>
        <v>20.930232558139537</v>
      </c>
      <c r="BO80" s="263">
        <f t="shared" si="8"/>
        <v>20.930232558139537</v>
      </c>
      <c r="BP80" s="263">
        <f t="shared" si="9"/>
        <v>20.930232558139537</v>
      </c>
      <c r="BQ80" s="4"/>
      <c r="BR80" s="4" t="s">
        <v>2263</v>
      </c>
      <c r="BS80" s="4" t="s">
        <v>2254</v>
      </c>
      <c r="BT80" s="4">
        <v>14418</v>
      </c>
      <c r="BU80" s="69">
        <v>12081900</v>
      </c>
      <c r="BV80" s="102">
        <v>43116</v>
      </c>
      <c r="BW80" s="4">
        <v>13118</v>
      </c>
      <c r="BX80" s="69">
        <v>12046880</v>
      </c>
      <c r="BY80" s="102">
        <v>43117</v>
      </c>
      <c r="BZ80" s="69">
        <v>490280</v>
      </c>
      <c r="CA80" s="95">
        <v>1050600</v>
      </c>
      <c r="CB80" s="69">
        <v>1050600</v>
      </c>
      <c r="CC80" s="69">
        <v>1050600</v>
      </c>
      <c r="CD80" s="69"/>
      <c r="CE80" s="69"/>
      <c r="CF80" s="69"/>
      <c r="CG80" s="69"/>
      <c r="CH80" s="69"/>
      <c r="CI80" s="69"/>
      <c r="CJ80" s="69"/>
      <c r="CK80" s="69"/>
      <c r="CL80" s="69">
        <f t="shared" si="10"/>
        <v>3642080</v>
      </c>
      <c r="CM80" s="69">
        <f t="shared" si="11"/>
        <v>8404800</v>
      </c>
      <c r="CN80" s="109" t="s">
        <v>2264</v>
      </c>
      <c r="CO80" s="42" t="s">
        <v>2190</v>
      </c>
      <c r="CP80" s="7" t="s">
        <v>2555</v>
      </c>
      <c r="CQ80" s="59">
        <v>43189</v>
      </c>
      <c r="CR80" s="31" t="s">
        <v>2607</v>
      </c>
      <c r="CS80" s="218"/>
    </row>
    <row r="81" spans="1:97" ht="15.75" thickBot="1" x14ac:dyDescent="0.3">
      <c r="A81" s="6">
        <v>70</v>
      </c>
      <c r="B81" s="7" t="s">
        <v>2032</v>
      </c>
      <c r="C81" s="4" t="s">
        <v>55</v>
      </c>
      <c r="D81" s="4" t="s">
        <v>55</v>
      </c>
      <c r="E81" s="287" t="s">
        <v>2490</v>
      </c>
      <c r="F81" s="80">
        <v>43118</v>
      </c>
      <c r="G81" s="4" t="s">
        <v>58</v>
      </c>
      <c r="H81" s="4" t="s">
        <v>2984</v>
      </c>
      <c r="I81" s="4" t="s">
        <v>2299</v>
      </c>
      <c r="J81" s="4" t="s">
        <v>243</v>
      </c>
      <c r="K81" s="67" t="s">
        <v>271</v>
      </c>
      <c r="L81" s="4"/>
      <c r="M81" s="4" t="s">
        <v>2247</v>
      </c>
      <c r="N81" s="4" t="s">
        <v>1740</v>
      </c>
      <c r="O81" s="95">
        <v>7280658</v>
      </c>
      <c r="P81" s="69"/>
      <c r="Q81" s="69"/>
      <c r="R81" s="69"/>
      <c r="S81" s="95">
        <v>2080188</v>
      </c>
      <c r="T81" s="4" t="s">
        <v>60</v>
      </c>
      <c r="U81" s="4" t="s">
        <v>69</v>
      </c>
      <c r="V81" s="116">
        <v>1077841945</v>
      </c>
      <c r="W81" s="116"/>
      <c r="X81" s="4" t="s">
        <v>87</v>
      </c>
      <c r="Y81" s="4"/>
      <c r="Z81" s="4" t="s">
        <v>2988</v>
      </c>
      <c r="AA81" s="4" t="s">
        <v>2989</v>
      </c>
      <c r="AB81" s="4" t="s">
        <v>172</v>
      </c>
      <c r="AC81" s="4" t="s">
        <v>176</v>
      </c>
      <c r="AD81" s="80">
        <v>43119</v>
      </c>
      <c r="AE81" s="3" t="s">
        <v>2283</v>
      </c>
      <c r="AF81" s="87" t="s">
        <v>2990</v>
      </c>
      <c r="AG81" s="4" t="s">
        <v>70</v>
      </c>
      <c r="AH81" s="4"/>
      <c r="AI81" s="4"/>
      <c r="AJ81" s="4"/>
      <c r="AK81" s="4"/>
      <c r="AL81" s="4"/>
      <c r="AM81" s="4"/>
      <c r="AN81" s="4" t="s">
        <v>77</v>
      </c>
      <c r="AO81" s="263">
        <v>79144591</v>
      </c>
      <c r="AP81" s="4"/>
      <c r="AQ81" s="4" t="s">
        <v>101</v>
      </c>
      <c r="AR81" s="4"/>
      <c r="AS81" s="4" t="s">
        <v>2303</v>
      </c>
      <c r="AT81" s="76">
        <v>105</v>
      </c>
      <c r="AU81" s="4" t="s">
        <v>79</v>
      </c>
      <c r="AV81" s="4">
        <v>0</v>
      </c>
      <c r="AW81" s="4" t="s">
        <v>85</v>
      </c>
      <c r="AX81" s="4">
        <v>0</v>
      </c>
      <c r="AY81" s="4"/>
      <c r="AZ81" s="4"/>
      <c r="BA81" s="4"/>
      <c r="BB81" s="4"/>
      <c r="BC81" s="4"/>
      <c r="BD81" s="4"/>
      <c r="BE81" s="4"/>
      <c r="BF81" s="4"/>
      <c r="BG81" s="4"/>
      <c r="BH81" s="4"/>
      <c r="BI81" s="4"/>
      <c r="BJ81" s="3">
        <v>43119</v>
      </c>
      <c r="BK81" s="3">
        <v>43223</v>
      </c>
      <c r="BL81" s="3"/>
      <c r="BM81" s="263">
        <f t="shared" si="6"/>
        <v>66.666666666666671</v>
      </c>
      <c r="BN81" s="263">
        <f t="shared" si="7"/>
        <v>66.666666666666671</v>
      </c>
      <c r="BO81" s="263">
        <f t="shared" si="8"/>
        <v>66.666666666666671</v>
      </c>
      <c r="BP81" s="263">
        <f t="shared" si="9"/>
        <v>66.666666666666671</v>
      </c>
      <c r="BQ81" s="4"/>
      <c r="BR81" s="4" t="s">
        <v>2425</v>
      </c>
      <c r="BS81" s="4" t="s">
        <v>2598</v>
      </c>
      <c r="BT81" s="4">
        <v>14818</v>
      </c>
      <c r="BU81" s="69">
        <v>7280658</v>
      </c>
      <c r="BV81" s="102">
        <v>43116</v>
      </c>
      <c r="BW81" s="4">
        <v>15718</v>
      </c>
      <c r="BX81" s="69">
        <v>7280658</v>
      </c>
      <c r="BY81" s="102">
        <v>43119</v>
      </c>
      <c r="BZ81" s="69">
        <v>832075</v>
      </c>
      <c r="CA81" s="95">
        <v>2080188</v>
      </c>
      <c r="CB81" s="69">
        <v>2080188</v>
      </c>
      <c r="CC81" s="69">
        <v>2080188</v>
      </c>
      <c r="CD81" s="69"/>
      <c r="CE81" s="69"/>
      <c r="CF81" s="69"/>
      <c r="CG81" s="69"/>
      <c r="CH81" s="69"/>
      <c r="CI81" s="69"/>
      <c r="CJ81" s="69"/>
      <c r="CK81" s="69"/>
      <c r="CL81" s="69">
        <f t="shared" si="10"/>
        <v>7072639</v>
      </c>
      <c r="CM81" s="69">
        <f t="shared" si="11"/>
        <v>208019</v>
      </c>
      <c r="CN81" s="109" t="s">
        <v>2264</v>
      </c>
      <c r="CO81" s="42" t="s">
        <v>2190</v>
      </c>
      <c r="CP81" s="7" t="s">
        <v>2554</v>
      </c>
      <c r="CQ81" s="59">
        <v>43189</v>
      </c>
      <c r="CR81" s="31" t="s">
        <v>2606</v>
      </c>
      <c r="CS81" s="218"/>
    </row>
    <row r="82" spans="1:97" ht="15.75" thickBot="1" x14ac:dyDescent="0.3">
      <c r="A82" s="6">
        <v>71</v>
      </c>
      <c r="B82" s="7" t="s">
        <v>2033</v>
      </c>
      <c r="C82" s="4" t="s">
        <v>55</v>
      </c>
      <c r="D82" s="4" t="s">
        <v>55</v>
      </c>
      <c r="E82" s="287" t="s">
        <v>2491</v>
      </c>
      <c r="F82" s="80">
        <v>43118</v>
      </c>
      <c r="G82" s="4" t="s">
        <v>58</v>
      </c>
      <c r="H82" s="4" t="s">
        <v>2624</v>
      </c>
      <c r="I82" s="4" t="s">
        <v>2438</v>
      </c>
      <c r="J82" s="4" t="s">
        <v>243</v>
      </c>
      <c r="K82" s="67" t="s">
        <v>271</v>
      </c>
      <c r="L82" s="4"/>
      <c r="M82" s="4" t="s">
        <v>2247</v>
      </c>
      <c r="N82" s="4" t="s">
        <v>1740</v>
      </c>
      <c r="O82" s="95">
        <v>14414232</v>
      </c>
      <c r="P82" s="69"/>
      <c r="Q82" s="69"/>
      <c r="R82" s="69"/>
      <c r="S82" s="95">
        <v>1260720</v>
      </c>
      <c r="T82" s="4" t="s">
        <v>60</v>
      </c>
      <c r="U82" s="4" t="s">
        <v>69</v>
      </c>
      <c r="V82" s="116">
        <v>1058843433</v>
      </c>
      <c r="W82" s="116"/>
      <c r="X82" s="4" t="s">
        <v>91</v>
      </c>
      <c r="Y82" s="4"/>
      <c r="Z82" s="4" t="s">
        <v>2625</v>
      </c>
      <c r="AA82" s="4" t="s">
        <v>2626</v>
      </c>
      <c r="AB82" s="4" t="s">
        <v>172</v>
      </c>
      <c r="AC82" s="4" t="s">
        <v>176</v>
      </c>
      <c r="AD82" s="80">
        <v>43118</v>
      </c>
      <c r="AE82" s="3" t="s">
        <v>2283</v>
      </c>
      <c r="AF82" s="94">
        <v>2880574</v>
      </c>
      <c r="AG82" s="4" t="s">
        <v>70</v>
      </c>
      <c r="AH82" s="4"/>
      <c r="AI82" s="4"/>
      <c r="AJ82" s="4"/>
      <c r="AK82" s="4"/>
      <c r="AL82" s="4"/>
      <c r="AM82" s="4"/>
      <c r="AN82" s="4" t="s">
        <v>77</v>
      </c>
      <c r="AO82" s="263">
        <v>10258001</v>
      </c>
      <c r="AP82" s="4"/>
      <c r="AQ82" s="4" t="s">
        <v>2443</v>
      </c>
      <c r="AR82" s="4"/>
      <c r="AS82" s="4" t="s">
        <v>2443</v>
      </c>
      <c r="AT82" s="76">
        <v>343</v>
      </c>
      <c r="AU82" s="4" t="s">
        <v>79</v>
      </c>
      <c r="AV82" s="4">
        <v>0</v>
      </c>
      <c r="AW82" s="4" t="s">
        <v>85</v>
      </c>
      <c r="AX82" s="4">
        <v>0</v>
      </c>
      <c r="AY82" s="4"/>
      <c r="AZ82" s="4"/>
      <c r="BA82" s="4"/>
      <c r="BB82" s="4"/>
      <c r="BC82" s="4"/>
      <c r="BD82" s="4"/>
      <c r="BE82" s="4"/>
      <c r="BF82" s="4"/>
      <c r="BG82" s="4"/>
      <c r="BH82" s="4"/>
      <c r="BI82" s="4"/>
      <c r="BJ82" s="3">
        <v>43118</v>
      </c>
      <c r="BK82" s="3">
        <v>43462</v>
      </c>
      <c r="BL82" s="3"/>
      <c r="BM82" s="263">
        <f t="shared" si="6"/>
        <v>20.699708454810494</v>
      </c>
      <c r="BN82" s="263">
        <f t="shared" si="7"/>
        <v>20.699708454810494</v>
      </c>
      <c r="BO82" s="263">
        <f t="shared" si="8"/>
        <v>20.699708454810494</v>
      </c>
      <c r="BP82" s="263">
        <f t="shared" si="9"/>
        <v>20.699708454810494</v>
      </c>
      <c r="BQ82" s="4"/>
      <c r="BR82" s="4" t="s">
        <v>2425</v>
      </c>
      <c r="BS82" s="4" t="s">
        <v>2254</v>
      </c>
      <c r="BT82" s="4">
        <v>14918</v>
      </c>
      <c r="BU82" s="69">
        <v>14498280</v>
      </c>
      <c r="BV82" s="102">
        <v>43117</v>
      </c>
      <c r="BW82" s="4">
        <v>13518</v>
      </c>
      <c r="BX82" s="69">
        <v>14414232</v>
      </c>
      <c r="BY82" s="102">
        <v>43118</v>
      </c>
      <c r="BZ82" s="69">
        <v>546312</v>
      </c>
      <c r="CA82" s="95">
        <v>1260720</v>
      </c>
      <c r="CB82" s="69">
        <v>1260720</v>
      </c>
      <c r="CC82" s="69">
        <v>1260720</v>
      </c>
      <c r="CD82" s="69"/>
      <c r="CE82" s="69"/>
      <c r="CF82" s="69"/>
      <c r="CG82" s="69"/>
      <c r="CH82" s="69"/>
      <c r="CI82" s="69"/>
      <c r="CJ82" s="69"/>
      <c r="CK82" s="69"/>
      <c r="CL82" s="69">
        <f t="shared" si="10"/>
        <v>4328472</v>
      </c>
      <c r="CM82" s="69">
        <f t="shared" si="11"/>
        <v>10085760</v>
      </c>
      <c r="CN82" s="109" t="s">
        <v>2264</v>
      </c>
      <c r="CO82" s="42" t="s">
        <v>2190</v>
      </c>
      <c r="CP82" s="7" t="s">
        <v>2555</v>
      </c>
      <c r="CQ82" s="59">
        <v>43189</v>
      </c>
      <c r="CR82" s="31" t="s">
        <v>2616</v>
      </c>
      <c r="CS82" s="218"/>
    </row>
    <row r="83" spans="1:97" ht="15.75" thickBot="1" x14ac:dyDescent="0.3">
      <c r="A83" s="6">
        <v>72</v>
      </c>
      <c r="B83" s="7" t="s">
        <v>2034</v>
      </c>
      <c r="C83" s="4" t="s">
        <v>55</v>
      </c>
      <c r="D83" s="4" t="s">
        <v>55</v>
      </c>
      <c r="E83" s="287" t="s">
        <v>2492</v>
      </c>
      <c r="F83" s="80">
        <v>43118</v>
      </c>
      <c r="G83" s="4" t="s">
        <v>58</v>
      </c>
      <c r="H83" s="4" t="s">
        <v>2612</v>
      </c>
      <c r="I83" s="4" t="s">
        <v>2299</v>
      </c>
      <c r="J83" s="4" t="s">
        <v>243</v>
      </c>
      <c r="K83" s="67" t="s">
        <v>271</v>
      </c>
      <c r="L83" s="4"/>
      <c r="M83" s="4" t="s">
        <v>2247</v>
      </c>
      <c r="N83" s="4" t="s">
        <v>1740</v>
      </c>
      <c r="O83" s="95">
        <v>13867920</v>
      </c>
      <c r="P83" s="69"/>
      <c r="Q83" s="69"/>
      <c r="R83" s="69"/>
      <c r="S83" s="95">
        <v>1260720</v>
      </c>
      <c r="T83" s="4" t="s">
        <v>60</v>
      </c>
      <c r="U83" s="4" t="s">
        <v>69</v>
      </c>
      <c r="V83" s="116">
        <v>83246538</v>
      </c>
      <c r="W83" s="116"/>
      <c r="X83" s="4" t="s">
        <v>99</v>
      </c>
      <c r="Y83" s="4"/>
      <c r="Z83" s="4" t="s">
        <v>2613</v>
      </c>
      <c r="AA83" s="4" t="s">
        <v>2614</v>
      </c>
      <c r="AB83" s="4" t="s">
        <v>172</v>
      </c>
      <c r="AC83" s="4" t="s">
        <v>176</v>
      </c>
      <c r="AD83" s="80">
        <v>43118</v>
      </c>
      <c r="AE83" s="3" t="s">
        <v>2250</v>
      </c>
      <c r="AF83" s="87" t="s">
        <v>2615</v>
      </c>
      <c r="AG83" s="4" t="s">
        <v>70</v>
      </c>
      <c r="AH83" s="4"/>
      <c r="AI83" s="4"/>
      <c r="AJ83" s="4"/>
      <c r="AK83" s="4"/>
      <c r="AL83" s="4"/>
      <c r="AM83" s="4"/>
      <c r="AN83" s="4" t="s">
        <v>77</v>
      </c>
      <c r="AO83" s="263">
        <v>79144591</v>
      </c>
      <c r="AP83" s="4"/>
      <c r="AQ83" s="4" t="s">
        <v>101</v>
      </c>
      <c r="AR83" s="4"/>
      <c r="AS83" s="4" t="s">
        <v>2303</v>
      </c>
      <c r="AT83" s="76">
        <v>330</v>
      </c>
      <c r="AU83" s="4" t="s">
        <v>79</v>
      </c>
      <c r="AV83" s="4">
        <v>0</v>
      </c>
      <c r="AW83" s="4" t="s">
        <v>85</v>
      </c>
      <c r="AX83" s="4">
        <v>0</v>
      </c>
      <c r="AY83" s="4"/>
      <c r="AZ83" s="4"/>
      <c r="BA83" s="4"/>
      <c r="BB83" s="4"/>
      <c r="BC83" s="4"/>
      <c r="BD83" s="4"/>
      <c r="BE83" s="4"/>
      <c r="BF83" s="4"/>
      <c r="BG83" s="4"/>
      <c r="BH83" s="4"/>
      <c r="BI83" s="4"/>
      <c r="BJ83" s="3">
        <v>43118</v>
      </c>
      <c r="BK83" s="3">
        <v>43451</v>
      </c>
      <c r="BL83" s="3"/>
      <c r="BM83" s="263">
        <f t="shared" si="6"/>
        <v>21.515151515151516</v>
      </c>
      <c r="BN83" s="263">
        <f t="shared" si="7"/>
        <v>21.515151515151516</v>
      </c>
      <c r="BO83" s="263">
        <f t="shared" si="8"/>
        <v>21.515151515151516</v>
      </c>
      <c r="BP83" s="263">
        <f t="shared" si="9"/>
        <v>21.515151515151516</v>
      </c>
      <c r="BQ83" s="4"/>
      <c r="BR83" s="4" t="s">
        <v>2414</v>
      </c>
      <c r="BS83" s="4" t="s">
        <v>2254</v>
      </c>
      <c r="BT83" s="4">
        <v>14718</v>
      </c>
      <c r="BU83" s="69">
        <v>13867920</v>
      </c>
      <c r="BV83" s="102">
        <v>43117</v>
      </c>
      <c r="BW83" s="4">
        <v>13618</v>
      </c>
      <c r="BX83" s="69">
        <v>13867920</v>
      </c>
      <c r="BY83" s="102">
        <v>43118</v>
      </c>
      <c r="BZ83" s="69">
        <v>546312</v>
      </c>
      <c r="CA83" s="95">
        <v>1260720</v>
      </c>
      <c r="CB83" s="69">
        <v>1260720</v>
      </c>
      <c r="CC83" s="69">
        <v>1260720</v>
      </c>
      <c r="CD83" s="69"/>
      <c r="CE83" s="69"/>
      <c r="CF83" s="69"/>
      <c r="CG83" s="69"/>
      <c r="CH83" s="69"/>
      <c r="CI83" s="69"/>
      <c r="CJ83" s="69"/>
      <c r="CK83" s="69"/>
      <c r="CL83" s="69">
        <f t="shared" si="10"/>
        <v>4328472</v>
      </c>
      <c r="CM83" s="69">
        <f t="shared" si="11"/>
        <v>9539448</v>
      </c>
      <c r="CN83" s="109" t="s">
        <v>2264</v>
      </c>
      <c r="CO83" s="42" t="s">
        <v>2190</v>
      </c>
      <c r="CP83" s="7" t="s">
        <v>2555</v>
      </c>
      <c r="CQ83" s="59">
        <v>43189</v>
      </c>
      <c r="CR83" s="31" t="s">
        <v>2616</v>
      </c>
      <c r="CS83" s="218"/>
    </row>
    <row r="84" spans="1:97" ht="15.75" thickBot="1" x14ac:dyDescent="0.3">
      <c r="A84" s="6">
        <v>73</v>
      </c>
      <c r="B84" s="7" t="s">
        <v>2035</v>
      </c>
      <c r="C84" s="4" t="s">
        <v>55</v>
      </c>
      <c r="D84" s="4" t="s">
        <v>55</v>
      </c>
      <c r="E84" s="287" t="s">
        <v>2493</v>
      </c>
      <c r="F84" s="80">
        <v>43118</v>
      </c>
      <c r="G84" s="4" t="s">
        <v>58</v>
      </c>
      <c r="H84" s="4" t="s">
        <v>2559</v>
      </c>
      <c r="I84" s="4" t="s">
        <v>2438</v>
      </c>
      <c r="J84" s="4" t="s">
        <v>243</v>
      </c>
      <c r="K84" s="67" t="s">
        <v>271</v>
      </c>
      <c r="L84" s="4"/>
      <c r="M84" s="4" t="s">
        <v>2247</v>
      </c>
      <c r="N84" s="4" t="s">
        <v>1740</v>
      </c>
      <c r="O84" s="95">
        <v>14414232</v>
      </c>
      <c r="P84" s="69"/>
      <c r="Q84" s="69"/>
      <c r="R84" s="69"/>
      <c r="S84" s="95">
        <v>1260720</v>
      </c>
      <c r="T84" s="4" t="s">
        <v>60</v>
      </c>
      <c r="U84" s="4" t="s">
        <v>69</v>
      </c>
      <c r="V84" s="116">
        <v>1053776745</v>
      </c>
      <c r="W84" s="116"/>
      <c r="X84" s="4" t="s">
        <v>75</v>
      </c>
      <c r="Y84" s="4"/>
      <c r="Z84" s="4" t="s">
        <v>2267</v>
      </c>
      <c r="AA84" s="4" t="s">
        <v>2560</v>
      </c>
      <c r="AB84" s="4" t="s">
        <v>172</v>
      </c>
      <c r="AC84" s="4" t="s">
        <v>176</v>
      </c>
      <c r="AD84" s="80">
        <v>43120</v>
      </c>
      <c r="AE84" s="3" t="s">
        <v>2561</v>
      </c>
      <c r="AF84" s="87" t="s">
        <v>2562</v>
      </c>
      <c r="AG84" s="4" t="s">
        <v>70</v>
      </c>
      <c r="AH84" s="4"/>
      <c r="AI84" s="4"/>
      <c r="AJ84" s="4"/>
      <c r="AK84" s="4"/>
      <c r="AL84" s="4"/>
      <c r="AM84" s="4"/>
      <c r="AN84" s="4" t="s">
        <v>77</v>
      </c>
      <c r="AO84" s="263">
        <v>79125719</v>
      </c>
      <c r="AP84" s="4"/>
      <c r="AQ84" s="4" t="s">
        <v>101</v>
      </c>
      <c r="AR84" s="4"/>
      <c r="AS84" s="4" t="s">
        <v>2262</v>
      </c>
      <c r="AT84" s="76">
        <v>343</v>
      </c>
      <c r="AU84" s="4" t="s">
        <v>79</v>
      </c>
      <c r="AV84" s="4">
        <v>0</v>
      </c>
      <c r="AW84" s="4" t="s">
        <v>85</v>
      </c>
      <c r="AX84" s="4">
        <v>0</v>
      </c>
      <c r="AY84" s="4"/>
      <c r="AZ84" s="4"/>
      <c r="BA84" s="4"/>
      <c r="BB84" s="4"/>
      <c r="BC84" s="4"/>
      <c r="BD84" s="4"/>
      <c r="BE84" s="4"/>
      <c r="BF84" s="4"/>
      <c r="BG84" s="4"/>
      <c r="BH84" s="4"/>
      <c r="BI84" s="4"/>
      <c r="BJ84" s="3">
        <v>43120</v>
      </c>
      <c r="BK84" s="3">
        <v>43464</v>
      </c>
      <c r="BL84" s="3"/>
      <c r="BM84" s="263">
        <f t="shared" si="6"/>
        <v>20.11661807580175</v>
      </c>
      <c r="BN84" s="263">
        <f t="shared" si="7"/>
        <v>20.11661807580175</v>
      </c>
      <c r="BO84" s="263">
        <f t="shared" si="8"/>
        <v>20.11661807580175</v>
      </c>
      <c r="BP84" s="263">
        <f t="shared" si="9"/>
        <v>20.11661807580175</v>
      </c>
      <c r="BQ84" s="4"/>
      <c r="BR84" s="4" t="s">
        <v>2253</v>
      </c>
      <c r="BS84" s="4" t="s">
        <v>2254</v>
      </c>
      <c r="BT84" s="4">
        <v>14818</v>
      </c>
      <c r="BU84" s="69">
        <v>14498280</v>
      </c>
      <c r="BV84" s="102">
        <v>43117</v>
      </c>
      <c r="BW84" s="4">
        <v>14118</v>
      </c>
      <c r="BX84" s="69">
        <v>14414232</v>
      </c>
      <c r="BY84" s="102">
        <v>43118</v>
      </c>
      <c r="BZ84" s="69">
        <v>504288</v>
      </c>
      <c r="CA84" s="95">
        <v>1218696</v>
      </c>
      <c r="CB84" s="69">
        <v>1260720</v>
      </c>
      <c r="CC84" s="69">
        <v>1260720</v>
      </c>
      <c r="CD84" s="69"/>
      <c r="CE84" s="69"/>
      <c r="CF84" s="69"/>
      <c r="CG84" s="69"/>
      <c r="CH84" s="69"/>
      <c r="CI84" s="69"/>
      <c r="CJ84" s="69"/>
      <c r="CK84" s="69"/>
      <c r="CL84" s="69">
        <f t="shared" si="10"/>
        <v>4244424</v>
      </c>
      <c r="CM84" s="69">
        <f t="shared" si="11"/>
        <v>10169808</v>
      </c>
      <c r="CN84" s="109" t="s">
        <v>2264</v>
      </c>
      <c r="CO84" s="42" t="s">
        <v>2190</v>
      </c>
      <c r="CP84" s="7" t="s">
        <v>2555</v>
      </c>
      <c r="CQ84" s="59">
        <v>43189</v>
      </c>
      <c r="CR84" s="31" t="s">
        <v>2616</v>
      </c>
      <c r="CS84" s="218"/>
    </row>
    <row r="85" spans="1:97" ht="15.75" thickBot="1" x14ac:dyDescent="0.3">
      <c r="A85" s="6">
        <v>74</v>
      </c>
      <c r="B85" s="7" t="s">
        <v>2036</v>
      </c>
      <c r="C85" s="4" t="s">
        <v>55</v>
      </c>
      <c r="D85" s="4" t="s">
        <v>55</v>
      </c>
      <c r="E85" s="287" t="s">
        <v>2494</v>
      </c>
      <c r="F85" s="80">
        <v>43118</v>
      </c>
      <c r="G85" s="4" t="s">
        <v>58</v>
      </c>
      <c r="H85" s="4" t="s">
        <v>3004</v>
      </c>
      <c r="I85" s="4" t="s">
        <v>2246</v>
      </c>
      <c r="J85" s="4" t="s">
        <v>243</v>
      </c>
      <c r="K85" s="67" t="s">
        <v>271</v>
      </c>
      <c r="L85" s="4"/>
      <c r="M85" s="4" t="s">
        <v>2247</v>
      </c>
      <c r="N85" s="4" t="s">
        <v>1740</v>
      </c>
      <c r="O85" s="95">
        <v>39940996</v>
      </c>
      <c r="P85" s="69"/>
      <c r="Q85" s="69"/>
      <c r="R85" s="69"/>
      <c r="S85" s="95">
        <v>3630996</v>
      </c>
      <c r="T85" s="4" t="s">
        <v>60</v>
      </c>
      <c r="U85" s="4" t="s">
        <v>69</v>
      </c>
      <c r="V85" s="116">
        <v>24333556</v>
      </c>
      <c r="W85" s="116"/>
      <c r="X85" s="4" t="s">
        <v>67</v>
      </c>
      <c r="Y85" s="4"/>
      <c r="Z85" s="4" t="s">
        <v>2267</v>
      </c>
      <c r="AA85" s="4" t="s">
        <v>3005</v>
      </c>
      <c r="AB85" s="4" t="s">
        <v>172</v>
      </c>
      <c r="AC85" s="4" t="s">
        <v>176</v>
      </c>
      <c r="AD85" s="80">
        <v>43118</v>
      </c>
      <c r="AE85" s="3" t="s">
        <v>2250</v>
      </c>
      <c r="AF85" s="87" t="s">
        <v>3006</v>
      </c>
      <c r="AG85" s="4" t="s">
        <v>70</v>
      </c>
      <c r="AH85" s="4"/>
      <c r="AI85" s="4"/>
      <c r="AJ85" s="4"/>
      <c r="AK85" s="4"/>
      <c r="AL85" s="4"/>
      <c r="AM85" s="4"/>
      <c r="AN85" s="4" t="s">
        <v>77</v>
      </c>
      <c r="AO85" s="263">
        <v>10282381</v>
      </c>
      <c r="AP85" s="4"/>
      <c r="AQ85" s="4" t="s">
        <v>101</v>
      </c>
      <c r="AR85" s="4"/>
      <c r="AS85" s="4" t="s">
        <v>2269</v>
      </c>
      <c r="AT85" s="76">
        <v>330</v>
      </c>
      <c r="AU85" s="4" t="s">
        <v>79</v>
      </c>
      <c r="AV85" s="4">
        <v>0</v>
      </c>
      <c r="AW85" s="4" t="s">
        <v>85</v>
      </c>
      <c r="AX85" s="4">
        <v>0</v>
      </c>
      <c r="AY85" s="4"/>
      <c r="AZ85" s="4"/>
      <c r="BA85" s="4"/>
      <c r="BB85" s="4"/>
      <c r="BC85" s="4"/>
      <c r="BD85" s="4"/>
      <c r="BE85" s="4"/>
      <c r="BF85" s="4"/>
      <c r="BG85" s="4"/>
      <c r="BH85" s="4"/>
      <c r="BI85" s="4"/>
      <c r="BJ85" s="66">
        <v>43118</v>
      </c>
      <c r="BK85" s="66">
        <v>43451</v>
      </c>
      <c r="BL85" s="3"/>
      <c r="BM85" s="263">
        <f t="shared" si="6"/>
        <v>21.515151515151516</v>
      </c>
      <c r="BN85" s="263">
        <f t="shared" si="7"/>
        <v>21.515151515151516</v>
      </c>
      <c r="BO85" s="263">
        <f t="shared" si="8"/>
        <v>21.515151515151516</v>
      </c>
      <c r="BP85" s="263">
        <f t="shared" si="9"/>
        <v>21.515151515151516</v>
      </c>
      <c r="BQ85" s="4"/>
      <c r="BR85" s="4" t="s">
        <v>2419</v>
      </c>
      <c r="BS85" s="4" t="s">
        <v>2254</v>
      </c>
      <c r="BT85" s="4">
        <v>15018</v>
      </c>
      <c r="BU85" s="69">
        <v>39940096</v>
      </c>
      <c r="BV85" s="102">
        <v>43118</v>
      </c>
      <c r="BW85" s="4">
        <v>13718</v>
      </c>
      <c r="BX85" s="69">
        <v>39940096</v>
      </c>
      <c r="BY85" s="102">
        <v>43118</v>
      </c>
      <c r="BZ85" s="69">
        <v>1573431</v>
      </c>
      <c r="CA85" s="95">
        <v>3630996</v>
      </c>
      <c r="CB85" s="69">
        <v>3630996</v>
      </c>
      <c r="CC85" s="69">
        <v>3630996</v>
      </c>
      <c r="CD85" s="69"/>
      <c r="CE85" s="69"/>
      <c r="CF85" s="69"/>
      <c r="CG85" s="69"/>
      <c r="CH85" s="69"/>
      <c r="CI85" s="69"/>
      <c r="CJ85" s="69"/>
      <c r="CK85" s="69"/>
      <c r="CL85" s="69">
        <f t="shared" si="10"/>
        <v>12466419</v>
      </c>
      <c r="CM85" s="69">
        <f t="shared" si="11"/>
        <v>27474577</v>
      </c>
      <c r="CN85" s="109" t="s">
        <v>2264</v>
      </c>
      <c r="CO85" s="42" t="s">
        <v>2190</v>
      </c>
      <c r="CP85" s="7" t="s">
        <v>2553</v>
      </c>
      <c r="CQ85" s="59">
        <v>43189</v>
      </c>
      <c r="CR85" s="31" t="s">
        <v>2926</v>
      </c>
      <c r="CS85" s="218"/>
    </row>
    <row r="86" spans="1:97" ht="15.75" thickBot="1" x14ac:dyDescent="0.3">
      <c r="A86" s="6">
        <v>75</v>
      </c>
      <c r="B86" s="7" t="s">
        <v>2037</v>
      </c>
      <c r="C86" s="4" t="s">
        <v>55</v>
      </c>
      <c r="D86" s="4" t="s">
        <v>55</v>
      </c>
      <c r="E86" s="287" t="s">
        <v>2495</v>
      </c>
      <c r="F86" s="80">
        <v>43118</v>
      </c>
      <c r="G86" s="4" t="s">
        <v>58</v>
      </c>
      <c r="H86" s="4" t="s">
        <v>2496</v>
      </c>
      <c r="I86" s="4" t="s">
        <v>2438</v>
      </c>
      <c r="J86" s="4" t="s">
        <v>243</v>
      </c>
      <c r="K86" s="67" t="s">
        <v>271</v>
      </c>
      <c r="L86" s="4"/>
      <c r="M86" s="4" t="s">
        <v>2247</v>
      </c>
      <c r="N86" s="4" t="s">
        <v>1740</v>
      </c>
      <c r="O86" s="95">
        <v>14414232</v>
      </c>
      <c r="P86" s="69"/>
      <c r="Q86" s="69"/>
      <c r="R86" s="69"/>
      <c r="S86" s="95">
        <v>1260720</v>
      </c>
      <c r="T86" s="4" t="s">
        <v>60</v>
      </c>
      <c r="U86" s="4" t="s">
        <v>69</v>
      </c>
      <c r="V86" s="116">
        <v>16112727</v>
      </c>
      <c r="W86" s="116"/>
      <c r="X86" s="4" t="s">
        <v>91</v>
      </c>
      <c r="Y86" s="4"/>
      <c r="Z86" s="4" t="s">
        <v>2439</v>
      </c>
      <c r="AA86" s="4" t="s">
        <v>2497</v>
      </c>
      <c r="AB86" s="4" t="s">
        <v>172</v>
      </c>
      <c r="AC86" s="4" t="s">
        <v>176</v>
      </c>
      <c r="AD86" s="80">
        <v>43118</v>
      </c>
      <c r="AE86" s="3" t="s">
        <v>2441</v>
      </c>
      <c r="AF86" s="87" t="s">
        <v>2498</v>
      </c>
      <c r="AG86" s="4" t="s">
        <v>70</v>
      </c>
      <c r="AH86" s="4" t="s">
        <v>89</v>
      </c>
      <c r="AI86" s="4"/>
      <c r="AJ86" s="4"/>
      <c r="AK86" s="4"/>
      <c r="AL86" s="4"/>
      <c r="AM86" s="4"/>
      <c r="AN86" s="4" t="s">
        <v>77</v>
      </c>
      <c r="AO86" s="263">
        <v>10258001</v>
      </c>
      <c r="AP86" s="4"/>
      <c r="AQ86" s="4" t="s">
        <v>2443</v>
      </c>
      <c r="AR86" s="4"/>
      <c r="AS86" s="4" t="s">
        <v>2443</v>
      </c>
      <c r="AT86" s="76">
        <v>343</v>
      </c>
      <c r="AU86" s="4" t="s">
        <v>79</v>
      </c>
      <c r="AV86" s="4">
        <v>0</v>
      </c>
      <c r="AW86" s="4" t="s">
        <v>85</v>
      </c>
      <c r="AX86" s="4">
        <v>0</v>
      </c>
      <c r="AY86" s="4"/>
      <c r="AZ86" s="4"/>
      <c r="BA86" s="4"/>
      <c r="BB86" s="4"/>
      <c r="BC86" s="4"/>
      <c r="BD86" s="4"/>
      <c r="BE86" s="4"/>
      <c r="BF86" s="4"/>
      <c r="BG86" s="4"/>
      <c r="BH86" s="4"/>
      <c r="BI86" s="4"/>
      <c r="BJ86" s="66">
        <v>43118</v>
      </c>
      <c r="BK86" s="66">
        <v>43464</v>
      </c>
      <c r="BL86" s="3"/>
      <c r="BM86" s="263">
        <f t="shared" si="6"/>
        <v>20.699708454810494</v>
      </c>
      <c r="BN86" s="263">
        <f t="shared" si="7"/>
        <v>20.699708454810494</v>
      </c>
      <c r="BO86" s="263">
        <f t="shared" si="8"/>
        <v>20.699708454810494</v>
      </c>
      <c r="BP86" s="263">
        <f t="shared" si="9"/>
        <v>20.699708454810494</v>
      </c>
      <c r="BQ86" s="4"/>
      <c r="BR86" s="4" t="s">
        <v>2253</v>
      </c>
      <c r="BS86" s="4" t="s">
        <v>2254</v>
      </c>
      <c r="BT86" s="4">
        <v>14618</v>
      </c>
      <c r="BU86" s="69">
        <v>14498280</v>
      </c>
      <c r="BV86" s="102">
        <v>43117</v>
      </c>
      <c r="BW86" s="4">
        <v>13818</v>
      </c>
      <c r="BX86" s="69">
        <v>14414232</v>
      </c>
      <c r="BY86" s="102">
        <v>43118</v>
      </c>
      <c r="BZ86" s="69">
        <v>546312</v>
      </c>
      <c r="CA86" s="95">
        <v>1260720</v>
      </c>
      <c r="CB86" s="69">
        <v>1260720</v>
      </c>
      <c r="CC86" s="69">
        <v>1260720</v>
      </c>
      <c r="CD86" s="69"/>
      <c r="CE86" s="69"/>
      <c r="CF86" s="69"/>
      <c r="CG86" s="69"/>
      <c r="CH86" s="69"/>
      <c r="CI86" s="69"/>
      <c r="CJ86" s="69"/>
      <c r="CK86" s="69"/>
      <c r="CL86" s="69">
        <f t="shared" si="10"/>
        <v>4328472</v>
      </c>
      <c r="CM86" s="69">
        <f t="shared" si="11"/>
        <v>10085760</v>
      </c>
      <c r="CN86" s="109" t="s">
        <v>2264</v>
      </c>
      <c r="CO86" s="42" t="s">
        <v>2190</v>
      </c>
      <c r="CP86" s="7" t="s">
        <v>2555</v>
      </c>
      <c r="CQ86" s="59">
        <v>43189</v>
      </c>
      <c r="CR86" s="31" t="s">
        <v>2607</v>
      </c>
      <c r="CS86" s="218"/>
    </row>
    <row r="87" spans="1:97" ht="15.75" thickBot="1" x14ac:dyDescent="0.3">
      <c r="A87" s="6">
        <v>76</v>
      </c>
      <c r="B87" s="7" t="s">
        <v>2038</v>
      </c>
      <c r="C87" s="4" t="s">
        <v>55</v>
      </c>
      <c r="D87" s="4" t="s">
        <v>55</v>
      </c>
      <c r="E87" s="287" t="s">
        <v>2499</v>
      </c>
      <c r="F87" s="80">
        <v>43119</v>
      </c>
      <c r="G87" s="4" t="s">
        <v>58</v>
      </c>
      <c r="H87" s="4" t="s">
        <v>2566</v>
      </c>
      <c r="I87" s="4" t="s">
        <v>2299</v>
      </c>
      <c r="J87" s="4" t="s">
        <v>243</v>
      </c>
      <c r="K87" s="67" t="s">
        <v>271</v>
      </c>
      <c r="L87" s="4"/>
      <c r="M87" s="4" t="s">
        <v>2247</v>
      </c>
      <c r="N87" s="4" t="s">
        <v>1740</v>
      </c>
      <c r="O87" s="95">
        <v>13867920</v>
      </c>
      <c r="P87" s="69"/>
      <c r="Q87" s="69"/>
      <c r="R87" s="69"/>
      <c r="S87" s="95">
        <v>1260720</v>
      </c>
      <c r="T87" s="4" t="s">
        <v>60</v>
      </c>
      <c r="U87" s="4" t="s">
        <v>69</v>
      </c>
      <c r="V87" s="116">
        <v>1075626315</v>
      </c>
      <c r="W87" s="116"/>
      <c r="X87" s="4" t="s">
        <v>93</v>
      </c>
      <c r="Y87" s="4"/>
      <c r="Z87" s="4" t="s">
        <v>2567</v>
      </c>
      <c r="AA87" s="4" t="s">
        <v>2568</v>
      </c>
      <c r="AB87" s="4" t="s">
        <v>172</v>
      </c>
      <c r="AC87" s="4" t="s">
        <v>176</v>
      </c>
      <c r="AD87" s="80">
        <v>43119</v>
      </c>
      <c r="AE87" s="3" t="s">
        <v>2336</v>
      </c>
      <c r="AF87" s="87" t="s">
        <v>2569</v>
      </c>
      <c r="AG87" s="4" t="s">
        <v>70</v>
      </c>
      <c r="AH87" s="4"/>
      <c r="AI87" s="4"/>
      <c r="AJ87" s="4"/>
      <c r="AK87" s="4"/>
      <c r="AL87" s="4"/>
      <c r="AM87" s="4"/>
      <c r="AN87" s="4" t="s">
        <v>77</v>
      </c>
      <c r="AO87" s="263">
        <v>79144591</v>
      </c>
      <c r="AP87" s="4"/>
      <c r="AQ87" s="4" t="s">
        <v>101</v>
      </c>
      <c r="AR87" s="4"/>
      <c r="AS87" s="4" t="s">
        <v>2303</v>
      </c>
      <c r="AT87" s="76">
        <v>330</v>
      </c>
      <c r="AU87" s="4" t="s">
        <v>79</v>
      </c>
      <c r="AV87" s="4">
        <v>0</v>
      </c>
      <c r="AW87" s="4" t="s">
        <v>85</v>
      </c>
      <c r="AX87" s="4">
        <v>0</v>
      </c>
      <c r="AY87" s="4"/>
      <c r="AZ87" s="4"/>
      <c r="BA87" s="4"/>
      <c r="BB87" s="4"/>
      <c r="BC87" s="4"/>
      <c r="BD87" s="4"/>
      <c r="BE87" s="4"/>
      <c r="BF87" s="4"/>
      <c r="BG87" s="4"/>
      <c r="BH87" s="4"/>
      <c r="BI87" s="4"/>
      <c r="BJ87" s="66">
        <v>43119</v>
      </c>
      <c r="BK87" s="66">
        <v>43452</v>
      </c>
      <c r="BL87" s="3"/>
      <c r="BM87" s="263">
        <f t="shared" si="6"/>
        <v>21.212121212121211</v>
      </c>
      <c r="BN87" s="263">
        <f t="shared" si="7"/>
        <v>21.212121212121211</v>
      </c>
      <c r="BO87" s="263">
        <f t="shared" si="8"/>
        <v>21.212121212121211</v>
      </c>
      <c r="BP87" s="263">
        <f t="shared" si="9"/>
        <v>21.212121212121211</v>
      </c>
      <c r="BQ87" s="4"/>
      <c r="BR87" s="4" t="s">
        <v>2263</v>
      </c>
      <c r="BS87" s="4" t="s">
        <v>2254</v>
      </c>
      <c r="BT87" s="4">
        <v>15218</v>
      </c>
      <c r="BU87" s="69">
        <v>13867920</v>
      </c>
      <c r="BV87" s="102">
        <v>43118</v>
      </c>
      <c r="BW87" s="4">
        <v>15818</v>
      </c>
      <c r="BX87" s="69">
        <v>13867920</v>
      </c>
      <c r="BY87" s="102">
        <v>43119</v>
      </c>
      <c r="BZ87" s="69">
        <v>504288</v>
      </c>
      <c r="CA87" s="95">
        <v>1260720</v>
      </c>
      <c r="CB87" s="69">
        <v>1260720</v>
      </c>
      <c r="CC87" s="69">
        <v>1260720</v>
      </c>
      <c r="CD87" s="69"/>
      <c r="CE87" s="69"/>
      <c r="CF87" s="69"/>
      <c r="CG87" s="69"/>
      <c r="CH87" s="69"/>
      <c r="CI87" s="69"/>
      <c r="CJ87" s="69"/>
      <c r="CK87" s="69"/>
      <c r="CL87" s="69">
        <f t="shared" si="10"/>
        <v>4286448</v>
      </c>
      <c r="CM87" s="69">
        <f t="shared" si="11"/>
        <v>9581472</v>
      </c>
      <c r="CN87" s="109" t="s">
        <v>2264</v>
      </c>
      <c r="CO87" s="42" t="s">
        <v>2190</v>
      </c>
      <c r="CP87" s="7" t="s">
        <v>2555</v>
      </c>
      <c r="CQ87" s="59">
        <v>43189</v>
      </c>
      <c r="CR87" s="31" t="s">
        <v>2607</v>
      </c>
      <c r="CS87" s="218"/>
    </row>
    <row r="88" spans="1:97" ht="15.75" thickBot="1" x14ac:dyDescent="0.3">
      <c r="A88" s="6">
        <v>77</v>
      </c>
      <c r="B88" s="7" t="s">
        <v>2039</v>
      </c>
      <c r="C88" s="4" t="s">
        <v>55</v>
      </c>
      <c r="D88" s="4" t="s">
        <v>55</v>
      </c>
      <c r="E88" s="219" t="s">
        <v>2500</v>
      </c>
      <c r="F88" s="81">
        <v>43118</v>
      </c>
      <c r="G88" s="65" t="s">
        <v>58</v>
      </c>
      <c r="H88" s="65" t="s">
        <v>3048</v>
      </c>
      <c r="I88" s="4" t="s">
        <v>2579</v>
      </c>
      <c r="J88" s="4" t="s">
        <v>243</v>
      </c>
      <c r="K88" s="67" t="s">
        <v>271</v>
      </c>
      <c r="L88" s="4"/>
      <c r="M88" s="4" t="s">
        <v>2247</v>
      </c>
      <c r="N88" s="4" t="s">
        <v>1740</v>
      </c>
      <c r="O88" s="95">
        <v>32730984</v>
      </c>
      <c r="P88" s="69"/>
      <c r="Q88" s="69"/>
      <c r="R88" s="69"/>
      <c r="S88" s="95">
        <v>2975544</v>
      </c>
      <c r="T88" s="4" t="s">
        <v>60</v>
      </c>
      <c r="U88" s="4" t="s">
        <v>69</v>
      </c>
      <c r="V88" s="116">
        <v>25173951</v>
      </c>
      <c r="W88" s="116"/>
      <c r="X88" s="4" t="s">
        <v>75</v>
      </c>
      <c r="Y88" s="4"/>
      <c r="Z88" s="4" t="s">
        <v>2621</v>
      </c>
      <c r="AA88" s="4" t="s">
        <v>3049</v>
      </c>
      <c r="AB88" s="4" t="s">
        <v>172</v>
      </c>
      <c r="AC88" s="65" t="s">
        <v>176</v>
      </c>
      <c r="AD88" s="81">
        <v>43119</v>
      </c>
      <c r="AE88" s="66" t="s">
        <v>3063</v>
      </c>
      <c r="AF88" s="227">
        <v>2880896</v>
      </c>
      <c r="AG88" s="4" t="s">
        <v>70</v>
      </c>
      <c r="AH88" s="4"/>
      <c r="AI88" s="4"/>
      <c r="AJ88" s="4"/>
      <c r="AK88" s="4"/>
      <c r="AL88" s="4"/>
      <c r="AM88" s="4"/>
      <c r="AN88" s="4" t="s">
        <v>77</v>
      </c>
      <c r="AO88" s="263">
        <v>52110135</v>
      </c>
      <c r="AP88" s="122"/>
      <c r="AQ88" s="122" t="s">
        <v>101</v>
      </c>
      <c r="AR88" s="122"/>
      <c r="AS88" s="122" t="s">
        <v>2583</v>
      </c>
      <c r="AT88" s="76">
        <v>330</v>
      </c>
      <c r="AU88" s="4" t="s">
        <v>79</v>
      </c>
      <c r="AV88" s="4">
        <v>0</v>
      </c>
      <c r="AW88" s="4" t="s">
        <v>85</v>
      </c>
      <c r="AX88" s="4">
        <v>0</v>
      </c>
      <c r="AY88" s="4"/>
      <c r="AZ88" s="4"/>
      <c r="BA88" s="4"/>
      <c r="BB88" s="4"/>
      <c r="BC88" s="4"/>
      <c r="BD88" s="4"/>
      <c r="BE88" s="4"/>
      <c r="BF88" s="4"/>
      <c r="BG88" s="4"/>
      <c r="BH88" s="4"/>
      <c r="BI88" s="4"/>
      <c r="BJ88" s="66">
        <v>43119</v>
      </c>
      <c r="BK88" s="66">
        <v>43143</v>
      </c>
      <c r="BL88" s="3">
        <v>43143</v>
      </c>
      <c r="BM88" s="263">
        <v>0</v>
      </c>
      <c r="BN88" s="263">
        <v>0</v>
      </c>
      <c r="BO88" s="263">
        <v>0</v>
      </c>
      <c r="BP88" s="263">
        <v>0</v>
      </c>
      <c r="BQ88" s="68" t="s">
        <v>3236</v>
      </c>
      <c r="BR88" s="4" t="s">
        <v>2419</v>
      </c>
      <c r="BS88" s="4" t="s">
        <v>2254</v>
      </c>
      <c r="BT88" s="4">
        <v>15118</v>
      </c>
      <c r="BU88" s="69">
        <v>32730984</v>
      </c>
      <c r="BV88" s="102">
        <v>43118</v>
      </c>
      <c r="BW88" s="4">
        <v>14018</v>
      </c>
      <c r="BX88" s="69">
        <v>32730984</v>
      </c>
      <c r="BY88" s="102">
        <v>43118</v>
      </c>
      <c r="BZ88" s="69">
        <v>32730984</v>
      </c>
      <c r="CA88" s="95">
        <v>0</v>
      </c>
      <c r="CB88" s="69">
        <v>0</v>
      </c>
      <c r="CC88" s="69"/>
      <c r="CD88" s="69"/>
      <c r="CE88" s="69"/>
      <c r="CF88" s="69"/>
      <c r="CG88" s="69"/>
      <c r="CH88" s="69"/>
      <c r="CI88" s="69"/>
      <c r="CJ88" s="69"/>
      <c r="CK88" s="69"/>
      <c r="CL88" s="69">
        <f t="shared" si="10"/>
        <v>32730984</v>
      </c>
      <c r="CM88" s="69">
        <f t="shared" si="11"/>
        <v>0</v>
      </c>
      <c r="CN88" s="109" t="s">
        <v>3050</v>
      </c>
      <c r="CO88" s="42" t="s">
        <v>2190</v>
      </c>
      <c r="CP88" s="7" t="s">
        <v>2553</v>
      </c>
      <c r="CQ88" s="59">
        <v>43189</v>
      </c>
      <c r="CR88" s="31" t="s">
        <v>2611</v>
      </c>
      <c r="CS88" s="218"/>
    </row>
    <row r="89" spans="1:97" ht="15.75" thickBot="1" x14ac:dyDescent="0.3">
      <c r="A89" s="6">
        <v>78</v>
      </c>
      <c r="B89" s="7" t="s">
        <v>2040</v>
      </c>
      <c r="C89" s="4" t="s">
        <v>55</v>
      </c>
      <c r="D89" s="4" t="s">
        <v>55</v>
      </c>
      <c r="E89" s="219" t="s">
        <v>2501</v>
      </c>
      <c r="F89" s="81">
        <v>43118</v>
      </c>
      <c r="G89" s="65" t="s">
        <v>66</v>
      </c>
      <c r="H89" s="65" t="s">
        <v>2951</v>
      </c>
      <c r="I89" s="4" t="s">
        <v>2579</v>
      </c>
      <c r="J89" s="4" t="s">
        <v>243</v>
      </c>
      <c r="K89" s="67" t="s">
        <v>271</v>
      </c>
      <c r="L89" s="4"/>
      <c r="M89" s="4" t="s">
        <v>2247</v>
      </c>
      <c r="N89" s="4" t="s">
        <v>1740</v>
      </c>
      <c r="O89" s="95">
        <v>8926632</v>
      </c>
      <c r="P89" s="69"/>
      <c r="Q89" s="69"/>
      <c r="R89" s="69"/>
      <c r="S89" s="95">
        <v>2975544</v>
      </c>
      <c r="T89" s="4" t="s">
        <v>60</v>
      </c>
      <c r="U89" s="4" t="s">
        <v>69</v>
      </c>
      <c r="V89" s="116">
        <v>52507071</v>
      </c>
      <c r="W89" s="116"/>
      <c r="X89" s="4" t="s">
        <v>67</v>
      </c>
      <c r="Y89" s="4"/>
      <c r="Z89" s="4" t="s">
        <v>2655</v>
      </c>
      <c r="AA89" s="4" t="s">
        <v>2952</v>
      </c>
      <c r="AB89" s="4" t="s">
        <v>172</v>
      </c>
      <c r="AC89" s="4" t="s">
        <v>176</v>
      </c>
      <c r="AD89" s="80">
        <v>43123</v>
      </c>
      <c r="AE89" s="3" t="s">
        <v>2283</v>
      </c>
      <c r="AF89" s="94">
        <v>2883689</v>
      </c>
      <c r="AG89" s="4" t="s">
        <v>70</v>
      </c>
      <c r="AH89" s="4"/>
      <c r="AI89" s="4"/>
      <c r="AJ89" s="4"/>
      <c r="AK89" s="4"/>
      <c r="AL89" s="4"/>
      <c r="AM89" s="4"/>
      <c r="AN89" s="4" t="s">
        <v>77</v>
      </c>
      <c r="AO89" s="263">
        <v>52110135</v>
      </c>
      <c r="AP89" s="122"/>
      <c r="AQ89" s="122" t="s">
        <v>101</v>
      </c>
      <c r="AR89" s="122"/>
      <c r="AS89" s="122" t="s">
        <v>2583</v>
      </c>
      <c r="AT89" s="76">
        <v>90</v>
      </c>
      <c r="AU89" s="4" t="s">
        <v>79</v>
      </c>
      <c r="AV89" s="4">
        <v>0</v>
      </c>
      <c r="AW89" s="4" t="s">
        <v>85</v>
      </c>
      <c r="AX89" s="4">
        <v>0</v>
      </c>
      <c r="AY89" s="4"/>
      <c r="AZ89" s="4"/>
      <c r="BA89" s="4"/>
      <c r="BB89" s="4"/>
      <c r="BC89" s="4"/>
      <c r="BD89" s="4"/>
      <c r="BE89" s="4"/>
      <c r="BF89" s="4"/>
      <c r="BG89" s="4"/>
      <c r="BH89" s="4"/>
      <c r="BI89" s="4"/>
      <c r="BJ89" s="3">
        <v>43123</v>
      </c>
      <c r="BK89" s="3">
        <v>43212</v>
      </c>
      <c r="BL89" s="3"/>
      <c r="BM89" s="263">
        <f t="shared" si="6"/>
        <v>73.333333333333329</v>
      </c>
      <c r="BN89" s="263">
        <f t="shared" si="7"/>
        <v>73.333333333333329</v>
      </c>
      <c r="BO89" s="263">
        <f t="shared" si="8"/>
        <v>73.333333333333329</v>
      </c>
      <c r="BP89" s="263">
        <f t="shared" si="9"/>
        <v>73.333333333333329</v>
      </c>
      <c r="BQ89" s="4"/>
      <c r="BR89" s="4" t="s">
        <v>2253</v>
      </c>
      <c r="BS89" s="4" t="s">
        <v>2254</v>
      </c>
      <c r="BT89" s="4">
        <v>14518</v>
      </c>
      <c r="BU89" s="69">
        <v>8926632</v>
      </c>
      <c r="BV89" s="102">
        <v>43117</v>
      </c>
      <c r="BW89" s="4">
        <v>15518</v>
      </c>
      <c r="BX89" s="69">
        <v>8926632</v>
      </c>
      <c r="BY89" s="102">
        <v>43119</v>
      </c>
      <c r="BZ89" s="69">
        <v>793478</v>
      </c>
      <c r="CA89" s="95">
        <v>2975544</v>
      </c>
      <c r="CB89" s="69">
        <v>2975544</v>
      </c>
      <c r="CC89" s="69">
        <v>0</v>
      </c>
      <c r="CD89" s="69"/>
      <c r="CE89" s="69"/>
      <c r="CF89" s="69"/>
      <c r="CG89" s="69"/>
      <c r="CH89" s="69"/>
      <c r="CI89" s="69"/>
      <c r="CJ89" s="69"/>
      <c r="CK89" s="69"/>
      <c r="CL89" s="69">
        <f t="shared" si="10"/>
        <v>6744566</v>
      </c>
      <c r="CM89" s="69">
        <f t="shared" si="11"/>
        <v>2182066</v>
      </c>
      <c r="CN89" s="109" t="s">
        <v>2264</v>
      </c>
      <c r="CO89" s="42" t="s">
        <v>2190</v>
      </c>
      <c r="CP89" s="7" t="s">
        <v>2553</v>
      </c>
      <c r="CQ89" s="59">
        <v>43189</v>
      </c>
      <c r="CR89" s="31" t="s">
        <v>2606</v>
      </c>
      <c r="CS89" s="218"/>
    </row>
    <row r="90" spans="1:97" ht="15.75" thickBot="1" x14ac:dyDescent="0.3">
      <c r="A90" s="6">
        <v>79</v>
      </c>
      <c r="B90" s="7" t="s">
        <v>2041</v>
      </c>
      <c r="C90" s="4" t="s">
        <v>55</v>
      </c>
      <c r="D90" s="4" t="s">
        <v>55</v>
      </c>
      <c r="E90" s="219" t="s">
        <v>2502</v>
      </c>
      <c r="F90" s="81">
        <v>43119</v>
      </c>
      <c r="G90" s="65" t="s">
        <v>58</v>
      </c>
      <c r="H90" s="65" t="s">
        <v>2573</v>
      </c>
      <c r="I90" s="4" t="s">
        <v>2438</v>
      </c>
      <c r="J90" s="4" t="s">
        <v>243</v>
      </c>
      <c r="K90" s="67" t="s">
        <v>271</v>
      </c>
      <c r="L90" s="4"/>
      <c r="M90" s="4" t="s">
        <v>2247</v>
      </c>
      <c r="N90" s="4" t="s">
        <v>1740</v>
      </c>
      <c r="O90" s="95">
        <v>14414232</v>
      </c>
      <c r="P90" s="69"/>
      <c r="Q90" s="69"/>
      <c r="R90" s="69"/>
      <c r="S90" s="95">
        <v>1260720</v>
      </c>
      <c r="T90" s="4" t="s">
        <v>60</v>
      </c>
      <c r="U90" s="4" t="s">
        <v>69</v>
      </c>
      <c r="V90" s="116">
        <v>3132165</v>
      </c>
      <c r="W90" s="116"/>
      <c r="X90" s="4" t="s">
        <v>87</v>
      </c>
      <c r="Y90" s="4"/>
      <c r="Z90" s="4" t="s">
        <v>2574</v>
      </c>
      <c r="AA90" s="4" t="s">
        <v>2575</v>
      </c>
      <c r="AB90" s="4" t="s">
        <v>172</v>
      </c>
      <c r="AC90" s="4" t="s">
        <v>176</v>
      </c>
      <c r="AD90" s="80">
        <v>43119</v>
      </c>
      <c r="AE90" s="3" t="s">
        <v>2576</v>
      </c>
      <c r="AF90" s="87" t="s">
        <v>2577</v>
      </c>
      <c r="AG90" s="4" t="s">
        <v>70</v>
      </c>
      <c r="AH90" s="4"/>
      <c r="AI90" s="4"/>
      <c r="AJ90" s="4"/>
      <c r="AK90" s="4"/>
      <c r="AL90" s="4"/>
      <c r="AM90" s="4"/>
      <c r="AN90" s="4" t="s">
        <v>77</v>
      </c>
      <c r="AO90" s="263">
        <v>10258001</v>
      </c>
      <c r="AP90" s="4"/>
      <c r="AQ90" s="4" t="s">
        <v>2443</v>
      </c>
      <c r="AR90" s="4"/>
      <c r="AS90" s="4" t="s">
        <v>2443</v>
      </c>
      <c r="AT90" s="76">
        <v>343</v>
      </c>
      <c r="AU90" s="4" t="s">
        <v>79</v>
      </c>
      <c r="AV90" s="4">
        <v>0</v>
      </c>
      <c r="AW90" s="4" t="s">
        <v>85</v>
      </c>
      <c r="AX90" s="4">
        <v>0</v>
      </c>
      <c r="AY90" s="4"/>
      <c r="AZ90" s="4"/>
      <c r="BA90" s="4"/>
      <c r="BB90" s="4"/>
      <c r="BC90" s="4"/>
      <c r="BD90" s="4"/>
      <c r="BE90" s="4"/>
      <c r="BF90" s="4"/>
      <c r="BG90" s="4"/>
      <c r="BH90" s="4"/>
      <c r="BI90" s="4"/>
      <c r="BJ90" s="3">
        <v>43119</v>
      </c>
      <c r="BK90" s="3">
        <v>43465</v>
      </c>
      <c r="BL90" s="3"/>
      <c r="BM90" s="263">
        <f t="shared" si="6"/>
        <v>20.408163265306122</v>
      </c>
      <c r="BN90" s="263">
        <f t="shared" si="7"/>
        <v>20.408163265306122</v>
      </c>
      <c r="BO90" s="263">
        <f t="shared" si="8"/>
        <v>20.408163265306122</v>
      </c>
      <c r="BP90" s="263">
        <f t="shared" si="9"/>
        <v>20.408163265306122</v>
      </c>
      <c r="BQ90" s="4"/>
      <c r="BR90" s="4" t="s">
        <v>2425</v>
      </c>
      <c r="BS90" s="4" t="s">
        <v>2254</v>
      </c>
      <c r="BT90" s="4">
        <v>11118</v>
      </c>
      <c r="BU90" s="69">
        <v>14498280</v>
      </c>
      <c r="BV90" s="102">
        <v>43115</v>
      </c>
      <c r="BW90" s="4">
        <v>15918</v>
      </c>
      <c r="BX90" s="69">
        <v>14414232</v>
      </c>
      <c r="BY90" s="102">
        <v>43119</v>
      </c>
      <c r="BZ90" s="69">
        <v>504288</v>
      </c>
      <c r="CA90" s="95">
        <v>1260720</v>
      </c>
      <c r="CB90" s="69">
        <v>1260720</v>
      </c>
      <c r="CC90" s="69">
        <v>1260720</v>
      </c>
      <c r="CD90" s="69"/>
      <c r="CE90" s="69"/>
      <c r="CF90" s="69"/>
      <c r="CG90" s="69"/>
      <c r="CH90" s="69"/>
      <c r="CI90" s="69"/>
      <c r="CJ90" s="69"/>
      <c r="CK90" s="69"/>
      <c r="CL90" s="69">
        <f t="shared" si="10"/>
        <v>4286448</v>
      </c>
      <c r="CM90" s="69">
        <f t="shared" si="11"/>
        <v>10127784</v>
      </c>
      <c r="CN90" s="109" t="s">
        <v>2264</v>
      </c>
      <c r="CO90" s="42" t="s">
        <v>2190</v>
      </c>
      <c r="CP90" s="7" t="s">
        <v>2555</v>
      </c>
      <c r="CQ90" s="59">
        <v>43189</v>
      </c>
      <c r="CR90" s="31" t="s">
        <v>2606</v>
      </c>
      <c r="CS90" s="218"/>
    </row>
    <row r="91" spans="1:97" ht="15.75" thickBot="1" x14ac:dyDescent="0.3">
      <c r="A91" s="6">
        <v>80</v>
      </c>
      <c r="B91" s="7" t="s">
        <v>2042</v>
      </c>
      <c r="C91" s="4" t="s">
        <v>55</v>
      </c>
      <c r="D91" s="4" t="s">
        <v>55</v>
      </c>
      <c r="E91" s="219" t="s">
        <v>2503</v>
      </c>
      <c r="F91" s="81">
        <v>43122</v>
      </c>
      <c r="G91" s="65" t="s">
        <v>58</v>
      </c>
      <c r="H91" s="65" t="s">
        <v>2504</v>
      </c>
      <c r="I91" s="4" t="s">
        <v>2505</v>
      </c>
      <c r="J91" s="4" t="s">
        <v>243</v>
      </c>
      <c r="K91" s="67" t="s">
        <v>271</v>
      </c>
      <c r="L91" s="4"/>
      <c r="M91" s="4" t="s">
        <v>2247</v>
      </c>
      <c r="N91" s="4" t="s">
        <v>1740</v>
      </c>
      <c r="O91" s="95">
        <v>12607200</v>
      </c>
      <c r="P91" s="69"/>
      <c r="Q91" s="69"/>
      <c r="R91" s="69"/>
      <c r="S91" s="95">
        <v>1260720</v>
      </c>
      <c r="T91" s="4" t="s">
        <v>60</v>
      </c>
      <c r="U91" s="4" t="s">
        <v>69</v>
      </c>
      <c r="V91" s="116">
        <v>94503546</v>
      </c>
      <c r="W91" s="116"/>
      <c r="X91" s="4" t="s">
        <v>59</v>
      </c>
      <c r="Y91" s="4"/>
      <c r="Z91" s="4" t="s">
        <v>2506</v>
      </c>
      <c r="AA91" s="4" t="s">
        <v>2507</v>
      </c>
      <c r="AB91" s="4" t="s">
        <v>172</v>
      </c>
      <c r="AC91" s="4" t="s">
        <v>176</v>
      </c>
      <c r="AD91" s="80">
        <v>43122</v>
      </c>
      <c r="AE91" s="3" t="s">
        <v>2260</v>
      </c>
      <c r="AF91" s="87" t="s">
        <v>2508</v>
      </c>
      <c r="AG91" s="4" t="s">
        <v>70</v>
      </c>
      <c r="AH91" s="4" t="s">
        <v>89</v>
      </c>
      <c r="AI91" s="4"/>
      <c r="AJ91" s="4"/>
      <c r="AK91" s="4"/>
      <c r="AL91" s="4"/>
      <c r="AM91" s="4"/>
      <c r="AN91" s="4" t="s">
        <v>77</v>
      </c>
      <c r="AO91" s="263">
        <v>10537064</v>
      </c>
      <c r="AP91" s="4"/>
      <c r="AQ91" s="4" t="s">
        <v>101</v>
      </c>
      <c r="AR91" s="4"/>
      <c r="AS91" s="4" t="s">
        <v>2509</v>
      </c>
      <c r="AT91" s="76">
        <v>300</v>
      </c>
      <c r="AU91" s="4" t="s">
        <v>79</v>
      </c>
      <c r="AV91" s="4">
        <v>0</v>
      </c>
      <c r="AW91" s="4" t="s">
        <v>85</v>
      </c>
      <c r="AX91" s="4">
        <v>0</v>
      </c>
      <c r="AY91" s="4"/>
      <c r="AZ91" s="4"/>
      <c r="BA91" s="4"/>
      <c r="BB91" s="4"/>
      <c r="BC91" s="4"/>
      <c r="BD91" s="4"/>
      <c r="BE91" s="4"/>
      <c r="BF91" s="4"/>
      <c r="BG91" s="4"/>
      <c r="BH91" s="4"/>
      <c r="BI91" s="4"/>
      <c r="BJ91" s="3">
        <v>43122</v>
      </c>
      <c r="BK91" s="3">
        <v>43425</v>
      </c>
      <c r="BL91" s="3"/>
      <c r="BM91" s="263">
        <f t="shared" si="6"/>
        <v>22.333333333333332</v>
      </c>
      <c r="BN91" s="263">
        <f t="shared" si="7"/>
        <v>22.333333333333332</v>
      </c>
      <c r="BO91" s="263">
        <f t="shared" si="8"/>
        <v>22.333333333333332</v>
      </c>
      <c r="BP91" s="263">
        <f t="shared" si="9"/>
        <v>22.333333333333332</v>
      </c>
      <c r="BQ91" s="4"/>
      <c r="BR91" s="4" t="s">
        <v>2253</v>
      </c>
      <c r="BS91" s="4" t="s">
        <v>2254</v>
      </c>
      <c r="BT91" s="4">
        <v>15318</v>
      </c>
      <c r="BU91" s="69">
        <v>12607200</v>
      </c>
      <c r="BV91" s="102">
        <v>43118</v>
      </c>
      <c r="BW91" s="4">
        <v>18018</v>
      </c>
      <c r="BX91" s="69">
        <v>12607200</v>
      </c>
      <c r="BY91" s="102">
        <v>43122</v>
      </c>
      <c r="BZ91" s="69">
        <v>378216</v>
      </c>
      <c r="CA91" s="95">
        <v>1260720</v>
      </c>
      <c r="CB91" s="69">
        <v>1260720</v>
      </c>
      <c r="CC91" s="69">
        <v>1260720</v>
      </c>
      <c r="CD91" s="69"/>
      <c r="CE91" s="69"/>
      <c r="CF91" s="69"/>
      <c r="CG91" s="69"/>
      <c r="CH91" s="69"/>
      <c r="CI91" s="69"/>
      <c r="CJ91" s="69"/>
      <c r="CK91" s="69"/>
      <c r="CL91" s="69">
        <f t="shared" si="10"/>
        <v>4160376</v>
      </c>
      <c r="CM91" s="69">
        <f t="shared" si="11"/>
        <v>8446824</v>
      </c>
      <c r="CN91" s="109" t="s">
        <v>2264</v>
      </c>
      <c r="CO91" s="42" t="s">
        <v>2190</v>
      </c>
      <c r="CP91" s="7" t="s">
        <v>2555</v>
      </c>
      <c r="CQ91" s="59">
        <v>43189</v>
      </c>
      <c r="CR91" s="31" t="s">
        <v>2616</v>
      </c>
      <c r="CS91" s="218"/>
    </row>
    <row r="92" spans="1:97" ht="15.75" thickBot="1" x14ac:dyDescent="0.3">
      <c r="A92" s="6">
        <v>81</v>
      </c>
      <c r="B92" s="7" t="s">
        <v>2043</v>
      </c>
      <c r="C92" s="4" t="s">
        <v>55</v>
      </c>
      <c r="D92" s="4" t="s">
        <v>55</v>
      </c>
      <c r="E92" s="219" t="s">
        <v>2510</v>
      </c>
      <c r="F92" s="81">
        <v>43119</v>
      </c>
      <c r="G92" s="65" t="s">
        <v>58</v>
      </c>
      <c r="H92" s="65" t="s">
        <v>3025</v>
      </c>
      <c r="I92" s="4" t="s">
        <v>2505</v>
      </c>
      <c r="J92" s="4" t="s">
        <v>243</v>
      </c>
      <c r="K92" s="67" t="s">
        <v>271</v>
      </c>
      <c r="L92" s="4"/>
      <c r="M92" s="4" t="s">
        <v>2247</v>
      </c>
      <c r="N92" s="4" t="s">
        <v>1740</v>
      </c>
      <c r="O92" s="95">
        <v>29755440</v>
      </c>
      <c r="P92" s="69"/>
      <c r="Q92" s="69"/>
      <c r="R92" s="69"/>
      <c r="S92" s="95">
        <v>2975544</v>
      </c>
      <c r="T92" s="4" t="s">
        <v>60</v>
      </c>
      <c r="U92" s="4" t="s">
        <v>69</v>
      </c>
      <c r="V92" s="116">
        <v>1061727313</v>
      </c>
      <c r="W92" s="116"/>
      <c r="X92" s="4" t="s">
        <v>87</v>
      </c>
      <c r="Y92" s="4"/>
      <c r="Z92" s="4" t="s">
        <v>2274</v>
      </c>
      <c r="AA92" s="4" t="s">
        <v>3026</v>
      </c>
      <c r="AB92" s="4" t="s">
        <v>172</v>
      </c>
      <c r="AC92" s="4" t="s">
        <v>176</v>
      </c>
      <c r="AD92" s="80">
        <v>43119</v>
      </c>
      <c r="AE92" s="3" t="s">
        <v>2260</v>
      </c>
      <c r="AF92" s="87" t="s">
        <v>3027</v>
      </c>
      <c r="AG92" s="4" t="s">
        <v>70</v>
      </c>
      <c r="AH92" s="4"/>
      <c r="AI92" s="4"/>
      <c r="AJ92" s="4"/>
      <c r="AK92" s="4"/>
      <c r="AL92" s="4"/>
      <c r="AM92" s="4"/>
      <c r="AN92" s="4" t="s">
        <v>77</v>
      </c>
      <c r="AO92" s="263">
        <v>10537064</v>
      </c>
      <c r="AP92" s="4"/>
      <c r="AQ92" s="4" t="s">
        <v>101</v>
      </c>
      <c r="AR92" s="4"/>
      <c r="AS92" s="4" t="s">
        <v>2509</v>
      </c>
      <c r="AT92" s="76">
        <v>300</v>
      </c>
      <c r="AU92" s="4" t="s">
        <v>79</v>
      </c>
      <c r="AV92" s="4">
        <v>0</v>
      </c>
      <c r="AW92" s="4" t="s">
        <v>85</v>
      </c>
      <c r="AX92" s="4">
        <v>0</v>
      </c>
      <c r="AY92" s="4"/>
      <c r="AZ92" s="4"/>
      <c r="BA92" s="4"/>
      <c r="BB92" s="4"/>
      <c r="BC92" s="4"/>
      <c r="BD92" s="4"/>
      <c r="BE92" s="4"/>
      <c r="BF92" s="4"/>
      <c r="BG92" s="4"/>
      <c r="BH92" s="4"/>
      <c r="BI92" s="4"/>
      <c r="BJ92" s="3">
        <v>43119</v>
      </c>
      <c r="BK92" s="3">
        <v>43422</v>
      </c>
      <c r="BL92" s="3"/>
      <c r="BM92" s="263">
        <f t="shared" si="6"/>
        <v>23.333333333333332</v>
      </c>
      <c r="BN92" s="263">
        <f t="shared" si="7"/>
        <v>23.333333333333332</v>
      </c>
      <c r="BO92" s="263">
        <f t="shared" si="8"/>
        <v>23.333333333333332</v>
      </c>
      <c r="BP92" s="263">
        <f t="shared" si="9"/>
        <v>23.333333333333332</v>
      </c>
      <c r="BQ92" s="4"/>
      <c r="BR92" s="4" t="s">
        <v>2414</v>
      </c>
      <c r="BS92" s="4" t="s">
        <v>2254</v>
      </c>
      <c r="BT92" s="4">
        <v>15418</v>
      </c>
      <c r="BU92" s="69">
        <v>29755440</v>
      </c>
      <c r="BV92" s="102">
        <v>43118</v>
      </c>
      <c r="BW92" s="4">
        <v>15618</v>
      </c>
      <c r="BX92" s="69">
        <v>29755440</v>
      </c>
      <c r="BY92" s="102">
        <v>43119</v>
      </c>
      <c r="BZ92" s="69">
        <v>1190218</v>
      </c>
      <c r="CA92" s="95">
        <v>2975544</v>
      </c>
      <c r="CB92" s="69">
        <v>2975544</v>
      </c>
      <c r="CC92" s="69">
        <v>2975544</v>
      </c>
      <c r="CD92" s="69"/>
      <c r="CE92" s="69"/>
      <c r="CF92" s="69"/>
      <c r="CG92" s="69"/>
      <c r="CH92" s="69"/>
      <c r="CI92" s="69"/>
      <c r="CJ92" s="69"/>
      <c r="CK92" s="69"/>
      <c r="CL92" s="69">
        <f t="shared" si="10"/>
        <v>10116850</v>
      </c>
      <c r="CM92" s="69">
        <f t="shared" si="11"/>
        <v>19638590</v>
      </c>
      <c r="CN92" s="109" t="s">
        <v>2264</v>
      </c>
      <c r="CO92" s="42" t="s">
        <v>2190</v>
      </c>
      <c r="CP92" s="7" t="s">
        <v>2553</v>
      </c>
      <c r="CQ92" s="59">
        <v>43189</v>
      </c>
      <c r="CR92" s="31" t="s">
        <v>2611</v>
      </c>
      <c r="CS92" s="218"/>
    </row>
    <row r="93" spans="1:97" ht="15.75" thickBot="1" x14ac:dyDescent="0.3">
      <c r="A93" s="6">
        <v>82</v>
      </c>
      <c r="B93" s="7" t="s">
        <v>2044</v>
      </c>
      <c r="C93" s="4" t="s">
        <v>55</v>
      </c>
      <c r="D93" s="4" t="s">
        <v>55</v>
      </c>
      <c r="E93" s="287" t="s">
        <v>2511</v>
      </c>
      <c r="F93" s="80">
        <v>43119</v>
      </c>
      <c r="G93" s="4" t="s">
        <v>58</v>
      </c>
      <c r="H93" s="4" t="s">
        <v>2512</v>
      </c>
      <c r="I93" s="4" t="s">
        <v>2299</v>
      </c>
      <c r="J93" s="4" t="s">
        <v>243</v>
      </c>
      <c r="K93" s="67" t="s">
        <v>271</v>
      </c>
      <c r="L93" s="4"/>
      <c r="M93" s="4" t="s">
        <v>2247</v>
      </c>
      <c r="N93" s="4" t="s">
        <v>1740</v>
      </c>
      <c r="O93" s="95">
        <v>13867920</v>
      </c>
      <c r="P93" s="69"/>
      <c r="Q93" s="69"/>
      <c r="R93" s="69"/>
      <c r="S93" s="95">
        <v>1260720</v>
      </c>
      <c r="T93" s="4" t="s">
        <v>60</v>
      </c>
      <c r="U93" s="4" t="s">
        <v>69</v>
      </c>
      <c r="V93" s="116">
        <v>1109414292</v>
      </c>
      <c r="W93" s="116"/>
      <c r="X93" s="4" t="s">
        <v>97</v>
      </c>
      <c r="Y93" s="4"/>
      <c r="Z93" s="4" t="s">
        <v>2513</v>
      </c>
      <c r="AA93" s="4" t="s">
        <v>2514</v>
      </c>
      <c r="AB93" s="4" t="s">
        <v>172</v>
      </c>
      <c r="AC93" s="4" t="s">
        <v>176</v>
      </c>
      <c r="AD93" s="80">
        <v>43119</v>
      </c>
      <c r="AE93" s="3" t="s">
        <v>2336</v>
      </c>
      <c r="AF93" s="87" t="s">
        <v>2515</v>
      </c>
      <c r="AG93" s="4" t="s">
        <v>70</v>
      </c>
      <c r="AH93" s="4" t="s">
        <v>89</v>
      </c>
      <c r="AI93" s="4"/>
      <c r="AJ93" s="4"/>
      <c r="AK93" s="4"/>
      <c r="AL93" s="4"/>
      <c r="AM93" s="4"/>
      <c r="AN93" s="4" t="s">
        <v>77</v>
      </c>
      <c r="AO93" s="263">
        <v>79144591</v>
      </c>
      <c r="AP93" s="4"/>
      <c r="AQ93" s="4" t="s">
        <v>101</v>
      </c>
      <c r="AR93" s="4"/>
      <c r="AS93" s="4" t="s">
        <v>2303</v>
      </c>
      <c r="AT93" s="76">
        <v>330</v>
      </c>
      <c r="AU93" s="4" t="s">
        <v>79</v>
      </c>
      <c r="AV93" s="4">
        <v>0</v>
      </c>
      <c r="AW93" s="4" t="s">
        <v>85</v>
      </c>
      <c r="AX93" s="4">
        <v>0</v>
      </c>
      <c r="AY93" s="4"/>
      <c r="AZ93" s="4"/>
      <c r="BA93" s="4"/>
      <c r="BB93" s="4"/>
      <c r="BC93" s="4"/>
      <c r="BD93" s="4"/>
      <c r="BE93" s="4"/>
      <c r="BF93" s="4"/>
      <c r="BG93" s="4"/>
      <c r="BH93" s="4"/>
      <c r="BI93" s="4"/>
      <c r="BJ93" s="3">
        <v>43119</v>
      </c>
      <c r="BK93" s="3">
        <v>43452</v>
      </c>
      <c r="BL93" s="3"/>
      <c r="BM93" s="263">
        <f t="shared" si="6"/>
        <v>21.212121212121211</v>
      </c>
      <c r="BN93" s="263">
        <f t="shared" si="7"/>
        <v>21.212121212121211</v>
      </c>
      <c r="BO93" s="263">
        <f t="shared" si="8"/>
        <v>21.212121212121211</v>
      </c>
      <c r="BP93" s="263">
        <f t="shared" si="9"/>
        <v>21.212121212121211</v>
      </c>
      <c r="BQ93" s="4"/>
      <c r="BR93" s="4" t="s">
        <v>2480</v>
      </c>
      <c r="BS93" s="4" t="s">
        <v>2254</v>
      </c>
      <c r="BT93" s="4">
        <v>15718</v>
      </c>
      <c r="BU93" s="69">
        <v>13867920</v>
      </c>
      <c r="BV93" s="102">
        <v>43118</v>
      </c>
      <c r="BW93" s="4">
        <v>16218</v>
      </c>
      <c r="BX93" s="69">
        <v>13867920</v>
      </c>
      <c r="BY93" s="102">
        <v>43119</v>
      </c>
      <c r="BZ93" s="69">
        <v>504288</v>
      </c>
      <c r="CA93" s="95">
        <v>1260720</v>
      </c>
      <c r="CB93" s="69">
        <v>1260720</v>
      </c>
      <c r="CC93" s="69">
        <v>1260720</v>
      </c>
      <c r="CD93" s="69"/>
      <c r="CE93" s="69"/>
      <c r="CF93" s="69"/>
      <c r="CG93" s="69"/>
      <c r="CH93" s="69"/>
      <c r="CI93" s="69"/>
      <c r="CJ93" s="69"/>
      <c r="CK93" s="69"/>
      <c r="CL93" s="69">
        <f t="shared" si="10"/>
        <v>4286448</v>
      </c>
      <c r="CM93" s="69">
        <f t="shared" si="11"/>
        <v>9581472</v>
      </c>
      <c r="CN93" s="109" t="s">
        <v>2264</v>
      </c>
      <c r="CO93" s="42" t="s">
        <v>2190</v>
      </c>
      <c r="CP93" s="7" t="s">
        <v>2555</v>
      </c>
      <c r="CQ93" s="59">
        <v>43189</v>
      </c>
      <c r="CR93" s="31" t="s">
        <v>2611</v>
      </c>
      <c r="CS93" s="218"/>
    </row>
    <row r="94" spans="1:97" ht="15.75" thickBot="1" x14ac:dyDescent="0.3">
      <c r="A94" s="6">
        <v>83</v>
      </c>
      <c r="B94" s="7" t="s">
        <v>2045</v>
      </c>
      <c r="C94" s="4" t="s">
        <v>55</v>
      </c>
      <c r="D94" s="4" t="s">
        <v>55</v>
      </c>
      <c r="E94" s="287" t="s">
        <v>2516</v>
      </c>
      <c r="F94" s="80">
        <v>43119</v>
      </c>
      <c r="G94" s="4" t="s">
        <v>58</v>
      </c>
      <c r="H94" s="4" t="s">
        <v>2517</v>
      </c>
      <c r="I94" s="4" t="s">
        <v>2299</v>
      </c>
      <c r="J94" s="4" t="s">
        <v>243</v>
      </c>
      <c r="K94" s="67" t="s">
        <v>271</v>
      </c>
      <c r="L94" s="4"/>
      <c r="M94" s="4" t="s">
        <v>2247</v>
      </c>
      <c r="N94" s="4" t="s">
        <v>1740</v>
      </c>
      <c r="O94" s="95">
        <v>12244743</v>
      </c>
      <c r="P94" s="69"/>
      <c r="Q94" s="69"/>
      <c r="R94" s="69"/>
      <c r="S94" s="95">
        <v>1749249</v>
      </c>
      <c r="T94" s="4" t="s">
        <v>60</v>
      </c>
      <c r="U94" s="4" t="s">
        <v>69</v>
      </c>
      <c r="V94" s="116">
        <v>1109415951</v>
      </c>
      <c r="W94" s="116"/>
      <c r="X94" s="4" t="s">
        <v>97</v>
      </c>
      <c r="Y94" s="4"/>
      <c r="Z94" s="4" t="s">
        <v>2513</v>
      </c>
      <c r="AA94" s="4" t="s">
        <v>2518</v>
      </c>
      <c r="AB94" s="4" t="s">
        <v>172</v>
      </c>
      <c r="AC94" s="4" t="s">
        <v>176</v>
      </c>
      <c r="AD94" s="80">
        <v>43119</v>
      </c>
      <c r="AE94" s="3" t="s">
        <v>2336</v>
      </c>
      <c r="AF94" s="87" t="s">
        <v>2519</v>
      </c>
      <c r="AG94" s="4" t="s">
        <v>70</v>
      </c>
      <c r="AH94" s="4" t="s">
        <v>89</v>
      </c>
      <c r="AI94" s="4"/>
      <c r="AJ94" s="4"/>
      <c r="AK94" s="4"/>
      <c r="AL94" s="4"/>
      <c r="AM94" s="4"/>
      <c r="AN94" s="4" t="s">
        <v>77</v>
      </c>
      <c r="AO94" s="263">
        <v>79144591</v>
      </c>
      <c r="AP94" s="4"/>
      <c r="AQ94" s="4" t="s">
        <v>101</v>
      </c>
      <c r="AR94" s="4"/>
      <c r="AS94" s="4" t="s">
        <v>2303</v>
      </c>
      <c r="AT94" s="76">
        <v>210</v>
      </c>
      <c r="AU94" s="4" t="s">
        <v>79</v>
      </c>
      <c r="AV94" s="4">
        <v>0</v>
      </c>
      <c r="AW94" s="4" t="s">
        <v>85</v>
      </c>
      <c r="AX94" s="4">
        <v>0</v>
      </c>
      <c r="AY94" s="4"/>
      <c r="AZ94" s="4"/>
      <c r="BA94" s="4"/>
      <c r="BB94" s="4"/>
      <c r="BC94" s="4"/>
      <c r="BD94" s="4"/>
      <c r="BE94" s="4"/>
      <c r="BF94" s="4"/>
      <c r="BG94" s="4"/>
      <c r="BH94" s="4"/>
      <c r="BI94" s="4"/>
      <c r="BJ94" s="3">
        <v>43119</v>
      </c>
      <c r="BK94" s="3">
        <v>43330</v>
      </c>
      <c r="BL94" s="3"/>
      <c r="BM94" s="263">
        <f t="shared" si="6"/>
        <v>33.333333333333336</v>
      </c>
      <c r="BN94" s="263">
        <f t="shared" si="7"/>
        <v>33.333333333333336</v>
      </c>
      <c r="BO94" s="263">
        <f t="shared" si="8"/>
        <v>33.333333333333336</v>
      </c>
      <c r="BP94" s="263">
        <f t="shared" si="9"/>
        <v>33.333333333333336</v>
      </c>
      <c r="BQ94" s="4"/>
      <c r="BR94" s="4" t="s">
        <v>2480</v>
      </c>
      <c r="BS94" s="4" t="s">
        <v>2598</v>
      </c>
      <c r="BT94" s="4">
        <v>15618</v>
      </c>
      <c r="BU94" s="69">
        <v>12244743</v>
      </c>
      <c r="BV94" s="102">
        <v>43118</v>
      </c>
      <c r="BW94" s="4">
        <v>16318</v>
      </c>
      <c r="BX94" s="69">
        <v>12244743</v>
      </c>
      <c r="BY94" s="102">
        <v>43119</v>
      </c>
      <c r="BZ94" s="69">
        <v>699699</v>
      </c>
      <c r="CA94" s="95">
        <v>1749249</v>
      </c>
      <c r="CB94" s="69">
        <v>1749249</v>
      </c>
      <c r="CC94" s="69">
        <v>1749249</v>
      </c>
      <c r="CD94" s="69"/>
      <c r="CE94" s="69"/>
      <c r="CF94" s="69"/>
      <c r="CG94" s="69"/>
      <c r="CH94" s="69"/>
      <c r="CI94" s="69"/>
      <c r="CJ94" s="69"/>
      <c r="CK94" s="69"/>
      <c r="CL94" s="69">
        <f t="shared" si="10"/>
        <v>5947446</v>
      </c>
      <c r="CM94" s="69">
        <f t="shared" si="11"/>
        <v>6297297</v>
      </c>
      <c r="CN94" s="109" t="s">
        <v>2264</v>
      </c>
      <c r="CO94" s="42" t="s">
        <v>2190</v>
      </c>
      <c r="CP94" s="7" t="s">
        <v>2554</v>
      </c>
      <c r="CQ94" s="59">
        <v>43189</v>
      </c>
      <c r="CR94" s="31" t="s">
        <v>2607</v>
      </c>
      <c r="CS94" s="218"/>
    </row>
    <row r="95" spans="1:97" ht="15.75" thickBot="1" x14ac:dyDescent="0.3">
      <c r="A95" s="6">
        <v>84</v>
      </c>
      <c r="B95" s="7" t="s">
        <v>2046</v>
      </c>
      <c r="C95" s="4" t="s">
        <v>55</v>
      </c>
      <c r="D95" s="4" t="s">
        <v>55</v>
      </c>
      <c r="E95" s="287" t="s">
        <v>2520</v>
      </c>
      <c r="F95" s="80">
        <v>43120</v>
      </c>
      <c r="G95" s="4" t="s">
        <v>58</v>
      </c>
      <c r="H95" s="4" t="s">
        <v>2985</v>
      </c>
      <c r="I95" s="4" t="s">
        <v>2475</v>
      </c>
      <c r="J95" s="4" t="s">
        <v>243</v>
      </c>
      <c r="K95" s="67" t="s">
        <v>271</v>
      </c>
      <c r="L95" s="4"/>
      <c r="M95" s="4" t="s">
        <v>2247</v>
      </c>
      <c r="N95" s="4" t="s">
        <v>1740</v>
      </c>
      <c r="O95" s="95">
        <v>14330184</v>
      </c>
      <c r="P95" s="69"/>
      <c r="Q95" s="69"/>
      <c r="R95" s="69"/>
      <c r="S95" s="95">
        <v>1260720</v>
      </c>
      <c r="T95" s="4" t="s">
        <v>60</v>
      </c>
      <c r="U95" s="4" t="s">
        <v>69</v>
      </c>
      <c r="V95" s="116">
        <v>1048017709</v>
      </c>
      <c r="W95" s="116"/>
      <c r="X95" s="4" t="s">
        <v>82</v>
      </c>
      <c r="Y95" s="4"/>
      <c r="Z95" s="4" t="s">
        <v>2868</v>
      </c>
      <c r="AA95" s="4" t="s">
        <v>2986</v>
      </c>
      <c r="AB95" s="4" t="s">
        <v>172</v>
      </c>
      <c r="AC95" s="4" t="s">
        <v>176</v>
      </c>
      <c r="AD95" s="80">
        <v>43124</v>
      </c>
      <c r="AE95" s="3" t="s">
        <v>2250</v>
      </c>
      <c r="AF95" s="87" t="s">
        <v>2987</v>
      </c>
      <c r="AG95" s="4" t="s">
        <v>70</v>
      </c>
      <c r="AH95" s="4"/>
      <c r="AI95" s="4"/>
      <c r="AJ95" s="4"/>
      <c r="AK95" s="4"/>
      <c r="AL95" s="4"/>
      <c r="AM95" s="4"/>
      <c r="AN95" s="4" t="s">
        <v>77</v>
      </c>
      <c r="AO95" s="263">
        <v>71621569</v>
      </c>
      <c r="AP95" s="4"/>
      <c r="AQ95" s="4" t="s">
        <v>101</v>
      </c>
      <c r="AR95" s="4"/>
      <c r="AS95" s="4" t="s">
        <v>2479</v>
      </c>
      <c r="AT95" s="76">
        <v>341</v>
      </c>
      <c r="AU95" s="4" t="s">
        <v>79</v>
      </c>
      <c r="AV95" s="4">
        <v>0</v>
      </c>
      <c r="AW95" s="4" t="s">
        <v>85</v>
      </c>
      <c r="AX95" s="4">
        <v>0</v>
      </c>
      <c r="AY95" s="4"/>
      <c r="AZ95" s="4"/>
      <c r="BA95" s="4"/>
      <c r="BB95" s="4"/>
      <c r="BC95" s="4"/>
      <c r="BD95" s="4"/>
      <c r="BE95" s="4"/>
      <c r="BF95" s="4"/>
      <c r="BG95" s="4"/>
      <c r="BH95" s="4"/>
      <c r="BI95" s="4"/>
      <c r="BJ95" s="3">
        <v>43124</v>
      </c>
      <c r="BK95" s="3">
        <v>43465</v>
      </c>
      <c r="BL95" s="3"/>
      <c r="BM95" s="263">
        <f t="shared" si="6"/>
        <v>19.061583577712611</v>
      </c>
      <c r="BN95" s="263">
        <f t="shared" si="7"/>
        <v>19.061583577712611</v>
      </c>
      <c r="BO95" s="263">
        <f t="shared" si="8"/>
        <v>19.061583577712611</v>
      </c>
      <c r="BP95" s="263">
        <f t="shared" si="9"/>
        <v>19.061583577712611</v>
      </c>
      <c r="BQ95" s="4"/>
      <c r="BR95" s="4" t="s">
        <v>2480</v>
      </c>
      <c r="BS95" s="4" t="s">
        <v>2254</v>
      </c>
      <c r="BT95" s="4">
        <v>15518</v>
      </c>
      <c r="BU95" s="69">
        <v>14330184</v>
      </c>
      <c r="BV95" s="102">
        <v>43118</v>
      </c>
      <c r="BW95" s="4">
        <v>18618</v>
      </c>
      <c r="BX95" s="69">
        <v>14330184</v>
      </c>
      <c r="BY95" s="102">
        <v>43123</v>
      </c>
      <c r="BZ95" s="69">
        <v>252144</v>
      </c>
      <c r="CA95" s="95">
        <v>1260720</v>
      </c>
      <c r="CB95" s="69">
        <v>1260720</v>
      </c>
      <c r="CC95" s="69">
        <v>1260720</v>
      </c>
      <c r="CD95" s="69"/>
      <c r="CE95" s="69"/>
      <c r="CF95" s="69"/>
      <c r="CG95" s="69"/>
      <c r="CH95" s="69"/>
      <c r="CI95" s="69"/>
      <c r="CJ95" s="69"/>
      <c r="CK95" s="69"/>
      <c r="CL95" s="69">
        <f t="shared" si="10"/>
        <v>4034304</v>
      </c>
      <c r="CM95" s="69">
        <f t="shared" si="11"/>
        <v>10295880</v>
      </c>
      <c r="CN95" s="109" t="s">
        <v>2264</v>
      </c>
      <c r="CO95" s="42" t="s">
        <v>2190</v>
      </c>
      <c r="CP95" s="7" t="s">
        <v>2555</v>
      </c>
      <c r="CQ95" s="59">
        <v>43189</v>
      </c>
      <c r="CR95" s="31" t="s">
        <v>2606</v>
      </c>
      <c r="CS95" s="218"/>
    </row>
    <row r="96" spans="1:97" ht="15.75" thickBot="1" x14ac:dyDescent="0.3">
      <c r="A96" s="6">
        <v>85</v>
      </c>
      <c r="B96" s="7" t="s">
        <v>2047</v>
      </c>
      <c r="C96" s="4" t="s">
        <v>55</v>
      </c>
      <c r="D96" s="4" t="s">
        <v>55</v>
      </c>
      <c r="E96" s="287" t="s">
        <v>2521</v>
      </c>
      <c r="F96" s="80">
        <v>43122</v>
      </c>
      <c r="G96" s="4" t="s">
        <v>58</v>
      </c>
      <c r="H96" s="4" t="s">
        <v>2947</v>
      </c>
      <c r="I96" s="4" t="s">
        <v>2948</v>
      </c>
      <c r="J96" s="4" t="s">
        <v>243</v>
      </c>
      <c r="K96" s="67" t="s">
        <v>271</v>
      </c>
      <c r="L96" s="4"/>
      <c r="M96" s="4" t="s">
        <v>2247</v>
      </c>
      <c r="N96" s="4" t="s">
        <v>1740</v>
      </c>
      <c r="O96" s="95">
        <v>35322967</v>
      </c>
      <c r="P96" s="69"/>
      <c r="Q96" s="69"/>
      <c r="R96" s="69"/>
      <c r="S96" s="95">
        <v>4172004</v>
      </c>
      <c r="T96" s="4" t="s">
        <v>60</v>
      </c>
      <c r="U96" s="4" t="s">
        <v>69</v>
      </c>
      <c r="V96" s="116">
        <v>79535381</v>
      </c>
      <c r="W96" s="116"/>
      <c r="X96" s="4" t="s">
        <v>91</v>
      </c>
      <c r="Y96" s="4"/>
      <c r="Z96" s="4" t="s">
        <v>2655</v>
      </c>
      <c r="AA96" s="4" t="s">
        <v>2949</v>
      </c>
      <c r="AB96" s="4" t="s">
        <v>172</v>
      </c>
      <c r="AC96" s="4" t="s">
        <v>176</v>
      </c>
      <c r="AD96" s="80">
        <v>43122</v>
      </c>
      <c r="AE96" s="3" t="s">
        <v>2250</v>
      </c>
      <c r="AF96" s="87" t="s">
        <v>2950</v>
      </c>
      <c r="AG96" s="4" t="s">
        <v>70</v>
      </c>
      <c r="AH96" s="4"/>
      <c r="AI96" s="4"/>
      <c r="AJ96" s="4"/>
      <c r="AK96" s="4"/>
      <c r="AL96" s="4"/>
      <c r="AM96" s="4"/>
      <c r="AN96" s="4" t="s">
        <v>77</v>
      </c>
      <c r="AO96" s="263">
        <v>79576238</v>
      </c>
      <c r="AP96" s="4"/>
      <c r="AQ96" s="4" t="s">
        <v>101</v>
      </c>
      <c r="AR96" s="4"/>
      <c r="AS96" s="4" t="s">
        <v>2386</v>
      </c>
      <c r="AT96" s="76">
        <v>254</v>
      </c>
      <c r="AU96" s="4" t="s">
        <v>79</v>
      </c>
      <c r="AV96" s="4">
        <v>0</v>
      </c>
      <c r="AW96" s="4" t="s">
        <v>85</v>
      </c>
      <c r="AX96" s="4">
        <v>0</v>
      </c>
      <c r="AY96" s="4"/>
      <c r="AZ96" s="4"/>
      <c r="BA96" s="4"/>
      <c r="BB96" s="4"/>
      <c r="BC96" s="4"/>
      <c r="BD96" s="4"/>
      <c r="BE96" s="4"/>
      <c r="BF96" s="4"/>
      <c r="BG96" s="4"/>
      <c r="BH96" s="4"/>
      <c r="BI96" s="4"/>
      <c r="BJ96" s="3">
        <v>43122</v>
      </c>
      <c r="BK96" s="3">
        <v>43378</v>
      </c>
      <c r="BL96" s="3"/>
      <c r="BM96" s="263">
        <f t="shared" si="6"/>
        <v>26.377952755905511</v>
      </c>
      <c r="BN96" s="263">
        <f t="shared" si="7"/>
        <v>26.377952755905511</v>
      </c>
      <c r="BO96" s="263">
        <f t="shared" si="8"/>
        <v>26.377952755905511</v>
      </c>
      <c r="BP96" s="263">
        <f t="shared" si="9"/>
        <v>26.377952755905511</v>
      </c>
      <c r="BQ96" s="4"/>
      <c r="BR96" s="4" t="s">
        <v>2270</v>
      </c>
      <c r="BS96" s="4" t="s">
        <v>2254</v>
      </c>
      <c r="BT96" s="4">
        <v>17518</v>
      </c>
      <c r="BU96" s="69">
        <v>35322967</v>
      </c>
      <c r="BV96" s="102">
        <v>43119</v>
      </c>
      <c r="BW96" s="4">
        <v>16818</v>
      </c>
      <c r="BX96" s="69">
        <v>35322967</v>
      </c>
      <c r="BY96" s="102">
        <v>43122</v>
      </c>
      <c r="BZ96" s="69">
        <v>1251601</v>
      </c>
      <c r="CA96" s="95">
        <v>4172004</v>
      </c>
      <c r="CB96" s="69">
        <v>4172004</v>
      </c>
      <c r="CC96" s="69">
        <v>4172004</v>
      </c>
      <c r="CD96" s="69"/>
      <c r="CE96" s="69"/>
      <c r="CF96" s="69"/>
      <c r="CG96" s="69"/>
      <c r="CH96" s="69"/>
      <c r="CI96" s="69"/>
      <c r="CJ96" s="69"/>
      <c r="CK96" s="69"/>
      <c r="CL96" s="69">
        <f t="shared" si="10"/>
        <v>13767613</v>
      </c>
      <c r="CM96" s="69">
        <f t="shared" si="11"/>
        <v>21555354</v>
      </c>
      <c r="CN96" s="109" t="s">
        <v>2264</v>
      </c>
      <c r="CO96" s="42" t="s">
        <v>2190</v>
      </c>
      <c r="CP96" s="7" t="s">
        <v>2553</v>
      </c>
      <c r="CQ96" s="59">
        <v>43189</v>
      </c>
      <c r="CR96" s="31" t="s">
        <v>2611</v>
      </c>
      <c r="CS96" s="218"/>
    </row>
    <row r="97" spans="1:97" ht="15.75" thickBot="1" x14ac:dyDescent="0.3">
      <c r="A97" s="6">
        <v>86</v>
      </c>
      <c r="B97" s="7" t="s">
        <v>2048</v>
      </c>
      <c r="C97" s="4" t="s">
        <v>55</v>
      </c>
      <c r="D97" s="4" t="s">
        <v>55</v>
      </c>
      <c r="E97" s="287" t="s">
        <v>2522</v>
      </c>
      <c r="F97" s="80">
        <v>43119</v>
      </c>
      <c r="G97" s="4" t="s">
        <v>58</v>
      </c>
      <c r="H97" s="4" t="s">
        <v>2620</v>
      </c>
      <c r="I97" s="4" t="s">
        <v>2246</v>
      </c>
      <c r="J97" s="4" t="s">
        <v>243</v>
      </c>
      <c r="K97" s="67" t="s">
        <v>271</v>
      </c>
      <c r="L97" s="4"/>
      <c r="M97" s="4" t="s">
        <v>2247</v>
      </c>
      <c r="N97" s="4" t="s">
        <v>1740</v>
      </c>
      <c r="O97" s="95">
        <v>41272321</v>
      </c>
      <c r="P97" s="69"/>
      <c r="Q97" s="69"/>
      <c r="R97" s="69"/>
      <c r="S97" s="95">
        <v>3630996</v>
      </c>
      <c r="T97" s="4" t="s">
        <v>60</v>
      </c>
      <c r="U97" s="4" t="s">
        <v>69</v>
      </c>
      <c r="V97" s="116">
        <v>1093212130</v>
      </c>
      <c r="W97" s="116"/>
      <c r="X97" s="4" t="s">
        <v>99</v>
      </c>
      <c r="Y97" s="4"/>
      <c r="Z97" s="4" t="s">
        <v>2621</v>
      </c>
      <c r="AA97" s="4" t="s">
        <v>2622</v>
      </c>
      <c r="AB97" s="4" t="s">
        <v>172</v>
      </c>
      <c r="AC97" s="4" t="s">
        <v>176</v>
      </c>
      <c r="AD97" s="80">
        <v>43119</v>
      </c>
      <c r="AE97" s="3" t="s">
        <v>2250</v>
      </c>
      <c r="AF97" s="87" t="s">
        <v>2623</v>
      </c>
      <c r="AG97" s="4" t="s">
        <v>70</v>
      </c>
      <c r="AH97" s="4"/>
      <c r="AI97" s="4"/>
      <c r="AJ97" s="4"/>
      <c r="AK97" s="4"/>
      <c r="AL97" s="4"/>
      <c r="AM97" s="4"/>
      <c r="AN97" s="4" t="s">
        <v>77</v>
      </c>
      <c r="AO97" s="263">
        <v>24582254</v>
      </c>
      <c r="AP97" s="4"/>
      <c r="AQ97" s="4" t="s">
        <v>101</v>
      </c>
      <c r="AR97" s="4"/>
      <c r="AS97" s="4" t="s">
        <v>2252</v>
      </c>
      <c r="AT97" s="76">
        <v>341</v>
      </c>
      <c r="AU97" s="4" t="s">
        <v>79</v>
      </c>
      <c r="AV97" s="4">
        <v>0</v>
      </c>
      <c r="AW97" s="4" t="s">
        <v>85</v>
      </c>
      <c r="AX97" s="4">
        <v>0</v>
      </c>
      <c r="AY97" s="4"/>
      <c r="AZ97" s="4"/>
      <c r="BA97" s="4"/>
      <c r="BB97" s="4"/>
      <c r="BC97" s="4"/>
      <c r="BD97" s="4"/>
      <c r="BE97" s="4"/>
      <c r="BF97" s="4"/>
      <c r="BG97" s="4"/>
      <c r="BH97" s="4"/>
      <c r="BI97" s="4"/>
      <c r="BJ97" s="3">
        <v>43119</v>
      </c>
      <c r="BK97" s="3">
        <v>43464</v>
      </c>
      <c r="BL97" s="3"/>
      <c r="BM97" s="263">
        <f t="shared" si="6"/>
        <v>20.527859237536656</v>
      </c>
      <c r="BN97" s="263">
        <f t="shared" si="7"/>
        <v>20.527859237536656</v>
      </c>
      <c r="BO97" s="263">
        <f t="shared" si="8"/>
        <v>20.527859237536656</v>
      </c>
      <c r="BP97" s="263">
        <f t="shared" si="9"/>
        <v>20.527859237536656</v>
      </c>
      <c r="BQ97" s="4"/>
      <c r="BR97" s="4" t="s">
        <v>2263</v>
      </c>
      <c r="BS97" s="4" t="s">
        <v>2254</v>
      </c>
      <c r="BT97" s="4">
        <v>17318</v>
      </c>
      <c r="BU97" s="69">
        <v>41272321</v>
      </c>
      <c r="BV97" s="102">
        <v>43119</v>
      </c>
      <c r="BW97" s="4">
        <v>16618</v>
      </c>
      <c r="BX97" s="69">
        <v>41272321</v>
      </c>
      <c r="BY97" s="102">
        <v>43119</v>
      </c>
      <c r="BZ97" s="69">
        <v>1452398</v>
      </c>
      <c r="CA97" s="95">
        <v>3630996</v>
      </c>
      <c r="CB97" s="69">
        <v>3630996</v>
      </c>
      <c r="CC97" s="69">
        <v>3630996</v>
      </c>
      <c r="CD97" s="69"/>
      <c r="CE97" s="69"/>
      <c r="CF97" s="69"/>
      <c r="CG97" s="69"/>
      <c r="CH97" s="69"/>
      <c r="CI97" s="69"/>
      <c r="CJ97" s="69"/>
      <c r="CK97" s="69"/>
      <c r="CL97" s="69">
        <f t="shared" si="10"/>
        <v>12345386</v>
      </c>
      <c r="CM97" s="69">
        <f t="shared" si="11"/>
        <v>28926935</v>
      </c>
      <c r="CN97" s="109" t="s">
        <v>2264</v>
      </c>
      <c r="CO97" s="42" t="s">
        <v>2190</v>
      </c>
      <c r="CP97" s="7" t="s">
        <v>2553</v>
      </c>
      <c r="CQ97" s="59">
        <v>43189</v>
      </c>
      <c r="CR97" s="31" t="s">
        <v>2616</v>
      </c>
      <c r="CS97" s="218"/>
    </row>
    <row r="98" spans="1:97" ht="15.75" thickBot="1" x14ac:dyDescent="0.3">
      <c r="A98" s="6">
        <v>87</v>
      </c>
      <c r="B98" s="7" t="s">
        <v>2049</v>
      </c>
      <c r="C98" s="4" t="s">
        <v>55</v>
      </c>
      <c r="D98" s="4" t="s">
        <v>55</v>
      </c>
      <c r="E98" s="287" t="s">
        <v>2523</v>
      </c>
      <c r="F98" s="80">
        <v>43119</v>
      </c>
      <c r="G98" s="4" t="s">
        <v>58</v>
      </c>
      <c r="H98" s="4" t="s">
        <v>2570</v>
      </c>
      <c r="I98" s="4" t="s">
        <v>2246</v>
      </c>
      <c r="J98" s="4" t="s">
        <v>243</v>
      </c>
      <c r="K98" s="67" t="s">
        <v>271</v>
      </c>
      <c r="L98" s="4"/>
      <c r="M98" s="4" t="s">
        <v>2247</v>
      </c>
      <c r="N98" s="4" t="s">
        <v>1740</v>
      </c>
      <c r="O98" s="95">
        <v>45892044</v>
      </c>
      <c r="P98" s="69"/>
      <c r="Q98" s="69"/>
      <c r="R98" s="69"/>
      <c r="S98" s="95">
        <v>4172004</v>
      </c>
      <c r="T98" s="4" t="s">
        <v>60</v>
      </c>
      <c r="U98" s="4" t="s">
        <v>69</v>
      </c>
      <c r="V98" s="116">
        <v>53931586</v>
      </c>
      <c r="W98" s="116"/>
      <c r="X98" s="4" t="s">
        <v>67</v>
      </c>
      <c r="Y98" s="4"/>
      <c r="Z98" s="4" t="s">
        <v>2318</v>
      </c>
      <c r="AA98" s="4" t="s">
        <v>2571</v>
      </c>
      <c r="AB98" s="4" t="s">
        <v>172</v>
      </c>
      <c r="AC98" s="4" t="s">
        <v>176</v>
      </c>
      <c r="AD98" s="80">
        <v>43122</v>
      </c>
      <c r="AE98" s="3" t="s">
        <v>2250</v>
      </c>
      <c r="AF98" s="87" t="s">
        <v>2572</v>
      </c>
      <c r="AG98" s="4" t="s">
        <v>70</v>
      </c>
      <c r="AH98" s="4"/>
      <c r="AI98" s="4"/>
      <c r="AJ98" s="4"/>
      <c r="AK98" s="4"/>
      <c r="AL98" s="4"/>
      <c r="AM98" s="4"/>
      <c r="AN98" s="4" t="s">
        <v>77</v>
      </c>
      <c r="AO98" s="263">
        <v>10282381</v>
      </c>
      <c r="AP98" s="4"/>
      <c r="AQ98" s="4" t="s">
        <v>101</v>
      </c>
      <c r="AR98" s="4"/>
      <c r="AS98" s="4" t="s">
        <v>2269</v>
      </c>
      <c r="AT98" s="76">
        <v>330</v>
      </c>
      <c r="AU98" s="4" t="s">
        <v>79</v>
      </c>
      <c r="AV98" s="4">
        <v>0</v>
      </c>
      <c r="AW98" s="4" t="s">
        <v>85</v>
      </c>
      <c r="AX98" s="4">
        <v>0</v>
      </c>
      <c r="AY98" s="4"/>
      <c r="AZ98" s="4"/>
      <c r="BA98" s="4"/>
      <c r="BB98" s="4"/>
      <c r="BC98" s="4"/>
      <c r="BD98" s="4"/>
      <c r="BE98" s="4"/>
      <c r="BF98" s="4"/>
      <c r="BG98" s="4"/>
      <c r="BH98" s="4"/>
      <c r="BI98" s="4"/>
      <c r="BJ98" s="3">
        <v>43122</v>
      </c>
      <c r="BK98" s="3">
        <v>43455</v>
      </c>
      <c r="BL98" s="3"/>
      <c r="BM98" s="263">
        <f t="shared" si="6"/>
        <v>20.303030303030305</v>
      </c>
      <c r="BN98" s="263">
        <f t="shared" si="7"/>
        <v>20.303030303030305</v>
      </c>
      <c r="BO98" s="263">
        <f t="shared" si="8"/>
        <v>20.303030303030305</v>
      </c>
      <c r="BP98" s="263">
        <f t="shared" si="9"/>
        <v>20.303030303030305</v>
      </c>
      <c r="BQ98" s="4"/>
      <c r="BR98" s="4" t="s">
        <v>2425</v>
      </c>
      <c r="BS98" s="4" t="s">
        <v>2254</v>
      </c>
      <c r="BT98" s="4">
        <v>17618</v>
      </c>
      <c r="BU98" s="69">
        <v>45892044</v>
      </c>
      <c r="BV98" s="102">
        <v>43119</v>
      </c>
      <c r="BW98" s="4">
        <v>16718</v>
      </c>
      <c r="BX98" s="69">
        <v>45892044</v>
      </c>
      <c r="BY98" s="102">
        <v>43119</v>
      </c>
      <c r="BZ98" s="69">
        <v>1251601</v>
      </c>
      <c r="CA98" s="95">
        <v>4172004</v>
      </c>
      <c r="CB98" s="69">
        <v>4172004</v>
      </c>
      <c r="CC98" s="69">
        <v>4172004</v>
      </c>
      <c r="CD98" s="69"/>
      <c r="CE98" s="69"/>
      <c r="CF98" s="69"/>
      <c r="CG98" s="69"/>
      <c r="CH98" s="69"/>
      <c r="CI98" s="69"/>
      <c r="CJ98" s="69"/>
      <c r="CK98" s="69"/>
      <c r="CL98" s="69">
        <f t="shared" si="10"/>
        <v>13767613</v>
      </c>
      <c r="CM98" s="69">
        <f t="shared" si="11"/>
        <v>32124431</v>
      </c>
      <c r="CN98" s="109" t="s">
        <v>2264</v>
      </c>
      <c r="CO98" s="42" t="s">
        <v>2190</v>
      </c>
      <c r="CP98" s="7" t="s">
        <v>2553</v>
      </c>
      <c r="CQ98" s="59">
        <v>43189</v>
      </c>
      <c r="CR98" s="31" t="s">
        <v>2607</v>
      </c>
      <c r="CS98" s="218"/>
    </row>
    <row r="99" spans="1:97" ht="15.75" thickBot="1" x14ac:dyDescent="0.3">
      <c r="A99" s="6">
        <v>88</v>
      </c>
      <c r="B99" s="7" t="s">
        <v>2050</v>
      </c>
      <c r="C99" s="4" t="s">
        <v>55</v>
      </c>
      <c r="D99" s="4" t="s">
        <v>55</v>
      </c>
      <c r="E99" s="287" t="s">
        <v>2524</v>
      </c>
      <c r="F99" s="80">
        <v>43120</v>
      </c>
      <c r="G99" s="4" t="s">
        <v>58</v>
      </c>
      <c r="H99" s="4" t="s">
        <v>3010</v>
      </c>
      <c r="I99" s="4" t="s">
        <v>2246</v>
      </c>
      <c r="J99" s="4" t="s">
        <v>243</v>
      </c>
      <c r="K99" s="67" t="s">
        <v>271</v>
      </c>
      <c r="L99" s="4"/>
      <c r="M99" s="4" t="s">
        <v>2247</v>
      </c>
      <c r="N99" s="4" t="s">
        <v>1740</v>
      </c>
      <c r="O99" s="95">
        <v>22962022</v>
      </c>
      <c r="P99" s="69"/>
      <c r="Q99" s="69"/>
      <c r="R99" s="69"/>
      <c r="S99" s="95">
        <v>4172004</v>
      </c>
      <c r="T99" s="4" t="s">
        <v>60</v>
      </c>
      <c r="U99" s="4" t="s">
        <v>69</v>
      </c>
      <c r="V99" s="116">
        <v>42730936</v>
      </c>
      <c r="W99" s="116"/>
      <c r="X99" s="4" t="s">
        <v>82</v>
      </c>
      <c r="Y99" s="4"/>
      <c r="Z99" s="4" t="s">
        <v>3011</v>
      </c>
      <c r="AA99" s="4" t="s">
        <v>3012</v>
      </c>
      <c r="AB99" s="4" t="s">
        <v>172</v>
      </c>
      <c r="AC99" s="4" t="s">
        <v>176</v>
      </c>
      <c r="AD99" s="80">
        <v>43122</v>
      </c>
      <c r="AE99" s="3" t="s">
        <v>2250</v>
      </c>
      <c r="AF99" s="87" t="s">
        <v>3013</v>
      </c>
      <c r="AG99" s="4" t="s">
        <v>70</v>
      </c>
      <c r="AH99" s="4"/>
      <c r="AI99" s="4"/>
      <c r="AJ99" s="4"/>
      <c r="AK99" s="4"/>
      <c r="AL99" s="4"/>
      <c r="AM99" s="4"/>
      <c r="AN99" s="4" t="s">
        <v>77</v>
      </c>
      <c r="AO99" s="263">
        <v>10282381</v>
      </c>
      <c r="AP99" s="4"/>
      <c r="AQ99" s="4" t="s">
        <v>101</v>
      </c>
      <c r="AR99" s="4"/>
      <c r="AS99" s="4" t="s">
        <v>2269</v>
      </c>
      <c r="AT99" s="76">
        <v>165</v>
      </c>
      <c r="AU99" s="4" t="s">
        <v>79</v>
      </c>
      <c r="AV99" s="4">
        <v>0</v>
      </c>
      <c r="AW99" s="4" t="s">
        <v>85</v>
      </c>
      <c r="AX99" s="4">
        <v>0</v>
      </c>
      <c r="AY99" s="4"/>
      <c r="AZ99" s="4"/>
      <c r="BA99" s="4"/>
      <c r="BB99" s="4"/>
      <c r="BC99" s="4"/>
      <c r="BD99" s="4"/>
      <c r="BE99" s="4"/>
      <c r="BF99" s="4"/>
      <c r="BG99" s="4"/>
      <c r="BH99" s="4"/>
      <c r="BI99" s="4"/>
      <c r="BJ99" s="3">
        <v>43122</v>
      </c>
      <c r="BK99" s="3">
        <v>43287</v>
      </c>
      <c r="BL99" s="3"/>
      <c r="BM99" s="263">
        <f t="shared" si="6"/>
        <v>40.606060606060609</v>
      </c>
      <c r="BN99" s="263">
        <f t="shared" si="7"/>
        <v>40.606060606060609</v>
      </c>
      <c r="BO99" s="263">
        <f t="shared" si="8"/>
        <v>40.606060606060609</v>
      </c>
      <c r="BP99" s="263">
        <f t="shared" si="9"/>
        <v>40.606060606060609</v>
      </c>
      <c r="BQ99" s="4"/>
      <c r="BR99" s="4" t="s">
        <v>2480</v>
      </c>
      <c r="BS99" s="4" t="s">
        <v>2254</v>
      </c>
      <c r="BT99" s="4">
        <v>17718</v>
      </c>
      <c r="BU99" s="69">
        <v>22962022</v>
      </c>
      <c r="BV99" s="102">
        <v>43119</v>
      </c>
      <c r="BW99" s="4">
        <v>16918</v>
      </c>
      <c r="BX99" s="69">
        <v>22962022</v>
      </c>
      <c r="BY99" s="102">
        <v>43122</v>
      </c>
      <c r="BZ99" s="69">
        <v>1251601</v>
      </c>
      <c r="CA99" s="95">
        <v>4172004</v>
      </c>
      <c r="CB99" s="69">
        <v>4172004</v>
      </c>
      <c r="CC99" s="69">
        <v>4172004</v>
      </c>
      <c r="CD99" s="69"/>
      <c r="CE99" s="69"/>
      <c r="CF99" s="69"/>
      <c r="CG99" s="69"/>
      <c r="CH99" s="69"/>
      <c r="CI99" s="69"/>
      <c r="CJ99" s="69"/>
      <c r="CK99" s="69"/>
      <c r="CL99" s="69">
        <f t="shared" si="10"/>
        <v>13767613</v>
      </c>
      <c r="CM99" s="69">
        <f t="shared" si="11"/>
        <v>9194409</v>
      </c>
      <c r="CN99" s="109" t="s">
        <v>2264</v>
      </c>
      <c r="CO99" s="42" t="s">
        <v>2190</v>
      </c>
      <c r="CP99" s="7" t="s">
        <v>2553</v>
      </c>
      <c r="CQ99" s="59">
        <v>43189</v>
      </c>
      <c r="CR99" s="31" t="s">
        <v>2926</v>
      </c>
      <c r="CS99" s="218"/>
    </row>
    <row r="100" spans="1:97" ht="15.75" thickBot="1" x14ac:dyDescent="0.3">
      <c r="A100" s="6">
        <v>89</v>
      </c>
      <c r="B100" s="7" t="s">
        <v>2051</v>
      </c>
      <c r="C100" s="4" t="s">
        <v>55</v>
      </c>
      <c r="D100" s="4" t="s">
        <v>55</v>
      </c>
      <c r="E100" s="287" t="s">
        <v>2525</v>
      </c>
      <c r="F100" s="80">
        <v>43124</v>
      </c>
      <c r="G100" s="4" t="s">
        <v>58</v>
      </c>
      <c r="H100" s="4" t="s">
        <v>2970</v>
      </c>
      <c r="I100" s="4" t="s">
        <v>2299</v>
      </c>
      <c r="J100" s="4" t="s">
        <v>243</v>
      </c>
      <c r="K100" s="67" t="s">
        <v>271</v>
      </c>
      <c r="L100" s="4"/>
      <c r="M100" s="4" t="s">
        <v>2247</v>
      </c>
      <c r="N100" s="4" t="s">
        <v>1740</v>
      </c>
      <c r="O100" s="95">
        <v>13867920</v>
      </c>
      <c r="P100" s="69"/>
      <c r="Q100" s="69"/>
      <c r="R100" s="69"/>
      <c r="S100" s="95">
        <v>1260720</v>
      </c>
      <c r="T100" s="4" t="s">
        <v>60</v>
      </c>
      <c r="U100" s="4" t="s">
        <v>69</v>
      </c>
      <c r="V100" s="116">
        <v>10346803</v>
      </c>
      <c r="W100" s="116"/>
      <c r="X100" s="4" t="s">
        <v>67</v>
      </c>
      <c r="Y100" s="4"/>
      <c r="Z100" s="4" t="s">
        <v>2971</v>
      </c>
      <c r="AA100" s="4" t="s">
        <v>2972</v>
      </c>
      <c r="AB100" s="4" t="s">
        <v>172</v>
      </c>
      <c r="AC100" s="4" t="s">
        <v>176</v>
      </c>
      <c r="AD100" s="80">
        <v>43125</v>
      </c>
      <c r="AE100" s="3" t="s">
        <v>2250</v>
      </c>
      <c r="AF100" s="87" t="s">
        <v>2973</v>
      </c>
      <c r="AG100" s="4" t="s">
        <v>70</v>
      </c>
      <c r="AH100" s="4"/>
      <c r="AI100" s="4"/>
      <c r="AJ100" s="4"/>
      <c r="AK100" s="4"/>
      <c r="AL100" s="4"/>
      <c r="AM100" s="4"/>
      <c r="AN100" s="4" t="s">
        <v>77</v>
      </c>
      <c r="AO100" s="263">
        <v>79144591</v>
      </c>
      <c r="AP100" s="4"/>
      <c r="AQ100" s="4" t="s">
        <v>101</v>
      </c>
      <c r="AR100" s="4"/>
      <c r="AS100" s="4" t="s">
        <v>2303</v>
      </c>
      <c r="AT100" s="76">
        <v>330</v>
      </c>
      <c r="AU100" s="4" t="s">
        <v>79</v>
      </c>
      <c r="AV100" s="4">
        <v>0</v>
      </c>
      <c r="AW100" s="4" t="s">
        <v>85</v>
      </c>
      <c r="AX100" s="4">
        <v>0</v>
      </c>
      <c r="AY100" s="4"/>
      <c r="AZ100" s="4"/>
      <c r="BA100" s="4"/>
      <c r="BB100" s="4"/>
      <c r="BC100" s="4"/>
      <c r="BD100" s="4"/>
      <c r="BE100" s="4"/>
      <c r="BF100" s="4"/>
      <c r="BG100" s="4"/>
      <c r="BH100" s="4"/>
      <c r="BI100" s="4"/>
      <c r="BJ100" s="3">
        <v>43125</v>
      </c>
      <c r="BK100" s="3">
        <v>43458</v>
      </c>
      <c r="BL100" s="3"/>
      <c r="BM100" s="263">
        <f t="shared" si="6"/>
        <v>19.393939393939394</v>
      </c>
      <c r="BN100" s="263">
        <f t="shared" si="7"/>
        <v>19.393939393939394</v>
      </c>
      <c r="BO100" s="263">
        <f t="shared" si="8"/>
        <v>19.393939393939394</v>
      </c>
      <c r="BP100" s="263">
        <f t="shared" si="9"/>
        <v>19.393939393939394</v>
      </c>
      <c r="BQ100" s="4"/>
      <c r="BR100" s="4" t="s">
        <v>2937</v>
      </c>
      <c r="BS100" s="4" t="s">
        <v>2254</v>
      </c>
      <c r="BT100" s="4">
        <v>17418</v>
      </c>
      <c r="BU100" s="69">
        <v>13867920</v>
      </c>
      <c r="BV100" s="102">
        <v>43119</v>
      </c>
      <c r="BW100" s="4">
        <v>20918</v>
      </c>
      <c r="BX100" s="69">
        <v>13867920</v>
      </c>
      <c r="BY100" s="102">
        <v>43125</v>
      </c>
      <c r="BZ100" s="69">
        <v>252144</v>
      </c>
      <c r="CA100" s="95">
        <v>1260720</v>
      </c>
      <c r="CB100" s="69">
        <v>1260720</v>
      </c>
      <c r="CC100" s="69">
        <v>1260720</v>
      </c>
      <c r="CD100" s="69"/>
      <c r="CE100" s="69"/>
      <c r="CF100" s="69"/>
      <c r="CG100" s="69"/>
      <c r="CH100" s="69"/>
      <c r="CI100" s="69"/>
      <c r="CJ100" s="69"/>
      <c r="CK100" s="69"/>
      <c r="CL100" s="69">
        <f t="shared" si="10"/>
        <v>4034304</v>
      </c>
      <c r="CM100" s="69">
        <f t="shared" si="11"/>
        <v>9833616</v>
      </c>
      <c r="CN100" s="109" t="s">
        <v>2264</v>
      </c>
      <c r="CO100" s="42" t="s">
        <v>2190</v>
      </c>
      <c r="CP100" s="7" t="s">
        <v>2555</v>
      </c>
      <c r="CQ100" s="59">
        <v>43189</v>
      </c>
      <c r="CR100" s="31" t="s">
        <v>2606</v>
      </c>
      <c r="CS100" s="218"/>
    </row>
    <row r="101" spans="1:97" ht="15.75" thickBot="1" x14ac:dyDescent="0.3">
      <c r="A101" s="6">
        <v>90</v>
      </c>
      <c r="B101" s="7" t="s">
        <v>2052</v>
      </c>
      <c r="C101" s="4" t="s">
        <v>55</v>
      </c>
      <c r="D101" s="4" t="s">
        <v>55</v>
      </c>
      <c r="E101" s="287" t="s">
        <v>2526</v>
      </c>
      <c r="F101" s="80">
        <v>43123</v>
      </c>
      <c r="G101" s="4" t="s">
        <v>58</v>
      </c>
      <c r="H101" s="4" t="s">
        <v>3014</v>
      </c>
      <c r="I101" s="4" t="s">
        <v>2246</v>
      </c>
      <c r="J101" s="4" t="s">
        <v>243</v>
      </c>
      <c r="K101" s="67" t="s">
        <v>271</v>
      </c>
      <c r="L101" s="4"/>
      <c r="M101" s="4" t="s">
        <v>2247</v>
      </c>
      <c r="N101" s="4" t="s">
        <v>1740</v>
      </c>
      <c r="O101" s="95">
        <v>39940956</v>
      </c>
      <c r="P101" s="69"/>
      <c r="Q101" s="69"/>
      <c r="R101" s="69"/>
      <c r="S101" s="95">
        <v>3630996</v>
      </c>
      <c r="T101" s="4" t="s">
        <v>60</v>
      </c>
      <c r="U101" s="4" t="s">
        <v>69</v>
      </c>
      <c r="V101" s="116">
        <v>30323888</v>
      </c>
      <c r="W101" s="116"/>
      <c r="X101" s="4" t="s">
        <v>99</v>
      </c>
      <c r="Y101" s="4"/>
      <c r="Z101" s="4" t="s">
        <v>2267</v>
      </c>
      <c r="AA101" s="4" t="s">
        <v>3162</v>
      </c>
      <c r="AB101" s="4" t="s">
        <v>172</v>
      </c>
      <c r="AC101" s="4" t="s">
        <v>176</v>
      </c>
      <c r="AD101" s="80">
        <v>43123</v>
      </c>
      <c r="AE101" s="3" t="s">
        <v>2250</v>
      </c>
      <c r="AF101" s="87" t="s">
        <v>3015</v>
      </c>
      <c r="AG101" s="4" t="s">
        <v>70</v>
      </c>
      <c r="AH101" s="4"/>
      <c r="AI101" s="4"/>
      <c r="AJ101" s="4"/>
      <c r="AK101" s="4"/>
      <c r="AL101" s="4"/>
      <c r="AM101" s="4"/>
      <c r="AN101" s="4" t="s">
        <v>77</v>
      </c>
      <c r="AO101" s="263">
        <v>10282381</v>
      </c>
      <c r="AP101" s="4"/>
      <c r="AQ101" s="4" t="s">
        <v>101</v>
      </c>
      <c r="AR101" s="4"/>
      <c r="AS101" s="4" t="s">
        <v>2269</v>
      </c>
      <c r="AT101" s="76">
        <v>330</v>
      </c>
      <c r="AU101" s="4" t="s">
        <v>79</v>
      </c>
      <c r="AV101" s="4">
        <v>0</v>
      </c>
      <c r="AW101" s="4" t="s">
        <v>85</v>
      </c>
      <c r="AX101" s="4">
        <v>0</v>
      </c>
      <c r="AY101" s="4"/>
      <c r="AZ101" s="4"/>
      <c r="BA101" s="4"/>
      <c r="BB101" s="4"/>
      <c r="BC101" s="4"/>
      <c r="BD101" s="4"/>
      <c r="BE101" s="4"/>
      <c r="BF101" s="4"/>
      <c r="BG101" s="4"/>
      <c r="BH101" s="4"/>
      <c r="BI101" s="4"/>
      <c r="BJ101" s="3">
        <v>43123</v>
      </c>
      <c r="BK101" s="3">
        <v>43456</v>
      </c>
      <c r="BL101" s="3"/>
      <c r="BM101" s="263">
        <f t="shared" si="6"/>
        <v>20</v>
      </c>
      <c r="BN101" s="263">
        <f t="shared" si="7"/>
        <v>20</v>
      </c>
      <c r="BO101" s="263">
        <f t="shared" si="8"/>
        <v>20</v>
      </c>
      <c r="BP101" s="263">
        <f t="shared" si="9"/>
        <v>20</v>
      </c>
      <c r="BQ101" s="4"/>
      <c r="BR101" s="4" t="s">
        <v>2419</v>
      </c>
      <c r="BS101" s="4" t="s">
        <v>2254</v>
      </c>
      <c r="BT101" s="4">
        <v>17818</v>
      </c>
      <c r="BU101" s="69">
        <v>39940956</v>
      </c>
      <c r="BV101" s="102">
        <v>43122</v>
      </c>
      <c r="BW101" s="4">
        <v>18318</v>
      </c>
      <c r="BX101" s="69">
        <v>39940956</v>
      </c>
      <c r="BY101" s="102">
        <v>43123</v>
      </c>
      <c r="BZ101" s="69">
        <v>968266</v>
      </c>
      <c r="CA101" s="95">
        <v>3630996</v>
      </c>
      <c r="CB101" s="69">
        <v>3630996</v>
      </c>
      <c r="CC101" s="69">
        <v>3630996</v>
      </c>
      <c r="CD101" s="69"/>
      <c r="CE101" s="69"/>
      <c r="CF101" s="69"/>
      <c r="CG101" s="69"/>
      <c r="CH101" s="69"/>
      <c r="CI101" s="69"/>
      <c r="CJ101" s="69"/>
      <c r="CK101" s="69"/>
      <c r="CL101" s="69">
        <f t="shared" si="10"/>
        <v>11861254</v>
      </c>
      <c r="CM101" s="69">
        <f t="shared" si="11"/>
        <v>28079702</v>
      </c>
      <c r="CN101" s="109" t="s">
        <v>2264</v>
      </c>
      <c r="CO101" s="42" t="s">
        <v>2190</v>
      </c>
      <c r="CP101" s="7" t="s">
        <v>2553</v>
      </c>
      <c r="CQ101" s="59">
        <v>43189</v>
      </c>
      <c r="CR101" s="31" t="s">
        <v>2606</v>
      </c>
      <c r="CS101" s="218"/>
    </row>
    <row r="102" spans="1:97" ht="15.75" thickBot="1" x14ac:dyDescent="0.3">
      <c r="A102" s="6">
        <v>91</v>
      </c>
      <c r="B102" s="7" t="s">
        <v>2053</v>
      </c>
      <c r="C102" s="4" t="s">
        <v>55</v>
      </c>
      <c r="D102" s="4" t="s">
        <v>55</v>
      </c>
      <c r="E102" s="287" t="s">
        <v>2527</v>
      </c>
      <c r="F102" s="80">
        <v>43123</v>
      </c>
      <c r="G102" s="4" t="s">
        <v>58</v>
      </c>
      <c r="H102" s="4" t="s">
        <v>3038</v>
      </c>
      <c r="I102" s="4" t="s">
        <v>2505</v>
      </c>
      <c r="J102" s="4" t="s">
        <v>243</v>
      </c>
      <c r="K102" s="67" t="s">
        <v>271</v>
      </c>
      <c r="L102" s="4"/>
      <c r="M102" s="4" t="s">
        <v>2247</v>
      </c>
      <c r="N102" s="4" t="s">
        <v>1740</v>
      </c>
      <c r="O102" s="95">
        <v>29204028</v>
      </c>
      <c r="P102" s="69"/>
      <c r="Q102" s="69"/>
      <c r="R102" s="69"/>
      <c r="S102" s="95">
        <v>4172004</v>
      </c>
      <c r="T102" s="4" t="s">
        <v>60</v>
      </c>
      <c r="U102" s="4" t="s">
        <v>69</v>
      </c>
      <c r="V102" s="116">
        <v>16287971</v>
      </c>
      <c r="W102" s="116"/>
      <c r="X102" s="4" t="s">
        <v>95</v>
      </c>
      <c r="Y102" s="4"/>
      <c r="Z102" s="4" t="s">
        <v>2506</v>
      </c>
      <c r="AA102" s="4" t="s">
        <v>3039</v>
      </c>
      <c r="AB102" s="4" t="s">
        <v>172</v>
      </c>
      <c r="AC102" s="4" t="s">
        <v>176</v>
      </c>
      <c r="AD102" s="80">
        <v>43123</v>
      </c>
      <c r="AE102" s="3" t="s">
        <v>2260</v>
      </c>
      <c r="AF102" s="87" t="s">
        <v>3040</v>
      </c>
      <c r="AG102" s="4" t="s">
        <v>70</v>
      </c>
      <c r="AH102" s="4"/>
      <c r="AI102" s="4"/>
      <c r="AJ102" s="4"/>
      <c r="AK102" s="4"/>
      <c r="AL102" s="4"/>
      <c r="AM102" s="4"/>
      <c r="AN102" s="4" t="s">
        <v>77</v>
      </c>
      <c r="AO102" s="263">
        <v>10537064</v>
      </c>
      <c r="AP102" s="4"/>
      <c r="AQ102" s="4" t="s">
        <v>101</v>
      </c>
      <c r="AR102" s="4"/>
      <c r="AS102" s="4" t="s">
        <v>2509</v>
      </c>
      <c r="AT102" s="76">
        <v>210</v>
      </c>
      <c r="AU102" s="4" t="s">
        <v>79</v>
      </c>
      <c r="AV102" s="4">
        <v>0</v>
      </c>
      <c r="AW102" s="4" t="s">
        <v>85</v>
      </c>
      <c r="AX102" s="4">
        <v>0</v>
      </c>
      <c r="AY102" s="4"/>
      <c r="AZ102" s="4"/>
      <c r="BA102" s="4"/>
      <c r="BB102" s="4"/>
      <c r="BC102" s="4"/>
      <c r="BD102" s="4"/>
      <c r="BE102" s="4"/>
      <c r="BF102" s="4"/>
      <c r="BG102" s="4"/>
      <c r="BH102" s="4"/>
      <c r="BI102" s="4"/>
      <c r="BJ102" s="3">
        <v>43123</v>
      </c>
      <c r="BK102" s="3">
        <v>43334</v>
      </c>
      <c r="BL102" s="3"/>
      <c r="BM102" s="263">
        <f t="shared" si="6"/>
        <v>31.428571428571427</v>
      </c>
      <c r="BN102" s="263">
        <f t="shared" si="7"/>
        <v>31.428571428571427</v>
      </c>
      <c r="BO102" s="263">
        <f t="shared" si="8"/>
        <v>31.428571428571427</v>
      </c>
      <c r="BP102" s="263">
        <f t="shared" si="9"/>
        <v>31.428571428571427</v>
      </c>
      <c r="BQ102" s="4"/>
      <c r="BR102" s="4" t="s">
        <v>2480</v>
      </c>
      <c r="BS102" s="4" t="s">
        <v>2598</v>
      </c>
      <c r="BT102" s="4">
        <v>18218</v>
      </c>
      <c r="BU102" s="69">
        <v>29204028</v>
      </c>
      <c r="BV102" s="102">
        <v>43122</v>
      </c>
      <c r="BW102" s="4">
        <v>18718</v>
      </c>
      <c r="BX102" s="69">
        <v>29204028</v>
      </c>
      <c r="BY102" s="102">
        <v>43123</v>
      </c>
      <c r="BZ102" s="69">
        <v>1112535</v>
      </c>
      <c r="CA102" s="95">
        <v>4172004</v>
      </c>
      <c r="CB102" s="69">
        <v>4172004</v>
      </c>
      <c r="CC102" s="69">
        <v>4172004</v>
      </c>
      <c r="CD102" s="69"/>
      <c r="CE102" s="69"/>
      <c r="CF102" s="69"/>
      <c r="CG102" s="69"/>
      <c r="CH102" s="69"/>
      <c r="CI102" s="69"/>
      <c r="CJ102" s="69"/>
      <c r="CK102" s="69"/>
      <c r="CL102" s="69">
        <f t="shared" si="10"/>
        <v>13628547</v>
      </c>
      <c r="CM102" s="69">
        <f t="shared" si="11"/>
        <v>15575481</v>
      </c>
      <c r="CN102" s="109" t="s">
        <v>2264</v>
      </c>
      <c r="CO102" s="42" t="s">
        <v>2190</v>
      </c>
      <c r="CP102" s="7" t="s">
        <v>2553</v>
      </c>
      <c r="CQ102" s="59">
        <v>43189</v>
      </c>
      <c r="CR102" s="31" t="s">
        <v>2926</v>
      </c>
      <c r="CS102" s="218"/>
    </row>
    <row r="103" spans="1:97" ht="15.75" thickBot="1" x14ac:dyDescent="0.3">
      <c r="A103" s="6">
        <v>92</v>
      </c>
      <c r="B103" s="7" t="s">
        <v>2054</v>
      </c>
      <c r="C103" s="4" t="s">
        <v>55</v>
      </c>
      <c r="D103" s="4" t="s">
        <v>55</v>
      </c>
      <c r="E103" s="287" t="s">
        <v>2528</v>
      </c>
      <c r="F103" s="80">
        <v>43123</v>
      </c>
      <c r="G103" s="4" t="s">
        <v>58</v>
      </c>
      <c r="H103" s="4" t="s">
        <v>2599</v>
      </c>
      <c r="I103" s="4" t="s">
        <v>2246</v>
      </c>
      <c r="J103" s="4" t="s">
        <v>243</v>
      </c>
      <c r="K103" s="67" t="s">
        <v>271</v>
      </c>
      <c r="L103" s="4"/>
      <c r="M103" s="4" t="s">
        <v>2247</v>
      </c>
      <c r="N103" s="4" t="s">
        <v>1740</v>
      </c>
      <c r="O103" s="95">
        <v>50012028</v>
      </c>
      <c r="P103" s="69"/>
      <c r="Q103" s="69"/>
      <c r="R103" s="69"/>
      <c r="S103" s="95">
        <v>4546548</v>
      </c>
      <c r="T103" s="4" t="s">
        <v>60</v>
      </c>
      <c r="U103" s="4" t="s">
        <v>69</v>
      </c>
      <c r="V103" s="116">
        <v>38600096</v>
      </c>
      <c r="W103" s="116"/>
      <c r="X103" s="4" t="s">
        <v>67</v>
      </c>
      <c r="Y103" s="4"/>
      <c r="Z103" s="4" t="s">
        <v>2506</v>
      </c>
      <c r="AA103" s="4" t="s">
        <v>2600</v>
      </c>
      <c r="AB103" s="4" t="s">
        <v>172</v>
      </c>
      <c r="AC103" s="4" t="s">
        <v>176</v>
      </c>
      <c r="AD103" s="80">
        <v>43123</v>
      </c>
      <c r="AE103" s="3" t="s">
        <v>2250</v>
      </c>
      <c r="AF103" s="87" t="s">
        <v>2601</v>
      </c>
      <c r="AG103" s="4" t="s">
        <v>70</v>
      </c>
      <c r="AH103" s="4"/>
      <c r="AI103" s="4"/>
      <c r="AJ103" s="4"/>
      <c r="AK103" s="4"/>
      <c r="AL103" s="4"/>
      <c r="AM103" s="4"/>
      <c r="AN103" s="4" t="s">
        <v>77</v>
      </c>
      <c r="AO103" s="263">
        <v>10282381</v>
      </c>
      <c r="AP103" s="4"/>
      <c r="AQ103" s="4" t="s">
        <v>101</v>
      </c>
      <c r="AR103" s="4"/>
      <c r="AS103" s="4" t="s">
        <v>2269</v>
      </c>
      <c r="AT103" s="76">
        <v>330</v>
      </c>
      <c r="AU103" s="4" t="s">
        <v>79</v>
      </c>
      <c r="AV103" s="4">
        <v>0</v>
      </c>
      <c r="AW103" s="4" t="s">
        <v>85</v>
      </c>
      <c r="AX103" s="4">
        <v>0</v>
      </c>
      <c r="AY103" s="4"/>
      <c r="AZ103" s="4"/>
      <c r="BA103" s="4"/>
      <c r="BB103" s="4"/>
      <c r="BC103" s="4"/>
      <c r="BD103" s="4"/>
      <c r="BE103" s="4"/>
      <c r="BF103" s="4"/>
      <c r="BG103" s="4"/>
      <c r="BH103" s="4"/>
      <c r="BI103" s="4"/>
      <c r="BJ103" s="3">
        <v>43123</v>
      </c>
      <c r="BK103" s="3">
        <v>43456</v>
      </c>
      <c r="BL103" s="3"/>
      <c r="BM103" s="263">
        <f t="shared" si="6"/>
        <v>20</v>
      </c>
      <c r="BN103" s="263">
        <f t="shared" si="7"/>
        <v>20</v>
      </c>
      <c r="BO103" s="263">
        <f t="shared" si="8"/>
        <v>20</v>
      </c>
      <c r="BP103" s="263">
        <f t="shared" si="9"/>
        <v>20</v>
      </c>
      <c r="BQ103" s="4"/>
      <c r="BR103" s="4" t="s">
        <v>2270</v>
      </c>
      <c r="BS103" s="4" t="s">
        <v>2254</v>
      </c>
      <c r="BT103" s="4">
        <v>18118</v>
      </c>
      <c r="BU103" s="69">
        <v>50012028</v>
      </c>
      <c r="BV103" s="102">
        <v>43122</v>
      </c>
      <c r="BW103" s="4">
        <v>18418</v>
      </c>
      <c r="BX103" s="69">
        <v>50012028</v>
      </c>
      <c r="BY103" s="102">
        <v>43123</v>
      </c>
      <c r="BZ103" s="69">
        <v>1212413</v>
      </c>
      <c r="CA103" s="95">
        <v>4546548</v>
      </c>
      <c r="CB103" s="69">
        <v>4546548</v>
      </c>
      <c r="CC103" s="69">
        <v>4546548</v>
      </c>
      <c r="CD103" s="69"/>
      <c r="CE103" s="69"/>
      <c r="CF103" s="69"/>
      <c r="CG103" s="69"/>
      <c r="CH103" s="69"/>
      <c r="CI103" s="69"/>
      <c r="CJ103" s="69"/>
      <c r="CK103" s="69"/>
      <c r="CL103" s="69">
        <f t="shared" si="10"/>
        <v>14852057</v>
      </c>
      <c r="CM103" s="69">
        <f t="shared" si="11"/>
        <v>35159971</v>
      </c>
      <c r="CN103" s="109" t="s">
        <v>2264</v>
      </c>
      <c r="CO103" s="42" t="s">
        <v>2190</v>
      </c>
      <c r="CP103" s="7" t="s">
        <v>2553</v>
      </c>
      <c r="CQ103" s="59">
        <v>43189</v>
      </c>
      <c r="CR103" s="31" t="s">
        <v>2607</v>
      </c>
      <c r="CS103" s="218"/>
    </row>
    <row r="104" spans="1:97" ht="15.75" thickBot="1" x14ac:dyDescent="0.3">
      <c r="A104" s="6">
        <v>93</v>
      </c>
      <c r="B104" s="7" t="s">
        <v>2055</v>
      </c>
      <c r="C104" s="4" t="s">
        <v>55</v>
      </c>
      <c r="D104" s="4" t="s">
        <v>55</v>
      </c>
      <c r="E104" s="287" t="s">
        <v>2529</v>
      </c>
      <c r="F104" s="80">
        <v>43123</v>
      </c>
      <c r="G104" s="4" t="s">
        <v>58</v>
      </c>
      <c r="H104" s="4" t="s">
        <v>2578</v>
      </c>
      <c r="I104" s="4" t="s">
        <v>2579</v>
      </c>
      <c r="J104" s="4" t="s">
        <v>243</v>
      </c>
      <c r="K104" s="67" t="s">
        <v>271</v>
      </c>
      <c r="L104" s="4"/>
      <c r="M104" s="4" t="s">
        <v>2247</v>
      </c>
      <c r="N104" s="4" t="s">
        <v>1740</v>
      </c>
      <c r="O104" s="95">
        <v>13867920</v>
      </c>
      <c r="P104" s="69"/>
      <c r="Q104" s="69"/>
      <c r="R104" s="69"/>
      <c r="S104" s="95">
        <v>1260720</v>
      </c>
      <c r="T104" s="4" t="s">
        <v>60</v>
      </c>
      <c r="U104" s="4" t="s">
        <v>69</v>
      </c>
      <c r="V104" s="116">
        <v>10097956</v>
      </c>
      <c r="W104" s="116"/>
      <c r="X104" s="4" t="s">
        <v>99</v>
      </c>
      <c r="Y104" s="4"/>
      <c r="Z104" s="4" t="s">
        <v>2580</v>
      </c>
      <c r="AA104" s="4" t="s">
        <v>2581</v>
      </c>
      <c r="AB104" s="4" t="s">
        <v>172</v>
      </c>
      <c r="AC104" s="4" t="s">
        <v>176</v>
      </c>
      <c r="AD104" s="80">
        <v>43123</v>
      </c>
      <c r="AE104" s="3" t="s">
        <v>2283</v>
      </c>
      <c r="AF104" s="87" t="s">
        <v>2582</v>
      </c>
      <c r="AG104" s="4" t="s">
        <v>70</v>
      </c>
      <c r="AH104" s="4"/>
      <c r="AI104" s="4"/>
      <c r="AJ104" s="4"/>
      <c r="AK104" s="4"/>
      <c r="AL104" s="4"/>
      <c r="AM104" s="4"/>
      <c r="AN104" s="4" t="s">
        <v>77</v>
      </c>
      <c r="AO104" s="263">
        <v>52110135</v>
      </c>
      <c r="AP104" s="122"/>
      <c r="AQ104" s="122" t="s">
        <v>101</v>
      </c>
      <c r="AR104" s="122"/>
      <c r="AS104" s="122" t="s">
        <v>2583</v>
      </c>
      <c r="AT104" s="76">
        <v>330</v>
      </c>
      <c r="AU104" s="4" t="s">
        <v>79</v>
      </c>
      <c r="AV104" s="4">
        <v>0</v>
      </c>
      <c r="AW104" s="4" t="s">
        <v>85</v>
      </c>
      <c r="AX104" s="4">
        <v>0</v>
      </c>
      <c r="AY104" s="4"/>
      <c r="AZ104" s="4"/>
      <c r="BA104" s="4"/>
      <c r="BB104" s="4"/>
      <c r="BC104" s="4"/>
      <c r="BD104" s="4"/>
      <c r="BE104" s="4"/>
      <c r="BF104" s="4"/>
      <c r="BG104" s="4"/>
      <c r="BH104" s="4"/>
      <c r="BI104" s="4"/>
      <c r="BJ104" s="3">
        <v>43123</v>
      </c>
      <c r="BK104" s="3">
        <v>43456</v>
      </c>
      <c r="BL104" s="3"/>
      <c r="BM104" s="263">
        <f t="shared" si="6"/>
        <v>20</v>
      </c>
      <c r="BN104" s="263">
        <f t="shared" si="7"/>
        <v>20</v>
      </c>
      <c r="BO104" s="263">
        <f t="shared" si="8"/>
        <v>20</v>
      </c>
      <c r="BP104" s="263">
        <f t="shared" si="9"/>
        <v>20</v>
      </c>
      <c r="BQ104" s="4"/>
      <c r="BR104" s="4" t="s">
        <v>2253</v>
      </c>
      <c r="BS104" s="4" t="s">
        <v>2254</v>
      </c>
      <c r="BT104" s="4">
        <v>18318</v>
      </c>
      <c r="BU104" s="69">
        <v>13867920</v>
      </c>
      <c r="BV104" s="102">
        <v>43122</v>
      </c>
      <c r="BW104" s="4">
        <v>18518</v>
      </c>
      <c r="BX104" s="69">
        <v>13867920</v>
      </c>
      <c r="BY104" s="102">
        <v>43123</v>
      </c>
      <c r="BZ104" s="69">
        <v>336192</v>
      </c>
      <c r="CA104" s="95">
        <v>1260720</v>
      </c>
      <c r="CB104" s="69">
        <v>1260720</v>
      </c>
      <c r="CC104" s="69">
        <v>1260720</v>
      </c>
      <c r="CD104" s="69"/>
      <c r="CE104" s="69"/>
      <c r="CF104" s="69"/>
      <c r="CG104" s="69"/>
      <c r="CH104" s="69"/>
      <c r="CI104" s="69"/>
      <c r="CJ104" s="69"/>
      <c r="CK104" s="69"/>
      <c r="CL104" s="69">
        <f t="shared" si="10"/>
        <v>4118352</v>
      </c>
      <c r="CM104" s="69">
        <f t="shared" si="11"/>
        <v>9749568</v>
      </c>
      <c r="CN104" s="109" t="s">
        <v>2264</v>
      </c>
      <c r="CO104" s="42" t="s">
        <v>2190</v>
      </c>
      <c r="CP104" s="7" t="s">
        <v>2555</v>
      </c>
      <c r="CQ104" s="59">
        <v>43189</v>
      </c>
      <c r="CR104" s="31" t="s">
        <v>2607</v>
      </c>
      <c r="CS104" s="218"/>
    </row>
    <row r="105" spans="1:97" ht="15.75" thickBot="1" x14ac:dyDescent="0.3">
      <c r="A105" s="6">
        <v>94</v>
      </c>
      <c r="B105" s="7" t="s">
        <v>2056</v>
      </c>
      <c r="C105" s="4" t="s">
        <v>55</v>
      </c>
      <c r="D105" s="4" t="s">
        <v>55</v>
      </c>
      <c r="E105" s="287" t="s">
        <v>2530</v>
      </c>
      <c r="F105" s="80">
        <v>43124</v>
      </c>
      <c r="G105" s="4" t="s">
        <v>58</v>
      </c>
      <c r="H105" s="221" t="s">
        <v>2974</v>
      </c>
      <c r="I105" s="4" t="s">
        <v>2505</v>
      </c>
      <c r="J105" s="4" t="s">
        <v>243</v>
      </c>
      <c r="K105" s="67" t="s">
        <v>271</v>
      </c>
      <c r="L105" s="4"/>
      <c r="M105" s="4" t="s">
        <v>2247</v>
      </c>
      <c r="N105" s="4" t="s">
        <v>1740</v>
      </c>
      <c r="O105" s="95">
        <v>12244743</v>
      </c>
      <c r="P105" s="69"/>
      <c r="Q105" s="69"/>
      <c r="R105" s="69"/>
      <c r="S105" s="95">
        <v>1749249</v>
      </c>
      <c r="T105" s="4" t="s">
        <v>60</v>
      </c>
      <c r="U105" s="4" t="s">
        <v>69</v>
      </c>
      <c r="V105" s="116">
        <v>1060237488</v>
      </c>
      <c r="W105" s="116"/>
      <c r="X105" s="4" t="s">
        <v>97</v>
      </c>
      <c r="Y105" s="4"/>
      <c r="Z105" s="4" t="s">
        <v>2975</v>
      </c>
      <c r="AA105" s="4" t="s">
        <v>2976</v>
      </c>
      <c r="AB105" s="4" t="s">
        <v>172</v>
      </c>
      <c r="AC105" s="4" t="s">
        <v>176</v>
      </c>
      <c r="AD105" s="80">
        <v>43124</v>
      </c>
      <c r="AE105" s="3" t="s">
        <v>2260</v>
      </c>
      <c r="AF105" s="87" t="s">
        <v>2977</v>
      </c>
      <c r="AG105" s="4" t="s">
        <v>70</v>
      </c>
      <c r="AH105" s="4"/>
      <c r="AI105" s="4"/>
      <c r="AJ105" s="4"/>
      <c r="AK105" s="4"/>
      <c r="AL105" s="4"/>
      <c r="AM105" s="4"/>
      <c r="AN105" s="4" t="s">
        <v>77</v>
      </c>
      <c r="AO105" s="263">
        <v>10537064</v>
      </c>
      <c r="AP105" s="4"/>
      <c r="AQ105" s="4" t="s">
        <v>101</v>
      </c>
      <c r="AR105" s="4"/>
      <c r="AS105" s="4" t="s">
        <v>2509</v>
      </c>
      <c r="AT105" s="76">
        <v>210</v>
      </c>
      <c r="AU105" s="4" t="s">
        <v>79</v>
      </c>
      <c r="AV105" s="4">
        <v>0</v>
      </c>
      <c r="AW105" s="4" t="s">
        <v>85</v>
      </c>
      <c r="AX105" s="4">
        <v>0</v>
      </c>
      <c r="AY105" s="4"/>
      <c r="AZ105" s="4"/>
      <c r="BA105" s="4"/>
      <c r="BB105" s="4"/>
      <c r="BC105" s="4"/>
      <c r="BD105" s="4"/>
      <c r="BE105" s="4"/>
      <c r="BF105" s="4"/>
      <c r="BG105" s="4"/>
      <c r="BH105" s="4"/>
      <c r="BI105" s="4"/>
      <c r="BJ105" s="3">
        <v>43124</v>
      </c>
      <c r="BK105" s="3">
        <v>43335</v>
      </c>
      <c r="BL105" s="3"/>
      <c r="BM105" s="263">
        <f t="shared" si="6"/>
        <v>30.952380952380953</v>
      </c>
      <c r="BN105" s="263">
        <f t="shared" si="7"/>
        <v>30.952380952380953</v>
      </c>
      <c r="BO105" s="263">
        <f t="shared" si="8"/>
        <v>30.952380952380953</v>
      </c>
      <c r="BP105" s="263">
        <f t="shared" si="9"/>
        <v>30.952380952380953</v>
      </c>
      <c r="BQ105" s="4"/>
      <c r="BR105" s="4" t="s">
        <v>2480</v>
      </c>
      <c r="BS105" s="4" t="s">
        <v>2598</v>
      </c>
      <c r="BT105" s="4">
        <v>18418</v>
      </c>
      <c r="BU105" s="69">
        <v>12244743</v>
      </c>
      <c r="BV105" s="102">
        <v>43123</v>
      </c>
      <c r="BW105" s="4">
        <v>20218</v>
      </c>
      <c r="BX105" s="69">
        <v>12244743</v>
      </c>
      <c r="BY105" s="102">
        <v>43124</v>
      </c>
      <c r="BZ105" s="69">
        <v>408158</v>
      </c>
      <c r="CA105" s="95">
        <v>1749249</v>
      </c>
      <c r="CB105" s="69">
        <v>1749249</v>
      </c>
      <c r="CC105" s="69">
        <v>1749249</v>
      </c>
      <c r="CD105" s="69"/>
      <c r="CE105" s="69"/>
      <c r="CF105" s="69"/>
      <c r="CG105" s="69"/>
      <c r="CH105" s="69"/>
      <c r="CI105" s="69"/>
      <c r="CJ105" s="69"/>
      <c r="CK105" s="69"/>
      <c r="CL105" s="69">
        <f t="shared" si="10"/>
        <v>5655905</v>
      </c>
      <c r="CM105" s="69">
        <f t="shared" si="11"/>
        <v>6588838</v>
      </c>
      <c r="CN105" s="109" t="s">
        <v>2264</v>
      </c>
      <c r="CO105" s="42" t="s">
        <v>2190</v>
      </c>
      <c r="CP105" s="7" t="s">
        <v>2554</v>
      </c>
      <c r="CQ105" s="59">
        <v>43189</v>
      </c>
      <c r="CR105" s="31" t="s">
        <v>2606</v>
      </c>
      <c r="CS105" s="218"/>
    </row>
    <row r="106" spans="1:97" ht="15.75" thickBot="1" x14ac:dyDescent="0.3">
      <c r="A106" s="6">
        <v>95</v>
      </c>
      <c r="B106" s="7" t="s">
        <v>2057</v>
      </c>
      <c r="C106" s="4" t="s">
        <v>55</v>
      </c>
      <c r="D106" s="4" t="s">
        <v>55</v>
      </c>
      <c r="E106" s="287" t="s">
        <v>2531</v>
      </c>
      <c r="F106" s="80">
        <v>43123</v>
      </c>
      <c r="G106" s="127" t="s">
        <v>58</v>
      </c>
      <c r="H106" s="8" t="s">
        <v>3032</v>
      </c>
      <c r="I106" s="220" t="s">
        <v>2505</v>
      </c>
      <c r="J106" s="4" t="s">
        <v>243</v>
      </c>
      <c r="K106" s="67" t="s">
        <v>271</v>
      </c>
      <c r="L106" s="4"/>
      <c r="M106" s="4" t="s">
        <v>2247</v>
      </c>
      <c r="N106" s="4" t="s">
        <v>1740</v>
      </c>
      <c r="O106" s="95">
        <v>12607200</v>
      </c>
      <c r="P106" s="69"/>
      <c r="Q106" s="69"/>
      <c r="R106" s="69"/>
      <c r="S106" s="95">
        <v>1260720</v>
      </c>
      <c r="T106" s="4" t="s">
        <v>60</v>
      </c>
      <c r="U106" s="4" t="s">
        <v>69</v>
      </c>
      <c r="V106" s="116">
        <v>7561811</v>
      </c>
      <c r="W106" s="116"/>
      <c r="X106" s="4" t="s">
        <v>99</v>
      </c>
      <c r="Y106" s="4"/>
      <c r="Z106" s="4" t="s">
        <v>2357</v>
      </c>
      <c r="AA106" s="4" t="s">
        <v>3033</v>
      </c>
      <c r="AB106" s="4" t="s">
        <v>172</v>
      </c>
      <c r="AC106" s="4" t="s">
        <v>176</v>
      </c>
      <c r="AD106" s="80">
        <v>43124</v>
      </c>
      <c r="AE106" s="3" t="s">
        <v>2260</v>
      </c>
      <c r="AF106" s="87" t="s">
        <v>3034</v>
      </c>
      <c r="AG106" s="4" t="s">
        <v>70</v>
      </c>
      <c r="AH106" s="4"/>
      <c r="AI106" s="4"/>
      <c r="AJ106" s="4"/>
      <c r="AK106" s="4"/>
      <c r="AL106" s="4"/>
      <c r="AM106" s="4"/>
      <c r="AN106" s="4" t="s">
        <v>77</v>
      </c>
      <c r="AO106" s="263">
        <v>10537064</v>
      </c>
      <c r="AP106" s="4"/>
      <c r="AQ106" s="4" t="s">
        <v>101</v>
      </c>
      <c r="AR106" s="4"/>
      <c r="AS106" s="4" t="s">
        <v>2509</v>
      </c>
      <c r="AT106" s="76">
        <v>300</v>
      </c>
      <c r="AU106" s="4" t="s">
        <v>79</v>
      </c>
      <c r="AV106" s="4">
        <v>0</v>
      </c>
      <c r="AW106" s="4" t="s">
        <v>85</v>
      </c>
      <c r="AX106" s="4">
        <v>0</v>
      </c>
      <c r="AY106" s="4"/>
      <c r="AZ106" s="4"/>
      <c r="BA106" s="4"/>
      <c r="BB106" s="4"/>
      <c r="BC106" s="4"/>
      <c r="BD106" s="4"/>
      <c r="BE106" s="4"/>
      <c r="BF106" s="4"/>
      <c r="BG106" s="4"/>
      <c r="BH106" s="4"/>
      <c r="BI106" s="4"/>
      <c r="BJ106" s="3">
        <v>43124</v>
      </c>
      <c r="BK106" s="3">
        <v>43427</v>
      </c>
      <c r="BL106" s="3"/>
      <c r="BM106" s="263">
        <f t="shared" si="6"/>
        <v>21.666666666666668</v>
      </c>
      <c r="BN106" s="263">
        <f t="shared" si="7"/>
        <v>21.666666666666668</v>
      </c>
      <c r="BO106" s="263">
        <f t="shared" si="8"/>
        <v>21.666666666666668</v>
      </c>
      <c r="BP106" s="263">
        <f t="shared" si="9"/>
        <v>21.666666666666668</v>
      </c>
      <c r="BQ106" s="4"/>
      <c r="BR106" s="4" t="s">
        <v>2480</v>
      </c>
      <c r="BS106" s="4" t="s">
        <v>2254</v>
      </c>
      <c r="BT106" s="4">
        <v>18618</v>
      </c>
      <c r="BU106" s="69">
        <v>12607200</v>
      </c>
      <c r="BV106" s="102">
        <v>43123</v>
      </c>
      <c r="BW106" s="4">
        <v>18818</v>
      </c>
      <c r="BX106" s="69">
        <v>12607200</v>
      </c>
      <c r="BY106" s="102">
        <v>43123</v>
      </c>
      <c r="BZ106" s="69">
        <v>294168</v>
      </c>
      <c r="CA106" s="95">
        <v>1260720</v>
      </c>
      <c r="CB106" s="69">
        <v>1260720</v>
      </c>
      <c r="CC106" s="69">
        <v>1260720</v>
      </c>
      <c r="CD106" s="69"/>
      <c r="CE106" s="69"/>
      <c r="CF106" s="69"/>
      <c r="CG106" s="69"/>
      <c r="CH106" s="69"/>
      <c r="CI106" s="69"/>
      <c r="CJ106" s="69"/>
      <c r="CK106" s="69"/>
      <c r="CL106" s="69">
        <f t="shared" si="10"/>
        <v>4076328</v>
      </c>
      <c r="CM106" s="69">
        <f t="shared" si="11"/>
        <v>8530872</v>
      </c>
      <c r="CN106" s="109" t="s">
        <v>2264</v>
      </c>
      <c r="CO106" s="42" t="s">
        <v>2190</v>
      </c>
      <c r="CP106" s="7" t="s">
        <v>2555</v>
      </c>
      <c r="CQ106" s="59">
        <v>43189</v>
      </c>
      <c r="CR106" s="31" t="s">
        <v>2611</v>
      </c>
      <c r="CS106" s="218"/>
    </row>
    <row r="107" spans="1:97" ht="15.75" thickBot="1" x14ac:dyDescent="0.3">
      <c r="A107" s="6">
        <v>96</v>
      </c>
      <c r="B107" s="7" t="s">
        <v>2058</v>
      </c>
      <c r="C107" s="4" t="s">
        <v>55</v>
      </c>
      <c r="D107" s="4" t="s">
        <v>55</v>
      </c>
      <c r="E107" s="287" t="s">
        <v>2532</v>
      </c>
      <c r="F107" s="80">
        <v>43123</v>
      </c>
      <c r="G107" s="4" t="s">
        <v>58</v>
      </c>
      <c r="H107" s="222" t="s">
        <v>2646</v>
      </c>
      <c r="I107" s="4" t="s">
        <v>2246</v>
      </c>
      <c r="J107" s="4" t="s">
        <v>243</v>
      </c>
      <c r="K107" s="67" t="s">
        <v>271</v>
      </c>
      <c r="L107" s="4"/>
      <c r="M107" s="4" t="s">
        <v>2247</v>
      </c>
      <c r="N107" s="4" t="s">
        <v>1740</v>
      </c>
      <c r="O107" s="95">
        <v>29755440</v>
      </c>
      <c r="P107" s="69"/>
      <c r="Q107" s="69"/>
      <c r="R107" s="69"/>
      <c r="S107" s="95">
        <v>2975544</v>
      </c>
      <c r="T107" s="4" t="s">
        <v>60</v>
      </c>
      <c r="U107" s="4" t="s">
        <v>69</v>
      </c>
      <c r="V107" s="116">
        <v>1053825463</v>
      </c>
      <c r="W107" s="116"/>
      <c r="X107" s="4" t="s">
        <v>93</v>
      </c>
      <c r="Y107" s="4"/>
      <c r="Z107" s="4" t="s">
        <v>2267</v>
      </c>
      <c r="AA107" s="4" t="s">
        <v>2647</v>
      </c>
      <c r="AB107" s="4" t="s">
        <v>172</v>
      </c>
      <c r="AC107" s="4" t="s">
        <v>176</v>
      </c>
      <c r="AD107" s="80">
        <v>43124</v>
      </c>
      <c r="AE107" s="3" t="s">
        <v>2250</v>
      </c>
      <c r="AF107" s="87" t="s">
        <v>2648</v>
      </c>
      <c r="AG107" s="4" t="s">
        <v>70</v>
      </c>
      <c r="AH107" s="4"/>
      <c r="AI107" s="4"/>
      <c r="AJ107" s="4"/>
      <c r="AK107" s="4"/>
      <c r="AL107" s="4"/>
      <c r="AM107" s="4"/>
      <c r="AN107" s="4" t="s">
        <v>77</v>
      </c>
      <c r="AO107" s="263">
        <v>10282381</v>
      </c>
      <c r="AP107" s="4"/>
      <c r="AQ107" s="4" t="s">
        <v>101</v>
      </c>
      <c r="AR107" s="4"/>
      <c r="AS107" s="4" t="s">
        <v>2269</v>
      </c>
      <c r="AT107" s="76">
        <v>300</v>
      </c>
      <c r="AU107" s="4" t="s">
        <v>79</v>
      </c>
      <c r="AV107" s="4">
        <v>0</v>
      </c>
      <c r="AW107" s="4" t="s">
        <v>85</v>
      </c>
      <c r="AX107" s="4">
        <v>0</v>
      </c>
      <c r="AY107" s="4"/>
      <c r="AZ107" s="4"/>
      <c r="BA107" s="4"/>
      <c r="BB107" s="4"/>
      <c r="BC107" s="4"/>
      <c r="BD107" s="4"/>
      <c r="BE107" s="4"/>
      <c r="BF107" s="4"/>
      <c r="BG107" s="4"/>
      <c r="BH107" s="4"/>
      <c r="BI107" s="4"/>
      <c r="BJ107" s="3">
        <v>43124</v>
      </c>
      <c r="BK107" s="3">
        <v>43427</v>
      </c>
      <c r="BL107" s="3"/>
      <c r="BM107" s="263">
        <f t="shared" si="6"/>
        <v>21.666666666666668</v>
      </c>
      <c r="BN107" s="263">
        <f t="shared" si="7"/>
        <v>21.666666666666668</v>
      </c>
      <c r="BO107" s="263">
        <f t="shared" si="8"/>
        <v>21.666666666666668</v>
      </c>
      <c r="BP107" s="263">
        <f t="shared" si="9"/>
        <v>21.666666666666668</v>
      </c>
      <c r="BQ107" s="4"/>
      <c r="BR107" s="4" t="s">
        <v>2419</v>
      </c>
      <c r="BS107" s="4" t="s">
        <v>2254</v>
      </c>
      <c r="BT107" s="4">
        <v>18518</v>
      </c>
      <c r="BU107" s="69">
        <v>29755440</v>
      </c>
      <c r="BV107" s="102">
        <v>43123</v>
      </c>
      <c r="BW107" s="4">
        <v>18918</v>
      </c>
      <c r="BX107" s="69">
        <v>29755440</v>
      </c>
      <c r="BY107" s="102">
        <v>43123</v>
      </c>
      <c r="BZ107" s="69">
        <v>694294</v>
      </c>
      <c r="CA107" s="95">
        <v>2975544</v>
      </c>
      <c r="CB107" s="69">
        <v>2975544</v>
      </c>
      <c r="CC107" s="69">
        <v>2975544</v>
      </c>
      <c r="CD107" s="69"/>
      <c r="CE107" s="69"/>
      <c r="CF107" s="69"/>
      <c r="CG107" s="69"/>
      <c r="CH107" s="69"/>
      <c r="CI107" s="69"/>
      <c r="CJ107" s="69"/>
      <c r="CK107" s="69"/>
      <c r="CL107" s="69">
        <f t="shared" si="10"/>
        <v>9620926</v>
      </c>
      <c r="CM107" s="69">
        <f t="shared" si="11"/>
        <v>20134514</v>
      </c>
      <c r="CN107" s="109" t="s">
        <v>2264</v>
      </c>
      <c r="CO107" s="42" t="s">
        <v>2190</v>
      </c>
      <c r="CP107" s="7" t="s">
        <v>2553</v>
      </c>
      <c r="CQ107" s="59">
        <v>43189</v>
      </c>
      <c r="CR107" s="31" t="s">
        <v>2607</v>
      </c>
      <c r="CS107" s="218"/>
    </row>
    <row r="108" spans="1:97" ht="15.75" thickBot="1" x14ac:dyDescent="0.3">
      <c r="A108" s="6">
        <v>97</v>
      </c>
      <c r="B108" s="7" t="s">
        <v>2059</v>
      </c>
      <c r="C108" s="4" t="s">
        <v>55</v>
      </c>
      <c r="D108" s="4" t="s">
        <v>55</v>
      </c>
      <c r="E108" s="287" t="s">
        <v>2533</v>
      </c>
      <c r="F108" s="80">
        <v>43124</v>
      </c>
      <c r="G108" s="4" t="s">
        <v>58</v>
      </c>
      <c r="H108" s="4" t="s">
        <v>2584</v>
      </c>
      <c r="I108" s="4" t="s">
        <v>2246</v>
      </c>
      <c r="J108" s="4" t="s">
        <v>243</v>
      </c>
      <c r="K108" s="67" t="s">
        <v>271</v>
      </c>
      <c r="L108" s="4"/>
      <c r="M108" s="4" t="s">
        <v>2247</v>
      </c>
      <c r="N108" s="4" t="s">
        <v>1740</v>
      </c>
      <c r="O108" s="95">
        <v>50012028</v>
      </c>
      <c r="P108" s="69"/>
      <c r="Q108" s="69"/>
      <c r="R108" s="69"/>
      <c r="S108" s="95">
        <v>4546548</v>
      </c>
      <c r="T108" s="4" t="s">
        <v>60</v>
      </c>
      <c r="U108" s="4" t="s">
        <v>69</v>
      </c>
      <c r="V108" s="116">
        <v>41936905</v>
      </c>
      <c r="W108" s="116"/>
      <c r="X108" s="4" t="s">
        <v>95</v>
      </c>
      <c r="Y108" s="4"/>
      <c r="Z108" s="4" t="s">
        <v>2357</v>
      </c>
      <c r="AA108" s="4" t="s">
        <v>2585</v>
      </c>
      <c r="AB108" s="4" t="s">
        <v>172</v>
      </c>
      <c r="AC108" s="4" t="s">
        <v>176</v>
      </c>
      <c r="AD108" s="80">
        <v>43125</v>
      </c>
      <c r="AE108" s="3" t="s">
        <v>2250</v>
      </c>
      <c r="AF108" s="87" t="s">
        <v>2586</v>
      </c>
      <c r="AG108" s="4" t="s">
        <v>70</v>
      </c>
      <c r="AH108" s="4"/>
      <c r="AI108" s="4"/>
      <c r="AJ108" s="4"/>
      <c r="AK108" s="4"/>
      <c r="AL108" s="4"/>
      <c r="AM108" s="4"/>
      <c r="AN108" s="4" t="s">
        <v>77</v>
      </c>
      <c r="AO108" s="263">
        <v>10282381</v>
      </c>
      <c r="AP108" s="4"/>
      <c r="AQ108" s="4" t="s">
        <v>101</v>
      </c>
      <c r="AR108" s="4"/>
      <c r="AS108" s="4" t="s">
        <v>2269</v>
      </c>
      <c r="AT108" s="76">
        <v>330</v>
      </c>
      <c r="AU108" s="4" t="s">
        <v>79</v>
      </c>
      <c r="AV108" s="4">
        <v>0</v>
      </c>
      <c r="AW108" s="4" t="s">
        <v>85</v>
      </c>
      <c r="AX108" s="4">
        <v>0</v>
      </c>
      <c r="AY108" s="4"/>
      <c r="AZ108" s="4"/>
      <c r="BA108" s="4"/>
      <c r="BB108" s="4"/>
      <c r="BC108" s="4"/>
      <c r="BD108" s="4"/>
      <c r="BE108" s="4"/>
      <c r="BF108" s="4"/>
      <c r="BG108" s="4"/>
      <c r="BH108" s="4"/>
      <c r="BI108" s="4"/>
      <c r="BJ108" s="3">
        <v>43125</v>
      </c>
      <c r="BK108" s="3">
        <v>43458</v>
      </c>
      <c r="BL108" s="3"/>
      <c r="BM108" s="263">
        <f t="shared" si="6"/>
        <v>19.393939393939394</v>
      </c>
      <c r="BN108" s="263">
        <f t="shared" si="7"/>
        <v>19.393939393939394</v>
      </c>
      <c r="BO108" s="263">
        <f t="shared" si="8"/>
        <v>19.393939393939394</v>
      </c>
      <c r="BP108" s="263">
        <f t="shared" si="9"/>
        <v>19.393939393939394</v>
      </c>
      <c r="BQ108" s="4"/>
      <c r="BR108" s="4" t="s">
        <v>2270</v>
      </c>
      <c r="BS108" s="4" t="s">
        <v>2254</v>
      </c>
      <c r="BT108" s="4">
        <v>18818</v>
      </c>
      <c r="BU108" s="69">
        <v>50012028</v>
      </c>
      <c r="BV108" s="102">
        <v>43123</v>
      </c>
      <c r="BW108" s="4">
        <v>20118</v>
      </c>
      <c r="BX108" s="69">
        <v>50012028</v>
      </c>
      <c r="BY108" s="102">
        <v>43124</v>
      </c>
      <c r="BZ108" s="69">
        <v>909309</v>
      </c>
      <c r="CA108" s="95">
        <v>4546548</v>
      </c>
      <c r="CB108" s="69">
        <v>2546548</v>
      </c>
      <c r="CC108" s="69">
        <v>4546548</v>
      </c>
      <c r="CD108" s="69"/>
      <c r="CE108" s="69"/>
      <c r="CF108" s="69"/>
      <c r="CG108" s="69"/>
      <c r="CH108" s="69"/>
      <c r="CI108" s="69"/>
      <c r="CJ108" s="69"/>
      <c r="CK108" s="69"/>
      <c r="CL108" s="69">
        <f t="shared" si="10"/>
        <v>12548953</v>
      </c>
      <c r="CM108" s="69">
        <f t="shared" si="11"/>
        <v>37463075</v>
      </c>
      <c r="CN108" s="109" t="s">
        <v>2264</v>
      </c>
      <c r="CO108" s="42" t="s">
        <v>2190</v>
      </c>
      <c r="CP108" s="7" t="s">
        <v>2553</v>
      </c>
      <c r="CQ108" s="59">
        <v>43189</v>
      </c>
      <c r="CR108" s="31" t="s">
        <v>2607</v>
      </c>
      <c r="CS108" s="218"/>
    </row>
    <row r="109" spans="1:97" ht="15.75" thickBot="1" x14ac:dyDescent="0.3">
      <c r="A109" s="6">
        <v>98</v>
      </c>
      <c r="B109" s="7" t="s">
        <v>2060</v>
      </c>
      <c r="C109" s="4" t="s">
        <v>55</v>
      </c>
      <c r="D109" s="4" t="s">
        <v>55</v>
      </c>
      <c r="E109" s="287" t="s">
        <v>2534</v>
      </c>
      <c r="F109" s="80">
        <v>43124</v>
      </c>
      <c r="G109" s="4" t="s">
        <v>58</v>
      </c>
      <c r="H109" s="4" t="s">
        <v>2978</v>
      </c>
      <c r="I109" s="4" t="s">
        <v>2505</v>
      </c>
      <c r="J109" s="4" t="s">
        <v>243</v>
      </c>
      <c r="K109" s="67" t="s">
        <v>271</v>
      </c>
      <c r="L109" s="4"/>
      <c r="M109" s="4" t="s">
        <v>2247</v>
      </c>
      <c r="N109" s="4" t="s">
        <v>1740</v>
      </c>
      <c r="O109" s="95">
        <v>12607200</v>
      </c>
      <c r="P109" s="69"/>
      <c r="Q109" s="69"/>
      <c r="R109" s="69"/>
      <c r="S109" s="95">
        <v>1260720</v>
      </c>
      <c r="T109" s="4" t="s">
        <v>60</v>
      </c>
      <c r="U109" s="4" t="s">
        <v>69</v>
      </c>
      <c r="V109" s="116">
        <v>19145983</v>
      </c>
      <c r="W109" s="116"/>
      <c r="X109" s="4" t="s">
        <v>95</v>
      </c>
      <c r="Y109" s="4"/>
      <c r="Z109" s="4" t="s">
        <v>2655</v>
      </c>
      <c r="AA109" s="4" t="s">
        <v>2979</v>
      </c>
      <c r="AB109" s="4" t="s">
        <v>172</v>
      </c>
      <c r="AC109" s="4" t="s">
        <v>176</v>
      </c>
      <c r="AD109" s="80">
        <v>43124</v>
      </c>
      <c r="AE109" s="3" t="s">
        <v>2260</v>
      </c>
      <c r="AF109" s="87" t="s">
        <v>2980</v>
      </c>
      <c r="AG109" s="4" t="s">
        <v>70</v>
      </c>
      <c r="AH109" s="4"/>
      <c r="AI109" s="4"/>
      <c r="AJ109" s="4"/>
      <c r="AK109" s="4"/>
      <c r="AL109" s="4"/>
      <c r="AM109" s="4"/>
      <c r="AN109" s="4" t="s">
        <v>77</v>
      </c>
      <c r="AO109" s="263">
        <v>10537064</v>
      </c>
      <c r="AP109" s="4"/>
      <c r="AQ109" s="4" t="s">
        <v>101</v>
      </c>
      <c r="AR109" s="4"/>
      <c r="AS109" s="4" t="s">
        <v>2509</v>
      </c>
      <c r="AT109" s="76">
        <v>300</v>
      </c>
      <c r="AU109" s="4" t="s">
        <v>79</v>
      </c>
      <c r="AV109" s="4">
        <v>0</v>
      </c>
      <c r="AW109" s="4" t="s">
        <v>85</v>
      </c>
      <c r="AX109" s="4">
        <v>0</v>
      </c>
      <c r="AY109" s="4"/>
      <c r="AZ109" s="4"/>
      <c r="BA109" s="4"/>
      <c r="BB109" s="4"/>
      <c r="BC109" s="4"/>
      <c r="BD109" s="4"/>
      <c r="BE109" s="4"/>
      <c r="BF109" s="4"/>
      <c r="BG109" s="4"/>
      <c r="BH109" s="4"/>
      <c r="BI109" s="4"/>
      <c r="BJ109" s="3">
        <v>43124</v>
      </c>
      <c r="BK109" s="3">
        <v>43427</v>
      </c>
      <c r="BL109" s="3"/>
      <c r="BM109" s="263">
        <f t="shared" si="6"/>
        <v>21.666666666666668</v>
      </c>
      <c r="BN109" s="263">
        <f t="shared" si="7"/>
        <v>21.666666666666668</v>
      </c>
      <c r="BO109" s="263">
        <f t="shared" si="8"/>
        <v>21.666666666666668</v>
      </c>
      <c r="BP109" s="263">
        <f t="shared" si="9"/>
        <v>21.666666666666668</v>
      </c>
      <c r="BQ109" s="4"/>
      <c r="BR109" s="4" t="s">
        <v>2253</v>
      </c>
      <c r="BS109" s="4" t="s">
        <v>2254</v>
      </c>
      <c r="BT109" s="4">
        <v>19018</v>
      </c>
      <c r="BU109" s="69">
        <v>12607200</v>
      </c>
      <c r="BV109" s="102">
        <v>43124</v>
      </c>
      <c r="BW109" s="4">
        <v>20018</v>
      </c>
      <c r="BX109" s="69">
        <v>12607200</v>
      </c>
      <c r="BY109" s="102">
        <v>43124</v>
      </c>
      <c r="BZ109" s="69">
        <v>294168</v>
      </c>
      <c r="CA109" s="95">
        <v>1260720</v>
      </c>
      <c r="CB109" s="69">
        <v>1260720</v>
      </c>
      <c r="CC109" s="69">
        <v>1260720</v>
      </c>
      <c r="CD109" s="69"/>
      <c r="CE109" s="69"/>
      <c r="CF109" s="69"/>
      <c r="CG109" s="69"/>
      <c r="CH109" s="69"/>
      <c r="CI109" s="69"/>
      <c r="CJ109" s="69"/>
      <c r="CK109" s="69"/>
      <c r="CL109" s="69">
        <f t="shared" si="10"/>
        <v>4076328</v>
      </c>
      <c r="CM109" s="69">
        <f t="shared" si="11"/>
        <v>8530872</v>
      </c>
      <c r="CN109" s="109" t="s">
        <v>2264</v>
      </c>
      <c r="CO109" s="42" t="s">
        <v>2190</v>
      </c>
      <c r="CP109" s="7" t="s">
        <v>2555</v>
      </c>
      <c r="CQ109" s="59">
        <v>43189</v>
      </c>
      <c r="CR109" s="31" t="s">
        <v>2607</v>
      </c>
      <c r="CS109" s="218"/>
    </row>
    <row r="110" spans="1:97" ht="15.75" thickBot="1" x14ac:dyDescent="0.3">
      <c r="A110" s="6">
        <v>99</v>
      </c>
      <c r="B110" s="7" t="s">
        <v>2061</v>
      </c>
      <c r="C110" s="4" t="s">
        <v>55</v>
      </c>
      <c r="D110" s="4" t="s">
        <v>55</v>
      </c>
      <c r="E110" s="287" t="s">
        <v>2535</v>
      </c>
      <c r="F110" s="80">
        <v>43125</v>
      </c>
      <c r="G110" s="4" t="s">
        <v>58</v>
      </c>
      <c r="H110" s="4" t="s">
        <v>3007</v>
      </c>
      <c r="I110" s="4" t="s">
        <v>2246</v>
      </c>
      <c r="J110" s="4" t="s">
        <v>243</v>
      </c>
      <c r="K110" s="67" t="s">
        <v>271</v>
      </c>
      <c r="L110" s="4"/>
      <c r="M110" s="4" t="s">
        <v>2247</v>
      </c>
      <c r="N110" s="4" t="s">
        <v>1740</v>
      </c>
      <c r="O110" s="95">
        <v>39077770.799999997</v>
      </c>
      <c r="P110" s="69"/>
      <c r="Q110" s="69"/>
      <c r="R110" s="69"/>
      <c r="S110" s="95">
        <v>4172004</v>
      </c>
      <c r="T110" s="4" t="s">
        <v>60</v>
      </c>
      <c r="U110" s="4" t="s">
        <v>69</v>
      </c>
      <c r="V110" s="116">
        <v>1020721819</v>
      </c>
      <c r="W110" s="116"/>
      <c r="X110" s="4" t="s">
        <v>75</v>
      </c>
      <c r="Y110" s="4"/>
      <c r="Z110" s="4" t="s">
        <v>2655</v>
      </c>
      <c r="AA110" s="4" t="s">
        <v>3008</v>
      </c>
      <c r="AB110" s="4" t="s">
        <v>172</v>
      </c>
      <c r="AC110" s="4" t="s">
        <v>176</v>
      </c>
      <c r="AD110" s="80">
        <v>43125</v>
      </c>
      <c r="AE110" s="3" t="s">
        <v>2250</v>
      </c>
      <c r="AF110" s="87" t="s">
        <v>3009</v>
      </c>
      <c r="AG110" s="4" t="s">
        <v>70</v>
      </c>
      <c r="AH110" s="4"/>
      <c r="AI110" s="4"/>
      <c r="AJ110" s="4"/>
      <c r="AK110" s="4"/>
      <c r="AL110" s="4"/>
      <c r="AM110" s="4"/>
      <c r="AN110" s="4" t="s">
        <v>77</v>
      </c>
      <c r="AO110" s="263">
        <v>10282381</v>
      </c>
      <c r="AP110" s="4"/>
      <c r="AQ110" s="4" t="s">
        <v>101</v>
      </c>
      <c r="AR110" s="4"/>
      <c r="AS110" s="4" t="s">
        <v>2269</v>
      </c>
      <c r="AT110" s="76">
        <v>281</v>
      </c>
      <c r="AU110" s="4" t="s">
        <v>79</v>
      </c>
      <c r="AV110" s="4">
        <v>0</v>
      </c>
      <c r="AW110" s="4" t="s">
        <v>85</v>
      </c>
      <c r="AX110" s="4">
        <v>0</v>
      </c>
      <c r="AY110" s="4"/>
      <c r="AZ110" s="4"/>
      <c r="BA110" s="4"/>
      <c r="BB110" s="4"/>
      <c r="BC110" s="4"/>
      <c r="BD110" s="4"/>
      <c r="BE110" s="4"/>
      <c r="BF110" s="4"/>
      <c r="BG110" s="4"/>
      <c r="BH110" s="4"/>
      <c r="BI110" s="4"/>
      <c r="BJ110" s="3">
        <v>43125</v>
      </c>
      <c r="BK110" s="3">
        <v>43408</v>
      </c>
      <c r="BL110" s="3"/>
      <c r="BM110" s="263">
        <f t="shared" si="6"/>
        <v>22.775800711743774</v>
      </c>
      <c r="BN110" s="263">
        <f t="shared" si="7"/>
        <v>22.775800711743774</v>
      </c>
      <c r="BO110" s="263">
        <f t="shared" si="8"/>
        <v>22.775800711743774</v>
      </c>
      <c r="BP110" s="263">
        <f t="shared" si="9"/>
        <v>22.775800711743774</v>
      </c>
      <c r="BQ110" s="4"/>
      <c r="BR110" s="4" t="s">
        <v>2425</v>
      </c>
      <c r="BS110" s="4" t="s">
        <v>2254</v>
      </c>
      <c r="BT110" s="4">
        <v>19218</v>
      </c>
      <c r="BU110" s="69">
        <v>39077770</v>
      </c>
      <c r="BV110" s="102">
        <v>43124</v>
      </c>
      <c r="BW110" s="4">
        <v>21018</v>
      </c>
      <c r="BX110" s="69">
        <v>39077770</v>
      </c>
      <c r="BY110" s="102">
        <v>43125</v>
      </c>
      <c r="BZ110" s="69">
        <v>834400</v>
      </c>
      <c r="CA110" s="95">
        <v>4172004</v>
      </c>
      <c r="CB110" s="69">
        <v>4172004</v>
      </c>
      <c r="CC110" s="69">
        <v>4172004</v>
      </c>
      <c r="CD110" s="69"/>
      <c r="CE110" s="69"/>
      <c r="CF110" s="69"/>
      <c r="CG110" s="69"/>
      <c r="CH110" s="69"/>
      <c r="CI110" s="69"/>
      <c r="CJ110" s="69"/>
      <c r="CK110" s="69"/>
      <c r="CL110" s="69">
        <f t="shared" si="10"/>
        <v>13350412</v>
      </c>
      <c r="CM110" s="69">
        <f t="shared" si="11"/>
        <v>25727358.799999997</v>
      </c>
      <c r="CN110" s="109" t="s">
        <v>2264</v>
      </c>
      <c r="CO110" s="42" t="s">
        <v>2190</v>
      </c>
      <c r="CP110" s="7" t="s">
        <v>2553</v>
      </c>
      <c r="CQ110" s="59">
        <v>43189</v>
      </c>
      <c r="CR110" s="31" t="s">
        <v>2926</v>
      </c>
      <c r="CS110" s="218"/>
    </row>
    <row r="111" spans="1:97" ht="15.75" thickBot="1" x14ac:dyDescent="0.3">
      <c r="A111" s="6">
        <v>100</v>
      </c>
      <c r="B111" s="7" t="s">
        <v>2062</v>
      </c>
      <c r="C111" s="4" t="s">
        <v>55</v>
      </c>
      <c r="D111" s="4" t="s">
        <v>55</v>
      </c>
      <c r="E111" s="287" t="s">
        <v>2536</v>
      </c>
      <c r="F111" s="80">
        <v>43124</v>
      </c>
      <c r="G111" s="4" t="s">
        <v>58</v>
      </c>
      <c r="H111" s="4" t="s">
        <v>3028</v>
      </c>
      <c r="I111" s="4" t="s">
        <v>2505</v>
      </c>
      <c r="J111" s="4" t="s">
        <v>243</v>
      </c>
      <c r="K111" s="67" t="s">
        <v>271</v>
      </c>
      <c r="L111" s="4"/>
      <c r="M111" s="4" t="s">
        <v>2247</v>
      </c>
      <c r="N111" s="4" t="s">
        <v>1740</v>
      </c>
      <c r="O111" s="95">
        <v>12607200</v>
      </c>
      <c r="P111" s="69"/>
      <c r="Q111" s="69"/>
      <c r="R111" s="69"/>
      <c r="S111" s="95">
        <v>1260720</v>
      </c>
      <c r="T111" s="4" t="s">
        <v>60</v>
      </c>
      <c r="U111" s="4" t="s">
        <v>69</v>
      </c>
      <c r="V111" s="116">
        <v>1065096272</v>
      </c>
      <c r="W111" s="116"/>
      <c r="X111" s="4" t="s">
        <v>93</v>
      </c>
      <c r="Y111" s="4"/>
      <c r="Z111" s="4" t="s">
        <v>3029</v>
      </c>
      <c r="AA111" s="4" t="s">
        <v>3030</v>
      </c>
      <c r="AB111" s="4" t="s">
        <v>172</v>
      </c>
      <c r="AC111" s="4" t="s">
        <v>176</v>
      </c>
      <c r="AD111" s="80">
        <v>43124</v>
      </c>
      <c r="AE111" s="3" t="s">
        <v>2260</v>
      </c>
      <c r="AF111" s="87" t="s">
        <v>3031</v>
      </c>
      <c r="AG111" s="4" t="s">
        <v>70</v>
      </c>
      <c r="AH111" s="4"/>
      <c r="AI111" s="4"/>
      <c r="AJ111" s="4"/>
      <c r="AK111" s="4"/>
      <c r="AL111" s="4"/>
      <c r="AM111" s="4"/>
      <c r="AN111" s="4" t="s">
        <v>77</v>
      </c>
      <c r="AO111" s="263">
        <v>10537064</v>
      </c>
      <c r="AP111" s="4"/>
      <c r="AQ111" s="4" t="s">
        <v>101</v>
      </c>
      <c r="AR111" s="4"/>
      <c r="AS111" s="4" t="s">
        <v>2509</v>
      </c>
      <c r="AT111" s="76">
        <v>300</v>
      </c>
      <c r="AU111" s="4" t="s">
        <v>79</v>
      </c>
      <c r="AV111" s="4">
        <v>0</v>
      </c>
      <c r="AW111" s="4" t="s">
        <v>85</v>
      </c>
      <c r="AX111" s="4">
        <v>0</v>
      </c>
      <c r="AY111" s="4"/>
      <c r="AZ111" s="4"/>
      <c r="BA111" s="4"/>
      <c r="BB111" s="4"/>
      <c r="BC111" s="4"/>
      <c r="BD111" s="4"/>
      <c r="BE111" s="4"/>
      <c r="BF111" s="4"/>
      <c r="BG111" s="4"/>
      <c r="BH111" s="4"/>
      <c r="BI111" s="4"/>
      <c r="BJ111" s="3">
        <v>43124</v>
      </c>
      <c r="BK111" s="3">
        <v>43427</v>
      </c>
      <c r="BL111" s="3"/>
      <c r="BM111" s="263">
        <f t="shared" si="6"/>
        <v>21.666666666666668</v>
      </c>
      <c r="BN111" s="263">
        <f t="shared" si="7"/>
        <v>21.666666666666668</v>
      </c>
      <c r="BO111" s="263">
        <f t="shared" si="8"/>
        <v>21.666666666666668</v>
      </c>
      <c r="BP111" s="263">
        <f t="shared" si="9"/>
        <v>21.666666666666668</v>
      </c>
      <c r="BQ111" s="4"/>
      <c r="BR111" s="4" t="s">
        <v>2960</v>
      </c>
      <c r="BS111" s="4" t="s">
        <v>2254</v>
      </c>
      <c r="BT111" s="4">
        <v>19318</v>
      </c>
      <c r="BU111" s="69">
        <v>12607200</v>
      </c>
      <c r="BV111" s="102">
        <v>43124</v>
      </c>
      <c r="BW111" s="4">
        <v>20518</v>
      </c>
      <c r="BX111" s="69">
        <v>12607200</v>
      </c>
      <c r="BY111" s="102">
        <v>43124</v>
      </c>
      <c r="BZ111" s="69">
        <v>294168</v>
      </c>
      <c r="CA111" s="95">
        <v>1260720</v>
      </c>
      <c r="CB111" s="69">
        <v>1260720</v>
      </c>
      <c r="CC111" s="69">
        <v>1260720</v>
      </c>
      <c r="CD111" s="69"/>
      <c r="CE111" s="69"/>
      <c r="CF111" s="69"/>
      <c r="CG111" s="69"/>
      <c r="CH111" s="69"/>
      <c r="CI111" s="69"/>
      <c r="CJ111" s="69"/>
      <c r="CK111" s="69"/>
      <c r="CL111" s="69">
        <f t="shared" si="10"/>
        <v>4076328</v>
      </c>
      <c r="CM111" s="69">
        <f t="shared" si="11"/>
        <v>8530872</v>
      </c>
      <c r="CN111" s="109" t="s">
        <v>2264</v>
      </c>
      <c r="CO111" s="42" t="s">
        <v>2190</v>
      </c>
      <c r="CP111" s="7" t="s">
        <v>2555</v>
      </c>
      <c r="CQ111" s="59">
        <v>43189</v>
      </c>
      <c r="CR111" s="31" t="s">
        <v>2611</v>
      </c>
      <c r="CS111" s="218"/>
    </row>
    <row r="112" spans="1:97" ht="15.75" thickBot="1" x14ac:dyDescent="0.3">
      <c r="A112" s="6">
        <v>101</v>
      </c>
      <c r="B112" s="7" t="s">
        <v>2063</v>
      </c>
      <c r="C112" s="4" t="s">
        <v>55</v>
      </c>
      <c r="D112" s="4" t="s">
        <v>55</v>
      </c>
      <c r="E112" s="287" t="s">
        <v>2537</v>
      </c>
      <c r="F112" s="80">
        <v>43124</v>
      </c>
      <c r="G112" s="4" t="s">
        <v>58</v>
      </c>
      <c r="H112" s="4" t="s">
        <v>2957</v>
      </c>
      <c r="I112" s="4" t="s">
        <v>2505</v>
      </c>
      <c r="J112" s="4" t="s">
        <v>243</v>
      </c>
      <c r="K112" s="67" t="s">
        <v>271</v>
      </c>
      <c r="L112" s="4"/>
      <c r="M112" s="4" t="s">
        <v>2247</v>
      </c>
      <c r="N112" s="4" t="s">
        <v>1740</v>
      </c>
      <c r="O112" s="95">
        <v>12244743</v>
      </c>
      <c r="P112" s="69"/>
      <c r="Q112" s="69"/>
      <c r="R112" s="69"/>
      <c r="S112" s="95">
        <v>1749249</v>
      </c>
      <c r="T112" s="4" t="s">
        <v>60</v>
      </c>
      <c r="U112" s="4" t="s">
        <v>69</v>
      </c>
      <c r="V112" s="116">
        <v>76328872</v>
      </c>
      <c r="W112" s="116"/>
      <c r="X112" s="4" t="s">
        <v>67</v>
      </c>
      <c r="Y112" s="4"/>
      <c r="Z112" s="4" t="s">
        <v>2274</v>
      </c>
      <c r="AA112" s="4" t="s">
        <v>2958</v>
      </c>
      <c r="AB112" s="4" t="s">
        <v>172</v>
      </c>
      <c r="AC112" s="4" t="s">
        <v>176</v>
      </c>
      <c r="AD112" s="80">
        <v>43124</v>
      </c>
      <c r="AE112" s="3" t="s">
        <v>2260</v>
      </c>
      <c r="AF112" s="87" t="s">
        <v>2959</v>
      </c>
      <c r="AG112" s="4" t="s">
        <v>70</v>
      </c>
      <c r="AH112" s="4"/>
      <c r="AI112" s="4"/>
      <c r="AJ112" s="4"/>
      <c r="AK112" s="4"/>
      <c r="AL112" s="4"/>
      <c r="AM112" s="4"/>
      <c r="AN112" s="4" t="s">
        <v>77</v>
      </c>
      <c r="AO112" s="263">
        <v>10537064</v>
      </c>
      <c r="AP112" s="4"/>
      <c r="AQ112" s="4" t="s">
        <v>101</v>
      </c>
      <c r="AR112" s="4"/>
      <c r="AS112" s="4" t="s">
        <v>2509</v>
      </c>
      <c r="AT112" s="76">
        <v>210</v>
      </c>
      <c r="AU112" s="4" t="s">
        <v>79</v>
      </c>
      <c r="AV112" s="4">
        <v>0</v>
      </c>
      <c r="AW112" s="4" t="s">
        <v>85</v>
      </c>
      <c r="AX112" s="4">
        <v>0</v>
      </c>
      <c r="AY112" s="4"/>
      <c r="AZ112" s="4"/>
      <c r="BA112" s="4"/>
      <c r="BB112" s="4"/>
      <c r="BC112" s="4"/>
      <c r="BD112" s="4"/>
      <c r="BE112" s="4"/>
      <c r="BF112" s="4"/>
      <c r="BG112" s="4"/>
      <c r="BH112" s="4"/>
      <c r="BI112" s="4"/>
      <c r="BJ112" s="3">
        <v>43124</v>
      </c>
      <c r="BK112" s="3">
        <v>43335</v>
      </c>
      <c r="BL112" s="3"/>
      <c r="BM112" s="263">
        <f t="shared" si="6"/>
        <v>30.952380952380953</v>
      </c>
      <c r="BN112" s="263">
        <f t="shared" si="7"/>
        <v>30.952380952380953</v>
      </c>
      <c r="BO112" s="263">
        <f t="shared" si="8"/>
        <v>30.952380952380953</v>
      </c>
      <c r="BP112" s="263">
        <f t="shared" si="9"/>
        <v>30.952380952380953</v>
      </c>
      <c r="BQ112" s="4"/>
      <c r="BR112" s="4" t="s">
        <v>2960</v>
      </c>
      <c r="BS112" s="4" t="s">
        <v>2598</v>
      </c>
      <c r="BT112" s="4">
        <v>19618</v>
      </c>
      <c r="BU112" s="69">
        <v>12244743</v>
      </c>
      <c r="BV112" s="102">
        <v>43124</v>
      </c>
      <c r="BW112" s="4">
        <v>20418</v>
      </c>
      <c r="BX112" s="69">
        <v>12244743</v>
      </c>
      <c r="BY112" s="102">
        <v>43124</v>
      </c>
      <c r="BZ112" s="69">
        <v>408158</v>
      </c>
      <c r="CA112" s="95">
        <v>1749249</v>
      </c>
      <c r="CB112" s="69">
        <v>1749249</v>
      </c>
      <c r="CC112" s="69">
        <v>1749249</v>
      </c>
      <c r="CD112" s="69"/>
      <c r="CE112" s="69"/>
      <c r="CF112" s="69"/>
      <c r="CG112" s="69"/>
      <c r="CH112" s="69"/>
      <c r="CI112" s="69"/>
      <c r="CJ112" s="69"/>
      <c r="CK112" s="69"/>
      <c r="CL112" s="69">
        <f t="shared" si="10"/>
        <v>5655905</v>
      </c>
      <c r="CM112" s="69">
        <f t="shared" si="11"/>
        <v>6588838</v>
      </c>
      <c r="CN112" s="109" t="s">
        <v>2264</v>
      </c>
      <c r="CO112" s="42" t="s">
        <v>2190</v>
      </c>
      <c r="CP112" s="7" t="s">
        <v>2554</v>
      </c>
      <c r="CQ112" s="59">
        <v>43189</v>
      </c>
      <c r="CR112" s="31" t="s">
        <v>2607</v>
      </c>
      <c r="CS112" s="218"/>
    </row>
    <row r="113" spans="1:97" ht="15.75" thickBot="1" x14ac:dyDescent="0.3">
      <c r="A113" s="6">
        <v>102</v>
      </c>
      <c r="B113" s="7" t="s">
        <v>2064</v>
      </c>
      <c r="C113" s="4" t="s">
        <v>55</v>
      </c>
      <c r="D113" s="4" t="s">
        <v>55</v>
      </c>
      <c r="E113" s="287" t="s">
        <v>2538</v>
      </c>
      <c r="F113" s="80">
        <v>43125</v>
      </c>
      <c r="G113" s="4" t="s">
        <v>58</v>
      </c>
      <c r="H113" s="4" t="s">
        <v>2953</v>
      </c>
      <c r="I113" s="4" t="s">
        <v>2505</v>
      </c>
      <c r="J113" s="4" t="s">
        <v>243</v>
      </c>
      <c r="K113" s="67" t="s">
        <v>271</v>
      </c>
      <c r="L113" s="4"/>
      <c r="M113" s="4" t="s">
        <v>2247</v>
      </c>
      <c r="N113" s="4" t="s">
        <v>1740</v>
      </c>
      <c r="O113" s="95">
        <v>12607200</v>
      </c>
      <c r="P113" s="69"/>
      <c r="Q113" s="69"/>
      <c r="R113" s="69"/>
      <c r="S113" s="95">
        <v>1260720</v>
      </c>
      <c r="T113" s="4" t="s">
        <v>60</v>
      </c>
      <c r="U113" s="4" t="s">
        <v>69</v>
      </c>
      <c r="V113" s="116">
        <v>76296659</v>
      </c>
      <c r="W113" s="116"/>
      <c r="X113" s="4" t="s">
        <v>67</v>
      </c>
      <c r="Y113" s="4"/>
      <c r="Z113" s="4" t="s">
        <v>2954</v>
      </c>
      <c r="AA113" s="4" t="s">
        <v>2955</v>
      </c>
      <c r="AB113" s="4" t="s">
        <v>172</v>
      </c>
      <c r="AC113" s="4" t="s">
        <v>176</v>
      </c>
      <c r="AD113" s="80">
        <v>43125</v>
      </c>
      <c r="AE113" s="3" t="s">
        <v>2260</v>
      </c>
      <c r="AF113" s="87" t="s">
        <v>2956</v>
      </c>
      <c r="AG113" s="4" t="s">
        <v>70</v>
      </c>
      <c r="AH113" s="4"/>
      <c r="AI113" s="4"/>
      <c r="AJ113" s="4"/>
      <c r="AK113" s="4"/>
      <c r="AL113" s="4"/>
      <c r="AM113" s="4"/>
      <c r="AN113" s="4" t="s">
        <v>77</v>
      </c>
      <c r="AO113" s="263">
        <v>10537064</v>
      </c>
      <c r="AP113" s="4"/>
      <c r="AQ113" s="4" t="s">
        <v>101</v>
      </c>
      <c r="AR113" s="4"/>
      <c r="AS113" s="4" t="s">
        <v>2509</v>
      </c>
      <c r="AT113" s="76">
        <v>300</v>
      </c>
      <c r="AU113" s="4" t="s">
        <v>79</v>
      </c>
      <c r="AV113" s="4">
        <v>0</v>
      </c>
      <c r="AW113" s="4" t="s">
        <v>85</v>
      </c>
      <c r="AX113" s="4">
        <v>0</v>
      </c>
      <c r="AY113" s="4"/>
      <c r="AZ113" s="4"/>
      <c r="BA113" s="4"/>
      <c r="BB113" s="4"/>
      <c r="BC113" s="4"/>
      <c r="BD113" s="4"/>
      <c r="BE113" s="4"/>
      <c r="BF113" s="4"/>
      <c r="BG113" s="4"/>
      <c r="BH113" s="4"/>
      <c r="BI113" s="4"/>
      <c r="BJ113" s="3">
        <v>43125</v>
      </c>
      <c r="BK113" s="3">
        <v>43428</v>
      </c>
      <c r="BL113" s="3"/>
      <c r="BM113" s="263">
        <f t="shared" si="6"/>
        <v>21.333333333333332</v>
      </c>
      <c r="BN113" s="263">
        <f t="shared" si="7"/>
        <v>21.333333333333332</v>
      </c>
      <c r="BO113" s="263">
        <f t="shared" si="8"/>
        <v>21.333333333333332</v>
      </c>
      <c r="BP113" s="263">
        <f t="shared" si="9"/>
        <v>21.333333333333332</v>
      </c>
      <c r="BQ113" s="4"/>
      <c r="BR113" s="4" t="s">
        <v>2253</v>
      </c>
      <c r="BS113" s="4" t="s">
        <v>2254</v>
      </c>
      <c r="BT113" s="4">
        <v>19518</v>
      </c>
      <c r="BU113" s="69">
        <v>12607200</v>
      </c>
      <c r="BV113" s="102">
        <v>43124</v>
      </c>
      <c r="BW113" s="4">
        <v>21318</v>
      </c>
      <c r="BX113" s="69">
        <v>12607200</v>
      </c>
      <c r="BY113" s="102">
        <v>43125</v>
      </c>
      <c r="BZ113" s="69">
        <v>252144</v>
      </c>
      <c r="CA113" s="95">
        <v>1260720</v>
      </c>
      <c r="CB113" s="69">
        <v>1260720</v>
      </c>
      <c r="CC113" s="69">
        <v>1260720</v>
      </c>
      <c r="CD113" s="69"/>
      <c r="CE113" s="69"/>
      <c r="CF113" s="69"/>
      <c r="CG113" s="69"/>
      <c r="CH113" s="69"/>
      <c r="CI113" s="69"/>
      <c r="CJ113" s="69"/>
      <c r="CK113" s="69"/>
      <c r="CL113" s="69">
        <f t="shared" si="10"/>
        <v>4034304</v>
      </c>
      <c r="CM113" s="69">
        <f t="shared" si="11"/>
        <v>8572896</v>
      </c>
      <c r="CN113" s="109" t="s">
        <v>2264</v>
      </c>
      <c r="CO113" s="42" t="s">
        <v>2190</v>
      </c>
      <c r="CP113" s="7" t="s">
        <v>2555</v>
      </c>
      <c r="CQ113" s="59">
        <v>43189</v>
      </c>
      <c r="CR113" s="31" t="s">
        <v>2606</v>
      </c>
      <c r="CS113" s="218"/>
    </row>
    <row r="114" spans="1:97" ht="15.75" thickBot="1" x14ac:dyDescent="0.3">
      <c r="A114" s="6">
        <v>103</v>
      </c>
      <c r="B114" s="7" t="s">
        <v>2065</v>
      </c>
      <c r="C114" s="4" t="s">
        <v>55</v>
      </c>
      <c r="D114" s="4" t="s">
        <v>55</v>
      </c>
      <c r="E114" s="287" t="s">
        <v>2539</v>
      </c>
      <c r="F114" s="80">
        <v>43124</v>
      </c>
      <c r="G114" s="4" t="s">
        <v>58</v>
      </c>
      <c r="H114" s="4" t="s">
        <v>2961</v>
      </c>
      <c r="I114" s="4" t="s">
        <v>2505</v>
      </c>
      <c r="J114" s="4" t="s">
        <v>243</v>
      </c>
      <c r="K114" s="67" t="s">
        <v>271</v>
      </c>
      <c r="L114" s="4"/>
      <c r="M114" s="4" t="s">
        <v>2247</v>
      </c>
      <c r="N114" s="4" t="s">
        <v>1740</v>
      </c>
      <c r="O114" s="95">
        <v>12607200</v>
      </c>
      <c r="P114" s="69"/>
      <c r="Q114" s="69"/>
      <c r="R114" s="69"/>
      <c r="S114" s="95">
        <v>1260720</v>
      </c>
      <c r="T114" s="4" t="s">
        <v>60</v>
      </c>
      <c r="U114" s="4" t="s">
        <v>69</v>
      </c>
      <c r="V114" s="116">
        <v>36279061</v>
      </c>
      <c r="W114" s="116"/>
      <c r="X114" s="4" t="s">
        <v>99</v>
      </c>
      <c r="Y114" s="4"/>
      <c r="Z114" s="4" t="s">
        <v>2281</v>
      </c>
      <c r="AA114" s="4" t="s">
        <v>2962</v>
      </c>
      <c r="AB114" s="4" t="s">
        <v>172</v>
      </c>
      <c r="AC114" s="4" t="s">
        <v>176</v>
      </c>
      <c r="AD114" s="80">
        <v>43125</v>
      </c>
      <c r="AE114" s="3" t="s">
        <v>2260</v>
      </c>
      <c r="AF114" s="87" t="s">
        <v>2963</v>
      </c>
      <c r="AG114" s="4" t="s">
        <v>70</v>
      </c>
      <c r="AH114" s="4"/>
      <c r="AI114" s="4"/>
      <c r="AJ114" s="4"/>
      <c r="AK114" s="4"/>
      <c r="AL114" s="4"/>
      <c r="AM114" s="4"/>
      <c r="AN114" s="4" t="s">
        <v>77</v>
      </c>
      <c r="AO114" s="263">
        <v>10537064</v>
      </c>
      <c r="AP114" s="4"/>
      <c r="AQ114" s="4" t="s">
        <v>101</v>
      </c>
      <c r="AR114" s="4"/>
      <c r="AS114" s="4" t="s">
        <v>2509</v>
      </c>
      <c r="AT114" s="76">
        <v>300</v>
      </c>
      <c r="AU114" s="4" t="s">
        <v>79</v>
      </c>
      <c r="AV114" s="4">
        <v>0</v>
      </c>
      <c r="AW114" s="4" t="s">
        <v>85</v>
      </c>
      <c r="AX114" s="4">
        <v>0</v>
      </c>
      <c r="AY114" s="4"/>
      <c r="AZ114" s="4"/>
      <c r="BA114" s="4"/>
      <c r="BB114" s="4"/>
      <c r="BC114" s="4"/>
      <c r="BD114" s="4"/>
      <c r="BE114" s="4"/>
      <c r="BF114" s="4"/>
      <c r="BG114" s="4"/>
      <c r="BH114" s="4"/>
      <c r="BI114" s="4"/>
      <c r="BJ114" s="3">
        <v>43125</v>
      </c>
      <c r="BK114" s="3">
        <v>43428</v>
      </c>
      <c r="BL114" s="3"/>
      <c r="BM114" s="263">
        <f t="shared" si="6"/>
        <v>21.333333333333332</v>
      </c>
      <c r="BN114" s="263">
        <f t="shared" si="7"/>
        <v>21.333333333333332</v>
      </c>
      <c r="BO114" s="263">
        <f t="shared" si="8"/>
        <v>21.333333333333332</v>
      </c>
      <c r="BP114" s="263">
        <f t="shared" si="9"/>
        <v>21.333333333333332</v>
      </c>
      <c r="BQ114" s="4"/>
      <c r="BR114" s="4" t="s">
        <v>2253</v>
      </c>
      <c r="BS114" s="4" t="s">
        <v>2254</v>
      </c>
      <c r="BT114" s="4">
        <v>19418</v>
      </c>
      <c r="BU114" s="69">
        <v>12607200</v>
      </c>
      <c r="BV114" s="102">
        <v>43124</v>
      </c>
      <c r="BW114" s="4">
        <v>20718</v>
      </c>
      <c r="BX114" s="69">
        <v>12607200</v>
      </c>
      <c r="BY114" s="102">
        <v>43124</v>
      </c>
      <c r="BZ114" s="69">
        <v>252144</v>
      </c>
      <c r="CA114" s="95">
        <v>1260720</v>
      </c>
      <c r="CB114" s="69">
        <v>1260720</v>
      </c>
      <c r="CC114" s="69">
        <v>1260720</v>
      </c>
      <c r="CD114" s="69"/>
      <c r="CE114" s="69"/>
      <c r="CF114" s="69"/>
      <c r="CG114" s="69"/>
      <c r="CH114" s="69"/>
      <c r="CI114" s="69"/>
      <c r="CJ114" s="69"/>
      <c r="CK114" s="69"/>
      <c r="CL114" s="69">
        <f t="shared" si="10"/>
        <v>4034304</v>
      </c>
      <c r="CM114" s="69">
        <f t="shared" si="11"/>
        <v>8572896</v>
      </c>
      <c r="CN114" s="109" t="s">
        <v>2264</v>
      </c>
      <c r="CO114" s="42" t="s">
        <v>2190</v>
      </c>
      <c r="CP114" s="7" t="s">
        <v>2555</v>
      </c>
      <c r="CQ114" s="59">
        <v>43189</v>
      </c>
      <c r="CR114" s="31" t="s">
        <v>2607</v>
      </c>
      <c r="CS114" s="218"/>
    </row>
    <row r="115" spans="1:97" ht="15.75" thickBot="1" x14ac:dyDescent="0.3">
      <c r="A115" s="6">
        <v>104</v>
      </c>
      <c r="B115" s="7" t="s">
        <v>2066</v>
      </c>
      <c r="C115" s="4" t="s">
        <v>55</v>
      </c>
      <c r="D115" s="4" t="s">
        <v>55</v>
      </c>
      <c r="E115" s="287" t="s">
        <v>2540</v>
      </c>
      <c r="F115" s="80">
        <v>43124</v>
      </c>
      <c r="G115" s="4" t="s">
        <v>58</v>
      </c>
      <c r="H115" s="4" t="s">
        <v>2541</v>
      </c>
      <c r="I115" s="4" t="s">
        <v>2328</v>
      </c>
      <c r="J115" s="4" t="s">
        <v>243</v>
      </c>
      <c r="K115" s="67" t="s">
        <v>271</v>
      </c>
      <c r="L115" s="4"/>
      <c r="M115" s="4" t="s">
        <v>2247</v>
      </c>
      <c r="N115" s="4" t="s">
        <v>1740</v>
      </c>
      <c r="O115" s="95">
        <v>15967756.470000001</v>
      </c>
      <c r="P115" s="69"/>
      <c r="Q115" s="69"/>
      <c r="R115" s="69"/>
      <c r="S115" s="95">
        <v>1421462</v>
      </c>
      <c r="T115" s="4" t="s">
        <v>60</v>
      </c>
      <c r="U115" s="4" t="s">
        <v>69</v>
      </c>
      <c r="V115" s="116">
        <v>1110573021</v>
      </c>
      <c r="W115" s="116"/>
      <c r="X115" s="4" t="s">
        <v>82</v>
      </c>
      <c r="Y115" s="4"/>
      <c r="Z115" s="4" t="s">
        <v>2300</v>
      </c>
      <c r="AA115" s="4" t="s">
        <v>2542</v>
      </c>
      <c r="AB115" s="4" t="s">
        <v>172</v>
      </c>
      <c r="AC115" s="4" t="s">
        <v>176</v>
      </c>
      <c r="AD115" s="80">
        <v>43125</v>
      </c>
      <c r="AE115" s="3" t="s">
        <v>2336</v>
      </c>
      <c r="AF115" s="87" t="s">
        <v>2543</v>
      </c>
      <c r="AG115" s="4" t="s">
        <v>70</v>
      </c>
      <c r="AH115" s="4" t="s">
        <v>89</v>
      </c>
      <c r="AI115" s="4"/>
      <c r="AJ115" s="4"/>
      <c r="AK115" s="4"/>
      <c r="AL115" s="4"/>
      <c r="AM115" s="4"/>
      <c r="AN115" s="4" t="s">
        <v>77</v>
      </c>
      <c r="AO115" s="263">
        <v>79121466</v>
      </c>
      <c r="AP115" s="4"/>
      <c r="AQ115" s="4" t="s">
        <v>101</v>
      </c>
      <c r="AR115" s="4"/>
      <c r="AS115" s="4" t="s">
        <v>2331</v>
      </c>
      <c r="AT115" s="76">
        <v>337</v>
      </c>
      <c r="AU115" s="4" t="s">
        <v>79</v>
      </c>
      <c r="AV115" s="4">
        <v>0</v>
      </c>
      <c r="AW115" s="4" t="s">
        <v>85</v>
      </c>
      <c r="AX115" s="4">
        <v>0</v>
      </c>
      <c r="AY115" s="4"/>
      <c r="AZ115" s="4"/>
      <c r="BA115" s="4"/>
      <c r="BB115" s="4"/>
      <c r="BC115" s="4"/>
      <c r="BD115" s="4"/>
      <c r="BE115" s="4"/>
      <c r="BF115" s="4"/>
      <c r="BG115" s="4"/>
      <c r="BH115" s="4"/>
      <c r="BI115" s="4"/>
      <c r="BJ115" s="3">
        <v>43125</v>
      </c>
      <c r="BK115" s="3">
        <v>43465</v>
      </c>
      <c r="BL115" s="3"/>
      <c r="BM115" s="263">
        <f t="shared" si="6"/>
        <v>18.991097922848663</v>
      </c>
      <c r="BN115" s="263">
        <f t="shared" si="7"/>
        <v>18.991097922848663</v>
      </c>
      <c r="BO115" s="263">
        <f t="shared" si="8"/>
        <v>18.991097922848663</v>
      </c>
      <c r="BP115" s="263">
        <f t="shared" si="9"/>
        <v>18.991097922848663</v>
      </c>
      <c r="BQ115" s="4"/>
      <c r="BR115" s="4" t="s">
        <v>2263</v>
      </c>
      <c r="BS115" s="4" t="s">
        <v>2254</v>
      </c>
      <c r="BT115" s="4">
        <v>19718</v>
      </c>
      <c r="BU115" s="69">
        <v>15967756.470000001</v>
      </c>
      <c r="BV115" s="102">
        <v>43124</v>
      </c>
      <c r="BW115" s="4">
        <v>20818</v>
      </c>
      <c r="BX115" s="69">
        <v>15967756.470000001</v>
      </c>
      <c r="BY115" s="102">
        <v>43124</v>
      </c>
      <c r="BZ115" s="69">
        <v>284292</v>
      </c>
      <c r="CA115" s="95">
        <v>1421462</v>
      </c>
      <c r="CB115" s="69">
        <v>1421462</v>
      </c>
      <c r="CC115" s="69">
        <v>1421462</v>
      </c>
      <c r="CD115" s="69"/>
      <c r="CE115" s="69"/>
      <c r="CF115" s="69"/>
      <c r="CG115" s="69"/>
      <c r="CH115" s="69"/>
      <c r="CI115" s="69"/>
      <c r="CJ115" s="69"/>
      <c r="CK115" s="69"/>
      <c r="CL115" s="69">
        <f t="shared" si="10"/>
        <v>4548678</v>
      </c>
      <c r="CM115" s="69">
        <f t="shared" si="11"/>
        <v>11419078.470000001</v>
      </c>
      <c r="CN115" s="109" t="s">
        <v>2264</v>
      </c>
      <c r="CO115" s="42" t="s">
        <v>2190</v>
      </c>
      <c r="CP115" s="7" t="s">
        <v>2555</v>
      </c>
      <c r="CQ115" s="59">
        <v>43189</v>
      </c>
      <c r="CR115" s="31" t="s">
        <v>2616</v>
      </c>
      <c r="CS115" s="218"/>
    </row>
    <row r="116" spans="1:97" ht="15.75" thickBot="1" x14ac:dyDescent="0.3">
      <c r="A116" s="6">
        <v>105</v>
      </c>
      <c r="B116" s="7" t="s">
        <v>2067</v>
      </c>
      <c r="C116" s="4" t="s">
        <v>55</v>
      </c>
      <c r="D116" s="4" t="s">
        <v>55</v>
      </c>
      <c r="E116" s="287" t="s">
        <v>2544</v>
      </c>
      <c r="F116" s="80">
        <v>43125</v>
      </c>
      <c r="G116" s="4" t="s">
        <v>58</v>
      </c>
      <c r="H116" s="4" t="s">
        <v>2966</v>
      </c>
      <c r="I116" s="4" t="s">
        <v>2505</v>
      </c>
      <c r="J116" s="4" t="s">
        <v>243</v>
      </c>
      <c r="K116" s="67" t="s">
        <v>271</v>
      </c>
      <c r="L116" s="4"/>
      <c r="M116" s="4" t="s">
        <v>2247</v>
      </c>
      <c r="N116" s="4" t="s">
        <v>1740</v>
      </c>
      <c r="O116" s="95">
        <v>12607200</v>
      </c>
      <c r="P116" s="69"/>
      <c r="Q116" s="69"/>
      <c r="R116" s="69"/>
      <c r="S116" s="95">
        <v>1260720</v>
      </c>
      <c r="T116" s="4" t="s">
        <v>60</v>
      </c>
      <c r="U116" s="4" t="s">
        <v>69</v>
      </c>
      <c r="V116" s="116">
        <v>10536351</v>
      </c>
      <c r="W116" s="116"/>
      <c r="X116" s="4" t="s">
        <v>97</v>
      </c>
      <c r="Y116" s="4"/>
      <c r="Z116" s="4" t="s">
        <v>2274</v>
      </c>
      <c r="AA116" s="4" t="s">
        <v>2964</v>
      </c>
      <c r="AB116" s="4" t="s">
        <v>172</v>
      </c>
      <c r="AC116" s="4" t="s">
        <v>176</v>
      </c>
      <c r="AD116" s="80">
        <v>43125</v>
      </c>
      <c r="AE116" s="3" t="s">
        <v>2260</v>
      </c>
      <c r="AF116" s="87" t="s">
        <v>2965</v>
      </c>
      <c r="AG116" s="4" t="s">
        <v>70</v>
      </c>
      <c r="AH116" s="4"/>
      <c r="AI116" s="4"/>
      <c r="AJ116" s="4"/>
      <c r="AK116" s="4"/>
      <c r="AL116" s="4"/>
      <c r="AM116" s="4"/>
      <c r="AN116" s="4" t="s">
        <v>77</v>
      </c>
      <c r="AO116" s="263">
        <v>10537064</v>
      </c>
      <c r="AP116" s="4"/>
      <c r="AQ116" s="4" t="s">
        <v>101</v>
      </c>
      <c r="AR116" s="4"/>
      <c r="AS116" s="4" t="s">
        <v>2509</v>
      </c>
      <c r="AT116" s="76">
        <v>300</v>
      </c>
      <c r="AU116" s="4" t="s">
        <v>79</v>
      </c>
      <c r="AV116" s="4">
        <v>0</v>
      </c>
      <c r="AW116" s="4" t="s">
        <v>85</v>
      </c>
      <c r="AX116" s="4">
        <v>0</v>
      </c>
      <c r="AY116" s="4"/>
      <c r="AZ116" s="4"/>
      <c r="BA116" s="4"/>
      <c r="BB116" s="4"/>
      <c r="BC116" s="4"/>
      <c r="BD116" s="4"/>
      <c r="BE116" s="4"/>
      <c r="BF116" s="4"/>
      <c r="BG116" s="4"/>
      <c r="BH116" s="4"/>
      <c r="BI116" s="4"/>
      <c r="BJ116" s="3">
        <v>43125</v>
      </c>
      <c r="BK116" s="3">
        <v>43428</v>
      </c>
      <c r="BL116" s="3"/>
      <c r="BM116" s="263">
        <f t="shared" si="6"/>
        <v>21.333333333333332</v>
      </c>
      <c r="BN116" s="263">
        <f t="shared" si="7"/>
        <v>21.333333333333332</v>
      </c>
      <c r="BO116" s="263">
        <f t="shared" si="8"/>
        <v>21.333333333333332</v>
      </c>
      <c r="BP116" s="263">
        <f t="shared" si="9"/>
        <v>21.333333333333332</v>
      </c>
      <c r="BQ116" s="4"/>
      <c r="BR116" s="4" t="s">
        <v>2960</v>
      </c>
      <c r="BS116" s="4" t="s">
        <v>2254</v>
      </c>
      <c r="BT116" s="4">
        <v>19818</v>
      </c>
      <c r="BU116" s="69">
        <v>12607200</v>
      </c>
      <c r="BV116" s="102">
        <v>43124</v>
      </c>
      <c r="BW116" s="4">
        <v>21418</v>
      </c>
      <c r="BX116" s="69">
        <v>12607200</v>
      </c>
      <c r="BY116" s="102">
        <v>43125</v>
      </c>
      <c r="BZ116" s="69">
        <v>252144</v>
      </c>
      <c r="CA116" s="95">
        <v>1260720</v>
      </c>
      <c r="CB116" s="69">
        <v>1260720</v>
      </c>
      <c r="CC116" s="69">
        <v>1260720</v>
      </c>
      <c r="CD116" s="69"/>
      <c r="CE116" s="69"/>
      <c r="CF116" s="69"/>
      <c r="CG116" s="69"/>
      <c r="CH116" s="69"/>
      <c r="CI116" s="69"/>
      <c r="CJ116" s="69"/>
      <c r="CK116" s="69"/>
      <c r="CL116" s="69">
        <f t="shared" si="10"/>
        <v>4034304</v>
      </c>
      <c r="CM116" s="69">
        <f t="shared" si="11"/>
        <v>8572896</v>
      </c>
      <c r="CN116" s="109" t="s">
        <v>2264</v>
      </c>
      <c r="CO116" s="42" t="s">
        <v>2190</v>
      </c>
      <c r="CP116" s="7" t="s">
        <v>2555</v>
      </c>
      <c r="CQ116" s="59">
        <v>43189</v>
      </c>
      <c r="CR116" s="31" t="s">
        <v>2607</v>
      </c>
      <c r="CS116" s="218"/>
    </row>
    <row r="117" spans="1:97" ht="15.75" thickBot="1" x14ac:dyDescent="0.3">
      <c r="A117" s="6">
        <v>106</v>
      </c>
      <c r="B117" s="7" t="s">
        <v>2068</v>
      </c>
      <c r="C117" s="4" t="s">
        <v>55</v>
      </c>
      <c r="D117" s="4" t="s">
        <v>55</v>
      </c>
      <c r="E117" s="287" t="s">
        <v>2545</v>
      </c>
      <c r="F117" s="80">
        <v>43126</v>
      </c>
      <c r="G117" s="4" t="s">
        <v>58</v>
      </c>
      <c r="H117" s="4" t="s">
        <v>3044</v>
      </c>
      <c r="I117" s="4" t="s">
        <v>2246</v>
      </c>
      <c r="J117" s="4" t="s">
        <v>243</v>
      </c>
      <c r="K117" s="67" t="s">
        <v>271</v>
      </c>
      <c r="L117" s="4"/>
      <c r="M117" s="4" t="s">
        <v>2247</v>
      </c>
      <c r="N117" s="4" t="s">
        <v>1740</v>
      </c>
      <c r="O117" s="95">
        <v>22946022</v>
      </c>
      <c r="P117" s="69"/>
      <c r="Q117" s="69"/>
      <c r="R117" s="69"/>
      <c r="S117" s="95">
        <v>4172004</v>
      </c>
      <c r="T117" s="4" t="s">
        <v>60</v>
      </c>
      <c r="U117" s="4" t="s">
        <v>69</v>
      </c>
      <c r="V117" s="116">
        <v>76319895</v>
      </c>
      <c r="W117" s="116"/>
      <c r="X117" s="4" t="s">
        <v>75</v>
      </c>
      <c r="Y117" s="4"/>
      <c r="Z117" s="4" t="s">
        <v>2274</v>
      </c>
      <c r="AA117" s="4" t="s">
        <v>3045</v>
      </c>
      <c r="AB117" s="4" t="s">
        <v>172</v>
      </c>
      <c r="AC117" s="4" t="s">
        <v>176</v>
      </c>
      <c r="AD117" s="80">
        <v>43126</v>
      </c>
      <c r="AE117" s="3" t="s">
        <v>2250</v>
      </c>
      <c r="AF117" s="87" t="s">
        <v>3046</v>
      </c>
      <c r="AG117" s="4" t="s">
        <v>70</v>
      </c>
      <c r="AH117" s="4"/>
      <c r="AI117" s="4"/>
      <c r="AJ117" s="4"/>
      <c r="AK117" s="4"/>
      <c r="AL117" s="4"/>
      <c r="AM117" s="4"/>
      <c r="AN117" s="4" t="s">
        <v>77</v>
      </c>
      <c r="AO117" s="263">
        <v>10282381</v>
      </c>
      <c r="AP117" s="4"/>
      <c r="AQ117" s="4" t="s">
        <v>101</v>
      </c>
      <c r="AR117" s="4"/>
      <c r="AS117" s="4" t="s">
        <v>2269</v>
      </c>
      <c r="AT117" s="76">
        <v>165</v>
      </c>
      <c r="AU117" s="4" t="s">
        <v>79</v>
      </c>
      <c r="AV117" s="4">
        <v>0</v>
      </c>
      <c r="AW117" s="4" t="s">
        <v>85</v>
      </c>
      <c r="AX117" s="4">
        <v>0</v>
      </c>
      <c r="AY117" s="4"/>
      <c r="AZ117" s="4"/>
      <c r="BA117" s="4"/>
      <c r="BB117" s="4"/>
      <c r="BC117" s="4"/>
      <c r="BD117" s="4"/>
      <c r="BE117" s="4"/>
      <c r="BF117" s="4"/>
      <c r="BG117" s="4"/>
      <c r="BH117" s="4"/>
      <c r="BI117" s="4"/>
      <c r="BJ117" s="3">
        <v>43126</v>
      </c>
      <c r="BK117" s="3">
        <v>43291</v>
      </c>
      <c r="BL117" s="3"/>
      <c r="BM117" s="263">
        <f t="shared" si="6"/>
        <v>38.18181818181818</v>
      </c>
      <c r="BN117" s="263">
        <f t="shared" si="7"/>
        <v>38.18181818181818</v>
      </c>
      <c r="BO117" s="263">
        <f t="shared" si="8"/>
        <v>38.18181818181818</v>
      </c>
      <c r="BP117" s="263">
        <f t="shared" si="9"/>
        <v>38.18181818181818</v>
      </c>
      <c r="BQ117" s="4"/>
      <c r="BR117" s="4" t="s">
        <v>2960</v>
      </c>
      <c r="BS117" s="4" t="s">
        <v>2254</v>
      </c>
      <c r="BT117" s="4">
        <v>20118</v>
      </c>
      <c r="BU117" s="69">
        <v>22946022</v>
      </c>
      <c r="BV117" s="102">
        <v>43125</v>
      </c>
      <c r="BW117" s="4">
        <v>21818</v>
      </c>
      <c r="BX117" s="69">
        <v>22946022</v>
      </c>
      <c r="BY117" s="102">
        <v>43126</v>
      </c>
      <c r="BZ117" s="69">
        <v>695334</v>
      </c>
      <c r="CA117" s="95">
        <v>4172004</v>
      </c>
      <c r="CB117" s="69">
        <v>4172004</v>
      </c>
      <c r="CC117" s="69">
        <v>4172004</v>
      </c>
      <c r="CD117" s="69"/>
      <c r="CE117" s="69"/>
      <c r="CF117" s="69"/>
      <c r="CG117" s="69"/>
      <c r="CH117" s="69"/>
      <c r="CI117" s="69"/>
      <c r="CJ117" s="69"/>
      <c r="CK117" s="69"/>
      <c r="CL117" s="69">
        <f t="shared" si="10"/>
        <v>13211346</v>
      </c>
      <c r="CM117" s="69">
        <f t="shared" si="11"/>
        <v>9734676</v>
      </c>
      <c r="CN117" s="109" t="s">
        <v>2264</v>
      </c>
      <c r="CO117" s="42" t="s">
        <v>2190</v>
      </c>
      <c r="CP117" s="7" t="s">
        <v>2553</v>
      </c>
      <c r="CQ117" s="59">
        <v>43189</v>
      </c>
      <c r="CR117" s="31" t="s">
        <v>2611</v>
      </c>
      <c r="CS117" s="218"/>
    </row>
    <row r="118" spans="1:97" ht="15.75" thickBot="1" x14ac:dyDescent="0.3">
      <c r="A118" s="6">
        <v>107</v>
      </c>
      <c r="B118" s="7" t="s">
        <v>2069</v>
      </c>
      <c r="C118" s="4" t="s">
        <v>55</v>
      </c>
      <c r="D118" s="4" t="s">
        <v>55</v>
      </c>
      <c r="E118" s="287" t="s">
        <v>2546</v>
      </c>
      <c r="F118" s="80">
        <v>43126</v>
      </c>
      <c r="G118" s="4" t="s">
        <v>58</v>
      </c>
      <c r="H118" s="4" t="s">
        <v>3016</v>
      </c>
      <c r="I118" s="4" t="s">
        <v>2246</v>
      </c>
      <c r="J118" s="4" t="s">
        <v>243</v>
      </c>
      <c r="K118" s="67" t="s">
        <v>271</v>
      </c>
      <c r="L118" s="4"/>
      <c r="M118" s="4" t="s">
        <v>2247</v>
      </c>
      <c r="N118" s="4" t="s">
        <v>1740</v>
      </c>
      <c r="O118" s="95">
        <v>22732740</v>
      </c>
      <c r="P118" s="69"/>
      <c r="Q118" s="69"/>
      <c r="R118" s="69"/>
      <c r="S118" s="95">
        <v>3630996</v>
      </c>
      <c r="T118" s="4" t="s">
        <v>60</v>
      </c>
      <c r="U118" s="4" t="s">
        <v>69</v>
      </c>
      <c r="V118" s="116">
        <v>0</v>
      </c>
      <c r="W118" s="116"/>
      <c r="X118" s="4"/>
      <c r="Y118" s="4">
        <v>455182</v>
      </c>
      <c r="Z118" s="4" t="s">
        <v>3017</v>
      </c>
      <c r="AA118" s="4" t="s">
        <v>3018</v>
      </c>
      <c r="AB118" s="4" t="s">
        <v>172</v>
      </c>
      <c r="AC118" s="4" t="s">
        <v>176</v>
      </c>
      <c r="AD118" s="80">
        <v>43126</v>
      </c>
      <c r="AE118" s="3" t="s">
        <v>2250</v>
      </c>
      <c r="AF118" s="87" t="s">
        <v>3019</v>
      </c>
      <c r="AG118" s="4" t="s">
        <v>70</v>
      </c>
      <c r="AH118" s="4"/>
      <c r="AI118" s="4"/>
      <c r="AJ118" s="4"/>
      <c r="AK118" s="4"/>
      <c r="AL118" s="4"/>
      <c r="AM118" s="4"/>
      <c r="AN118" s="4" t="s">
        <v>77</v>
      </c>
      <c r="AO118" s="263">
        <v>10282381</v>
      </c>
      <c r="AP118" s="4"/>
      <c r="AQ118" s="4" t="s">
        <v>101</v>
      </c>
      <c r="AR118" s="4"/>
      <c r="AS118" s="4" t="s">
        <v>2269</v>
      </c>
      <c r="AT118" s="76">
        <v>188</v>
      </c>
      <c r="AU118" s="4" t="s">
        <v>79</v>
      </c>
      <c r="AV118" s="4">
        <v>0</v>
      </c>
      <c r="AW118" s="4" t="s">
        <v>85</v>
      </c>
      <c r="AX118" s="4">
        <v>0</v>
      </c>
      <c r="AY118" s="4"/>
      <c r="AZ118" s="4"/>
      <c r="BA118" s="4"/>
      <c r="BB118" s="4"/>
      <c r="BC118" s="4"/>
      <c r="BD118" s="4"/>
      <c r="BE118" s="4"/>
      <c r="BF118" s="4"/>
      <c r="BG118" s="4"/>
      <c r="BH118" s="4"/>
      <c r="BI118" s="4"/>
      <c r="BJ118" s="3">
        <v>43126</v>
      </c>
      <c r="BK118" s="3">
        <v>43314</v>
      </c>
      <c r="BL118" s="3"/>
      <c r="BM118" s="263">
        <f t="shared" si="6"/>
        <v>33.51063829787234</v>
      </c>
      <c r="BN118" s="263">
        <f t="shared" si="7"/>
        <v>33.51063829787234</v>
      </c>
      <c r="BO118" s="263">
        <f t="shared" si="8"/>
        <v>33.51063829787234</v>
      </c>
      <c r="BP118" s="263">
        <f t="shared" si="9"/>
        <v>33.51063829787234</v>
      </c>
      <c r="BQ118" s="4"/>
      <c r="BR118" s="4" t="s">
        <v>3020</v>
      </c>
      <c r="BS118" s="4" t="s">
        <v>2254</v>
      </c>
      <c r="BT118" s="4">
        <v>20418</v>
      </c>
      <c r="BU118" s="69">
        <v>22732740</v>
      </c>
      <c r="BV118" s="102">
        <v>43125</v>
      </c>
      <c r="BW118" s="4">
        <v>22418</v>
      </c>
      <c r="BX118" s="69">
        <v>22732740</v>
      </c>
      <c r="BY118" s="102">
        <v>43126</v>
      </c>
      <c r="BZ118" s="69">
        <v>605166</v>
      </c>
      <c r="CA118" s="95">
        <v>3630996</v>
      </c>
      <c r="CB118" s="69">
        <v>3630996</v>
      </c>
      <c r="CC118" s="69">
        <v>3630996</v>
      </c>
      <c r="CD118" s="69"/>
      <c r="CE118" s="69"/>
      <c r="CF118" s="69"/>
      <c r="CG118" s="69"/>
      <c r="CH118" s="69"/>
      <c r="CI118" s="69"/>
      <c r="CJ118" s="69"/>
      <c r="CK118" s="69"/>
      <c r="CL118" s="69">
        <f t="shared" si="10"/>
        <v>11498154</v>
      </c>
      <c r="CM118" s="69">
        <f t="shared" si="11"/>
        <v>11234586</v>
      </c>
      <c r="CN118" s="109" t="s">
        <v>2264</v>
      </c>
      <c r="CO118" s="42" t="s">
        <v>2190</v>
      </c>
      <c r="CP118" s="7" t="s">
        <v>2553</v>
      </c>
      <c r="CQ118" s="59">
        <v>43189</v>
      </c>
      <c r="CR118" s="31" t="s">
        <v>2926</v>
      </c>
      <c r="CS118" s="218"/>
    </row>
    <row r="119" spans="1:97" ht="15.75" thickBot="1" x14ac:dyDescent="0.3">
      <c r="A119" s="6">
        <v>108</v>
      </c>
      <c r="B119" s="7" t="s">
        <v>2070</v>
      </c>
      <c r="C119" s="4" t="s">
        <v>55</v>
      </c>
      <c r="D119" s="4" t="s">
        <v>55</v>
      </c>
      <c r="E119" s="76"/>
      <c r="F119" s="80"/>
      <c r="G119" s="4"/>
      <c r="H119" s="4"/>
      <c r="I119" s="4"/>
      <c r="J119" s="4"/>
      <c r="K119" s="67"/>
      <c r="L119" s="4"/>
      <c r="M119" s="4"/>
      <c r="N119" s="4"/>
      <c r="O119" s="95"/>
      <c r="P119" s="69"/>
      <c r="Q119" s="69"/>
      <c r="R119" s="69"/>
      <c r="S119" s="95"/>
      <c r="T119" s="4"/>
      <c r="U119" s="4"/>
      <c r="V119" s="116"/>
      <c r="W119" s="116"/>
      <c r="X119" s="4"/>
      <c r="Y119" s="4"/>
      <c r="Z119" s="4"/>
      <c r="AA119" s="4"/>
      <c r="AB119" s="4"/>
      <c r="AC119" s="4"/>
      <c r="AD119" s="80"/>
      <c r="AE119" s="3"/>
      <c r="AF119" s="87"/>
      <c r="AG119" s="4"/>
      <c r="AH119" s="4"/>
      <c r="AI119" s="4"/>
      <c r="AJ119" s="4"/>
      <c r="AK119" s="4"/>
      <c r="AL119" s="4"/>
      <c r="AM119" s="4"/>
      <c r="AN119" s="4"/>
      <c r="AO119" s="263"/>
      <c r="AP119" s="4"/>
      <c r="AQ119" s="4"/>
      <c r="AR119" s="4"/>
      <c r="AS119" s="4"/>
      <c r="AT119" s="76"/>
      <c r="AU119" s="4"/>
      <c r="AV119" s="4"/>
      <c r="AW119" s="4"/>
      <c r="AX119" s="4"/>
      <c r="AY119" s="4"/>
      <c r="AZ119" s="4"/>
      <c r="BA119" s="4"/>
      <c r="BB119" s="4"/>
      <c r="BC119" s="4"/>
      <c r="BD119" s="4"/>
      <c r="BE119" s="4"/>
      <c r="BF119" s="4"/>
      <c r="BG119" s="4"/>
      <c r="BH119" s="4"/>
      <c r="BI119" s="4"/>
      <c r="BJ119" s="3"/>
      <c r="BK119" s="3"/>
      <c r="BL119" s="3"/>
      <c r="BM119" s="263" t="e">
        <f t="shared" si="6"/>
        <v>#DIV/0!</v>
      </c>
      <c r="BN119" s="263" t="e">
        <f t="shared" si="7"/>
        <v>#DIV/0!</v>
      </c>
      <c r="BO119" s="263" t="e">
        <f t="shared" si="8"/>
        <v>#DIV/0!</v>
      </c>
      <c r="BP119" s="263" t="e">
        <f t="shared" si="9"/>
        <v>#DIV/0!</v>
      </c>
      <c r="BQ119" s="4"/>
      <c r="BR119" s="4"/>
      <c r="BS119" s="4"/>
      <c r="BT119" s="4"/>
      <c r="BU119" s="69"/>
      <c r="BV119" s="102"/>
      <c r="BW119" s="4"/>
      <c r="BX119" s="69"/>
      <c r="BY119" s="102"/>
      <c r="BZ119" s="69"/>
      <c r="CA119" s="95"/>
      <c r="CB119" s="69"/>
      <c r="CC119" s="69"/>
      <c r="CD119" s="69"/>
      <c r="CE119" s="69"/>
      <c r="CF119" s="69"/>
      <c r="CG119" s="69"/>
      <c r="CH119" s="69"/>
      <c r="CI119" s="69"/>
      <c r="CJ119" s="69"/>
      <c r="CK119" s="69"/>
      <c r="CL119" s="69">
        <f t="shared" si="10"/>
        <v>0</v>
      </c>
      <c r="CM119" s="69">
        <f t="shared" si="11"/>
        <v>0</v>
      </c>
      <c r="CN119" s="109"/>
      <c r="CO119" s="42" t="s">
        <v>2190</v>
      </c>
      <c r="CP119" s="7"/>
      <c r="CQ119" s="59">
        <v>43189</v>
      </c>
      <c r="CS119" s="218"/>
    </row>
    <row r="120" spans="1:97" ht="15.75" thickBot="1" x14ac:dyDescent="0.3">
      <c r="A120" s="6">
        <v>109</v>
      </c>
      <c r="B120" s="7" t="s">
        <v>2071</v>
      </c>
      <c r="C120" s="4" t="s">
        <v>55</v>
      </c>
      <c r="D120" s="4" t="s">
        <v>55</v>
      </c>
      <c r="E120" s="76"/>
      <c r="F120" s="80"/>
      <c r="G120" s="4"/>
      <c r="H120" s="4"/>
      <c r="I120" s="4"/>
      <c r="J120" s="4"/>
      <c r="K120" s="67"/>
      <c r="L120" s="4"/>
      <c r="M120" s="4"/>
      <c r="N120" s="4"/>
      <c r="O120" s="95"/>
      <c r="P120" s="69"/>
      <c r="Q120" s="69"/>
      <c r="R120" s="69"/>
      <c r="S120" s="95"/>
      <c r="T120" s="4"/>
      <c r="U120" s="4"/>
      <c r="V120" s="116"/>
      <c r="W120" s="116"/>
      <c r="X120" s="4"/>
      <c r="Y120" s="4"/>
      <c r="Z120" s="4"/>
      <c r="AA120" s="4"/>
      <c r="AB120" s="4"/>
      <c r="AC120" s="4"/>
      <c r="AD120" s="80"/>
      <c r="AE120" s="3"/>
      <c r="AF120" s="87"/>
      <c r="AG120" s="4"/>
      <c r="AH120" s="4"/>
      <c r="AI120" s="4"/>
      <c r="AJ120" s="4"/>
      <c r="AK120" s="4"/>
      <c r="AL120" s="4"/>
      <c r="AM120" s="4"/>
      <c r="AN120" s="4"/>
      <c r="AO120" s="263"/>
      <c r="AP120" s="4"/>
      <c r="AQ120" s="4"/>
      <c r="AR120" s="4"/>
      <c r="AS120" s="4"/>
      <c r="AT120" s="76"/>
      <c r="AU120" s="4"/>
      <c r="AV120" s="4"/>
      <c r="AW120" s="4"/>
      <c r="AX120" s="4"/>
      <c r="AY120" s="4"/>
      <c r="AZ120" s="4"/>
      <c r="BA120" s="4"/>
      <c r="BB120" s="4"/>
      <c r="BC120" s="4"/>
      <c r="BD120" s="4"/>
      <c r="BE120" s="4"/>
      <c r="BF120" s="4"/>
      <c r="BG120" s="4"/>
      <c r="BH120" s="4"/>
      <c r="BI120" s="4"/>
      <c r="BJ120" s="3"/>
      <c r="BK120" s="3"/>
      <c r="BL120" s="3"/>
      <c r="BM120" s="263" t="e">
        <f t="shared" si="6"/>
        <v>#DIV/0!</v>
      </c>
      <c r="BN120" s="263" t="e">
        <f t="shared" si="7"/>
        <v>#DIV/0!</v>
      </c>
      <c r="BO120" s="263" t="e">
        <f t="shared" si="8"/>
        <v>#DIV/0!</v>
      </c>
      <c r="BP120" s="263" t="e">
        <f t="shared" si="9"/>
        <v>#DIV/0!</v>
      </c>
      <c r="BQ120" s="4"/>
      <c r="BR120" s="4"/>
      <c r="BS120" s="4"/>
      <c r="BT120" s="4"/>
      <c r="BU120" s="69"/>
      <c r="BV120" s="102"/>
      <c r="BW120" s="4"/>
      <c r="BX120" s="69"/>
      <c r="BY120" s="102"/>
      <c r="BZ120" s="69"/>
      <c r="CA120" s="95"/>
      <c r="CB120" s="69"/>
      <c r="CC120" s="69"/>
      <c r="CD120" s="69"/>
      <c r="CE120" s="69"/>
      <c r="CF120" s="69"/>
      <c r="CG120" s="69"/>
      <c r="CH120" s="69"/>
      <c r="CI120" s="69"/>
      <c r="CJ120" s="69"/>
      <c r="CK120" s="69"/>
      <c r="CL120" s="69">
        <f t="shared" si="10"/>
        <v>0</v>
      </c>
      <c r="CM120" s="69">
        <f t="shared" si="11"/>
        <v>0</v>
      </c>
      <c r="CN120" s="109"/>
      <c r="CO120" s="42" t="s">
        <v>2190</v>
      </c>
      <c r="CP120" s="7"/>
      <c r="CQ120" s="59">
        <v>43189</v>
      </c>
      <c r="CS120" s="218"/>
    </row>
    <row r="121" spans="1:97" ht="15.75" thickBot="1" x14ac:dyDescent="0.3">
      <c r="A121" s="6">
        <v>110</v>
      </c>
      <c r="B121" s="7" t="s">
        <v>2072</v>
      </c>
      <c r="C121" s="65" t="s">
        <v>55</v>
      </c>
      <c r="D121" s="65" t="s">
        <v>55</v>
      </c>
      <c r="E121" s="77"/>
      <c r="F121" s="81"/>
      <c r="G121" s="65"/>
      <c r="H121" s="65"/>
      <c r="I121" s="65"/>
      <c r="J121" s="65"/>
      <c r="K121" s="68"/>
      <c r="L121" s="65"/>
      <c r="M121" s="65"/>
      <c r="N121" s="65"/>
      <c r="O121" s="96"/>
      <c r="P121" s="70"/>
      <c r="Q121" s="70"/>
      <c r="R121" s="70"/>
      <c r="S121" s="96"/>
      <c r="T121" s="65"/>
      <c r="U121" s="65"/>
      <c r="V121" s="275"/>
      <c r="W121" s="275"/>
      <c r="X121" s="65"/>
      <c r="Y121" s="65"/>
      <c r="Z121" s="65"/>
      <c r="AA121" s="65"/>
      <c r="AB121" s="65"/>
      <c r="AC121" s="65"/>
      <c r="AD121" s="81"/>
      <c r="AE121" s="66"/>
      <c r="AF121" s="88"/>
      <c r="AG121" s="65"/>
      <c r="AH121" s="65"/>
      <c r="AI121" s="65"/>
      <c r="AJ121" s="65"/>
      <c r="AK121" s="65"/>
      <c r="AL121" s="65"/>
      <c r="AM121" s="65"/>
      <c r="AN121" s="65"/>
      <c r="AO121" s="276"/>
      <c r="AP121" s="65"/>
      <c r="AQ121" s="65"/>
      <c r="AR121" s="65"/>
      <c r="AS121" s="65"/>
      <c r="AT121" s="77"/>
      <c r="AU121" s="65"/>
      <c r="AV121" s="65"/>
      <c r="AW121" s="65"/>
      <c r="AX121" s="65"/>
      <c r="AY121" s="65"/>
      <c r="AZ121" s="65"/>
      <c r="BA121" s="65"/>
      <c r="BB121" s="65"/>
      <c r="BC121" s="65"/>
      <c r="BD121" s="65"/>
      <c r="BE121" s="65"/>
      <c r="BF121" s="65"/>
      <c r="BG121" s="65"/>
      <c r="BH121" s="65"/>
      <c r="BI121" s="65"/>
      <c r="BJ121" s="66"/>
      <c r="BK121" s="66"/>
      <c r="BL121" s="66"/>
      <c r="BM121" s="263" t="e">
        <f t="shared" si="6"/>
        <v>#DIV/0!</v>
      </c>
      <c r="BN121" s="263" t="e">
        <f t="shared" si="7"/>
        <v>#DIV/0!</v>
      </c>
      <c r="BO121" s="263" t="e">
        <f t="shared" si="8"/>
        <v>#DIV/0!</v>
      </c>
      <c r="BP121" s="263" t="e">
        <f t="shared" si="9"/>
        <v>#DIV/0!</v>
      </c>
      <c r="BQ121" s="65"/>
      <c r="BR121" s="65"/>
      <c r="BS121" s="65"/>
      <c r="BT121" s="65"/>
      <c r="BU121" s="70"/>
      <c r="BV121" s="103"/>
      <c r="BW121" s="65"/>
      <c r="BX121" s="70"/>
      <c r="BY121" s="103"/>
      <c r="BZ121" s="70"/>
      <c r="CA121" s="96"/>
      <c r="CB121" s="70"/>
      <c r="CC121" s="70"/>
      <c r="CD121" s="70"/>
      <c r="CE121" s="70"/>
      <c r="CF121" s="70"/>
      <c r="CG121" s="70"/>
      <c r="CH121" s="70"/>
      <c r="CI121" s="70"/>
      <c r="CJ121" s="70"/>
      <c r="CK121" s="70"/>
      <c r="CL121" s="69">
        <f t="shared" si="10"/>
        <v>0</v>
      </c>
      <c r="CM121" s="69">
        <f t="shared" si="11"/>
        <v>0</v>
      </c>
      <c r="CN121" s="109"/>
      <c r="CO121" s="42" t="s">
        <v>2190</v>
      </c>
      <c r="CP121" s="7"/>
      <c r="CQ121" s="59">
        <v>43189</v>
      </c>
      <c r="CS121" s="218"/>
    </row>
    <row r="122" spans="1:97" ht="15.75" thickBot="1" x14ac:dyDescent="0.3">
      <c r="A122" s="6">
        <v>111</v>
      </c>
      <c r="B122" s="7" t="s">
        <v>2073</v>
      </c>
      <c r="C122" s="4" t="s">
        <v>55</v>
      </c>
      <c r="D122" s="4" t="s">
        <v>55</v>
      </c>
      <c r="E122" s="76"/>
      <c r="F122" s="80"/>
      <c r="G122" s="4"/>
      <c r="H122" s="4"/>
      <c r="I122" s="4"/>
      <c r="J122" s="4"/>
      <c r="K122" s="67"/>
      <c r="L122" s="4"/>
      <c r="M122" s="4"/>
      <c r="N122" s="4"/>
      <c r="O122" s="95"/>
      <c r="P122" s="69"/>
      <c r="Q122" s="69"/>
      <c r="R122" s="69"/>
      <c r="S122" s="95"/>
      <c r="T122" s="4"/>
      <c r="U122" s="4"/>
      <c r="V122" s="116"/>
      <c r="W122" s="116"/>
      <c r="X122" s="4"/>
      <c r="Y122" s="4"/>
      <c r="Z122" s="4"/>
      <c r="AA122" s="4"/>
      <c r="AB122" s="4"/>
      <c r="AC122" s="4"/>
      <c r="AD122" s="80"/>
      <c r="AE122" s="3"/>
      <c r="AF122" s="87"/>
      <c r="AG122" s="4"/>
      <c r="AH122" s="4"/>
      <c r="AI122" s="4"/>
      <c r="AJ122" s="4"/>
      <c r="AK122" s="4"/>
      <c r="AL122" s="4"/>
      <c r="AM122" s="4"/>
      <c r="AN122" s="4"/>
      <c r="AO122" s="263"/>
      <c r="AP122" s="4"/>
      <c r="AQ122" s="4"/>
      <c r="AR122" s="4"/>
      <c r="AS122" s="4"/>
      <c r="AT122" s="76"/>
      <c r="AU122" s="4"/>
      <c r="AV122" s="4"/>
      <c r="AW122" s="4"/>
      <c r="AX122" s="4"/>
      <c r="AY122" s="4"/>
      <c r="AZ122" s="4"/>
      <c r="BA122" s="4"/>
      <c r="BB122" s="4"/>
      <c r="BC122" s="4"/>
      <c r="BD122" s="4"/>
      <c r="BE122" s="4"/>
      <c r="BF122" s="4"/>
      <c r="BG122" s="4"/>
      <c r="BH122" s="4"/>
      <c r="BI122" s="4"/>
      <c r="BJ122" s="3"/>
      <c r="BK122" s="3"/>
      <c r="BL122" s="3"/>
      <c r="BM122" s="263" t="e">
        <f t="shared" si="6"/>
        <v>#DIV/0!</v>
      </c>
      <c r="BN122" s="263" t="e">
        <f t="shared" si="7"/>
        <v>#DIV/0!</v>
      </c>
      <c r="BO122" s="263" t="e">
        <f t="shared" si="8"/>
        <v>#DIV/0!</v>
      </c>
      <c r="BP122" s="263" t="e">
        <f t="shared" si="9"/>
        <v>#DIV/0!</v>
      </c>
      <c r="BQ122" s="4"/>
      <c r="BR122" s="4"/>
      <c r="BS122" s="4"/>
      <c r="BT122" s="4"/>
      <c r="BU122" s="69"/>
      <c r="BV122" s="102"/>
      <c r="BW122" s="4"/>
      <c r="BX122" s="69"/>
      <c r="BY122" s="102"/>
      <c r="BZ122" s="69"/>
      <c r="CA122" s="95"/>
      <c r="CB122" s="69"/>
      <c r="CC122" s="69"/>
      <c r="CD122" s="69"/>
      <c r="CE122" s="69"/>
      <c r="CF122" s="69"/>
      <c r="CG122" s="69"/>
      <c r="CH122" s="69"/>
      <c r="CI122" s="69"/>
      <c r="CJ122" s="69"/>
      <c r="CK122" s="69"/>
      <c r="CL122" s="69">
        <f t="shared" si="10"/>
        <v>0</v>
      </c>
      <c r="CM122" s="69">
        <f t="shared" si="11"/>
        <v>0</v>
      </c>
      <c r="CN122" s="109"/>
      <c r="CO122" s="42" t="s">
        <v>2190</v>
      </c>
      <c r="CP122" s="7"/>
      <c r="CQ122" s="59">
        <v>43189</v>
      </c>
      <c r="CS122" s="218"/>
    </row>
    <row r="123" spans="1:97" ht="15.75" thickBot="1" x14ac:dyDescent="0.3">
      <c r="A123" s="6">
        <v>112</v>
      </c>
      <c r="B123" s="7" t="s">
        <v>2074</v>
      </c>
      <c r="C123" s="4" t="s">
        <v>55</v>
      </c>
      <c r="D123" s="4" t="s">
        <v>55</v>
      </c>
      <c r="E123" s="76"/>
      <c r="F123" s="80"/>
      <c r="G123" s="4"/>
      <c r="H123" s="4"/>
      <c r="I123" s="4"/>
      <c r="J123" s="4"/>
      <c r="K123" s="67"/>
      <c r="L123" s="4"/>
      <c r="M123" s="4"/>
      <c r="N123" s="4"/>
      <c r="O123" s="95"/>
      <c r="P123" s="69"/>
      <c r="Q123" s="69"/>
      <c r="R123" s="69"/>
      <c r="S123" s="95"/>
      <c r="T123" s="4"/>
      <c r="U123" s="4"/>
      <c r="V123" s="116"/>
      <c r="W123" s="116"/>
      <c r="X123" s="4"/>
      <c r="Y123" s="4"/>
      <c r="Z123" s="4"/>
      <c r="AA123" s="4"/>
      <c r="AB123" s="4"/>
      <c r="AC123" s="4"/>
      <c r="AD123" s="80"/>
      <c r="AE123" s="3"/>
      <c r="AF123" s="87"/>
      <c r="AG123" s="4"/>
      <c r="AH123" s="4"/>
      <c r="AI123" s="4"/>
      <c r="AJ123" s="4"/>
      <c r="AK123" s="4"/>
      <c r="AL123" s="4"/>
      <c r="AM123" s="4"/>
      <c r="AN123" s="4"/>
      <c r="AO123" s="263"/>
      <c r="AP123" s="4"/>
      <c r="AQ123" s="4"/>
      <c r="AR123" s="4"/>
      <c r="AS123" s="4"/>
      <c r="AT123" s="76"/>
      <c r="AU123" s="4"/>
      <c r="AV123" s="4"/>
      <c r="AW123" s="4"/>
      <c r="AX123" s="4"/>
      <c r="AY123" s="4"/>
      <c r="AZ123" s="4"/>
      <c r="BA123" s="4"/>
      <c r="BB123" s="4"/>
      <c r="BC123" s="4"/>
      <c r="BD123" s="4"/>
      <c r="BE123" s="4"/>
      <c r="BF123" s="4"/>
      <c r="BG123" s="4"/>
      <c r="BH123" s="4"/>
      <c r="BI123" s="4"/>
      <c r="BJ123" s="3"/>
      <c r="BK123" s="3"/>
      <c r="BL123" s="3"/>
      <c r="BM123" s="263" t="e">
        <f t="shared" si="6"/>
        <v>#DIV/0!</v>
      </c>
      <c r="BN123" s="263" t="e">
        <f t="shared" si="7"/>
        <v>#DIV/0!</v>
      </c>
      <c r="BO123" s="263" t="e">
        <f t="shared" si="8"/>
        <v>#DIV/0!</v>
      </c>
      <c r="BP123" s="263" t="e">
        <f t="shared" si="9"/>
        <v>#DIV/0!</v>
      </c>
      <c r="BQ123" s="4"/>
      <c r="BR123" s="4"/>
      <c r="BS123" s="4"/>
      <c r="BT123" s="4"/>
      <c r="BU123" s="69"/>
      <c r="BV123" s="102"/>
      <c r="BW123" s="4"/>
      <c r="BX123" s="69"/>
      <c r="BY123" s="102"/>
      <c r="BZ123" s="69"/>
      <c r="CA123" s="95"/>
      <c r="CB123" s="69"/>
      <c r="CC123" s="69"/>
      <c r="CD123" s="69"/>
      <c r="CE123" s="69"/>
      <c r="CF123" s="69"/>
      <c r="CG123" s="69"/>
      <c r="CH123" s="69"/>
      <c r="CI123" s="69"/>
      <c r="CJ123" s="69"/>
      <c r="CK123" s="69"/>
      <c r="CL123" s="69">
        <f t="shared" si="10"/>
        <v>0</v>
      </c>
      <c r="CM123" s="69">
        <f t="shared" si="11"/>
        <v>0</v>
      </c>
      <c r="CN123" s="109"/>
      <c r="CO123" s="42" t="s">
        <v>2190</v>
      </c>
      <c r="CP123" s="7"/>
      <c r="CQ123" s="59">
        <v>43189</v>
      </c>
      <c r="CS123" s="218"/>
    </row>
    <row r="124" spans="1:97" ht="15.75" thickBot="1" x14ac:dyDescent="0.3">
      <c r="A124" s="6">
        <v>113</v>
      </c>
      <c r="B124" s="7" t="s">
        <v>2075</v>
      </c>
      <c r="C124" s="4" t="s">
        <v>55</v>
      </c>
      <c r="D124" s="4" t="s">
        <v>55</v>
      </c>
      <c r="E124" s="76"/>
      <c r="F124" s="80"/>
      <c r="G124" s="4"/>
      <c r="H124" s="4"/>
      <c r="I124" s="4"/>
      <c r="J124" s="4"/>
      <c r="K124" s="67"/>
      <c r="L124" s="4"/>
      <c r="M124" s="4"/>
      <c r="N124" s="4"/>
      <c r="O124" s="95"/>
      <c r="P124" s="69"/>
      <c r="Q124" s="69"/>
      <c r="R124" s="69"/>
      <c r="S124" s="95"/>
      <c r="T124" s="4"/>
      <c r="U124" s="4"/>
      <c r="V124" s="116"/>
      <c r="W124" s="116"/>
      <c r="X124" s="4"/>
      <c r="Y124" s="4"/>
      <c r="Z124" s="4"/>
      <c r="AA124" s="4"/>
      <c r="AB124" s="4"/>
      <c r="AC124" s="4"/>
      <c r="AD124" s="80"/>
      <c r="AE124" s="3"/>
      <c r="AF124" s="87"/>
      <c r="AG124" s="4"/>
      <c r="AH124" s="4"/>
      <c r="AI124" s="4"/>
      <c r="AJ124" s="4"/>
      <c r="AK124" s="4"/>
      <c r="AL124" s="4"/>
      <c r="AM124" s="4"/>
      <c r="AN124" s="4"/>
      <c r="AO124" s="263"/>
      <c r="AP124" s="4"/>
      <c r="AQ124" s="4"/>
      <c r="AR124" s="4"/>
      <c r="AS124" s="4"/>
      <c r="AT124" s="76"/>
      <c r="AU124" s="4"/>
      <c r="AV124" s="4"/>
      <c r="AW124" s="4"/>
      <c r="AX124" s="4"/>
      <c r="AY124" s="4"/>
      <c r="AZ124" s="4"/>
      <c r="BA124" s="4"/>
      <c r="BB124" s="4"/>
      <c r="BC124" s="4"/>
      <c r="BD124" s="4"/>
      <c r="BE124" s="4"/>
      <c r="BF124" s="4"/>
      <c r="BG124" s="4"/>
      <c r="BH124" s="4"/>
      <c r="BI124" s="4"/>
      <c r="BJ124" s="3"/>
      <c r="BK124" s="3"/>
      <c r="BL124" s="3"/>
      <c r="BM124" s="263" t="e">
        <f t="shared" si="6"/>
        <v>#DIV/0!</v>
      </c>
      <c r="BN124" s="263" t="e">
        <f t="shared" si="7"/>
        <v>#DIV/0!</v>
      </c>
      <c r="BO124" s="263" t="e">
        <f t="shared" si="8"/>
        <v>#DIV/0!</v>
      </c>
      <c r="BP124" s="263" t="e">
        <f t="shared" si="9"/>
        <v>#DIV/0!</v>
      </c>
      <c r="BQ124" s="4"/>
      <c r="BR124" s="4"/>
      <c r="BS124" s="4"/>
      <c r="BT124" s="4"/>
      <c r="BU124" s="69"/>
      <c r="BV124" s="102"/>
      <c r="BW124" s="4"/>
      <c r="BX124" s="69"/>
      <c r="BY124" s="102"/>
      <c r="BZ124" s="69"/>
      <c r="CA124" s="95"/>
      <c r="CB124" s="69"/>
      <c r="CC124" s="69"/>
      <c r="CD124" s="69"/>
      <c r="CE124" s="69"/>
      <c r="CF124" s="69"/>
      <c r="CG124" s="69"/>
      <c r="CH124" s="69"/>
      <c r="CI124" s="69"/>
      <c r="CJ124" s="69"/>
      <c r="CK124" s="69"/>
      <c r="CL124" s="69">
        <f t="shared" si="10"/>
        <v>0</v>
      </c>
      <c r="CM124" s="69">
        <f t="shared" si="11"/>
        <v>0</v>
      </c>
      <c r="CN124" s="114"/>
      <c r="CO124" s="42" t="s">
        <v>2190</v>
      </c>
      <c r="CP124" s="7"/>
      <c r="CQ124" s="59">
        <v>43189</v>
      </c>
      <c r="CS124" s="218"/>
    </row>
    <row r="125" spans="1:97" ht="15.75" thickBot="1" x14ac:dyDescent="0.3">
      <c r="A125" s="6">
        <v>114</v>
      </c>
      <c r="B125" s="7" t="s">
        <v>2076</v>
      </c>
      <c r="C125" s="4" t="s">
        <v>55</v>
      </c>
      <c r="D125" s="4" t="s">
        <v>55</v>
      </c>
      <c r="E125" s="76"/>
      <c r="F125" s="80"/>
      <c r="G125" s="4"/>
      <c r="H125" s="4"/>
      <c r="I125" s="4"/>
      <c r="J125" s="4"/>
      <c r="K125" s="67"/>
      <c r="L125" s="4"/>
      <c r="M125" s="4"/>
      <c r="N125" s="4"/>
      <c r="O125" s="95"/>
      <c r="P125" s="69"/>
      <c r="Q125" s="69"/>
      <c r="R125" s="69"/>
      <c r="S125" s="95"/>
      <c r="T125" s="4"/>
      <c r="U125" s="4"/>
      <c r="V125" s="116"/>
      <c r="W125" s="116"/>
      <c r="X125" s="4"/>
      <c r="Y125" s="4"/>
      <c r="Z125" s="4"/>
      <c r="AA125" s="4"/>
      <c r="AB125" s="4"/>
      <c r="AC125" s="4"/>
      <c r="AD125" s="80"/>
      <c r="AE125" s="3"/>
      <c r="AF125" s="87"/>
      <c r="AG125" s="4"/>
      <c r="AH125" s="4"/>
      <c r="AI125" s="4"/>
      <c r="AJ125" s="4"/>
      <c r="AK125" s="4"/>
      <c r="AL125" s="4"/>
      <c r="AM125" s="4"/>
      <c r="AN125" s="4"/>
      <c r="AO125" s="263"/>
      <c r="AP125" s="4"/>
      <c r="AQ125" s="4"/>
      <c r="AR125" s="4"/>
      <c r="AS125" s="4"/>
      <c r="AT125" s="76"/>
      <c r="AU125" s="4"/>
      <c r="AV125" s="4"/>
      <c r="AW125" s="4"/>
      <c r="AX125" s="4"/>
      <c r="AY125" s="4"/>
      <c r="AZ125" s="4"/>
      <c r="BA125" s="4"/>
      <c r="BB125" s="4"/>
      <c r="BC125" s="4"/>
      <c r="BD125" s="4"/>
      <c r="BE125" s="4"/>
      <c r="BF125" s="4"/>
      <c r="BG125" s="4"/>
      <c r="BH125" s="4"/>
      <c r="BI125" s="4"/>
      <c r="BJ125" s="3"/>
      <c r="BK125" s="3"/>
      <c r="BL125" s="3"/>
      <c r="BM125" s="263" t="e">
        <f t="shared" si="6"/>
        <v>#DIV/0!</v>
      </c>
      <c r="BN125" s="263" t="e">
        <f t="shared" si="7"/>
        <v>#DIV/0!</v>
      </c>
      <c r="BO125" s="263" t="e">
        <f t="shared" si="8"/>
        <v>#DIV/0!</v>
      </c>
      <c r="BP125" s="263" t="e">
        <f t="shared" si="9"/>
        <v>#DIV/0!</v>
      </c>
      <c r="BQ125" s="4"/>
      <c r="BR125" s="4"/>
      <c r="BS125" s="4"/>
      <c r="BT125" s="4"/>
      <c r="BU125" s="69"/>
      <c r="BV125" s="102"/>
      <c r="BW125" s="4"/>
      <c r="BX125" s="69"/>
      <c r="BY125" s="102"/>
      <c r="BZ125" s="69"/>
      <c r="CA125" s="95"/>
      <c r="CB125" s="69"/>
      <c r="CC125" s="69"/>
      <c r="CD125" s="69"/>
      <c r="CE125" s="69"/>
      <c r="CF125" s="69"/>
      <c r="CG125" s="69"/>
      <c r="CH125" s="69"/>
      <c r="CI125" s="69"/>
      <c r="CJ125" s="69"/>
      <c r="CK125" s="69"/>
      <c r="CL125" s="69">
        <f t="shared" si="10"/>
        <v>0</v>
      </c>
      <c r="CM125" s="69">
        <f t="shared" si="11"/>
        <v>0</v>
      </c>
      <c r="CN125" s="115"/>
      <c r="CO125" s="42" t="s">
        <v>2190</v>
      </c>
      <c r="CP125" s="7"/>
      <c r="CQ125" s="59">
        <v>43189</v>
      </c>
      <c r="CS125" s="218"/>
    </row>
    <row r="126" spans="1:97" ht="15.75" thickBot="1" x14ac:dyDescent="0.3">
      <c r="A126" s="6">
        <v>115</v>
      </c>
      <c r="B126" s="7" t="s">
        <v>2077</v>
      </c>
      <c r="C126" s="4" t="s">
        <v>55</v>
      </c>
      <c r="D126" s="4" t="s">
        <v>55</v>
      </c>
      <c r="E126" s="76"/>
      <c r="F126" s="80"/>
      <c r="G126" s="127"/>
      <c r="H126" s="4"/>
      <c r="I126" s="220"/>
      <c r="J126" s="4"/>
      <c r="K126" s="67"/>
      <c r="L126" s="4"/>
      <c r="M126" s="4"/>
      <c r="N126" s="4"/>
      <c r="O126" s="95"/>
      <c r="P126" s="69"/>
      <c r="Q126" s="69"/>
      <c r="R126" s="69"/>
      <c r="S126" s="95"/>
      <c r="T126" s="4"/>
      <c r="U126" s="4"/>
      <c r="V126" s="116"/>
      <c r="W126" s="116"/>
      <c r="X126" s="4"/>
      <c r="Y126" s="4"/>
      <c r="Z126" s="4"/>
      <c r="AA126" s="4"/>
      <c r="AB126" s="4"/>
      <c r="AC126" s="4"/>
      <c r="AD126" s="80"/>
      <c r="AE126" s="3"/>
      <c r="AF126" s="87"/>
      <c r="AG126" s="4"/>
      <c r="AH126" s="4"/>
      <c r="AI126" s="4"/>
      <c r="AJ126" s="4"/>
      <c r="AK126" s="4"/>
      <c r="AL126" s="4"/>
      <c r="AM126" s="4"/>
      <c r="AN126" s="4"/>
      <c r="AO126" s="263"/>
      <c r="AP126" s="4"/>
      <c r="AQ126" s="4"/>
      <c r="AR126" s="4"/>
      <c r="AS126" s="4"/>
      <c r="AT126" s="76"/>
      <c r="AU126" s="4"/>
      <c r="AV126" s="4"/>
      <c r="AW126" s="4"/>
      <c r="AX126" s="4"/>
      <c r="AY126" s="4"/>
      <c r="AZ126" s="4"/>
      <c r="BA126" s="4"/>
      <c r="BB126" s="4"/>
      <c r="BC126" s="4"/>
      <c r="BD126" s="4"/>
      <c r="BE126" s="4"/>
      <c r="BF126" s="4"/>
      <c r="BG126" s="4"/>
      <c r="BH126" s="4"/>
      <c r="BI126" s="4"/>
      <c r="BJ126" s="3"/>
      <c r="BK126" s="3"/>
      <c r="BL126" s="3"/>
      <c r="BM126" s="263" t="e">
        <f t="shared" si="6"/>
        <v>#DIV/0!</v>
      </c>
      <c r="BN126" s="263" t="e">
        <f t="shared" si="7"/>
        <v>#DIV/0!</v>
      </c>
      <c r="BO126" s="263" t="e">
        <f t="shared" si="8"/>
        <v>#DIV/0!</v>
      </c>
      <c r="BP126" s="263" t="e">
        <f t="shared" si="9"/>
        <v>#DIV/0!</v>
      </c>
      <c r="BQ126" s="4"/>
      <c r="BR126" s="4"/>
      <c r="BS126" s="4"/>
      <c r="BT126" s="4"/>
      <c r="BU126" s="69"/>
      <c r="BV126" s="102"/>
      <c r="BW126" s="4"/>
      <c r="BX126" s="69"/>
      <c r="BY126" s="102"/>
      <c r="BZ126" s="69"/>
      <c r="CA126" s="95"/>
      <c r="CB126" s="69"/>
      <c r="CC126" s="69"/>
      <c r="CD126" s="69"/>
      <c r="CE126" s="69"/>
      <c r="CF126" s="69"/>
      <c r="CG126" s="69"/>
      <c r="CH126" s="69"/>
      <c r="CI126" s="69"/>
      <c r="CJ126" s="69"/>
      <c r="CK126" s="69"/>
      <c r="CL126" s="69">
        <f t="shared" si="10"/>
        <v>0</v>
      </c>
      <c r="CM126" s="69">
        <f t="shared" si="11"/>
        <v>0</v>
      </c>
      <c r="CN126" s="113"/>
      <c r="CO126" s="42" t="s">
        <v>2190</v>
      </c>
      <c r="CP126" s="7"/>
      <c r="CQ126" s="59">
        <v>43189</v>
      </c>
      <c r="CS126" s="218"/>
    </row>
    <row r="127" spans="1:97" ht="15.75" thickBot="1" x14ac:dyDescent="0.3">
      <c r="A127" s="6">
        <v>116</v>
      </c>
      <c r="B127" s="7" t="s">
        <v>2078</v>
      </c>
      <c r="C127" s="4" t="s">
        <v>55</v>
      </c>
      <c r="D127" s="4" t="s">
        <v>55</v>
      </c>
      <c r="E127" s="76"/>
      <c r="F127" s="80"/>
      <c r="G127" s="127"/>
      <c r="H127" s="4"/>
      <c r="I127" s="220"/>
      <c r="J127" s="4"/>
      <c r="K127" s="67"/>
      <c r="L127" s="4"/>
      <c r="M127" s="4"/>
      <c r="N127" s="4"/>
      <c r="O127" s="95"/>
      <c r="P127" s="69"/>
      <c r="Q127" s="69"/>
      <c r="R127" s="69"/>
      <c r="S127" s="95"/>
      <c r="T127" s="4"/>
      <c r="U127" s="4"/>
      <c r="V127" s="116"/>
      <c r="W127" s="116"/>
      <c r="X127" s="4"/>
      <c r="Y127" s="4"/>
      <c r="Z127" s="4"/>
      <c r="AA127" s="4"/>
      <c r="AB127" s="4"/>
      <c r="AC127" s="4"/>
      <c r="AD127" s="80"/>
      <c r="AE127" s="3"/>
      <c r="AF127" s="87"/>
      <c r="AG127" s="4"/>
      <c r="AH127" s="4"/>
      <c r="AI127" s="4"/>
      <c r="AJ127" s="4"/>
      <c r="AK127" s="4"/>
      <c r="AL127" s="4"/>
      <c r="AM127" s="4"/>
      <c r="AN127" s="4"/>
      <c r="AO127" s="263"/>
      <c r="AP127" s="4"/>
      <c r="AQ127" s="4"/>
      <c r="AR127" s="4"/>
      <c r="AS127" s="4"/>
      <c r="AT127" s="76"/>
      <c r="AU127" s="4"/>
      <c r="AV127" s="4"/>
      <c r="AW127" s="4"/>
      <c r="AX127" s="4"/>
      <c r="AY127" s="4"/>
      <c r="AZ127" s="4"/>
      <c r="BA127" s="4"/>
      <c r="BB127" s="4"/>
      <c r="BC127" s="4"/>
      <c r="BD127" s="4"/>
      <c r="BE127" s="4"/>
      <c r="BF127" s="4"/>
      <c r="BG127" s="4"/>
      <c r="BH127" s="4"/>
      <c r="BI127" s="4"/>
      <c r="BJ127" s="3"/>
      <c r="BK127" s="3"/>
      <c r="BL127" s="3"/>
      <c r="BM127" s="263" t="e">
        <f t="shared" si="6"/>
        <v>#DIV/0!</v>
      </c>
      <c r="BN127" s="263" t="e">
        <f t="shared" si="7"/>
        <v>#DIV/0!</v>
      </c>
      <c r="BO127" s="263" t="e">
        <f t="shared" si="8"/>
        <v>#DIV/0!</v>
      </c>
      <c r="BP127" s="263" t="e">
        <f t="shared" si="9"/>
        <v>#DIV/0!</v>
      </c>
      <c r="BQ127" s="4"/>
      <c r="BR127" s="4"/>
      <c r="BS127" s="4"/>
      <c r="BT127" s="4"/>
      <c r="BU127" s="69"/>
      <c r="BV127" s="102"/>
      <c r="BW127" s="4"/>
      <c r="BX127" s="69"/>
      <c r="BY127" s="102"/>
      <c r="BZ127" s="69"/>
      <c r="CA127" s="95"/>
      <c r="CB127" s="69"/>
      <c r="CC127" s="69"/>
      <c r="CD127" s="69"/>
      <c r="CE127" s="69"/>
      <c r="CF127" s="69"/>
      <c r="CG127" s="69"/>
      <c r="CH127" s="69"/>
      <c r="CI127" s="69"/>
      <c r="CJ127" s="69"/>
      <c r="CK127" s="69"/>
      <c r="CL127" s="69">
        <f t="shared" si="10"/>
        <v>0</v>
      </c>
      <c r="CM127" s="69">
        <f t="shared" si="11"/>
        <v>0</v>
      </c>
      <c r="CN127" s="112"/>
      <c r="CO127" s="42" t="s">
        <v>2190</v>
      </c>
      <c r="CP127" s="7"/>
      <c r="CQ127" s="59">
        <v>43189</v>
      </c>
      <c r="CS127" s="218"/>
    </row>
    <row r="128" spans="1:97" ht="15.75" thickBot="1" x14ac:dyDescent="0.3">
      <c r="A128" s="6">
        <v>117</v>
      </c>
      <c r="B128" s="7" t="s">
        <v>2079</v>
      </c>
      <c r="C128" s="4" t="s">
        <v>55</v>
      </c>
      <c r="D128" s="4" t="s">
        <v>55</v>
      </c>
      <c r="E128" s="76"/>
      <c r="F128" s="80"/>
      <c r="G128" s="127"/>
      <c r="H128" s="4"/>
      <c r="I128" s="220"/>
      <c r="J128" s="4"/>
      <c r="K128" s="67"/>
      <c r="L128" s="4"/>
      <c r="M128" s="4"/>
      <c r="N128" s="4"/>
      <c r="O128" s="95"/>
      <c r="P128" s="69"/>
      <c r="Q128" s="69"/>
      <c r="R128" s="69"/>
      <c r="S128" s="95"/>
      <c r="T128" s="4"/>
      <c r="U128" s="4"/>
      <c r="V128" s="116"/>
      <c r="W128" s="116"/>
      <c r="X128" s="4"/>
      <c r="Y128" s="4"/>
      <c r="Z128" s="4"/>
      <c r="AA128" s="4"/>
      <c r="AB128" s="4"/>
      <c r="AC128" s="4"/>
      <c r="AD128" s="80"/>
      <c r="AE128" s="3"/>
      <c r="AF128" s="87"/>
      <c r="AG128" s="4"/>
      <c r="AH128" s="4"/>
      <c r="AI128" s="4"/>
      <c r="AJ128" s="4"/>
      <c r="AK128" s="4"/>
      <c r="AL128" s="4"/>
      <c r="AM128" s="4"/>
      <c r="AN128" s="4"/>
      <c r="AO128" s="263"/>
      <c r="AP128" s="4"/>
      <c r="AQ128" s="4"/>
      <c r="AR128" s="4"/>
      <c r="AS128" s="4"/>
      <c r="AT128" s="76"/>
      <c r="AU128" s="4"/>
      <c r="AV128" s="4"/>
      <c r="AW128" s="4"/>
      <c r="AX128" s="4"/>
      <c r="AY128" s="4"/>
      <c r="AZ128" s="4"/>
      <c r="BA128" s="4"/>
      <c r="BB128" s="4"/>
      <c r="BC128" s="4"/>
      <c r="BD128" s="4"/>
      <c r="BE128" s="4"/>
      <c r="BF128" s="4"/>
      <c r="BG128" s="4"/>
      <c r="BH128" s="4"/>
      <c r="BI128" s="4"/>
      <c r="BJ128" s="3"/>
      <c r="BK128" s="3"/>
      <c r="BL128" s="3"/>
      <c r="BM128" s="263" t="e">
        <f t="shared" si="6"/>
        <v>#DIV/0!</v>
      </c>
      <c r="BN128" s="263" t="e">
        <f t="shared" si="7"/>
        <v>#DIV/0!</v>
      </c>
      <c r="BO128" s="263" t="e">
        <f t="shared" si="8"/>
        <v>#DIV/0!</v>
      </c>
      <c r="BP128" s="263" t="e">
        <f t="shared" si="9"/>
        <v>#DIV/0!</v>
      </c>
      <c r="BQ128" s="4"/>
      <c r="BR128" s="4"/>
      <c r="BS128" s="4"/>
      <c r="BT128" s="4"/>
      <c r="BU128" s="69"/>
      <c r="BV128" s="102"/>
      <c r="BW128" s="4"/>
      <c r="BX128" s="69"/>
      <c r="BY128" s="102"/>
      <c r="BZ128" s="69"/>
      <c r="CA128" s="95"/>
      <c r="CB128" s="69"/>
      <c r="CC128" s="69"/>
      <c r="CD128" s="69"/>
      <c r="CE128" s="69"/>
      <c r="CF128" s="69"/>
      <c r="CG128" s="69"/>
      <c r="CH128" s="69"/>
      <c r="CI128" s="69"/>
      <c r="CJ128" s="69"/>
      <c r="CK128" s="69"/>
      <c r="CL128" s="69">
        <f t="shared" si="10"/>
        <v>0</v>
      </c>
      <c r="CM128" s="69">
        <f t="shared" si="11"/>
        <v>0</v>
      </c>
      <c r="CN128" s="109"/>
      <c r="CO128" s="42" t="s">
        <v>2190</v>
      </c>
      <c r="CP128" s="7"/>
      <c r="CQ128" s="59">
        <v>43189</v>
      </c>
      <c r="CS128" s="218"/>
    </row>
    <row r="129" spans="1:97" ht="15.75" thickBot="1" x14ac:dyDescent="0.3">
      <c r="A129" s="6">
        <v>118</v>
      </c>
      <c r="B129" s="7" t="s">
        <v>2080</v>
      </c>
      <c r="C129" s="4" t="s">
        <v>55</v>
      </c>
      <c r="D129" s="4" t="s">
        <v>55</v>
      </c>
      <c r="E129" s="76"/>
      <c r="F129" s="80"/>
      <c r="G129" s="4"/>
      <c r="H129" s="4"/>
      <c r="I129" s="4"/>
      <c r="J129" s="4"/>
      <c r="K129" s="67"/>
      <c r="L129" s="4"/>
      <c r="M129" s="4"/>
      <c r="N129" s="4"/>
      <c r="O129" s="95"/>
      <c r="P129" s="69"/>
      <c r="Q129" s="69"/>
      <c r="R129" s="69"/>
      <c r="S129" s="95"/>
      <c r="T129" s="4"/>
      <c r="U129" s="4"/>
      <c r="V129" s="116"/>
      <c r="W129" s="116"/>
      <c r="X129" s="4"/>
      <c r="Y129" s="4"/>
      <c r="Z129" s="4"/>
      <c r="AA129" s="4"/>
      <c r="AB129" s="4"/>
      <c r="AC129" s="4"/>
      <c r="AD129" s="80"/>
      <c r="AE129" s="3"/>
      <c r="AF129" s="87"/>
      <c r="AG129" s="4"/>
      <c r="AH129" s="4"/>
      <c r="AI129" s="4"/>
      <c r="AJ129" s="4"/>
      <c r="AK129" s="4"/>
      <c r="AL129" s="4"/>
      <c r="AM129" s="4"/>
      <c r="AN129" s="4"/>
      <c r="AO129" s="263"/>
      <c r="AP129" s="4"/>
      <c r="AQ129" s="4"/>
      <c r="AR129" s="4"/>
      <c r="AS129" s="4"/>
      <c r="AT129" s="76"/>
      <c r="AU129" s="4"/>
      <c r="AV129" s="4"/>
      <c r="AW129" s="4"/>
      <c r="AX129" s="4"/>
      <c r="AY129" s="4"/>
      <c r="AZ129" s="4"/>
      <c r="BA129" s="4"/>
      <c r="BB129" s="4"/>
      <c r="BC129" s="4"/>
      <c r="BD129" s="4"/>
      <c r="BE129" s="4"/>
      <c r="BF129" s="4"/>
      <c r="BG129" s="4"/>
      <c r="BH129" s="4"/>
      <c r="BI129" s="4"/>
      <c r="BJ129" s="3"/>
      <c r="BK129" s="3"/>
      <c r="BL129" s="3"/>
      <c r="BM129" s="263" t="e">
        <f t="shared" si="6"/>
        <v>#DIV/0!</v>
      </c>
      <c r="BN129" s="263" t="e">
        <f t="shared" si="7"/>
        <v>#DIV/0!</v>
      </c>
      <c r="BO129" s="263" t="e">
        <f t="shared" si="8"/>
        <v>#DIV/0!</v>
      </c>
      <c r="BP129" s="263" t="e">
        <f t="shared" si="9"/>
        <v>#DIV/0!</v>
      </c>
      <c r="BQ129" s="4"/>
      <c r="BR129" s="4"/>
      <c r="BS129" s="4"/>
      <c r="BT129" s="4"/>
      <c r="BU129" s="69"/>
      <c r="BV129" s="102"/>
      <c r="BW129" s="4"/>
      <c r="BX129" s="69"/>
      <c r="BY129" s="102"/>
      <c r="BZ129" s="69"/>
      <c r="CA129" s="95"/>
      <c r="CB129" s="69"/>
      <c r="CC129" s="69"/>
      <c r="CD129" s="69"/>
      <c r="CE129" s="69"/>
      <c r="CF129" s="69"/>
      <c r="CG129" s="69"/>
      <c r="CH129" s="69"/>
      <c r="CI129" s="69"/>
      <c r="CJ129" s="69"/>
      <c r="CK129" s="69"/>
      <c r="CL129" s="69">
        <f t="shared" si="10"/>
        <v>0</v>
      </c>
      <c r="CM129" s="69">
        <f t="shared" si="11"/>
        <v>0</v>
      </c>
      <c r="CN129" s="109"/>
      <c r="CO129" s="42" t="s">
        <v>2190</v>
      </c>
      <c r="CP129" s="7"/>
      <c r="CQ129" s="59">
        <v>43189</v>
      </c>
      <c r="CS129" s="218"/>
    </row>
    <row r="130" spans="1:97" ht="15.75" thickBot="1" x14ac:dyDescent="0.3">
      <c r="A130" s="6">
        <v>119</v>
      </c>
      <c r="B130" s="7" t="s">
        <v>2081</v>
      </c>
      <c r="C130" s="4" t="s">
        <v>55</v>
      </c>
      <c r="D130" s="4" t="s">
        <v>55</v>
      </c>
      <c r="E130" s="76"/>
      <c r="F130" s="80"/>
      <c r="G130" s="4"/>
      <c r="H130" s="4"/>
      <c r="I130" s="4"/>
      <c r="J130" s="4"/>
      <c r="K130" s="67"/>
      <c r="L130" s="4"/>
      <c r="M130" s="4"/>
      <c r="N130" s="4"/>
      <c r="O130" s="95"/>
      <c r="P130" s="69"/>
      <c r="Q130" s="69"/>
      <c r="R130" s="69"/>
      <c r="S130" s="95"/>
      <c r="T130" s="4"/>
      <c r="U130" s="4"/>
      <c r="V130" s="116"/>
      <c r="W130" s="116"/>
      <c r="X130" s="4"/>
      <c r="Y130" s="4"/>
      <c r="Z130" s="4"/>
      <c r="AA130" s="4"/>
      <c r="AB130" s="4"/>
      <c r="AC130" s="4"/>
      <c r="AD130" s="80"/>
      <c r="AE130" s="3"/>
      <c r="AF130" s="87"/>
      <c r="AG130" s="4"/>
      <c r="AH130" s="4"/>
      <c r="AI130" s="4"/>
      <c r="AJ130" s="4"/>
      <c r="AK130" s="4"/>
      <c r="AL130" s="4"/>
      <c r="AM130" s="4"/>
      <c r="AN130" s="4"/>
      <c r="AO130" s="263"/>
      <c r="AP130" s="4"/>
      <c r="AQ130" s="4"/>
      <c r="AR130" s="4"/>
      <c r="AS130" s="4"/>
      <c r="AT130" s="76"/>
      <c r="AU130" s="4"/>
      <c r="AV130" s="4"/>
      <c r="AW130" s="4"/>
      <c r="AX130" s="4"/>
      <c r="AY130" s="4"/>
      <c r="AZ130" s="4"/>
      <c r="BA130" s="4"/>
      <c r="BB130" s="4"/>
      <c r="BC130" s="4"/>
      <c r="BD130" s="4"/>
      <c r="BE130" s="4"/>
      <c r="BF130" s="4"/>
      <c r="BG130" s="4"/>
      <c r="BH130" s="4"/>
      <c r="BI130" s="4"/>
      <c r="BJ130" s="3"/>
      <c r="BK130" s="3"/>
      <c r="BL130" s="3"/>
      <c r="BM130" s="263" t="e">
        <f t="shared" si="6"/>
        <v>#DIV/0!</v>
      </c>
      <c r="BN130" s="263" t="e">
        <f t="shared" si="7"/>
        <v>#DIV/0!</v>
      </c>
      <c r="BO130" s="263" t="e">
        <f t="shared" si="8"/>
        <v>#DIV/0!</v>
      </c>
      <c r="BP130" s="263" t="e">
        <f t="shared" si="9"/>
        <v>#DIV/0!</v>
      </c>
      <c r="BQ130" s="4"/>
      <c r="BR130" s="4"/>
      <c r="BS130" s="4"/>
      <c r="BT130" s="4"/>
      <c r="BU130" s="69"/>
      <c r="BV130" s="102"/>
      <c r="BW130" s="4"/>
      <c r="BX130" s="69"/>
      <c r="BY130" s="102"/>
      <c r="BZ130" s="69"/>
      <c r="CA130" s="95"/>
      <c r="CB130" s="69"/>
      <c r="CC130" s="69"/>
      <c r="CD130" s="69"/>
      <c r="CE130" s="69"/>
      <c r="CF130" s="69"/>
      <c r="CG130" s="69"/>
      <c r="CH130" s="69"/>
      <c r="CI130" s="69"/>
      <c r="CJ130" s="69"/>
      <c r="CK130" s="69"/>
      <c r="CL130" s="69">
        <f t="shared" si="10"/>
        <v>0</v>
      </c>
      <c r="CM130" s="69">
        <f t="shared" si="11"/>
        <v>0</v>
      </c>
      <c r="CN130" s="109"/>
      <c r="CO130" s="42" t="s">
        <v>2190</v>
      </c>
      <c r="CP130" s="7"/>
      <c r="CQ130" s="59">
        <v>43189</v>
      </c>
      <c r="CS130" s="218"/>
    </row>
    <row r="131" spans="1:97" ht="15.75" thickBot="1" x14ac:dyDescent="0.3">
      <c r="A131" s="6">
        <v>120</v>
      </c>
      <c r="B131" s="7" t="s">
        <v>2082</v>
      </c>
      <c r="C131" s="4" t="s">
        <v>55</v>
      </c>
      <c r="D131" s="4" t="s">
        <v>55</v>
      </c>
      <c r="E131" s="76"/>
      <c r="F131" s="80"/>
      <c r="G131" s="4"/>
      <c r="H131" s="4"/>
      <c r="I131" s="4"/>
      <c r="J131" s="4"/>
      <c r="K131" s="67"/>
      <c r="L131" s="4"/>
      <c r="M131" s="4"/>
      <c r="N131" s="4"/>
      <c r="O131" s="95"/>
      <c r="P131" s="69"/>
      <c r="Q131" s="69"/>
      <c r="R131" s="69"/>
      <c r="S131" s="95"/>
      <c r="T131" s="4"/>
      <c r="U131" s="4"/>
      <c r="V131" s="116"/>
      <c r="W131" s="116"/>
      <c r="X131" s="4"/>
      <c r="Y131" s="4"/>
      <c r="Z131" s="4"/>
      <c r="AA131" s="4"/>
      <c r="AB131" s="4"/>
      <c r="AC131" s="4"/>
      <c r="AD131" s="80"/>
      <c r="AE131" s="3"/>
      <c r="AF131" s="87"/>
      <c r="AG131" s="4"/>
      <c r="AH131" s="4"/>
      <c r="AI131" s="4"/>
      <c r="AJ131" s="4"/>
      <c r="AK131" s="4"/>
      <c r="AL131" s="4"/>
      <c r="AM131" s="4"/>
      <c r="AN131" s="4"/>
      <c r="AO131" s="263"/>
      <c r="AP131" s="4"/>
      <c r="AQ131" s="4"/>
      <c r="AR131" s="4"/>
      <c r="AS131" s="4"/>
      <c r="AT131" s="76"/>
      <c r="AU131" s="4"/>
      <c r="AV131" s="4"/>
      <c r="AW131" s="4"/>
      <c r="AX131" s="4"/>
      <c r="AY131" s="4"/>
      <c r="AZ131" s="4"/>
      <c r="BA131" s="4"/>
      <c r="BB131" s="4"/>
      <c r="BC131" s="4"/>
      <c r="BD131" s="4"/>
      <c r="BE131" s="4"/>
      <c r="BF131" s="4"/>
      <c r="BG131" s="4"/>
      <c r="BH131" s="4"/>
      <c r="BI131" s="4"/>
      <c r="BJ131" s="3"/>
      <c r="BK131" s="3"/>
      <c r="BL131" s="3"/>
      <c r="BM131" s="263" t="e">
        <f t="shared" si="6"/>
        <v>#DIV/0!</v>
      </c>
      <c r="BN131" s="263" t="e">
        <f t="shared" si="7"/>
        <v>#DIV/0!</v>
      </c>
      <c r="BO131" s="263" t="e">
        <f t="shared" si="8"/>
        <v>#DIV/0!</v>
      </c>
      <c r="BP131" s="263" t="e">
        <f t="shared" si="9"/>
        <v>#DIV/0!</v>
      </c>
      <c r="BQ131" s="4"/>
      <c r="BR131" s="4"/>
      <c r="BS131" s="4"/>
      <c r="BT131" s="4"/>
      <c r="BU131" s="69"/>
      <c r="BV131" s="102"/>
      <c r="BW131" s="4"/>
      <c r="BX131" s="69"/>
      <c r="BY131" s="102"/>
      <c r="BZ131" s="69"/>
      <c r="CA131" s="95"/>
      <c r="CB131" s="69"/>
      <c r="CC131" s="69"/>
      <c r="CD131" s="69"/>
      <c r="CE131" s="69"/>
      <c r="CF131" s="69"/>
      <c r="CG131" s="69"/>
      <c r="CH131" s="69"/>
      <c r="CI131" s="69"/>
      <c r="CJ131" s="69"/>
      <c r="CK131" s="69"/>
      <c r="CL131" s="69">
        <f t="shared" si="10"/>
        <v>0</v>
      </c>
      <c r="CM131" s="69">
        <f t="shared" si="11"/>
        <v>0</v>
      </c>
      <c r="CN131" s="109"/>
      <c r="CO131" s="42" t="s">
        <v>2190</v>
      </c>
      <c r="CP131" s="7"/>
      <c r="CQ131" s="59">
        <v>43189</v>
      </c>
      <c r="CS131" s="218"/>
    </row>
    <row r="132" spans="1:97" ht="15.75" thickBot="1" x14ac:dyDescent="0.3">
      <c r="A132" s="6">
        <v>121</v>
      </c>
      <c r="B132" s="7" t="s">
        <v>2083</v>
      </c>
      <c r="C132" s="4" t="s">
        <v>55</v>
      </c>
      <c r="D132" s="4" t="s">
        <v>55</v>
      </c>
      <c r="E132" s="76"/>
      <c r="F132" s="80"/>
      <c r="G132" s="4"/>
      <c r="H132" s="4"/>
      <c r="I132" s="4"/>
      <c r="J132" s="4"/>
      <c r="K132" s="67"/>
      <c r="L132" s="4"/>
      <c r="M132" s="4"/>
      <c r="N132" s="4"/>
      <c r="O132" s="95"/>
      <c r="P132" s="69"/>
      <c r="Q132" s="69"/>
      <c r="R132" s="69"/>
      <c r="S132" s="95"/>
      <c r="T132" s="4"/>
      <c r="U132" s="4"/>
      <c r="V132" s="116"/>
      <c r="W132" s="116"/>
      <c r="X132" s="4"/>
      <c r="Y132" s="4"/>
      <c r="Z132" s="4"/>
      <c r="AA132" s="4"/>
      <c r="AB132" s="4"/>
      <c r="AC132" s="4"/>
      <c r="AD132" s="80"/>
      <c r="AE132" s="3"/>
      <c r="AF132" s="87"/>
      <c r="AG132" s="4"/>
      <c r="AH132" s="4"/>
      <c r="AI132" s="4"/>
      <c r="AJ132" s="4"/>
      <c r="AK132" s="4"/>
      <c r="AL132" s="4"/>
      <c r="AM132" s="4"/>
      <c r="AN132" s="4"/>
      <c r="AO132" s="263"/>
      <c r="AP132" s="4"/>
      <c r="AQ132" s="4"/>
      <c r="AR132" s="4"/>
      <c r="AS132" s="4"/>
      <c r="AT132" s="76"/>
      <c r="AU132" s="4"/>
      <c r="AV132" s="4"/>
      <c r="AW132" s="4"/>
      <c r="AX132" s="4"/>
      <c r="AY132" s="4"/>
      <c r="AZ132" s="4"/>
      <c r="BA132" s="4"/>
      <c r="BB132" s="4"/>
      <c r="BC132" s="4"/>
      <c r="BD132" s="4"/>
      <c r="BE132" s="4"/>
      <c r="BF132" s="4"/>
      <c r="BG132" s="4"/>
      <c r="BH132" s="4"/>
      <c r="BI132" s="4"/>
      <c r="BJ132" s="3"/>
      <c r="BK132" s="3"/>
      <c r="BL132" s="3"/>
      <c r="BM132" s="263" t="e">
        <f t="shared" si="6"/>
        <v>#DIV/0!</v>
      </c>
      <c r="BN132" s="263" t="e">
        <f t="shared" si="7"/>
        <v>#DIV/0!</v>
      </c>
      <c r="BO132" s="263" t="e">
        <f t="shared" si="8"/>
        <v>#DIV/0!</v>
      </c>
      <c r="BP132" s="263" t="e">
        <f t="shared" si="9"/>
        <v>#DIV/0!</v>
      </c>
      <c r="BQ132" s="4"/>
      <c r="BR132" s="4"/>
      <c r="BS132" s="4"/>
      <c r="BT132" s="4"/>
      <c r="BU132" s="69"/>
      <c r="BV132" s="102"/>
      <c r="BW132" s="4"/>
      <c r="BX132" s="69"/>
      <c r="BY132" s="102"/>
      <c r="BZ132" s="69"/>
      <c r="CA132" s="95"/>
      <c r="CB132" s="69"/>
      <c r="CC132" s="69"/>
      <c r="CD132" s="69"/>
      <c r="CE132" s="69"/>
      <c r="CF132" s="69"/>
      <c r="CG132" s="69"/>
      <c r="CH132" s="69"/>
      <c r="CI132" s="69"/>
      <c r="CJ132" s="69"/>
      <c r="CK132" s="69"/>
      <c r="CL132" s="69">
        <f t="shared" si="10"/>
        <v>0</v>
      </c>
      <c r="CM132" s="69">
        <f t="shared" si="11"/>
        <v>0</v>
      </c>
      <c r="CN132" s="109"/>
      <c r="CO132" s="42" t="s">
        <v>2190</v>
      </c>
      <c r="CP132" s="7"/>
      <c r="CQ132" s="59">
        <v>43189</v>
      </c>
      <c r="CS132" s="218"/>
    </row>
    <row r="133" spans="1:97" ht="15.75" thickBot="1" x14ac:dyDescent="0.3">
      <c r="A133" s="6">
        <v>122</v>
      </c>
      <c r="B133" s="7" t="s">
        <v>2084</v>
      </c>
      <c r="C133" s="4" t="s">
        <v>55</v>
      </c>
      <c r="D133" s="4" t="s">
        <v>55</v>
      </c>
      <c r="E133" s="76"/>
      <c r="F133" s="80"/>
      <c r="G133" s="4"/>
      <c r="I133" s="4"/>
      <c r="J133" s="4"/>
      <c r="K133" s="67"/>
      <c r="L133" s="4"/>
      <c r="M133" s="4"/>
      <c r="N133" s="4"/>
      <c r="O133" s="95"/>
      <c r="P133" s="69"/>
      <c r="Q133" s="69"/>
      <c r="R133" s="69"/>
      <c r="S133" s="95"/>
      <c r="T133" s="4"/>
      <c r="U133" s="4"/>
      <c r="V133" s="116"/>
      <c r="W133" s="116"/>
      <c r="X133" s="4"/>
      <c r="Y133" s="4"/>
      <c r="Z133" s="4"/>
      <c r="AA133" s="4"/>
      <c r="AB133" s="4"/>
      <c r="AC133" s="4"/>
      <c r="AD133" s="80"/>
      <c r="AE133" s="3"/>
      <c r="AF133" s="87"/>
      <c r="AG133" s="4"/>
      <c r="AH133" s="4"/>
      <c r="AI133" s="4"/>
      <c r="AJ133" s="4"/>
      <c r="AK133" s="4"/>
      <c r="AL133" s="4"/>
      <c r="AM133" s="4"/>
      <c r="AN133" s="4"/>
      <c r="AO133" s="263"/>
      <c r="AP133" s="4"/>
      <c r="AQ133" s="4"/>
      <c r="AR133" s="4"/>
      <c r="AS133" s="4"/>
      <c r="AT133" s="76"/>
      <c r="AU133" s="4"/>
      <c r="AV133" s="4"/>
      <c r="AW133" s="4"/>
      <c r="AX133" s="4"/>
      <c r="AY133" s="4"/>
      <c r="AZ133" s="4"/>
      <c r="BA133" s="4"/>
      <c r="BB133" s="4"/>
      <c r="BC133" s="4"/>
      <c r="BD133" s="4"/>
      <c r="BE133" s="4"/>
      <c r="BF133" s="4"/>
      <c r="BG133" s="4"/>
      <c r="BH133" s="4"/>
      <c r="BI133" s="4"/>
      <c r="BJ133" s="3"/>
      <c r="BK133" s="3"/>
      <c r="BL133" s="3"/>
      <c r="BM133" s="263" t="e">
        <f t="shared" si="6"/>
        <v>#DIV/0!</v>
      </c>
      <c r="BN133" s="263" t="e">
        <f t="shared" si="7"/>
        <v>#DIV/0!</v>
      </c>
      <c r="BO133" s="263" t="e">
        <f t="shared" si="8"/>
        <v>#DIV/0!</v>
      </c>
      <c r="BP133" s="263" t="e">
        <f t="shared" si="9"/>
        <v>#DIV/0!</v>
      </c>
      <c r="BQ133" s="4"/>
      <c r="BR133" s="4"/>
      <c r="BS133" s="4"/>
      <c r="BT133" s="4"/>
      <c r="BU133" s="69"/>
      <c r="BV133" s="102"/>
      <c r="BW133" s="4"/>
      <c r="BX133" s="69"/>
      <c r="BY133" s="102"/>
      <c r="BZ133" s="69"/>
      <c r="CA133" s="95"/>
      <c r="CB133" s="69"/>
      <c r="CC133" s="69"/>
      <c r="CD133" s="69"/>
      <c r="CE133" s="69"/>
      <c r="CF133" s="69"/>
      <c r="CG133" s="69"/>
      <c r="CH133" s="69"/>
      <c r="CI133" s="69"/>
      <c r="CJ133" s="69"/>
      <c r="CK133" s="69"/>
      <c r="CL133" s="69">
        <f t="shared" si="10"/>
        <v>0</v>
      </c>
      <c r="CM133" s="69">
        <f t="shared" si="11"/>
        <v>0</v>
      </c>
      <c r="CN133" s="109"/>
      <c r="CO133" s="42" t="s">
        <v>2190</v>
      </c>
      <c r="CP133" s="7"/>
      <c r="CQ133" s="59">
        <v>43189</v>
      </c>
      <c r="CS133" s="218"/>
    </row>
    <row r="134" spans="1:97" ht="15.75" thickBot="1" x14ac:dyDescent="0.3">
      <c r="A134" s="6">
        <v>123</v>
      </c>
      <c r="B134" s="7" t="s">
        <v>2085</v>
      </c>
      <c r="C134" s="4" t="s">
        <v>55</v>
      </c>
      <c r="D134" s="4" t="s">
        <v>55</v>
      </c>
      <c r="E134" s="76"/>
      <c r="F134" s="80"/>
      <c r="G134" s="4"/>
      <c r="H134" s="4"/>
      <c r="I134" s="4"/>
      <c r="J134" s="4"/>
      <c r="K134" s="67"/>
      <c r="L134" s="4"/>
      <c r="M134" s="4"/>
      <c r="N134" s="4"/>
      <c r="O134" s="95"/>
      <c r="P134" s="69"/>
      <c r="Q134" s="69"/>
      <c r="R134" s="69"/>
      <c r="S134" s="95"/>
      <c r="T134" s="4"/>
      <c r="U134" s="4"/>
      <c r="V134" s="116"/>
      <c r="W134" s="116"/>
      <c r="X134" s="4"/>
      <c r="Y134" s="4"/>
      <c r="Z134" s="4"/>
      <c r="AA134" s="4"/>
      <c r="AB134" s="4"/>
      <c r="AC134" s="4"/>
      <c r="AD134" s="80"/>
      <c r="AE134" s="3"/>
      <c r="AF134" s="87"/>
      <c r="AG134" s="4"/>
      <c r="AH134" s="4"/>
      <c r="AI134" s="4"/>
      <c r="AJ134" s="4"/>
      <c r="AK134" s="4"/>
      <c r="AL134" s="4"/>
      <c r="AM134" s="4"/>
      <c r="AN134" s="4"/>
      <c r="AO134" s="263"/>
      <c r="AP134" s="4"/>
      <c r="AQ134" s="4"/>
      <c r="AR134" s="4"/>
      <c r="AS134" s="4"/>
      <c r="AT134" s="76"/>
      <c r="AU134" s="4"/>
      <c r="AV134" s="4"/>
      <c r="AW134" s="4"/>
      <c r="AX134" s="4"/>
      <c r="AY134" s="4"/>
      <c r="AZ134" s="4"/>
      <c r="BA134" s="4"/>
      <c r="BB134" s="4"/>
      <c r="BC134" s="4"/>
      <c r="BD134" s="4"/>
      <c r="BE134" s="4"/>
      <c r="BF134" s="4"/>
      <c r="BG134" s="4"/>
      <c r="BH134" s="4"/>
      <c r="BI134" s="4"/>
      <c r="BJ134" s="3"/>
      <c r="BK134" s="3"/>
      <c r="BL134" s="3"/>
      <c r="BM134" s="263" t="e">
        <f t="shared" si="6"/>
        <v>#DIV/0!</v>
      </c>
      <c r="BN134" s="263" t="e">
        <f t="shared" si="7"/>
        <v>#DIV/0!</v>
      </c>
      <c r="BO134" s="263" t="e">
        <f t="shared" si="8"/>
        <v>#DIV/0!</v>
      </c>
      <c r="BP134" s="263" t="e">
        <f t="shared" si="9"/>
        <v>#DIV/0!</v>
      </c>
      <c r="BQ134" s="4"/>
      <c r="BR134" s="4"/>
      <c r="BS134" s="4"/>
      <c r="BT134" s="4"/>
      <c r="BU134" s="69"/>
      <c r="BV134" s="102"/>
      <c r="BW134" s="4"/>
      <c r="BX134" s="69"/>
      <c r="BY134" s="102"/>
      <c r="BZ134" s="69"/>
      <c r="CA134" s="95"/>
      <c r="CB134" s="69"/>
      <c r="CC134" s="69"/>
      <c r="CD134" s="69"/>
      <c r="CE134" s="69"/>
      <c r="CF134" s="69"/>
      <c r="CG134" s="69"/>
      <c r="CH134" s="69"/>
      <c r="CI134" s="69"/>
      <c r="CJ134" s="69"/>
      <c r="CK134" s="69"/>
      <c r="CL134" s="69">
        <f t="shared" si="10"/>
        <v>0</v>
      </c>
      <c r="CM134" s="69">
        <f t="shared" si="11"/>
        <v>0</v>
      </c>
      <c r="CN134" s="109"/>
      <c r="CO134" s="42" t="s">
        <v>2190</v>
      </c>
      <c r="CP134" s="7"/>
      <c r="CQ134" s="59">
        <v>43189</v>
      </c>
      <c r="CS134" s="218"/>
    </row>
    <row r="135" spans="1:97" ht="15.75" thickBot="1" x14ac:dyDescent="0.3">
      <c r="A135" s="6">
        <v>124</v>
      </c>
      <c r="B135" s="7" t="s">
        <v>2086</v>
      </c>
      <c r="C135" s="4" t="s">
        <v>55</v>
      </c>
      <c r="D135" s="4" t="s">
        <v>55</v>
      </c>
      <c r="E135" s="76"/>
      <c r="F135" s="80"/>
      <c r="G135" s="4"/>
      <c r="H135" s="4"/>
      <c r="I135" s="4"/>
      <c r="J135" s="4"/>
      <c r="K135" s="67"/>
      <c r="L135" s="4"/>
      <c r="M135" s="4"/>
      <c r="N135" s="4"/>
      <c r="O135" s="95"/>
      <c r="P135" s="69"/>
      <c r="Q135" s="69"/>
      <c r="R135" s="69"/>
      <c r="S135" s="95"/>
      <c r="T135" s="4"/>
      <c r="U135" s="4"/>
      <c r="V135" s="116"/>
      <c r="W135" s="116"/>
      <c r="X135" s="4"/>
      <c r="Y135" s="4"/>
      <c r="Z135" s="4"/>
      <c r="AA135" s="4"/>
      <c r="AB135" s="4"/>
      <c r="AC135" s="4"/>
      <c r="AD135" s="80"/>
      <c r="AE135" s="3"/>
      <c r="AF135" s="87"/>
      <c r="AG135" s="4"/>
      <c r="AH135" s="4"/>
      <c r="AI135" s="4"/>
      <c r="AJ135" s="4"/>
      <c r="AK135" s="4"/>
      <c r="AL135" s="4"/>
      <c r="AM135" s="4"/>
      <c r="AN135" s="4"/>
      <c r="AO135" s="263"/>
      <c r="AP135" s="4"/>
      <c r="AQ135" s="4"/>
      <c r="AR135" s="4"/>
      <c r="AS135" s="4"/>
      <c r="AT135" s="76"/>
      <c r="AU135" s="4"/>
      <c r="AV135" s="4"/>
      <c r="AW135" s="4"/>
      <c r="AX135" s="4"/>
      <c r="AY135" s="4"/>
      <c r="AZ135" s="4"/>
      <c r="BA135" s="4"/>
      <c r="BB135" s="4"/>
      <c r="BC135" s="4"/>
      <c r="BD135" s="4"/>
      <c r="BE135" s="4"/>
      <c r="BF135" s="4"/>
      <c r="BG135" s="4"/>
      <c r="BH135" s="4"/>
      <c r="BI135" s="4"/>
      <c r="BJ135" s="3"/>
      <c r="BK135" s="3"/>
      <c r="BL135" s="3"/>
      <c r="BM135" s="263" t="e">
        <f t="shared" si="6"/>
        <v>#DIV/0!</v>
      </c>
      <c r="BN135" s="263" t="e">
        <f t="shared" si="7"/>
        <v>#DIV/0!</v>
      </c>
      <c r="BO135" s="263" t="e">
        <f t="shared" si="8"/>
        <v>#DIV/0!</v>
      </c>
      <c r="BP135" s="263" t="e">
        <f t="shared" si="9"/>
        <v>#DIV/0!</v>
      </c>
      <c r="BQ135" s="4"/>
      <c r="BR135" s="4"/>
      <c r="BS135" s="4"/>
      <c r="BT135" s="4"/>
      <c r="BU135" s="69"/>
      <c r="BV135" s="102"/>
      <c r="BW135" s="4"/>
      <c r="BX135" s="69"/>
      <c r="BY135" s="102"/>
      <c r="BZ135" s="69"/>
      <c r="CA135" s="95"/>
      <c r="CB135" s="69"/>
      <c r="CC135" s="69"/>
      <c r="CD135" s="69"/>
      <c r="CE135" s="69"/>
      <c r="CF135" s="69"/>
      <c r="CG135" s="69"/>
      <c r="CH135" s="69"/>
      <c r="CI135" s="69"/>
      <c r="CJ135" s="69"/>
      <c r="CK135" s="69"/>
      <c r="CL135" s="69">
        <f t="shared" si="10"/>
        <v>0</v>
      </c>
      <c r="CM135" s="69">
        <f t="shared" si="11"/>
        <v>0</v>
      </c>
      <c r="CN135" s="109"/>
      <c r="CO135" s="42" t="s">
        <v>2190</v>
      </c>
      <c r="CP135" s="7"/>
      <c r="CQ135" s="59">
        <v>43189</v>
      </c>
      <c r="CS135" s="218"/>
    </row>
    <row r="136" spans="1:97" ht="15.75" thickBot="1" x14ac:dyDescent="0.3">
      <c r="A136" s="6">
        <v>125</v>
      </c>
      <c r="B136" s="7" t="s">
        <v>2087</v>
      </c>
      <c r="C136" s="4" t="s">
        <v>55</v>
      </c>
      <c r="D136" s="4" t="s">
        <v>55</v>
      </c>
      <c r="E136" s="76"/>
      <c r="F136" s="80"/>
      <c r="G136" s="4"/>
      <c r="H136" s="4"/>
      <c r="I136" s="4"/>
      <c r="J136" s="4"/>
      <c r="K136" s="67"/>
      <c r="L136" s="4"/>
      <c r="M136" s="4"/>
      <c r="N136" s="4"/>
      <c r="O136" s="95"/>
      <c r="P136" s="69"/>
      <c r="Q136" s="69"/>
      <c r="R136" s="69"/>
      <c r="S136" s="95"/>
      <c r="T136" s="4"/>
      <c r="U136" s="4"/>
      <c r="V136" s="116"/>
      <c r="W136" s="116"/>
      <c r="X136" s="4"/>
      <c r="Y136" s="4"/>
      <c r="Z136" s="4"/>
      <c r="AA136" s="4"/>
      <c r="AB136" s="4"/>
      <c r="AC136" s="4"/>
      <c r="AD136" s="80"/>
      <c r="AE136" s="3"/>
      <c r="AF136" s="87"/>
      <c r="AG136" s="4"/>
      <c r="AH136" s="4"/>
      <c r="AI136" s="4"/>
      <c r="AJ136" s="4"/>
      <c r="AK136" s="4"/>
      <c r="AL136" s="4"/>
      <c r="AM136" s="4"/>
      <c r="AN136" s="4"/>
      <c r="AO136" s="263"/>
      <c r="AP136" s="4"/>
      <c r="AQ136" s="4"/>
      <c r="AR136" s="4"/>
      <c r="AS136" s="4"/>
      <c r="AT136" s="76"/>
      <c r="AU136" s="4"/>
      <c r="AV136" s="4"/>
      <c r="AW136" s="4"/>
      <c r="AX136" s="4"/>
      <c r="AY136" s="4"/>
      <c r="AZ136" s="4"/>
      <c r="BA136" s="4"/>
      <c r="BB136" s="4"/>
      <c r="BC136" s="4"/>
      <c r="BD136" s="4"/>
      <c r="BE136" s="4"/>
      <c r="BF136" s="4"/>
      <c r="BG136" s="4"/>
      <c r="BH136" s="4"/>
      <c r="BI136" s="4"/>
      <c r="BJ136" s="3"/>
      <c r="BK136" s="3"/>
      <c r="BL136" s="3"/>
      <c r="BM136" s="263" t="e">
        <f t="shared" si="6"/>
        <v>#DIV/0!</v>
      </c>
      <c r="BN136" s="263" t="e">
        <f t="shared" si="7"/>
        <v>#DIV/0!</v>
      </c>
      <c r="BO136" s="263" t="e">
        <f t="shared" si="8"/>
        <v>#DIV/0!</v>
      </c>
      <c r="BP136" s="263" t="e">
        <f t="shared" si="9"/>
        <v>#DIV/0!</v>
      </c>
      <c r="BQ136" s="4"/>
      <c r="BR136" s="4"/>
      <c r="BS136" s="4"/>
      <c r="BT136" s="4"/>
      <c r="BU136" s="69"/>
      <c r="BV136" s="102"/>
      <c r="BW136" s="4"/>
      <c r="BX136" s="69"/>
      <c r="BY136" s="102"/>
      <c r="BZ136" s="69"/>
      <c r="CA136" s="95"/>
      <c r="CB136" s="69"/>
      <c r="CC136" s="69"/>
      <c r="CD136" s="69"/>
      <c r="CE136" s="69"/>
      <c r="CF136" s="69"/>
      <c r="CG136" s="69"/>
      <c r="CH136" s="69"/>
      <c r="CI136" s="69"/>
      <c r="CJ136" s="69"/>
      <c r="CK136" s="69"/>
      <c r="CL136" s="69">
        <f t="shared" si="10"/>
        <v>0</v>
      </c>
      <c r="CM136" s="69">
        <f t="shared" si="11"/>
        <v>0</v>
      </c>
      <c r="CN136" s="109"/>
      <c r="CO136" s="42" t="s">
        <v>2190</v>
      </c>
      <c r="CP136" s="7"/>
      <c r="CQ136" s="59">
        <v>43189</v>
      </c>
      <c r="CS136" s="218"/>
    </row>
    <row r="137" spans="1:97" ht="15.75" thickBot="1" x14ac:dyDescent="0.3">
      <c r="A137" s="6">
        <v>126</v>
      </c>
      <c r="B137" s="7" t="s">
        <v>2088</v>
      </c>
      <c r="C137" s="4" t="s">
        <v>55</v>
      </c>
      <c r="D137" s="4" t="s">
        <v>55</v>
      </c>
      <c r="E137" s="76"/>
      <c r="F137" s="80"/>
      <c r="G137" s="4"/>
      <c r="H137" s="4"/>
      <c r="I137" s="4"/>
      <c r="J137" s="4"/>
      <c r="K137" s="67"/>
      <c r="L137" s="4"/>
      <c r="M137" s="4"/>
      <c r="N137" s="4"/>
      <c r="O137" s="95"/>
      <c r="P137" s="69"/>
      <c r="Q137" s="69"/>
      <c r="R137" s="69"/>
      <c r="S137" s="95"/>
      <c r="T137" s="4"/>
      <c r="U137" s="4"/>
      <c r="V137" s="116"/>
      <c r="W137" s="116"/>
      <c r="X137" s="4"/>
      <c r="Y137" s="4"/>
      <c r="Z137" s="4"/>
      <c r="AA137" s="4"/>
      <c r="AB137" s="4"/>
      <c r="AC137" s="4"/>
      <c r="AD137" s="80"/>
      <c r="AE137" s="3"/>
      <c r="AF137" s="87"/>
      <c r="AG137" s="4"/>
      <c r="AH137" s="4"/>
      <c r="AI137" s="4"/>
      <c r="AJ137" s="4"/>
      <c r="AK137" s="4"/>
      <c r="AL137" s="4"/>
      <c r="AM137" s="4"/>
      <c r="AN137" s="4"/>
      <c r="AO137" s="263"/>
      <c r="AP137" s="4"/>
      <c r="AQ137" s="4"/>
      <c r="AR137" s="4"/>
      <c r="AS137" s="4"/>
      <c r="AT137" s="76"/>
      <c r="AU137" s="4"/>
      <c r="AV137" s="4"/>
      <c r="AW137" s="4"/>
      <c r="AX137" s="4"/>
      <c r="AY137" s="4"/>
      <c r="AZ137" s="4"/>
      <c r="BA137" s="4"/>
      <c r="BB137" s="4"/>
      <c r="BC137" s="4"/>
      <c r="BD137" s="4"/>
      <c r="BE137" s="4"/>
      <c r="BF137" s="4"/>
      <c r="BG137" s="4"/>
      <c r="BH137" s="4"/>
      <c r="BI137" s="4"/>
      <c r="BJ137" s="3"/>
      <c r="BK137" s="3"/>
      <c r="BL137" s="3"/>
      <c r="BM137" s="263" t="e">
        <f t="shared" si="6"/>
        <v>#DIV/0!</v>
      </c>
      <c r="BN137" s="263" t="e">
        <f t="shared" si="7"/>
        <v>#DIV/0!</v>
      </c>
      <c r="BO137" s="263" t="e">
        <f t="shared" si="8"/>
        <v>#DIV/0!</v>
      </c>
      <c r="BP137" s="263" t="e">
        <f t="shared" si="9"/>
        <v>#DIV/0!</v>
      </c>
      <c r="BQ137" s="4"/>
      <c r="BR137" s="4"/>
      <c r="BS137" s="4"/>
      <c r="BT137" s="4"/>
      <c r="BU137" s="69"/>
      <c r="BV137" s="102"/>
      <c r="BW137" s="4"/>
      <c r="BX137" s="69"/>
      <c r="BY137" s="102"/>
      <c r="BZ137" s="69"/>
      <c r="CA137" s="95"/>
      <c r="CB137" s="69"/>
      <c r="CC137" s="69"/>
      <c r="CD137" s="69"/>
      <c r="CE137" s="69"/>
      <c r="CF137" s="69"/>
      <c r="CG137" s="69"/>
      <c r="CH137" s="69"/>
      <c r="CI137" s="69"/>
      <c r="CJ137" s="69"/>
      <c r="CK137" s="69"/>
      <c r="CL137" s="69">
        <f t="shared" si="10"/>
        <v>0</v>
      </c>
      <c r="CM137" s="69">
        <f t="shared" si="11"/>
        <v>0</v>
      </c>
      <c r="CN137" s="109"/>
      <c r="CO137" s="42" t="s">
        <v>2190</v>
      </c>
      <c r="CP137" s="7"/>
      <c r="CQ137" s="59">
        <v>43189</v>
      </c>
      <c r="CS137" s="218"/>
    </row>
    <row r="138" spans="1:97" ht="15.75" thickBot="1" x14ac:dyDescent="0.3">
      <c r="A138" s="6">
        <v>127</v>
      </c>
      <c r="B138" s="7" t="s">
        <v>2089</v>
      </c>
      <c r="C138" s="4" t="s">
        <v>55</v>
      </c>
      <c r="D138" s="4" t="s">
        <v>55</v>
      </c>
      <c r="E138" s="76"/>
      <c r="F138" s="80"/>
      <c r="G138" s="4"/>
      <c r="H138" s="4"/>
      <c r="I138" s="4"/>
      <c r="J138" s="4"/>
      <c r="K138" s="67"/>
      <c r="L138" s="4"/>
      <c r="M138" s="4"/>
      <c r="N138" s="4"/>
      <c r="O138" s="95"/>
      <c r="P138" s="69"/>
      <c r="Q138" s="69"/>
      <c r="R138" s="69"/>
      <c r="S138" s="95"/>
      <c r="T138" s="4"/>
      <c r="U138" s="4"/>
      <c r="V138" s="116"/>
      <c r="W138" s="116"/>
      <c r="X138" s="4"/>
      <c r="Y138" s="4"/>
      <c r="Z138" s="4"/>
      <c r="AA138" s="4"/>
      <c r="AB138" s="4"/>
      <c r="AC138" s="4"/>
      <c r="AD138" s="80"/>
      <c r="AE138" s="3"/>
      <c r="AF138" s="87"/>
      <c r="AG138" s="4"/>
      <c r="AH138" s="4"/>
      <c r="AI138" s="4"/>
      <c r="AJ138" s="4"/>
      <c r="AK138" s="4"/>
      <c r="AL138" s="4"/>
      <c r="AM138" s="4"/>
      <c r="AN138" s="4"/>
      <c r="AO138" s="263"/>
      <c r="AP138" s="4"/>
      <c r="AQ138" s="4"/>
      <c r="AR138" s="4"/>
      <c r="AS138" s="4"/>
      <c r="AT138" s="76"/>
      <c r="AU138" s="4"/>
      <c r="AV138" s="4"/>
      <c r="AW138" s="4"/>
      <c r="AX138" s="4"/>
      <c r="AY138" s="4"/>
      <c r="AZ138" s="4"/>
      <c r="BA138" s="4"/>
      <c r="BB138" s="4"/>
      <c r="BC138" s="4"/>
      <c r="BD138" s="4"/>
      <c r="BE138" s="4"/>
      <c r="BF138" s="4"/>
      <c r="BG138" s="4"/>
      <c r="BH138" s="4"/>
      <c r="BI138" s="4"/>
      <c r="BJ138" s="3"/>
      <c r="BK138" s="3"/>
      <c r="BL138" s="3"/>
      <c r="BM138" s="263" t="e">
        <f t="shared" si="6"/>
        <v>#DIV/0!</v>
      </c>
      <c r="BN138" s="263" t="e">
        <f t="shared" si="7"/>
        <v>#DIV/0!</v>
      </c>
      <c r="BO138" s="263" t="e">
        <f t="shared" si="8"/>
        <v>#DIV/0!</v>
      </c>
      <c r="BP138" s="263" t="e">
        <f t="shared" si="9"/>
        <v>#DIV/0!</v>
      </c>
      <c r="BQ138" s="4"/>
      <c r="BR138" s="4"/>
      <c r="BS138" s="4"/>
      <c r="BT138" s="4"/>
      <c r="BU138" s="69"/>
      <c r="BV138" s="102"/>
      <c r="BW138" s="4"/>
      <c r="BX138" s="69"/>
      <c r="BY138" s="102"/>
      <c r="BZ138" s="69"/>
      <c r="CA138" s="95"/>
      <c r="CB138" s="69"/>
      <c r="CC138" s="69"/>
      <c r="CD138" s="69"/>
      <c r="CE138" s="69"/>
      <c r="CF138" s="69"/>
      <c r="CG138" s="69"/>
      <c r="CH138" s="69"/>
      <c r="CI138" s="69"/>
      <c r="CJ138" s="69"/>
      <c r="CK138" s="69"/>
      <c r="CL138" s="69">
        <f t="shared" si="10"/>
        <v>0</v>
      </c>
      <c r="CM138" s="69">
        <f t="shared" si="11"/>
        <v>0</v>
      </c>
      <c r="CN138" s="109"/>
      <c r="CO138" s="42" t="s">
        <v>2190</v>
      </c>
      <c r="CP138" s="7"/>
      <c r="CQ138" s="59">
        <v>43189</v>
      </c>
      <c r="CS138" s="218"/>
    </row>
    <row r="139" spans="1:97" ht="15.75" thickBot="1" x14ac:dyDescent="0.3">
      <c r="A139" s="6">
        <v>128</v>
      </c>
      <c r="B139" s="7" t="s">
        <v>2090</v>
      </c>
      <c r="C139" s="4" t="s">
        <v>55</v>
      </c>
      <c r="D139" s="4" t="s">
        <v>55</v>
      </c>
      <c r="E139" s="76"/>
      <c r="F139" s="80"/>
      <c r="G139" s="4"/>
      <c r="H139" s="4"/>
      <c r="I139" s="4"/>
      <c r="J139" s="4"/>
      <c r="K139" s="67"/>
      <c r="L139" s="4"/>
      <c r="M139" s="4"/>
      <c r="N139" s="4"/>
      <c r="O139" s="95"/>
      <c r="P139" s="69"/>
      <c r="Q139" s="69"/>
      <c r="R139" s="69"/>
      <c r="S139" s="95"/>
      <c r="T139" s="4"/>
      <c r="U139" s="4"/>
      <c r="V139" s="116"/>
      <c r="W139" s="116"/>
      <c r="X139" s="4"/>
      <c r="Y139" s="4"/>
      <c r="Z139" s="4"/>
      <c r="AA139" s="4"/>
      <c r="AB139" s="4"/>
      <c r="AC139" s="4"/>
      <c r="AD139" s="80"/>
      <c r="AE139" s="3"/>
      <c r="AF139" s="87"/>
      <c r="AG139" s="4"/>
      <c r="AH139" s="4"/>
      <c r="AI139" s="4"/>
      <c r="AJ139" s="4"/>
      <c r="AK139" s="4"/>
      <c r="AL139" s="4"/>
      <c r="AM139" s="4"/>
      <c r="AN139" s="4"/>
      <c r="AO139" s="263"/>
      <c r="AP139" s="4"/>
      <c r="AQ139" s="4"/>
      <c r="AR139" s="4"/>
      <c r="AS139" s="4"/>
      <c r="AT139" s="76"/>
      <c r="AU139" s="4"/>
      <c r="AV139" s="4"/>
      <c r="AW139" s="4"/>
      <c r="AX139" s="4"/>
      <c r="AY139" s="4"/>
      <c r="AZ139" s="4"/>
      <c r="BA139" s="4"/>
      <c r="BB139" s="4"/>
      <c r="BC139" s="4"/>
      <c r="BD139" s="4"/>
      <c r="BE139" s="4"/>
      <c r="BF139" s="4"/>
      <c r="BG139" s="4"/>
      <c r="BH139" s="4"/>
      <c r="BI139" s="4"/>
      <c r="BJ139" s="3"/>
      <c r="BK139" s="3"/>
      <c r="BL139" s="3"/>
      <c r="BM139" s="263" t="e">
        <f t="shared" si="6"/>
        <v>#DIV/0!</v>
      </c>
      <c r="BN139" s="263" t="e">
        <f t="shared" si="7"/>
        <v>#DIV/0!</v>
      </c>
      <c r="BO139" s="263" t="e">
        <f t="shared" si="8"/>
        <v>#DIV/0!</v>
      </c>
      <c r="BP139" s="263" t="e">
        <f t="shared" si="9"/>
        <v>#DIV/0!</v>
      </c>
      <c r="BQ139" s="4"/>
      <c r="BR139" s="4"/>
      <c r="BS139" s="4"/>
      <c r="BT139" s="4"/>
      <c r="BU139" s="69"/>
      <c r="BV139" s="102"/>
      <c r="BW139" s="4"/>
      <c r="BX139" s="69"/>
      <c r="BY139" s="102"/>
      <c r="BZ139" s="69"/>
      <c r="CA139" s="95"/>
      <c r="CB139" s="69"/>
      <c r="CC139" s="69"/>
      <c r="CD139" s="69"/>
      <c r="CE139" s="69"/>
      <c r="CF139" s="69"/>
      <c r="CG139" s="69"/>
      <c r="CH139" s="69"/>
      <c r="CI139" s="69"/>
      <c r="CJ139" s="69"/>
      <c r="CK139" s="69"/>
      <c r="CL139" s="69">
        <f t="shared" si="10"/>
        <v>0</v>
      </c>
      <c r="CM139" s="69">
        <f t="shared" si="11"/>
        <v>0</v>
      </c>
      <c r="CN139" s="109"/>
      <c r="CO139" s="42" t="s">
        <v>2190</v>
      </c>
      <c r="CP139" s="7"/>
      <c r="CQ139" s="59">
        <v>43189</v>
      </c>
      <c r="CS139" s="218"/>
    </row>
    <row r="140" spans="1:97" ht="15.75" thickBot="1" x14ac:dyDescent="0.3">
      <c r="A140" s="6">
        <v>129</v>
      </c>
      <c r="B140" s="7" t="s">
        <v>2091</v>
      </c>
      <c r="C140" s="4" t="s">
        <v>55</v>
      </c>
      <c r="D140" s="4" t="s">
        <v>55</v>
      </c>
      <c r="E140" s="76"/>
      <c r="F140" s="80" t="s">
        <v>55</v>
      </c>
      <c r="G140" s="4" t="s">
        <v>55</v>
      </c>
      <c r="H140" s="4" t="s">
        <v>55</v>
      </c>
      <c r="I140" s="4"/>
      <c r="J140" s="4" t="s">
        <v>55</v>
      </c>
      <c r="K140" s="67" t="s">
        <v>55</v>
      </c>
      <c r="L140" s="4" t="s">
        <v>55</v>
      </c>
      <c r="M140" s="4"/>
      <c r="N140" s="4" t="s">
        <v>55</v>
      </c>
      <c r="O140" s="95"/>
      <c r="P140" s="69" t="s">
        <v>55</v>
      </c>
      <c r="Q140" s="69"/>
      <c r="R140" s="69" t="s">
        <v>55</v>
      </c>
      <c r="S140" s="95"/>
      <c r="T140" s="4" t="s">
        <v>55</v>
      </c>
      <c r="U140" s="4" t="s">
        <v>55</v>
      </c>
      <c r="V140" s="116"/>
      <c r="W140" s="116"/>
      <c r="X140" s="4" t="s">
        <v>55</v>
      </c>
      <c r="Y140" s="4" t="s">
        <v>55</v>
      </c>
      <c r="Z140" s="4"/>
      <c r="AA140" s="4" t="s">
        <v>55</v>
      </c>
      <c r="AB140" s="4" t="s">
        <v>55</v>
      </c>
      <c r="AC140" s="4" t="s">
        <v>55</v>
      </c>
      <c r="AD140" s="80" t="s">
        <v>55</v>
      </c>
      <c r="AE140" s="3"/>
      <c r="AF140" s="87"/>
      <c r="AG140" s="4" t="s">
        <v>55</v>
      </c>
      <c r="AH140" s="4" t="s">
        <v>55</v>
      </c>
      <c r="AI140" s="4"/>
      <c r="AJ140" s="4"/>
      <c r="AK140" s="4" t="s">
        <v>55</v>
      </c>
      <c r="AL140" s="4" t="s">
        <v>55</v>
      </c>
      <c r="AM140" s="4" t="s">
        <v>55</v>
      </c>
      <c r="AN140" s="4" t="s">
        <v>55</v>
      </c>
      <c r="AO140" s="263"/>
      <c r="AP140" s="4"/>
      <c r="AQ140" s="4" t="s">
        <v>55</v>
      </c>
      <c r="AR140" s="4" t="s">
        <v>55</v>
      </c>
      <c r="AS140" s="4" t="s">
        <v>55</v>
      </c>
      <c r="AT140" s="76"/>
      <c r="AU140" s="4" t="s">
        <v>55</v>
      </c>
      <c r="AV140" s="4"/>
      <c r="AW140" s="4" t="s">
        <v>55</v>
      </c>
      <c r="AX140" s="4"/>
      <c r="AY140" s="4"/>
      <c r="AZ140" s="4"/>
      <c r="BA140" s="4"/>
      <c r="BB140" s="4"/>
      <c r="BC140" s="4"/>
      <c r="BD140" s="4"/>
      <c r="BE140" s="4"/>
      <c r="BF140" s="4"/>
      <c r="BG140" s="4"/>
      <c r="BH140" s="4"/>
      <c r="BI140" s="4"/>
      <c r="BJ140" s="3" t="s">
        <v>55</v>
      </c>
      <c r="BK140" s="3" t="s">
        <v>55</v>
      </c>
      <c r="BL140" s="3" t="s">
        <v>55</v>
      </c>
      <c r="BM140" s="263" t="e">
        <f t="shared" si="6"/>
        <v>#VALUE!</v>
      </c>
      <c r="BN140" s="263" t="e">
        <f t="shared" si="7"/>
        <v>#VALUE!</v>
      </c>
      <c r="BO140" s="263" t="e">
        <f t="shared" si="8"/>
        <v>#VALUE!</v>
      </c>
      <c r="BP140" s="263" t="e">
        <f t="shared" si="9"/>
        <v>#VALUE!</v>
      </c>
      <c r="BQ140" s="4" t="s">
        <v>55</v>
      </c>
      <c r="BR140" s="4" t="s">
        <v>55</v>
      </c>
      <c r="BS140" s="4" t="s">
        <v>55</v>
      </c>
      <c r="BT140" s="4" t="s">
        <v>55</v>
      </c>
      <c r="BU140" s="69" t="s">
        <v>55</v>
      </c>
      <c r="BV140" s="102" t="s">
        <v>55</v>
      </c>
      <c r="BW140" s="4" t="s">
        <v>55</v>
      </c>
      <c r="BX140" s="69" t="s">
        <v>55</v>
      </c>
      <c r="BY140" s="102" t="s">
        <v>55</v>
      </c>
      <c r="BZ140" s="69" t="s">
        <v>55</v>
      </c>
      <c r="CA140" s="95" t="s">
        <v>55</v>
      </c>
      <c r="CB140" s="69" t="s">
        <v>55</v>
      </c>
      <c r="CC140" s="69" t="s">
        <v>55</v>
      </c>
      <c r="CD140" s="69" t="s">
        <v>55</v>
      </c>
      <c r="CE140" s="69" t="s">
        <v>55</v>
      </c>
      <c r="CF140" s="69" t="s">
        <v>55</v>
      </c>
      <c r="CG140" s="69" t="s">
        <v>55</v>
      </c>
      <c r="CH140" s="69" t="s">
        <v>55</v>
      </c>
      <c r="CI140" s="69" t="s">
        <v>55</v>
      </c>
      <c r="CJ140" s="69" t="s">
        <v>55</v>
      </c>
      <c r="CK140" s="69" t="s">
        <v>55</v>
      </c>
      <c r="CL140" s="69">
        <f t="shared" si="10"/>
        <v>0</v>
      </c>
      <c r="CM140" s="69">
        <f t="shared" si="11"/>
        <v>0</v>
      </c>
      <c r="CN140" s="111"/>
      <c r="CO140" s="42" t="s">
        <v>2190</v>
      </c>
      <c r="CQ140" s="59">
        <v>43189</v>
      </c>
      <c r="CS140" s="218"/>
    </row>
    <row r="141" spans="1:97" ht="15.75" thickBot="1" x14ac:dyDescent="0.3">
      <c r="A141" s="6">
        <v>130</v>
      </c>
      <c r="B141" s="7" t="s">
        <v>2092</v>
      </c>
      <c r="C141" s="4" t="s">
        <v>55</v>
      </c>
      <c r="D141" s="4" t="s">
        <v>55</v>
      </c>
      <c r="E141" s="76"/>
      <c r="F141" s="80" t="s">
        <v>55</v>
      </c>
      <c r="G141" s="4" t="s">
        <v>55</v>
      </c>
      <c r="H141" s="4" t="s">
        <v>55</v>
      </c>
      <c r="I141" s="4"/>
      <c r="J141" s="4" t="s">
        <v>55</v>
      </c>
      <c r="K141" s="67" t="s">
        <v>55</v>
      </c>
      <c r="L141" s="4" t="s">
        <v>55</v>
      </c>
      <c r="M141" s="4"/>
      <c r="N141" s="4" t="s">
        <v>55</v>
      </c>
      <c r="O141" s="95"/>
      <c r="P141" s="69" t="s">
        <v>55</v>
      </c>
      <c r="Q141" s="69"/>
      <c r="R141" s="69" t="s">
        <v>55</v>
      </c>
      <c r="S141" s="95"/>
      <c r="T141" s="4" t="s">
        <v>55</v>
      </c>
      <c r="U141" s="4" t="s">
        <v>55</v>
      </c>
      <c r="V141" s="116"/>
      <c r="W141" s="116"/>
      <c r="X141" s="4" t="s">
        <v>55</v>
      </c>
      <c r="Y141" s="4" t="s">
        <v>55</v>
      </c>
      <c r="Z141" s="4"/>
      <c r="AA141" s="4" t="s">
        <v>55</v>
      </c>
      <c r="AB141" s="4" t="s">
        <v>55</v>
      </c>
      <c r="AC141" s="4" t="s">
        <v>55</v>
      </c>
      <c r="AD141" s="80" t="s">
        <v>55</v>
      </c>
      <c r="AE141" s="3"/>
      <c r="AF141" s="87"/>
      <c r="AG141" s="4" t="s">
        <v>55</v>
      </c>
      <c r="AH141" s="4" t="s">
        <v>55</v>
      </c>
      <c r="AI141" s="4"/>
      <c r="AJ141" s="4"/>
      <c r="AK141" s="4" t="s">
        <v>55</v>
      </c>
      <c r="AL141" s="4" t="s">
        <v>55</v>
      </c>
      <c r="AM141" s="4" t="s">
        <v>55</v>
      </c>
      <c r="AN141" s="4" t="s">
        <v>55</v>
      </c>
      <c r="AO141" s="263"/>
      <c r="AP141" s="4"/>
      <c r="AQ141" s="4" t="s">
        <v>55</v>
      </c>
      <c r="AR141" s="4" t="s">
        <v>55</v>
      </c>
      <c r="AS141" s="4" t="s">
        <v>55</v>
      </c>
      <c r="AT141" s="76"/>
      <c r="AU141" s="4" t="s">
        <v>55</v>
      </c>
      <c r="AV141" s="4"/>
      <c r="AW141" s="4" t="s">
        <v>55</v>
      </c>
      <c r="AX141" s="4"/>
      <c r="AY141" s="4"/>
      <c r="AZ141" s="4"/>
      <c r="BA141" s="4"/>
      <c r="BB141" s="4"/>
      <c r="BC141" s="4"/>
      <c r="BD141" s="4"/>
      <c r="BE141" s="4"/>
      <c r="BF141" s="4"/>
      <c r="BG141" s="4"/>
      <c r="BH141" s="4"/>
      <c r="BI141" s="4"/>
      <c r="BJ141" s="3" t="s">
        <v>55</v>
      </c>
      <c r="BK141" s="3" t="s">
        <v>55</v>
      </c>
      <c r="BL141" s="3" t="s">
        <v>55</v>
      </c>
      <c r="BM141" s="263" t="e">
        <f t="shared" ref="BM141:BM216" si="12">(CQ141-BJ141)*100/AT141</f>
        <v>#VALUE!</v>
      </c>
      <c r="BN141" s="263" t="e">
        <f t="shared" ref="BN141:BN216" si="13">(CQ141-BJ141)*100/AT141</f>
        <v>#VALUE!</v>
      </c>
      <c r="BO141" s="263" t="e">
        <f t="shared" ref="BO141:BO216" si="14">(CQ141-BJ141)*100/AT141</f>
        <v>#VALUE!</v>
      </c>
      <c r="BP141" s="263" t="e">
        <f t="shared" ref="BP141:BP216" si="15">(CQ141-BJ141)*100/AT141</f>
        <v>#VALUE!</v>
      </c>
      <c r="BQ141" s="4" t="s">
        <v>55</v>
      </c>
      <c r="BR141" s="4" t="s">
        <v>55</v>
      </c>
      <c r="BS141" s="4" t="s">
        <v>55</v>
      </c>
      <c r="BT141" s="4" t="s">
        <v>55</v>
      </c>
      <c r="BU141" s="69" t="s">
        <v>55</v>
      </c>
      <c r="BV141" s="102" t="s">
        <v>55</v>
      </c>
      <c r="BW141" s="4" t="s">
        <v>55</v>
      </c>
      <c r="BX141" s="69" t="s">
        <v>55</v>
      </c>
      <c r="BY141" s="102" t="s">
        <v>55</v>
      </c>
      <c r="BZ141" s="69" t="s">
        <v>55</v>
      </c>
      <c r="CA141" s="95" t="s">
        <v>55</v>
      </c>
      <c r="CB141" s="69" t="s">
        <v>55</v>
      </c>
      <c r="CC141" s="69" t="s">
        <v>55</v>
      </c>
      <c r="CD141" s="69" t="s">
        <v>55</v>
      </c>
      <c r="CE141" s="69" t="s">
        <v>55</v>
      </c>
      <c r="CF141" s="69" t="s">
        <v>55</v>
      </c>
      <c r="CG141" s="69" t="s">
        <v>55</v>
      </c>
      <c r="CH141" s="69" t="s">
        <v>55</v>
      </c>
      <c r="CI141" s="69" t="s">
        <v>55</v>
      </c>
      <c r="CJ141" s="69" t="s">
        <v>55</v>
      </c>
      <c r="CK141" s="69" t="s">
        <v>55</v>
      </c>
      <c r="CL141" s="69">
        <f t="shared" ref="CL141:CL216" si="16">SUM(BZ141:CK141)</f>
        <v>0</v>
      </c>
      <c r="CM141" s="69">
        <f t="shared" ref="CM141:CM216" si="17">O141+AX141-BE141-CL141</f>
        <v>0</v>
      </c>
      <c r="CN141" s="109"/>
      <c r="CO141" s="42" t="s">
        <v>2190</v>
      </c>
      <c r="CQ141" s="59">
        <v>43189</v>
      </c>
      <c r="CS141" s="218"/>
    </row>
    <row r="142" spans="1:97" ht="15.75" thickBot="1" x14ac:dyDescent="0.3">
      <c r="A142" s="35">
        <v>131</v>
      </c>
      <c r="B142" s="36" t="s">
        <v>2093</v>
      </c>
      <c r="C142" s="29" t="s">
        <v>55</v>
      </c>
      <c r="D142" s="29" t="s">
        <v>55</v>
      </c>
      <c r="E142" s="43" t="s">
        <v>55</v>
      </c>
      <c r="F142" s="82" t="s">
        <v>55</v>
      </c>
      <c r="G142" s="29" t="s">
        <v>55</v>
      </c>
      <c r="H142" s="29" t="s">
        <v>55</v>
      </c>
      <c r="I142" s="29"/>
      <c r="J142" s="29" t="s">
        <v>55</v>
      </c>
      <c r="K142" s="29" t="s">
        <v>55</v>
      </c>
      <c r="L142" s="29" t="s">
        <v>55</v>
      </c>
      <c r="M142" s="29"/>
      <c r="N142" s="29" t="s">
        <v>55</v>
      </c>
      <c r="O142" s="97"/>
      <c r="P142" s="71" t="s">
        <v>55</v>
      </c>
      <c r="Q142" s="71"/>
      <c r="R142" s="71" t="s">
        <v>55</v>
      </c>
      <c r="S142" s="258"/>
      <c r="T142" s="29" t="s">
        <v>55</v>
      </c>
      <c r="U142" s="29" t="s">
        <v>55</v>
      </c>
      <c r="V142" s="117"/>
      <c r="W142" s="117"/>
      <c r="X142" s="29" t="s">
        <v>55</v>
      </c>
      <c r="Y142" s="29" t="s">
        <v>55</v>
      </c>
      <c r="Z142" s="29"/>
      <c r="AA142" s="29" t="s">
        <v>55</v>
      </c>
      <c r="AB142" s="29" t="s">
        <v>55</v>
      </c>
      <c r="AC142" s="29" t="s">
        <v>55</v>
      </c>
      <c r="AD142" s="82" t="s">
        <v>55</v>
      </c>
      <c r="AE142" s="30"/>
      <c r="AF142" s="89"/>
      <c r="AG142" s="29" t="s">
        <v>55</v>
      </c>
      <c r="AH142" s="29" t="s">
        <v>55</v>
      </c>
      <c r="AI142" s="29"/>
      <c r="AJ142" s="29"/>
      <c r="AK142" s="29" t="s">
        <v>55</v>
      </c>
      <c r="AL142" s="29" t="s">
        <v>55</v>
      </c>
      <c r="AM142" s="29" t="s">
        <v>55</v>
      </c>
      <c r="AN142" s="29" t="s">
        <v>55</v>
      </c>
      <c r="AO142" s="277"/>
      <c r="AP142" s="29"/>
      <c r="AQ142" s="29" t="s">
        <v>55</v>
      </c>
      <c r="AR142" s="29" t="s">
        <v>55</v>
      </c>
      <c r="AS142" s="29" t="s">
        <v>55</v>
      </c>
      <c r="AT142" s="43"/>
      <c r="AU142" s="29" t="s">
        <v>55</v>
      </c>
      <c r="AV142" s="29"/>
      <c r="AW142" s="29" t="s">
        <v>55</v>
      </c>
      <c r="AX142" s="29"/>
      <c r="AY142" s="29"/>
      <c r="AZ142" s="29"/>
      <c r="BA142" s="29"/>
      <c r="BB142" s="29"/>
      <c r="BC142" s="29"/>
      <c r="BD142" s="29"/>
      <c r="BE142" s="29"/>
      <c r="BF142" s="29"/>
      <c r="BG142" s="29"/>
      <c r="BH142" s="29"/>
      <c r="BI142" s="29"/>
      <c r="BJ142" s="30" t="s">
        <v>55</v>
      </c>
      <c r="BK142" s="30" t="s">
        <v>55</v>
      </c>
      <c r="BL142" s="30" t="s">
        <v>55</v>
      </c>
      <c r="BM142" s="263" t="e">
        <f t="shared" si="12"/>
        <v>#VALUE!</v>
      </c>
      <c r="BN142" s="263" t="e">
        <f t="shared" si="13"/>
        <v>#VALUE!</v>
      </c>
      <c r="BO142" s="263" t="e">
        <f t="shared" si="14"/>
        <v>#VALUE!</v>
      </c>
      <c r="BP142" s="263" t="e">
        <f t="shared" si="15"/>
        <v>#VALUE!</v>
      </c>
      <c r="BQ142" s="29" t="s">
        <v>55</v>
      </c>
      <c r="BR142" s="29" t="s">
        <v>55</v>
      </c>
      <c r="BS142" s="29" t="s">
        <v>55</v>
      </c>
      <c r="BT142" s="29" t="s">
        <v>55</v>
      </c>
      <c r="BU142" s="71" t="s">
        <v>55</v>
      </c>
      <c r="BV142" s="104" t="s">
        <v>55</v>
      </c>
      <c r="BW142" s="29" t="s">
        <v>55</v>
      </c>
      <c r="BX142" s="71" t="s">
        <v>55</v>
      </c>
      <c r="BY142" s="104" t="s">
        <v>55</v>
      </c>
      <c r="BZ142" s="71" t="s">
        <v>55</v>
      </c>
      <c r="CA142" s="97" t="s">
        <v>55</v>
      </c>
      <c r="CB142" s="71" t="s">
        <v>55</v>
      </c>
      <c r="CC142" s="71" t="s">
        <v>55</v>
      </c>
      <c r="CD142" s="71" t="s">
        <v>55</v>
      </c>
      <c r="CE142" s="71" t="s">
        <v>55</v>
      </c>
      <c r="CF142" s="71" t="s">
        <v>55</v>
      </c>
      <c r="CG142" s="71" t="s">
        <v>55</v>
      </c>
      <c r="CH142" s="71" t="s">
        <v>55</v>
      </c>
      <c r="CI142" s="71" t="s">
        <v>55</v>
      </c>
      <c r="CJ142" s="71" t="s">
        <v>55</v>
      </c>
      <c r="CK142" s="71" t="s">
        <v>55</v>
      </c>
      <c r="CL142" s="69">
        <f t="shared" si="16"/>
        <v>0</v>
      </c>
      <c r="CM142" s="69">
        <f t="shared" si="17"/>
        <v>0</v>
      </c>
      <c r="CN142" s="29" t="s">
        <v>55</v>
      </c>
      <c r="CO142" s="44" t="s">
        <v>2547</v>
      </c>
      <c r="CQ142" s="59">
        <v>43189</v>
      </c>
    </row>
    <row r="143" spans="1:97" ht="15.75" thickBot="1" x14ac:dyDescent="0.3">
      <c r="A143" s="6">
        <v>132</v>
      </c>
      <c r="B143" s="7" t="s">
        <v>2094</v>
      </c>
      <c r="C143" s="4" t="s">
        <v>55</v>
      </c>
      <c r="D143" s="4" t="s">
        <v>55</v>
      </c>
      <c r="E143" s="226" t="s">
        <v>2244</v>
      </c>
      <c r="F143" s="80">
        <v>43104</v>
      </c>
      <c r="G143" s="4" t="s">
        <v>58</v>
      </c>
      <c r="H143" s="4" t="s">
        <v>3121</v>
      </c>
      <c r="I143" s="4" t="s">
        <v>3104</v>
      </c>
      <c r="J143" s="4" t="s">
        <v>252</v>
      </c>
      <c r="K143" s="4" t="s">
        <v>247</v>
      </c>
      <c r="L143" s="4" t="s">
        <v>2812</v>
      </c>
      <c r="M143" s="4" t="s">
        <v>3171</v>
      </c>
      <c r="N143" s="144" t="s">
        <v>1914</v>
      </c>
      <c r="O143" s="95">
        <v>925490</v>
      </c>
      <c r="P143" s="69" t="s">
        <v>55</v>
      </c>
      <c r="Q143" s="69"/>
      <c r="R143" s="259" t="s">
        <v>55</v>
      </c>
      <c r="S143" s="260">
        <v>146130</v>
      </c>
      <c r="T143" s="4" t="s">
        <v>68</v>
      </c>
      <c r="U143" s="4" t="s">
        <v>61</v>
      </c>
      <c r="V143" s="116"/>
      <c r="W143" s="116">
        <v>800185215</v>
      </c>
      <c r="X143" s="4" t="s">
        <v>75</v>
      </c>
      <c r="Y143" s="4" t="s">
        <v>55</v>
      </c>
      <c r="Z143" s="4" t="s">
        <v>2815</v>
      </c>
      <c r="AA143" s="4" t="s">
        <v>3122</v>
      </c>
      <c r="AB143" s="4" t="s">
        <v>172</v>
      </c>
      <c r="AC143" s="4" t="s">
        <v>176</v>
      </c>
      <c r="AD143" s="80">
        <v>43110</v>
      </c>
      <c r="AE143" s="3" t="s">
        <v>2250</v>
      </c>
      <c r="AF143" s="87" t="s">
        <v>3123</v>
      </c>
      <c r="AG143" s="4" t="s">
        <v>70</v>
      </c>
      <c r="AH143" s="4" t="s">
        <v>55</v>
      </c>
      <c r="AI143" s="4"/>
      <c r="AJ143" s="4"/>
      <c r="AK143" s="4" t="s">
        <v>55</v>
      </c>
      <c r="AL143" s="4" t="s">
        <v>55</v>
      </c>
      <c r="AM143" s="4" t="s">
        <v>55</v>
      </c>
      <c r="AN143" s="4" t="s">
        <v>77</v>
      </c>
      <c r="AO143" s="263">
        <v>79576238</v>
      </c>
      <c r="AP143" s="4"/>
      <c r="AQ143" s="4" t="s">
        <v>101</v>
      </c>
      <c r="AR143" s="4"/>
      <c r="AS143" s="4" t="s">
        <v>2386</v>
      </c>
      <c r="AT143" s="76">
        <v>190</v>
      </c>
      <c r="AU143" s="4" t="s">
        <v>79</v>
      </c>
      <c r="AV143" s="4">
        <v>0</v>
      </c>
      <c r="AW143" s="4" t="s">
        <v>85</v>
      </c>
      <c r="AX143" s="4">
        <v>0</v>
      </c>
      <c r="AY143" s="4"/>
      <c r="AZ143" s="4"/>
      <c r="BA143" s="4"/>
      <c r="BB143" s="4"/>
      <c r="BC143" s="4"/>
      <c r="BD143" s="4"/>
      <c r="BE143" s="4"/>
      <c r="BF143" s="4"/>
      <c r="BG143" s="4"/>
      <c r="BH143" s="4"/>
      <c r="BI143" s="4"/>
      <c r="BJ143" s="3">
        <v>43110</v>
      </c>
      <c r="BK143" s="3">
        <v>43310</v>
      </c>
      <c r="BL143" s="3" t="s">
        <v>55</v>
      </c>
      <c r="BM143" s="263">
        <f t="shared" si="12"/>
        <v>41.578947368421055</v>
      </c>
      <c r="BN143" s="263">
        <f t="shared" si="13"/>
        <v>41.578947368421055</v>
      </c>
      <c r="BO143" s="263">
        <f t="shared" si="14"/>
        <v>41.578947368421055</v>
      </c>
      <c r="BP143" s="263">
        <f t="shared" si="15"/>
        <v>41.578947368421055</v>
      </c>
      <c r="BQ143" s="4" t="s">
        <v>3124</v>
      </c>
      <c r="BR143" s="4" t="s">
        <v>3075</v>
      </c>
      <c r="BS143" s="4" t="s">
        <v>2254</v>
      </c>
      <c r="BT143" s="4">
        <v>5418</v>
      </c>
      <c r="BU143" s="69">
        <v>925490</v>
      </c>
      <c r="BV143" s="102">
        <v>43109</v>
      </c>
      <c r="BW143" s="4">
        <v>5018</v>
      </c>
      <c r="BX143" s="69">
        <v>925490</v>
      </c>
      <c r="BY143" s="102">
        <v>43109</v>
      </c>
      <c r="BZ143" s="95">
        <v>102291</v>
      </c>
      <c r="CA143" s="95">
        <v>146130</v>
      </c>
      <c r="CB143" s="95">
        <v>146130</v>
      </c>
      <c r="CC143" s="95">
        <v>146130</v>
      </c>
      <c r="CD143" s="95" t="s">
        <v>55</v>
      </c>
      <c r="CE143" s="95" t="s">
        <v>55</v>
      </c>
      <c r="CF143" s="95" t="s">
        <v>55</v>
      </c>
      <c r="CG143" s="95" t="s">
        <v>55</v>
      </c>
      <c r="CH143" s="95" t="s">
        <v>55</v>
      </c>
      <c r="CI143" s="95" t="s">
        <v>55</v>
      </c>
      <c r="CJ143" s="95" t="s">
        <v>55</v>
      </c>
      <c r="CK143" s="95" t="s">
        <v>55</v>
      </c>
      <c r="CL143" s="69">
        <f t="shared" si="16"/>
        <v>540681</v>
      </c>
      <c r="CM143" s="69">
        <f t="shared" si="17"/>
        <v>384809</v>
      </c>
      <c r="CN143" s="4" t="s">
        <v>55</v>
      </c>
      <c r="CO143" s="44" t="s">
        <v>2547</v>
      </c>
      <c r="CQ143" s="59">
        <v>43189</v>
      </c>
      <c r="CR143" s="31" t="s">
        <v>2611</v>
      </c>
    </row>
    <row r="144" spans="1:97" ht="15.75" thickBot="1" x14ac:dyDescent="0.3">
      <c r="A144" s="6">
        <v>133</v>
      </c>
      <c r="B144" s="7" t="s">
        <v>2095</v>
      </c>
      <c r="C144" s="4" t="s">
        <v>55</v>
      </c>
      <c r="D144" s="4" t="s">
        <v>55</v>
      </c>
      <c r="E144" s="226" t="s">
        <v>2255</v>
      </c>
      <c r="F144" s="80">
        <v>43104</v>
      </c>
      <c r="G144" s="4" t="s">
        <v>58</v>
      </c>
      <c r="H144" s="4" t="s">
        <v>3085</v>
      </c>
      <c r="I144" s="4" t="s">
        <v>3086</v>
      </c>
      <c r="J144" s="4" t="s">
        <v>252</v>
      </c>
      <c r="K144" s="4" t="s">
        <v>247</v>
      </c>
      <c r="L144" s="4" t="s">
        <v>2812</v>
      </c>
      <c r="M144" s="4" t="s">
        <v>3172</v>
      </c>
      <c r="N144" s="144" t="s">
        <v>1914</v>
      </c>
      <c r="O144" s="95">
        <v>1299998</v>
      </c>
      <c r="P144" s="69" t="s">
        <v>55</v>
      </c>
      <c r="Q144" s="69"/>
      <c r="R144" s="259" t="s">
        <v>55</v>
      </c>
      <c r="S144" s="260">
        <v>185714</v>
      </c>
      <c r="T144" s="4" t="s">
        <v>68</v>
      </c>
      <c r="U144" s="4" t="s">
        <v>61</v>
      </c>
      <c r="V144" s="116"/>
      <c r="W144" s="116">
        <v>800085349</v>
      </c>
      <c r="X144" s="4" t="s">
        <v>67</v>
      </c>
      <c r="Y144" s="4" t="s">
        <v>55</v>
      </c>
      <c r="Z144" s="4" t="s">
        <v>2815</v>
      </c>
      <c r="AA144" s="4" t="s">
        <v>3087</v>
      </c>
      <c r="AB144" s="4" t="s">
        <v>172</v>
      </c>
      <c r="AC144" s="4" t="s">
        <v>176</v>
      </c>
      <c r="AD144" s="80">
        <v>43112</v>
      </c>
      <c r="AE144" s="3" t="s">
        <v>2260</v>
      </c>
      <c r="AF144" s="87" t="s">
        <v>3088</v>
      </c>
      <c r="AG144" s="4" t="s">
        <v>70</v>
      </c>
      <c r="AH144" s="4" t="s">
        <v>55</v>
      </c>
      <c r="AI144" s="4"/>
      <c r="AJ144" s="4"/>
      <c r="AK144" s="4" t="s">
        <v>55</v>
      </c>
      <c r="AL144" s="4" t="s">
        <v>55</v>
      </c>
      <c r="AM144" s="4" t="s">
        <v>55</v>
      </c>
      <c r="AN144" s="4" t="s">
        <v>77</v>
      </c>
      <c r="AO144" s="263">
        <v>12973611</v>
      </c>
      <c r="AP144" s="4"/>
      <c r="AQ144" s="4"/>
      <c r="AR144" s="4"/>
      <c r="AS144" s="4" t="s">
        <v>2310</v>
      </c>
      <c r="AT144" s="76">
        <v>210</v>
      </c>
      <c r="AU144" s="4" t="s">
        <v>79</v>
      </c>
      <c r="AV144" s="4">
        <v>0</v>
      </c>
      <c r="AW144" s="4" t="s">
        <v>85</v>
      </c>
      <c r="AX144" s="4">
        <v>0</v>
      </c>
      <c r="AY144" s="4"/>
      <c r="AZ144" s="4"/>
      <c r="BA144" s="4"/>
      <c r="BB144" s="4"/>
      <c r="BC144" s="4"/>
      <c r="BD144" s="4"/>
      <c r="BE144" s="4"/>
      <c r="BF144" s="4"/>
      <c r="BG144" s="4"/>
      <c r="BH144" s="4"/>
      <c r="BI144" s="4"/>
      <c r="BJ144" s="3">
        <v>43112</v>
      </c>
      <c r="BK144" s="3">
        <v>43323</v>
      </c>
      <c r="BL144" s="3" t="s">
        <v>55</v>
      </c>
      <c r="BM144" s="263">
        <f t="shared" si="12"/>
        <v>36.666666666666664</v>
      </c>
      <c r="BN144" s="263">
        <f t="shared" si="13"/>
        <v>36.666666666666664</v>
      </c>
      <c r="BO144" s="263">
        <f t="shared" si="14"/>
        <v>36.666666666666664</v>
      </c>
      <c r="BP144" s="263">
        <f t="shared" si="15"/>
        <v>36.666666666666664</v>
      </c>
      <c r="BQ144" s="4" t="s">
        <v>2405</v>
      </c>
      <c r="BR144" s="4" t="s">
        <v>3075</v>
      </c>
      <c r="BS144" s="4" t="s">
        <v>2254</v>
      </c>
      <c r="BT144" s="4">
        <v>2918</v>
      </c>
      <c r="BU144" s="69">
        <v>1299998</v>
      </c>
      <c r="BV144" s="102">
        <v>43105</v>
      </c>
      <c r="BW144" s="4">
        <v>2918</v>
      </c>
      <c r="BX144" s="69">
        <v>1299998</v>
      </c>
      <c r="BY144" s="102">
        <v>43105</v>
      </c>
      <c r="BZ144" s="95">
        <v>185714</v>
      </c>
      <c r="CA144" s="95">
        <v>185714</v>
      </c>
      <c r="CB144" s="95">
        <v>185714</v>
      </c>
      <c r="CC144" s="95">
        <v>185714</v>
      </c>
      <c r="CD144" s="95" t="s">
        <v>55</v>
      </c>
      <c r="CE144" s="95" t="s">
        <v>55</v>
      </c>
      <c r="CF144" s="95" t="s">
        <v>55</v>
      </c>
      <c r="CG144" s="95" t="s">
        <v>55</v>
      </c>
      <c r="CH144" s="95" t="s">
        <v>55</v>
      </c>
      <c r="CI144" s="95" t="s">
        <v>55</v>
      </c>
      <c r="CJ144" s="95" t="s">
        <v>55</v>
      </c>
      <c r="CK144" s="95" t="s">
        <v>55</v>
      </c>
      <c r="CL144" s="69">
        <f t="shared" si="16"/>
        <v>742856</v>
      </c>
      <c r="CM144" s="69">
        <f t="shared" si="17"/>
        <v>557142</v>
      </c>
      <c r="CN144" s="4" t="s">
        <v>55</v>
      </c>
      <c r="CO144" s="44" t="s">
        <v>2547</v>
      </c>
      <c r="CQ144" s="59">
        <v>43189</v>
      </c>
      <c r="CR144" s="31" t="s">
        <v>2611</v>
      </c>
    </row>
    <row r="145" spans="1:96" ht="15.75" thickBot="1" x14ac:dyDescent="0.3">
      <c r="A145" s="6">
        <v>134</v>
      </c>
      <c r="B145" s="7" t="s">
        <v>2096</v>
      </c>
      <c r="C145" s="4" t="s">
        <v>55</v>
      </c>
      <c r="D145" s="4" t="s">
        <v>55</v>
      </c>
      <c r="E145" s="219" t="s">
        <v>2265</v>
      </c>
      <c r="F145" s="80">
        <v>43104</v>
      </c>
      <c r="G145" s="4" t="s">
        <v>58</v>
      </c>
      <c r="H145" s="4" t="s">
        <v>3103</v>
      </c>
      <c r="I145" s="4" t="s">
        <v>3104</v>
      </c>
      <c r="J145" s="4" t="s">
        <v>252</v>
      </c>
      <c r="K145" s="4" t="s">
        <v>247</v>
      </c>
      <c r="L145" s="4" t="s">
        <v>2812</v>
      </c>
      <c r="M145" s="4" t="s">
        <v>3105</v>
      </c>
      <c r="N145" s="144" t="s">
        <v>1868</v>
      </c>
      <c r="O145" s="95">
        <v>7021221</v>
      </c>
      <c r="P145" s="69" t="s">
        <v>55</v>
      </c>
      <c r="Q145" s="69"/>
      <c r="R145" s="259" t="s">
        <v>55</v>
      </c>
      <c r="S145" s="260">
        <v>1003031.43</v>
      </c>
      <c r="T145" s="4" t="s">
        <v>68</v>
      </c>
      <c r="U145" s="4" t="s">
        <v>61</v>
      </c>
      <c r="V145" s="116"/>
      <c r="W145" s="116">
        <v>900543988</v>
      </c>
      <c r="X145" s="4" t="s">
        <v>67</v>
      </c>
      <c r="Y145" s="4" t="s">
        <v>55</v>
      </c>
      <c r="Z145" s="4" t="s">
        <v>2815</v>
      </c>
      <c r="AA145" s="4" t="s">
        <v>3106</v>
      </c>
      <c r="AB145" s="4" t="s">
        <v>172</v>
      </c>
      <c r="AC145" s="4" t="s">
        <v>176</v>
      </c>
      <c r="AD145" s="80">
        <v>43110</v>
      </c>
      <c r="AE145" s="3" t="s">
        <v>2260</v>
      </c>
      <c r="AF145" s="87" t="s">
        <v>3107</v>
      </c>
      <c r="AG145" s="4" t="s">
        <v>70</v>
      </c>
      <c r="AH145" s="4" t="s">
        <v>55</v>
      </c>
      <c r="AI145" s="4"/>
      <c r="AJ145" s="4"/>
      <c r="AK145" s="4" t="s">
        <v>55</v>
      </c>
      <c r="AL145" s="4" t="s">
        <v>55</v>
      </c>
      <c r="AM145" s="4" t="s">
        <v>55</v>
      </c>
      <c r="AN145" s="4" t="s">
        <v>77</v>
      </c>
      <c r="AO145" s="263">
        <v>79576238</v>
      </c>
      <c r="AP145" s="4"/>
      <c r="AQ145" s="4" t="s">
        <v>101</v>
      </c>
      <c r="AR145" s="4"/>
      <c r="AS145" s="4" t="s">
        <v>2386</v>
      </c>
      <c r="AT145" s="76">
        <v>210</v>
      </c>
      <c r="AU145" s="4" t="s">
        <v>79</v>
      </c>
      <c r="AV145" s="4">
        <v>0</v>
      </c>
      <c r="AW145" s="4" t="s">
        <v>85</v>
      </c>
      <c r="AX145" s="4">
        <v>0</v>
      </c>
      <c r="AY145" s="4"/>
      <c r="AZ145" s="4"/>
      <c r="BA145" s="4"/>
      <c r="BB145" s="4"/>
      <c r="BC145" s="4"/>
      <c r="BD145" s="4"/>
      <c r="BE145" s="4"/>
      <c r="BF145" s="4"/>
      <c r="BG145" s="4"/>
      <c r="BH145" s="4"/>
      <c r="BI145" s="4"/>
      <c r="BJ145" s="3">
        <v>43110</v>
      </c>
      <c r="BK145" s="3">
        <v>43321</v>
      </c>
      <c r="BL145" s="3" t="s">
        <v>55</v>
      </c>
      <c r="BM145" s="263">
        <f t="shared" si="12"/>
        <v>37.61904761904762</v>
      </c>
      <c r="BN145" s="263">
        <f t="shared" si="13"/>
        <v>37.61904761904762</v>
      </c>
      <c r="BO145" s="263">
        <f t="shared" si="14"/>
        <v>37.61904761904762</v>
      </c>
      <c r="BP145" s="263">
        <f t="shared" si="15"/>
        <v>37.61904761904762</v>
      </c>
      <c r="BQ145" s="4" t="s">
        <v>3108</v>
      </c>
      <c r="BR145" s="4" t="s">
        <v>2263</v>
      </c>
      <c r="BS145" s="4" t="s">
        <v>2254</v>
      </c>
      <c r="BT145" s="4">
        <v>2818</v>
      </c>
      <c r="BU145" s="69">
        <v>7021221</v>
      </c>
      <c r="BV145" s="102">
        <v>43105</v>
      </c>
      <c r="BW145" s="4">
        <v>2818</v>
      </c>
      <c r="BX145" s="69">
        <v>7021221</v>
      </c>
      <c r="BY145" s="102">
        <v>43105</v>
      </c>
      <c r="BZ145" s="95">
        <v>441904</v>
      </c>
      <c r="CA145" s="95">
        <v>1058624</v>
      </c>
      <c r="CB145" s="95">
        <v>999926</v>
      </c>
      <c r="CC145" s="95">
        <v>1229978</v>
      </c>
      <c r="CD145" s="95" t="s">
        <v>55</v>
      </c>
      <c r="CE145" s="95" t="s">
        <v>55</v>
      </c>
      <c r="CF145" s="95" t="s">
        <v>55</v>
      </c>
      <c r="CG145" s="95" t="s">
        <v>55</v>
      </c>
      <c r="CH145" s="95" t="s">
        <v>55</v>
      </c>
      <c r="CI145" s="95" t="s">
        <v>55</v>
      </c>
      <c r="CJ145" s="95" t="s">
        <v>55</v>
      </c>
      <c r="CK145" s="95" t="s">
        <v>55</v>
      </c>
      <c r="CL145" s="69">
        <f t="shared" si="16"/>
        <v>3730432</v>
      </c>
      <c r="CM145" s="69">
        <f t="shared" si="17"/>
        <v>3290789</v>
      </c>
      <c r="CN145" s="4" t="s">
        <v>55</v>
      </c>
      <c r="CO145" s="44" t="s">
        <v>2547</v>
      </c>
      <c r="CQ145" s="59">
        <v>43189</v>
      </c>
      <c r="CR145" s="31" t="s">
        <v>2606</v>
      </c>
    </row>
    <row r="146" spans="1:96" ht="15.75" thickBot="1" x14ac:dyDescent="0.3">
      <c r="A146" s="6">
        <v>135</v>
      </c>
      <c r="B146" s="7" t="s">
        <v>2097</v>
      </c>
      <c r="C146" s="4" t="s">
        <v>55</v>
      </c>
      <c r="D146" s="4" t="s">
        <v>55</v>
      </c>
      <c r="E146" s="219" t="s">
        <v>2271</v>
      </c>
      <c r="F146" s="80">
        <v>43126</v>
      </c>
      <c r="G146" s="4" t="s">
        <v>58</v>
      </c>
      <c r="H146" s="4" t="s">
        <v>3125</v>
      </c>
      <c r="I146" s="4" t="s">
        <v>3104</v>
      </c>
      <c r="J146" s="4" t="s">
        <v>252</v>
      </c>
      <c r="K146" s="4" t="s">
        <v>247</v>
      </c>
      <c r="L146" s="4" t="s">
        <v>2812</v>
      </c>
      <c r="M146" s="4" t="s">
        <v>3126</v>
      </c>
      <c r="N146" s="144" t="s">
        <v>1914</v>
      </c>
      <c r="O146" s="95">
        <v>2657880</v>
      </c>
      <c r="P146" s="69" t="s">
        <v>55</v>
      </c>
      <c r="Q146" s="69"/>
      <c r="R146" s="259" t="s">
        <v>55</v>
      </c>
      <c r="S146" s="260">
        <v>231104</v>
      </c>
      <c r="T146" s="4" t="s">
        <v>68</v>
      </c>
      <c r="U146" s="4" t="s">
        <v>61</v>
      </c>
      <c r="V146" s="116"/>
      <c r="W146" s="116">
        <v>890312749</v>
      </c>
      <c r="X146" s="4" t="s">
        <v>93</v>
      </c>
      <c r="Y146" s="4" t="s">
        <v>55</v>
      </c>
      <c r="Z146" s="4" t="s">
        <v>2815</v>
      </c>
      <c r="AA146" s="4" t="s">
        <v>3127</v>
      </c>
      <c r="AB146" s="4" t="s">
        <v>172</v>
      </c>
      <c r="AC146" s="4" t="s">
        <v>176</v>
      </c>
      <c r="AD146" s="80">
        <v>43131</v>
      </c>
      <c r="AE146" s="3" t="s">
        <v>2260</v>
      </c>
      <c r="AF146" s="87" t="s">
        <v>3128</v>
      </c>
      <c r="AG146" s="4" t="s">
        <v>70</v>
      </c>
      <c r="AH146" s="4" t="s">
        <v>55</v>
      </c>
      <c r="AI146" s="4"/>
      <c r="AJ146" s="4"/>
      <c r="AK146" s="4" t="s">
        <v>55</v>
      </c>
      <c r="AL146" s="4" t="s">
        <v>55</v>
      </c>
      <c r="AM146" s="4" t="s">
        <v>55</v>
      </c>
      <c r="AN146" s="4" t="s">
        <v>77</v>
      </c>
      <c r="AO146" s="263">
        <v>79576238</v>
      </c>
      <c r="AP146" s="4"/>
      <c r="AQ146" s="4" t="s">
        <v>101</v>
      </c>
      <c r="AR146" s="4"/>
      <c r="AS146" s="4" t="s">
        <v>2386</v>
      </c>
      <c r="AT146" s="76">
        <v>345</v>
      </c>
      <c r="AU146" s="4" t="s">
        <v>79</v>
      </c>
      <c r="AV146" s="4">
        <v>0</v>
      </c>
      <c r="AW146" s="4" t="s">
        <v>85</v>
      </c>
      <c r="AX146" s="4">
        <v>0</v>
      </c>
      <c r="AY146" s="4"/>
      <c r="AZ146" s="4"/>
      <c r="BA146" s="4"/>
      <c r="BB146" s="4"/>
      <c r="BC146" s="4"/>
      <c r="BD146" s="4"/>
      <c r="BE146" s="4"/>
      <c r="BF146" s="4"/>
      <c r="BG146" s="4"/>
      <c r="BH146" s="4"/>
      <c r="BI146" s="4"/>
      <c r="BJ146" s="3">
        <v>43131</v>
      </c>
      <c r="BK146" s="3">
        <v>43465</v>
      </c>
      <c r="BL146" s="3" t="s">
        <v>55</v>
      </c>
      <c r="BM146" s="263">
        <f t="shared" si="12"/>
        <v>16.811594202898551</v>
      </c>
      <c r="BN146" s="263">
        <f t="shared" si="13"/>
        <v>16.811594202898551</v>
      </c>
      <c r="BO146" s="263">
        <f t="shared" si="14"/>
        <v>16.811594202898551</v>
      </c>
      <c r="BP146" s="263">
        <f t="shared" si="15"/>
        <v>16.811594202898551</v>
      </c>
      <c r="BQ146" s="4" t="s">
        <v>3129</v>
      </c>
      <c r="BR146" s="4" t="s">
        <v>3075</v>
      </c>
      <c r="BS146" s="4" t="s">
        <v>2254</v>
      </c>
      <c r="BT146" s="4">
        <v>11618</v>
      </c>
      <c r="BU146" s="69">
        <v>2696727</v>
      </c>
      <c r="BV146" s="102">
        <v>43115</v>
      </c>
      <c r="BW146" s="4">
        <v>25318</v>
      </c>
      <c r="BX146" s="69">
        <v>2657880</v>
      </c>
      <c r="BY146" s="102">
        <v>43131</v>
      </c>
      <c r="BZ146" s="95" t="s">
        <v>55</v>
      </c>
      <c r="CA146" s="95">
        <v>231104</v>
      </c>
      <c r="CB146" s="95">
        <v>231104</v>
      </c>
      <c r="CC146" s="95">
        <v>231104</v>
      </c>
      <c r="CD146" s="95" t="s">
        <v>55</v>
      </c>
      <c r="CE146" s="95" t="s">
        <v>55</v>
      </c>
      <c r="CF146" s="95" t="s">
        <v>55</v>
      </c>
      <c r="CG146" s="95" t="s">
        <v>55</v>
      </c>
      <c r="CH146" s="95" t="s">
        <v>55</v>
      </c>
      <c r="CI146" s="95" t="s">
        <v>55</v>
      </c>
      <c r="CJ146" s="95" t="s">
        <v>55</v>
      </c>
      <c r="CK146" s="95" t="s">
        <v>55</v>
      </c>
      <c r="CL146" s="69">
        <f t="shared" si="16"/>
        <v>693312</v>
      </c>
      <c r="CM146" s="69">
        <f t="shared" si="17"/>
        <v>1964568</v>
      </c>
      <c r="CN146" s="4" t="s">
        <v>55</v>
      </c>
      <c r="CO146" s="44" t="s">
        <v>2547</v>
      </c>
      <c r="CQ146" s="59">
        <v>43189</v>
      </c>
      <c r="CR146" s="31" t="s">
        <v>2606</v>
      </c>
    </row>
    <row r="147" spans="1:96" ht="15.75" thickBot="1" x14ac:dyDescent="0.3">
      <c r="A147" s="6">
        <v>136</v>
      </c>
      <c r="B147" s="7" t="s">
        <v>2098</v>
      </c>
      <c r="C147" s="4" t="s">
        <v>55</v>
      </c>
      <c r="D147" s="4" t="s">
        <v>55</v>
      </c>
      <c r="E147" s="219" t="s">
        <v>2277</v>
      </c>
      <c r="F147" s="80">
        <v>43126</v>
      </c>
      <c r="G147" s="4" t="s">
        <v>58</v>
      </c>
      <c r="H147" s="4" t="s">
        <v>3113</v>
      </c>
      <c r="I147" s="4" t="s">
        <v>2328</v>
      </c>
      <c r="J147" s="4" t="s">
        <v>252</v>
      </c>
      <c r="K147" s="4" t="s">
        <v>247</v>
      </c>
      <c r="L147" s="4" t="s">
        <v>2812</v>
      </c>
      <c r="M147" s="4" t="s">
        <v>3114</v>
      </c>
      <c r="N147" s="144" t="s">
        <v>1914</v>
      </c>
      <c r="O147" s="95">
        <v>3163765</v>
      </c>
      <c r="P147" s="69" t="s">
        <v>55</v>
      </c>
      <c r="Q147" s="69"/>
      <c r="R147" s="259" t="s">
        <v>55</v>
      </c>
      <c r="S147" s="261">
        <v>287615</v>
      </c>
      <c r="T147" s="4" t="s">
        <v>68</v>
      </c>
      <c r="U147" s="4" t="s">
        <v>61</v>
      </c>
      <c r="V147" s="116"/>
      <c r="W147" s="116">
        <v>810003085</v>
      </c>
      <c r="X147" s="4" t="s">
        <v>97</v>
      </c>
      <c r="Y147" s="4" t="s">
        <v>55</v>
      </c>
      <c r="Z147" s="4" t="s">
        <v>2815</v>
      </c>
      <c r="AA147" s="4" t="s">
        <v>3115</v>
      </c>
      <c r="AB147" s="4" t="s">
        <v>172</v>
      </c>
      <c r="AC147" s="4" t="s">
        <v>176</v>
      </c>
      <c r="AD147" s="80">
        <v>43131</v>
      </c>
      <c r="AE147" s="3" t="s">
        <v>2250</v>
      </c>
      <c r="AF147" s="87" t="s">
        <v>3116</v>
      </c>
      <c r="AG147" s="4" t="s">
        <v>70</v>
      </c>
      <c r="AH147" s="4" t="s">
        <v>55</v>
      </c>
      <c r="AI147" s="4"/>
      <c r="AJ147" s="4"/>
      <c r="AK147" s="4" t="s">
        <v>55</v>
      </c>
      <c r="AL147" s="4" t="s">
        <v>55</v>
      </c>
      <c r="AM147" s="4" t="s">
        <v>55</v>
      </c>
      <c r="AN147" s="4" t="s">
        <v>77</v>
      </c>
      <c r="AO147" s="263">
        <v>79121466</v>
      </c>
      <c r="AP147" s="4"/>
      <c r="AQ147" s="4" t="s">
        <v>101</v>
      </c>
      <c r="AR147" s="4"/>
      <c r="AS147" s="4" t="s">
        <v>2331</v>
      </c>
      <c r="AT147" s="76">
        <v>345</v>
      </c>
      <c r="AU147" s="4" t="s">
        <v>79</v>
      </c>
      <c r="AV147" s="4">
        <v>0</v>
      </c>
      <c r="AW147" s="4" t="s">
        <v>85</v>
      </c>
      <c r="AX147" s="4">
        <v>0</v>
      </c>
      <c r="AY147" s="4"/>
      <c r="AZ147" s="4"/>
      <c r="BA147" s="4"/>
      <c r="BB147" s="4"/>
      <c r="BC147" s="4"/>
      <c r="BD147" s="4"/>
      <c r="BE147" s="4"/>
      <c r="BF147" s="4"/>
      <c r="BG147" s="4"/>
      <c r="BH147" s="4"/>
      <c r="BI147" s="4"/>
      <c r="BJ147" s="3">
        <v>43131</v>
      </c>
      <c r="BK147" s="3">
        <v>43465</v>
      </c>
      <c r="BL147" s="3" t="s">
        <v>55</v>
      </c>
      <c r="BM147" s="263">
        <f t="shared" si="12"/>
        <v>16.811594202898551</v>
      </c>
      <c r="BN147" s="263">
        <f t="shared" si="13"/>
        <v>16.811594202898551</v>
      </c>
      <c r="BO147" s="263">
        <f t="shared" si="14"/>
        <v>16.811594202898551</v>
      </c>
      <c r="BP147" s="263">
        <f t="shared" si="15"/>
        <v>16.811594202898551</v>
      </c>
      <c r="BQ147" s="4" t="s">
        <v>3117</v>
      </c>
      <c r="BR147" s="4" t="s">
        <v>3075</v>
      </c>
      <c r="BS147" s="4" t="s">
        <v>2254</v>
      </c>
      <c r="BT147" s="4">
        <v>10218</v>
      </c>
      <c r="BU147" s="69">
        <v>3163995</v>
      </c>
      <c r="BV147" s="102">
        <v>43112</v>
      </c>
      <c r="BW147" s="4">
        <v>25218</v>
      </c>
      <c r="BX147" s="69">
        <v>3163765</v>
      </c>
      <c r="BY147" s="102">
        <v>43131</v>
      </c>
      <c r="BZ147" s="95" t="s">
        <v>55</v>
      </c>
      <c r="CA147" s="95">
        <v>1137523</v>
      </c>
      <c r="CB147" s="95">
        <v>193590</v>
      </c>
      <c r="CC147" s="95">
        <v>193590</v>
      </c>
      <c r="CD147" s="95" t="s">
        <v>55</v>
      </c>
      <c r="CE147" s="95" t="s">
        <v>55</v>
      </c>
      <c r="CF147" s="95" t="s">
        <v>55</v>
      </c>
      <c r="CG147" s="95" t="s">
        <v>55</v>
      </c>
      <c r="CH147" s="95" t="s">
        <v>55</v>
      </c>
      <c r="CI147" s="95" t="s">
        <v>55</v>
      </c>
      <c r="CJ147" s="95" t="s">
        <v>55</v>
      </c>
      <c r="CK147" s="95" t="s">
        <v>55</v>
      </c>
      <c r="CL147" s="69">
        <f t="shared" si="16"/>
        <v>1524703</v>
      </c>
      <c r="CM147" s="69">
        <f t="shared" si="17"/>
        <v>1639062</v>
      </c>
      <c r="CN147" s="4" t="s">
        <v>55</v>
      </c>
      <c r="CO147" s="44" t="s">
        <v>2547</v>
      </c>
      <c r="CQ147" s="59">
        <v>43189</v>
      </c>
      <c r="CR147" s="31" t="s">
        <v>2606</v>
      </c>
    </row>
    <row r="148" spans="1:96" ht="15.75" thickBot="1" x14ac:dyDescent="0.3">
      <c r="A148" s="6">
        <v>137</v>
      </c>
      <c r="B148" s="7" t="s">
        <v>2099</v>
      </c>
      <c r="C148" s="4" t="s">
        <v>55</v>
      </c>
      <c r="D148" s="4" t="s">
        <v>55</v>
      </c>
      <c r="E148" s="219" t="s">
        <v>2278</v>
      </c>
      <c r="F148" s="80">
        <v>43132</v>
      </c>
      <c r="G148" s="4" t="s">
        <v>58</v>
      </c>
      <c r="H148" s="4" t="s">
        <v>3058</v>
      </c>
      <c r="I148" s="4" t="s">
        <v>2246</v>
      </c>
      <c r="J148" s="4" t="s">
        <v>252</v>
      </c>
      <c r="K148" s="4" t="s">
        <v>247</v>
      </c>
      <c r="L148" s="4" t="s">
        <v>2812</v>
      </c>
      <c r="M148" s="4" t="s">
        <v>3059</v>
      </c>
      <c r="N148" s="225" t="s">
        <v>1874</v>
      </c>
      <c r="O148" s="95">
        <v>14366898</v>
      </c>
      <c r="P148" s="69" t="s">
        <v>55</v>
      </c>
      <c r="Q148" s="69"/>
      <c r="R148" s="259" t="s">
        <v>55</v>
      </c>
      <c r="S148" s="260" t="s">
        <v>2814</v>
      </c>
      <c r="T148" s="4" t="s">
        <v>68</v>
      </c>
      <c r="U148" s="4" t="s">
        <v>61</v>
      </c>
      <c r="V148" s="116"/>
      <c r="W148" s="116">
        <v>860034917</v>
      </c>
      <c r="X148" s="4" t="s">
        <v>91</v>
      </c>
      <c r="Y148" s="4" t="s">
        <v>55</v>
      </c>
      <c r="Z148" s="4" t="s">
        <v>2815</v>
      </c>
      <c r="AA148" s="4" t="s">
        <v>3060</v>
      </c>
      <c r="AB148" s="4" t="s">
        <v>172</v>
      </c>
      <c r="AC148" s="4" t="s">
        <v>176</v>
      </c>
      <c r="AD148" s="80">
        <v>43138</v>
      </c>
      <c r="AE148" s="3" t="s">
        <v>2260</v>
      </c>
      <c r="AF148" s="87" t="s">
        <v>3061</v>
      </c>
      <c r="AG148" s="4" t="s">
        <v>70</v>
      </c>
      <c r="AH148" s="4" t="s">
        <v>55</v>
      </c>
      <c r="AI148" s="4"/>
      <c r="AJ148" s="4"/>
      <c r="AK148" s="4" t="s">
        <v>55</v>
      </c>
      <c r="AL148" s="4" t="s">
        <v>55</v>
      </c>
      <c r="AM148" s="4" t="s">
        <v>55</v>
      </c>
      <c r="AN148" s="4" t="s">
        <v>77</v>
      </c>
      <c r="AO148" s="263">
        <v>24582254</v>
      </c>
      <c r="AP148" s="4"/>
      <c r="AQ148" s="4" t="s">
        <v>101</v>
      </c>
      <c r="AR148" s="4"/>
      <c r="AS148" s="4" t="s">
        <v>2252</v>
      </c>
      <c r="AT148" s="76">
        <v>330</v>
      </c>
      <c r="AU148" s="4" t="s">
        <v>79</v>
      </c>
      <c r="AV148" s="4">
        <v>0</v>
      </c>
      <c r="AW148" s="4" t="s">
        <v>85</v>
      </c>
      <c r="AX148" s="4">
        <v>0</v>
      </c>
      <c r="AY148" s="4"/>
      <c r="AZ148" s="4"/>
      <c r="BA148" s="4"/>
      <c r="BB148" s="4"/>
      <c r="BC148" s="4"/>
      <c r="BD148" s="4"/>
      <c r="BE148" s="4"/>
      <c r="BF148" s="4"/>
      <c r="BG148" s="4"/>
      <c r="BH148" s="4"/>
      <c r="BI148" s="4"/>
      <c r="BJ148" s="3">
        <v>43138</v>
      </c>
      <c r="BK148" s="3">
        <v>43465</v>
      </c>
      <c r="BL148" s="3" t="s">
        <v>55</v>
      </c>
      <c r="BM148" s="263">
        <f t="shared" si="12"/>
        <v>15.454545454545455</v>
      </c>
      <c r="BN148" s="263">
        <f t="shared" si="13"/>
        <v>15.454545454545455</v>
      </c>
      <c r="BO148" s="263">
        <f t="shared" si="14"/>
        <v>15.454545454545455</v>
      </c>
      <c r="BP148" s="263">
        <f t="shared" si="15"/>
        <v>15.454545454545455</v>
      </c>
      <c r="BQ148" s="4" t="s">
        <v>55</v>
      </c>
      <c r="BR148" s="4" t="s">
        <v>2263</v>
      </c>
      <c r="BS148" s="4" t="s">
        <v>2254</v>
      </c>
      <c r="BT148" s="4">
        <v>17018</v>
      </c>
      <c r="BU148" s="69">
        <v>29675166</v>
      </c>
      <c r="BV148" s="102">
        <v>43119</v>
      </c>
      <c r="BW148" s="4">
        <v>25418</v>
      </c>
      <c r="BX148" s="69">
        <v>14336898</v>
      </c>
      <c r="BY148" s="102">
        <v>43132</v>
      </c>
      <c r="BZ148" s="95" t="s">
        <v>55</v>
      </c>
      <c r="CA148" s="95" t="s">
        <v>55</v>
      </c>
      <c r="CB148" s="95" t="s">
        <v>55</v>
      </c>
      <c r="CC148" s="95">
        <v>6020235</v>
      </c>
      <c r="CD148" s="95" t="s">
        <v>55</v>
      </c>
      <c r="CE148" s="95" t="s">
        <v>55</v>
      </c>
      <c r="CF148" s="95" t="s">
        <v>55</v>
      </c>
      <c r="CG148" s="95" t="s">
        <v>55</v>
      </c>
      <c r="CH148" s="95" t="s">
        <v>55</v>
      </c>
      <c r="CI148" s="95" t="s">
        <v>55</v>
      </c>
      <c r="CJ148" s="95" t="s">
        <v>55</v>
      </c>
      <c r="CK148" s="95" t="s">
        <v>55</v>
      </c>
      <c r="CL148" s="69">
        <f t="shared" si="16"/>
        <v>6020235</v>
      </c>
      <c r="CM148" s="69">
        <f t="shared" si="17"/>
        <v>8346663</v>
      </c>
      <c r="CN148" s="4" t="s">
        <v>55</v>
      </c>
      <c r="CO148" s="44" t="s">
        <v>2547</v>
      </c>
      <c r="CQ148" s="59">
        <v>43189</v>
      </c>
      <c r="CR148" s="31" t="s">
        <v>2926</v>
      </c>
    </row>
    <row r="149" spans="1:96" ht="15.75" thickBot="1" x14ac:dyDescent="0.3">
      <c r="A149" s="6">
        <v>138</v>
      </c>
      <c r="B149" s="7" t="s">
        <v>2100</v>
      </c>
      <c r="C149" s="4" t="s">
        <v>55</v>
      </c>
      <c r="D149" s="4" t="s">
        <v>55</v>
      </c>
      <c r="E149" s="219" t="s">
        <v>2286</v>
      </c>
      <c r="F149" s="80">
        <v>43145</v>
      </c>
      <c r="G149" s="4" t="s">
        <v>58</v>
      </c>
      <c r="H149" s="4" t="s">
        <v>3118</v>
      </c>
      <c r="I149" s="4" t="s">
        <v>2257</v>
      </c>
      <c r="J149" s="4" t="s">
        <v>252</v>
      </c>
      <c r="K149" s="4" t="s">
        <v>247</v>
      </c>
      <c r="L149" s="4" t="s">
        <v>2812</v>
      </c>
      <c r="M149" s="4" t="s">
        <v>3119</v>
      </c>
      <c r="N149" s="144" t="s">
        <v>1868</v>
      </c>
      <c r="O149" s="95">
        <v>1187310</v>
      </c>
      <c r="P149" s="69" t="s">
        <v>55</v>
      </c>
      <c r="Q149" s="69"/>
      <c r="R149" s="259" t="s">
        <v>55</v>
      </c>
      <c r="S149" s="261">
        <v>131923.32999999999</v>
      </c>
      <c r="T149" s="4" t="s">
        <v>68</v>
      </c>
      <c r="U149" s="4" t="s">
        <v>61</v>
      </c>
      <c r="V149" s="116"/>
      <c r="W149" s="116">
        <v>900365660</v>
      </c>
      <c r="X149" s="4" t="s">
        <v>75</v>
      </c>
      <c r="Y149" s="4" t="s">
        <v>55</v>
      </c>
      <c r="Z149" s="4" t="s">
        <v>2815</v>
      </c>
      <c r="AA149" s="4" t="s">
        <v>3120</v>
      </c>
      <c r="AB149" s="4" t="s">
        <v>172</v>
      </c>
      <c r="AC149" s="4" t="s">
        <v>176</v>
      </c>
      <c r="AD149" s="80">
        <v>43150</v>
      </c>
      <c r="AE149" s="3" t="s">
        <v>2283</v>
      </c>
      <c r="AF149" s="94">
        <v>2895376</v>
      </c>
      <c r="AG149" s="4" t="s">
        <v>70</v>
      </c>
      <c r="AH149" s="4" t="s">
        <v>55</v>
      </c>
      <c r="AI149" s="4"/>
      <c r="AJ149" s="4"/>
      <c r="AK149" s="4" t="s">
        <v>55</v>
      </c>
      <c r="AL149" s="4" t="s">
        <v>55</v>
      </c>
      <c r="AM149" s="4" t="s">
        <v>55</v>
      </c>
      <c r="AN149" s="4" t="s">
        <v>77</v>
      </c>
      <c r="AO149" s="263">
        <v>79125719</v>
      </c>
      <c r="AP149" s="4"/>
      <c r="AQ149" s="4" t="s">
        <v>101</v>
      </c>
      <c r="AR149" s="4"/>
      <c r="AS149" s="4" t="s">
        <v>2262</v>
      </c>
      <c r="AT149" s="76">
        <v>270</v>
      </c>
      <c r="AU149" s="4" t="s">
        <v>79</v>
      </c>
      <c r="AV149" s="4">
        <v>0</v>
      </c>
      <c r="AW149" s="4" t="s">
        <v>85</v>
      </c>
      <c r="AX149" s="4">
        <v>0</v>
      </c>
      <c r="AY149" s="4"/>
      <c r="AZ149" s="4"/>
      <c r="BA149" s="4"/>
      <c r="BB149" s="4"/>
      <c r="BC149" s="4"/>
      <c r="BD149" s="4"/>
      <c r="BE149" s="4"/>
      <c r="BF149" s="4"/>
      <c r="BG149" s="4"/>
      <c r="BH149" s="4"/>
      <c r="BI149" s="4"/>
      <c r="BJ149" s="3">
        <v>43150</v>
      </c>
      <c r="BK149" s="3">
        <v>43422</v>
      </c>
      <c r="BL149" s="3" t="s">
        <v>55</v>
      </c>
      <c r="BM149" s="263">
        <f t="shared" si="12"/>
        <v>14.444444444444445</v>
      </c>
      <c r="BN149" s="263">
        <f t="shared" si="13"/>
        <v>14.444444444444445</v>
      </c>
      <c r="BO149" s="263">
        <f t="shared" si="14"/>
        <v>14.444444444444445</v>
      </c>
      <c r="BP149" s="263">
        <f t="shared" si="15"/>
        <v>14.444444444444445</v>
      </c>
      <c r="BQ149" s="4" t="s">
        <v>55</v>
      </c>
      <c r="BR149" s="4" t="s">
        <v>3075</v>
      </c>
      <c r="BS149" s="4" t="s">
        <v>2254</v>
      </c>
      <c r="BT149" s="4">
        <v>20818</v>
      </c>
      <c r="BU149" s="69">
        <v>1200000</v>
      </c>
      <c r="BV149" s="102">
        <v>43132</v>
      </c>
      <c r="BW149" s="4">
        <v>30318</v>
      </c>
      <c r="BX149" s="69">
        <v>1187310</v>
      </c>
      <c r="BY149" s="102">
        <v>43146</v>
      </c>
      <c r="BZ149" s="95" t="s">
        <v>55</v>
      </c>
      <c r="CA149" s="95" t="s">
        <v>55</v>
      </c>
      <c r="CB149" s="95">
        <v>479430</v>
      </c>
      <c r="CC149" s="95" t="s">
        <v>55</v>
      </c>
      <c r="CD149" s="95" t="s">
        <v>55</v>
      </c>
      <c r="CE149" s="95" t="s">
        <v>55</v>
      </c>
      <c r="CF149" s="95" t="s">
        <v>55</v>
      </c>
      <c r="CG149" s="95" t="s">
        <v>55</v>
      </c>
      <c r="CH149" s="95" t="s">
        <v>55</v>
      </c>
      <c r="CI149" s="95" t="s">
        <v>55</v>
      </c>
      <c r="CJ149" s="95" t="s">
        <v>55</v>
      </c>
      <c r="CK149" s="95" t="s">
        <v>55</v>
      </c>
      <c r="CL149" s="69">
        <f t="shared" si="16"/>
        <v>479430</v>
      </c>
      <c r="CM149" s="69">
        <f t="shared" si="17"/>
        <v>707880</v>
      </c>
      <c r="CN149" s="4" t="s">
        <v>55</v>
      </c>
      <c r="CO149" s="44" t="s">
        <v>2547</v>
      </c>
      <c r="CQ149" s="59">
        <v>43189</v>
      </c>
      <c r="CR149" s="31" t="s">
        <v>2611</v>
      </c>
    </row>
    <row r="150" spans="1:96" ht="15.75" thickBot="1" x14ac:dyDescent="0.3">
      <c r="A150" s="6">
        <v>139</v>
      </c>
      <c r="B150" s="7" t="s">
        <v>2101</v>
      </c>
      <c r="C150" s="4" t="s">
        <v>55</v>
      </c>
      <c r="D150" s="4" t="s">
        <v>55</v>
      </c>
      <c r="E150" s="219" t="s">
        <v>2291</v>
      </c>
      <c r="F150" s="80">
        <v>43146</v>
      </c>
      <c r="G150" s="4" t="s">
        <v>58</v>
      </c>
      <c r="H150" s="4" t="s">
        <v>3130</v>
      </c>
      <c r="I150" s="4" t="s">
        <v>2246</v>
      </c>
      <c r="J150" s="4" t="s">
        <v>252</v>
      </c>
      <c r="K150" s="4" t="s">
        <v>247</v>
      </c>
      <c r="L150" s="4" t="s">
        <v>2812</v>
      </c>
      <c r="M150" s="4" t="s">
        <v>3131</v>
      </c>
      <c r="N150" s="228" t="s">
        <v>609</v>
      </c>
      <c r="O150" s="95">
        <v>13846080</v>
      </c>
      <c r="P150" s="69" t="s">
        <v>55</v>
      </c>
      <c r="Q150" s="69"/>
      <c r="R150" s="259" t="s">
        <v>55</v>
      </c>
      <c r="S150" s="261" t="s">
        <v>2814</v>
      </c>
      <c r="T150" s="4" t="s">
        <v>68</v>
      </c>
      <c r="U150" s="4" t="s">
        <v>61</v>
      </c>
      <c r="V150" s="116"/>
      <c r="W150" s="116">
        <v>890302988</v>
      </c>
      <c r="X150" s="4" t="s">
        <v>95</v>
      </c>
      <c r="Y150" s="4" t="s">
        <v>55</v>
      </c>
      <c r="Z150" s="4" t="s">
        <v>2815</v>
      </c>
      <c r="AA150" s="4" t="s">
        <v>3091</v>
      </c>
      <c r="AB150" s="4" t="s">
        <v>172</v>
      </c>
      <c r="AC150" s="4" t="s">
        <v>176</v>
      </c>
      <c r="AD150" s="80">
        <v>43151</v>
      </c>
      <c r="AE150" s="3" t="s">
        <v>2260</v>
      </c>
      <c r="AF150" s="87" t="s">
        <v>3132</v>
      </c>
      <c r="AG150" s="4" t="s">
        <v>70</v>
      </c>
      <c r="AH150" s="4" t="s">
        <v>55</v>
      </c>
      <c r="AI150" s="4"/>
      <c r="AJ150" s="4"/>
      <c r="AK150" s="4" t="s">
        <v>55</v>
      </c>
      <c r="AL150" s="4" t="s">
        <v>55</v>
      </c>
      <c r="AM150" s="4" t="s">
        <v>55</v>
      </c>
      <c r="AN150" s="4" t="s">
        <v>77</v>
      </c>
      <c r="AO150" s="263">
        <v>24582254</v>
      </c>
      <c r="AP150" s="4"/>
      <c r="AQ150" s="4" t="s">
        <v>101</v>
      </c>
      <c r="AR150" s="4"/>
      <c r="AS150" s="4" t="s">
        <v>2252</v>
      </c>
      <c r="AT150" s="76">
        <v>315</v>
      </c>
      <c r="AU150" s="4" t="s">
        <v>79</v>
      </c>
      <c r="AV150" s="4">
        <v>0</v>
      </c>
      <c r="AW150" s="4" t="s">
        <v>85</v>
      </c>
      <c r="AX150" s="4">
        <v>0</v>
      </c>
      <c r="AY150" s="4"/>
      <c r="AZ150" s="4"/>
      <c r="BA150" s="4"/>
      <c r="BB150" s="4"/>
      <c r="BC150" s="4"/>
      <c r="BD150" s="4"/>
      <c r="BE150" s="4"/>
      <c r="BF150" s="4"/>
      <c r="BG150" s="4"/>
      <c r="BH150" s="4"/>
      <c r="BI150" s="4"/>
      <c r="BJ150" s="3">
        <v>43151</v>
      </c>
      <c r="BK150" s="3">
        <v>43465</v>
      </c>
      <c r="BL150" s="3" t="s">
        <v>55</v>
      </c>
      <c r="BM150" s="263">
        <f t="shared" si="12"/>
        <v>12.063492063492063</v>
      </c>
      <c r="BN150" s="263">
        <f t="shared" si="13"/>
        <v>12.063492063492063</v>
      </c>
      <c r="BO150" s="263">
        <f t="shared" si="14"/>
        <v>12.063492063492063</v>
      </c>
      <c r="BP150" s="263">
        <f t="shared" si="15"/>
        <v>12.063492063492063</v>
      </c>
      <c r="BQ150" s="4" t="s">
        <v>3133</v>
      </c>
      <c r="BR150" s="4" t="s">
        <v>3075</v>
      </c>
      <c r="BS150" s="4" t="s">
        <v>2254</v>
      </c>
      <c r="BT150" s="4">
        <v>16918</v>
      </c>
      <c r="BU150" s="69">
        <v>15000000</v>
      </c>
      <c r="BV150" s="102">
        <v>43119</v>
      </c>
      <c r="BW150" s="4">
        <v>31218</v>
      </c>
      <c r="BX150" s="69">
        <v>13846080</v>
      </c>
      <c r="BY150" s="102">
        <v>43147</v>
      </c>
      <c r="BZ150" s="95" t="s">
        <v>55</v>
      </c>
      <c r="CA150" s="95" t="s">
        <v>55</v>
      </c>
      <c r="CB150" s="95">
        <v>2844100</v>
      </c>
      <c r="CC150" s="95" t="s">
        <v>55</v>
      </c>
      <c r="CD150" s="95" t="s">
        <v>55</v>
      </c>
      <c r="CE150" s="95" t="s">
        <v>55</v>
      </c>
      <c r="CF150" s="95" t="s">
        <v>55</v>
      </c>
      <c r="CG150" s="95" t="s">
        <v>55</v>
      </c>
      <c r="CH150" s="95" t="s">
        <v>55</v>
      </c>
      <c r="CI150" s="95" t="s">
        <v>55</v>
      </c>
      <c r="CJ150" s="95" t="s">
        <v>55</v>
      </c>
      <c r="CK150" s="95" t="s">
        <v>55</v>
      </c>
      <c r="CL150" s="69">
        <f t="shared" si="16"/>
        <v>2844100</v>
      </c>
      <c r="CM150" s="69">
        <f t="shared" si="17"/>
        <v>11001980</v>
      </c>
      <c r="CN150" s="4" t="s">
        <v>55</v>
      </c>
      <c r="CO150" s="44" t="s">
        <v>2547</v>
      </c>
      <c r="CQ150" s="59">
        <v>43189</v>
      </c>
      <c r="CR150" s="31" t="s">
        <v>2606</v>
      </c>
    </row>
    <row r="151" spans="1:96" ht="15.75" thickBot="1" x14ac:dyDescent="0.3">
      <c r="A151" s="6">
        <v>140</v>
      </c>
      <c r="B151" s="7" t="s">
        <v>2140</v>
      </c>
      <c r="E151" s="219" t="s">
        <v>2297</v>
      </c>
      <c r="F151" s="80">
        <v>43151</v>
      </c>
      <c r="G151" s="4" t="s">
        <v>58</v>
      </c>
      <c r="H151" s="4" t="s">
        <v>3079</v>
      </c>
      <c r="I151" s="4" t="s">
        <v>2299</v>
      </c>
      <c r="J151" s="4" t="s">
        <v>252</v>
      </c>
      <c r="K151" s="4" t="s">
        <v>247</v>
      </c>
      <c r="L151" s="4" t="s">
        <v>2812</v>
      </c>
      <c r="M151" s="4" t="s">
        <v>3080</v>
      </c>
      <c r="N151" s="144" t="s">
        <v>1868</v>
      </c>
      <c r="O151" s="95">
        <v>6147149.9900000002</v>
      </c>
      <c r="P151" s="69" t="s">
        <v>55</v>
      </c>
      <c r="Q151" s="69"/>
      <c r="R151" s="259" t="s">
        <v>55</v>
      </c>
      <c r="S151" s="261">
        <v>1229430</v>
      </c>
      <c r="T151" s="4" t="s">
        <v>68</v>
      </c>
      <c r="U151" s="4" t="s">
        <v>61</v>
      </c>
      <c r="V151" s="116"/>
      <c r="W151" s="116">
        <v>900789555</v>
      </c>
      <c r="X151" s="4" t="s">
        <v>95</v>
      </c>
      <c r="Y151" s="4" t="s">
        <v>55</v>
      </c>
      <c r="Z151" s="4" t="s">
        <v>2815</v>
      </c>
      <c r="AA151" s="4" t="s">
        <v>3081</v>
      </c>
      <c r="AB151" s="4" t="s">
        <v>172</v>
      </c>
      <c r="AC151" s="4" t="s">
        <v>176</v>
      </c>
      <c r="AD151" s="80">
        <v>43154</v>
      </c>
      <c r="AE151" s="3" t="s">
        <v>2250</v>
      </c>
      <c r="AF151" s="87" t="s">
        <v>3082</v>
      </c>
      <c r="AG151" s="4" t="s">
        <v>70</v>
      </c>
      <c r="AH151" s="4" t="s">
        <v>55</v>
      </c>
      <c r="AI151" s="4"/>
      <c r="AJ151" s="4"/>
      <c r="AK151" s="4" t="s">
        <v>55</v>
      </c>
      <c r="AL151" s="4" t="s">
        <v>55</v>
      </c>
      <c r="AM151" s="4" t="s">
        <v>55</v>
      </c>
      <c r="AN151" s="4" t="s">
        <v>77</v>
      </c>
      <c r="AO151" s="263">
        <v>14221943</v>
      </c>
      <c r="AP151" s="4"/>
      <c r="AQ151" s="4" t="s">
        <v>55</v>
      </c>
      <c r="AR151" s="4" t="s">
        <v>55</v>
      </c>
      <c r="AS151" s="4" t="s">
        <v>3083</v>
      </c>
      <c r="AT151" s="76">
        <v>150</v>
      </c>
      <c r="AU151" s="4" t="s">
        <v>79</v>
      </c>
      <c r="AV151" s="4">
        <v>0</v>
      </c>
      <c r="AW151" s="4" t="s">
        <v>85</v>
      </c>
      <c r="AX151" s="4">
        <v>0</v>
      </c>
      <c r="AY151" s="4"/>
      <c r="AZ151" s="4"/>
      <c r="BA151" s="4"/>
      <c r="BB151" s="4"/>
      <c r="BC151" s="4"/>
      <c r="BD151" s="4"/>
      <c r="BE151" s="4"/>
      <c r="BF151" s="4"/>
      <c r="BG151" s="4"/>
      <c r="BH151" s="4"/>
      <c r="BI151" s="4"/>
      <c r="BJ151" s="3">
        <v>43154</v>
      </c>
      <c r="BK151" s="3">
        <v>43303</v>
      </c>
      <c r="BL151" s="3" t="s">
        <v>55</v>
      </c>
      <c r="BM151" s="263">
        <f t="shared" si="12"/>
        <v>23.333333333333332</v>
      </c>
      <c r="BN151" s="263">
        <f t="shared" si="13"/>
        <v>23.333333333333332</v>
      </c>
      <c r="BO151" s="263">
        <f t="shared" si="14"/>
        <v>23.333333333333332</v>
      </c>
      <c r="BP151" s="263">
        <f t="shared" si="15"/>
        <v>23.333333333333332</v>
      </c>
      <c r="BQ151" s="4" t="s">
        <v>3084</v>
      </c>
      <c r="BR151" s="4" t="s">
        <v>3075</v>
      </c>
      <c r="BS151" s="4" t="s">
        <v>2254</v>
      </c>
      <c r="BT151" s="4">
        <v>22018</v>
      </c>
      <c r="BU151" s="69">
        <v>6395653</v>
      </c>
      <c r="BV151" s="102">
        <v>43145</v>
      </c>
      <c r="BW151" s="4">
        <v>36218</v>
      </c>
      <c r="BX151" s="69">
        <v>6147149</v>
      </c>
      <c r="BY151" s="102">
        <v>43152</v>
      </c>
      <c r="BZ151" s="95" t="s">
        <v>55</v>
      </c>
      <c r="CA151" s="95" t="s">
        <v>55</v>
      </c>
      <c r="CB151" s="95">
        <v>1434336</v>
      </c>
      <c r="CC151" s="95">
        <v>2472868</v>
      </c>
      <c r="CD151" s="95"/>
      <c r="CE151" s="95" t="s">
        <v>55</v>
      </c>
      <c r="CF151" s="95" t="s">
        <v>55</v>
      </c>
      <c r="CG151" s="95" t="s">
        <v>55</v>
      </c>
      <c r="CH151" s="95" t="s">
        <v>55</v>
      </c>
      <c r="CI151" s="95" t="s">
        <v>55</v>
      </c>
      <c r="CJ151" s="95" t="s">
        <v>55</v>
      </c>
      <c r="CK151" s="95" t="s">
        <v>55</v>
      </c>
      <c r="CL151" s="69">
        <f t="shared" si="16"/>
        <v>3907204</v>
      </c>
      <c r="CM151" s="69">
        <f t="shared" si="17"/>
        <v>2239945.9900000002</v>
      </c>
      <c r="CN151" s="4" t="s">
        <v>55</v>
      </c>
      <c r="CO151" s="44" t="s">
        <v>2547</v>
      </c>
      <c r="CQ151" s="59">
        <v>43189</v>
      </c>
      <c r="CR151" s="31" t="s">
        <v>2606</v>
      </c>
    </row>
    <row r="152" spans="1:96" ht="15.75" thickBot="1" x14ac:dyDescent="0.3">
      <c r="A152" s="6">
        <v>141</v>
      </c>
      <c r="B152" s="7" t="s">
        <v>2141</v>
      </c>
      <c r="E152" s="298" t="s">
        <v>2304</v>
      </c>
      <c r="F152" s="299">
        <v>43153</v>
      </c>
      <c r="G152" s="300" t="s">
        <v>66</v>
      </c>
      <c r="H152" s="4" t="s">
        <v>3109</v>
      </c>
      <c r="I152" s="4" t="s">
        <v>2328</v>
      </c>
      <c r="J152" s="4" t="s">
        <v>252</v>
      </c>
      <c r="K152" s="4" t="s">
        <v>247</v>
      </c>
      <c r="L152" s="4" t="s">
        <v>2812</v>
      </c>
      <c r="M152" s="4" t="s">
        <v>3110</v>
      </c>
      <c r="N152" s="228" t="s">
        <v>609</v>
      </c>
      <c r="O152" s="95">
        <v>6185000</v>
      </c>
      <c r="P152" s="69" t="s">
        <v>55</v>
      </c>
      <c r="Q152" s="69"/>
      <c r="R152" s="259" t="s">
        <v>55</v>
      </c>
      <c r="S152" s="261" t="s">
        <v>2814</v>
      </c>
      <c r="T152" s="4" t="s">
        <v>68</v>
      </c>
      <c r="U152" s="4" t="s">
        <v>61</v>
      </c>
      <c r="V152" s="116"/>
      <c r="W152" s="116">
        <v>900426614</v>
      </c>
      <c r="X152" s="4" t="s">
        <v>93</v>
      </c>
      <c r="Y152" s="4" t="s">
        <v>55</v>
      </c>
      <c r="Z152" s="4" t="s">
        <v>2815</v>
      </c>
      <c r="AA152" s="4" t="s">
        <v>3111</v>
      </c>
      <c r="AB152" s="4" t="s">
        <v>172</v>
      </c>
      <c r="AC152" s="4" t="s">
        <v>176</v>
      </c>
      <c r="AD152" s="80">
        <v>43158</v>
      </c>
      <c r="AE152" s="3" t="s">
        <v>2250</v>
      </c>
      <c r="AF152" s="87" t="s">
        <v>3112</v>
      </c>
      <c r="AG152" s="4" t="s">
        <v>70</v>
      </c>
      <c r="AH152" s="4" t="s">
        <v>55</v>
      </c>
      <c r="AI152" s="4"/>
      <c r="AJ152" s="4"/>
      <c r="AK152" s="4" t="s">
        <v>55</v>
      </c>
      <c r="AL152" s="4" t="s">
        <v>55</v>
      </c>
      <c r="AM152" s="4" t="s">
        <v>55</v>
      </c>
      <c r="AN152" s="4" t="s">
        <v>77</v>
      </c>
      <c r="AO152" s="263">
        <v>79121466</v>
      </c>
      <c r="AP152" s="4"/>
      <c r="AQ152" s="4" t="s">
        <v>101</v>
      </c>
      <c r="AR152" s="4"/>
      <c r="AS152" s="4" t="s">
        <v>2331</v>
      </c>
      <c r="AT152" s="76">
        <v>180</v>
      </c>
      <c r="AU152" s="4" t="s">
        <v>79</v>
      </c>
      <c r="AV152" s="4">
        <v>0</v>
      </c>
      <c r="AW152" s="4" t="s">
        <v>64</v>
      </c>
      <c r="AX152" s="4">
        <v>260000</v>
      </c>
      <c r="AY152" s="102">
        <v>43203</v>
      </c>
      <c r="AZ152" s="4"/>
      <c r="BA152" s="4"/>
      <c r="BB152" s="4"/>
      <c r="BC152" s="4"/>
      <c r="BD152" s="4"/>
      <c r="BE152" s="4"/>
      <c r="BF152" s="4"/>
      <c r="BG152" s="4"/>
      <c r="BH152" s="4"/>
      <c r="BI152" s="4"/>
      <c r="BJ152" s="3">
        <v>43158</v>
      </c>
      <c r="BK152" s="3">
        <v>43338</v>
      </c>
      <c r="BL152" s="3" t="s">
        <v>55</v>
      </c>
      <c r="BM152" s="263">
        <f t="shared" si="12"/>
        <v>17.222222222222221</v>
      </c>
      <c r="BN152" s="263">
        <f t="shared" si="13"/>
        <v>17.222222222222221</v>
      </c>
      <c r="BO152" s="263">
        <f t="shared" si="14"/>
        <v>17.222222222222221</v>
      </c>
      <c r="BP152" s="263">
        <f t="shared" si="15"/>
        <v>17.222222222222221</v>
      </c>
      <c r="BQ152" s="4" t="s">
        <v>3295</v>
      </c>
      <c r="BR152" s="4" t="s">
        <v>3075</v>
      </c>
      <c r="BS152" s="4" t="s">
        <v>2254</v>
      </c>
      <c r="BT152" s="4">
        <v>22518</v>
      </c>
      <c r="BU152" s="69">
        <v>6447200</v>
      </c>
      <c r="BV152" s="102">
        <v>43147</v>
      </c>
      <c r="BW152" s="4">
        <v>37218</v>
      </c>
      <c r="BX152" s="69">
        <v>6185000</v>
      </c>
      <c r="BY152" s="102">
        <v>43154</v>
      </c>
      <c r="BZ152" s="95" t="s">
        <v>55</v>
      </c>
      <c r="CA152" s="95" t="s">
        <v>55</v>
      </c>
      <c r="CB152" s="95">
        <v>6185000</v>
      </c>
      <c r="CC152" s="95"/>
      <c r="CD152" s="95" t="s">
        <v>55</v>
      </c>
      <c r="CE152" s="95" t="s">
        <v>55</v>
      </c>
      <c r="CF152" s="95" t="s">
        <v>55</v>
      </c>
      <c r="CG152" s="95" t="s">
        <v>55</v>
      </c>
      <c r="CH152" s="95" t="s">
        <v>55</v>
      </c>
      <c r="CI152" s="95" t="s">
        <v>55</v>
      </c>
      <c r="CJ152" s="95" t="s">
        <v>55</v>
      </c>
      <c r="CK152" s="95" t="s">
        <v>55</v>
      </c>
      <c r="CL152" s="69">
        <f t="shared" si="16"/>
        <v>6185000</v>
      </c>
      <c r="CM152" s="69">
        <f t="shared" si="17"/>
        <v>260000</v>
      </c>
      <c r="CN152" s="4" t="s">
        <v>55</v>
      </c>
      <c r="CO152" s="44" t="s">
        <v>2547</v>
      </c>
      <c r="CQ152" s="59">
        <v>43189</v>
      </c>
      <c r="CR152" s="31" t="s">
        <v>2606</v>
      </c>
    </row>
    <row r="153" spans="1:96" ht="15.75" thickBot="1" x14ac:dyDescent="0.3">
      <c r="A153" s="6">
        <v>142</v>
      </c>
      <c r="B153" s="7" t="s">
        <v>2142</v>
      </c>
      <c r="E153" s="298" t="s">
        <v>2311</v>
      </c>
      <c r="F153" s="299">
        <v>43157</v>
      </c>
      <c r="G153" s="300" t="s">
        <v>58</v>
      </c>
      <c r="H153" s="4" t="s">
        <v>3257</v>
      </c>
      <c r="I153" s="4" t="s">
        <v>2328</v>
      </c>
      <c r="J153" s="4" t="s">
        <v>252</v>
      </c>
      <c r="K153" s="4" t="s">
        <v>247</v>
      </c>
      <c r="L153" s="4" t="s">
        <v>2812</v>
      </c>
      <c r="M153" s="4" t="s">
        <v>3258</v>
      </c>
      <c r="N153" s="305" t="s">
        <v>1874</v>
      </c>
      <c r="O153" s="95">
        <v>1760000</v>
      </c>
      <c r="P153" s="69" t="s">
        <v>55</v>
      </c>
      <c r="Q153" s="69"/>
      <c r="R153" s="259" t="s">
        <v>55</v>
      </c>
      <c r="S153" s="261" t="s">
        <v>2814</v>
      </c>
      <c r="T153" s="4" t="s">
        <v>68</v>
      </c>
      <c r="U153" s="4" t="s">
        <v>61</v>
      </c>
      <c r="V153" s="116"/>
      <c r="W153" s="116">
        <v>900069323</v>
      </c>
      <c r="X153" s="4" t="s">
        <v>93</v>
      </c>
      <c r="Y153" s="4" t="s">
        <v>55</v>
      </c>
      <c r="Z153" s="4" t="s">
        <v>2815</v>
      </c>
      <c r="AA153" s="4" t="s">
        <v>3259</v>
      </c>
      <c r="AB153" s="4" t="s">
        <v>172</v>
      </c>
      <c r="AC153" s="4" t="s">
        <v>176</v>
      </c>
      <c r="AD153" s="80">
        <v>43160</v>
      </c>
      <c r="AE153" s="3" t="s">
        <v>2250</v>
      </c>
      <c r="AF153" s="87" t="s">
        <v>3260</v>
      </c>
      <c r="AG153" s="4" t="s">
        <v>70</v>
      </c>
      <c r="AH153" s="4" t="s">
        <v>55</v>
      </c>
      <c r="AI153" s="4"/>
      <c r="AJ153" s="4"/>
      <c r="AK153" s="4" t="s">
        <v>55</v>
      </c>
      <c r="AL153" s="4" t="s">
        <v>55</v>
      </c>
      <c r="AM153" s="4" t="s">
        <v>55</v>
      </c>
      <c r="AN153" s="4" t="s">
        <v>77</v>
      </c>
      <c r="AO153" s="263">
        <v>79121466</v>
      </c>
      <c r="AP153" s="4"/>
      <c r="AQ153" s="4" t="s">
        <v>101</v>
      </c>
      <c r="AR153" s="4"/>
      <c r="AS153" s="4" t="s">
        <v>2331</v>
      </c>
      <c r="AT153" s="76">
        <v>270</v>
      </c>
      <c r="AU153" s="4" t="s">
        <v>79</v>
      </c>
      <c r="AV153" s="4">
        <v>0</v>
      </c>
      <c r="AW153" s="4" t="s">
        <v>85</v>
      </c>
      <c r="AX153" s="4">
        <v>0</v>
      </c>
      <c r="AY153" s="4"/>
      <c r="AZ153" s="4"/>
      <c r="BA153" s="4"/>
      <c r="BB153" s="4"/>
      <c r="BC153" s="4"/>
      <c r="BD153" s="4"/>
      <c r="BE153" s="4"/>
      <c r="BF153" s="4"/>
      <c r="BG153" s="4"/>
      <c r="BH153" s="4"/>
      <c r="BI153" s="4"/>
      <c r="BJ153" s="3">
        <v>43160</v>
      </c>
      <c r="BK153" s="3">
        <v>43434</v>
      </c>
      <c r="BL153" s="3" t="s">
        <v>55</v>
      </c>
      <c r="BM153" s="263">
        <f t="shared" si="12"/>
        <v>10.74074074074074</v>
      </c>
      <c r="BN153" s="263">
        <f t="shared" si="13"/>
        <v>10.74074074074074</v>
      </c>
      <c r="BO153" s="263">
        <f t="shared" si="14"/>
        <v>10.74074074074074</v>
      </c>
      <c r="BP153" s="263">
        <f t="shared" si="15"/>
        <v>10.74074074074074</v>
      </c>
      <c r="BQ153" s="4" t="s">
        <v>3261</v>
      </c>
      <c r="BR153" s="4" t="s">
        <v>2263</v>
      </c>
      <c r="BS153" s="4" t="s">
        <v>2254</v>
      </c>
      <c r="BT153" s="4">
        <v>21918</v>
      </c>
      <c r="BU153" s="69">
        <v>2000000</v>
      </c>
      <c r="BV153" s="102">
        <v>43145</v>
      </c>
      <c r="BW153" s="4">
        <v>38218</v>
      </c>
      <c r="BX153" s="69">
        <v>1760000</v>
      </c>
      <c r="BY153" s="102">
        <v>43157</v>
      </c>
      <c r="BZ153" s="95" t="s">
        <v>55</v>
      </c>
      <c r="CA153" s="95" t="s">
        <v>55</v>
      </c>
      <c r="CB153" s="95" t="s">
        <v>55</v>
      </c>
      <c r="CC153" s="95" t="s">
        <v>55</v>
      </c>
      <c r="CD153" s="95" t="s">
        <v>55</v>
      </c>
      <c r="CE153" s="95" t="s">
        <v>55</v>
      </c>
      <c r="CF153" s="95" t="s">
        <v>55</v>
      </c>
      <c r="CG153" s="95" t="s">
        <v>55</v>
      </c>
      <c r="CH153" s="95" t="s">
        <v>55</v>
      </c>
      <c r="CI153" s="95" t="s">
        <v>55</v>
      </c>
      <c r="CJ153" s="95" t="s">
        <v>55</v>
      </c>
      <c r="CK153" s="95" t="s">
        <v>55</v>
      </c>
      <c r="CL153" s="69">
        <f t="shared" si="16"/>
        <v>0</v>
      </c>
      <c r="CM153" s="69">
        <f t="shared" si="17"/>
        <v>1760000</v>
      </c>
      <c r="CN153" s="4" t="s">
        <v>55</v>
      </c>
      <c r="CO153" s="44" t="s">
        <v>2547</v>
      </c>
      <c r="CQ153" s="59">
        <v>43189</v>
      </c>
      <c r="CR153" s="31" t="s">
        <v>2926</v>
      </c>
    </row>
    <row r="154" spans="1:96" ht="15.75" thickBot="1" x14ac:dyDescent="0.3">
      <c r="A154" s="6">
        <v>143</v>
      </c>
      <c r="B154" s="7" t="s">
        <v>2143</v>
      </c>
      <c r="E154" s="219" t="s">
        <v>2315</v>
      </c>
      <c r="F154" s="80">
        <v>43154</v>
      </c>
      <c r="G154" s="4" t="s">
        <v>58</v>
      </c>
      <c r="H154" s="4" t="s">
        <v>3089</v>
      </c>
      <c r="I154" s="4" t="s">
        <v>2475</v>
      </c>
      <c r="J154" s="4" t="s">
        <v>252</v>
      </c>
      <c r="K154" s="4" t="s">
        <v>247</v>
      </c>
      <c r="L154" s="4" t="s">
        <v>2812</v>
      </c>
      <c r="M154" s="4" t="s">
        <v>3090</v>
      </c>
      <c r="N154" s="228" t="s">
        <v>609</v>
      </c>
      <c r="O154" s="95">
        <v>5999999</v>
      </c>
      <c r="P154" s="69" t="s">
        <v>55</v>
      </c>
      <c r="Q154" s="69"/>
      <c r="R154" s="259" t="s">
        <v>55</v>
      </c>
      <c r="S154" s="260" t="s">
        <v>2814</v>
      </c>
      <c r="T154" s="4" t="s">
        <v>68</v>
      </c>
      <c r="U154" s="4" t="s">
        <v>61</v>
      </c>
      <c r="V154" s="116"/>
      <c r="W154" s="116">
        <v>890302988</v>
      </c>
      <c r="X154" s="4" t="s">
        <v>95</v>
      </c>
      <c r="Y154" s="4" t="s">
        <v>55</v>
      </c>
      <c r="Z154" s="4" t="s">
        <v>2815</v>
      </c>
      <c r="AA154" s="4" t="s">
        <v>3091</v>
      </c>
      <c r="AB154" s="4" t="s">
        <v>172</v>
      </c>
      <c r="AC154" s="4" t="s">
        <v>176</v>
      </c>
      <c r="AD154" s="80">
        <v>43154</v>
      </c>
      <c r="AE154" s="3" t="s">
        <v>3092</v>
      </c>
      <c r="AF154" s="94" t="s">
        <v>3093</v>
      </c>
      <c r="AG154" s="4" t="s">
        <v>70</v>
      </c>
      <c r="AH154" s="4" t="s">
        <v>55</v>
      </c>
      <c r="AI154" s="4"/>
      <c r="AJ154" s="4"/>
      <c r="AK154" s="4" t="s">
        <v>55</v>
      </c>
      <c r="AL154" s="4" t="s">
        <v>55</v>
      </c>
      <c r="AM154" s="4" t="s">
        <v>55</v>
      </c>
      <c r="AN154" s="4" t="s">
        <v>77</v>
      </c>
      <c r="AO154" s="263">
        <v>71621569</v>
      </c>
      <c r="AP154" s="4"/>
      <c r="AQ154" s="4" t="s">
        <v>101</v>
      </c>
      <c r="AR154" s="4"/>
      <c r="AS154" s="4" t="s">
        <v>2479</v>
      </c>
      <c r="AT154" s="76">
        <v>300</v>
      </c>
      <c r="AU154" s="4" t="s">
        <v>79</v>
      </c>
      <c r="AV154" s="4">
        <v>0</v>
      </c>
      <c r="AW154" s="4" t="s">
        <v>85</v>
      </c>
      <c r="AX154" s="4">
        <v>0</v>
      </c>
      <c r="AY154" s="4"/>
      <c r="AZ154" s="4"/>
      <c r="BA154" s="4"/>
      <c r="BB154" s="4"/>
      <c r="BC154" s="4"/>
      <c r="BD154" s="4"/>
      <c r="BE154" s="4"/>
      <c r="BF154" s="4"/>
      <c r="BG154" s="4"/>
      <c r="BH154" s="4"/>
      <c r="BI154" s="4"/>
      <c r="BJ154" s="3">
        <v>43154</v>
      </c>
      <c r="BK154" s="3">
        <v>43456</v>
      </c>
      <c r="BL154" s="3" t="s">
        <v>55</v>
      </c>
      <c r="BM154" s="263">
        <f t="shared" si="12"/>
        <v>11.666666666666666</v>
      </c>
      <c r="BN154" s="263">
        <f t="shared" si="13"/>
        <v>11.666666666666666</v>
      </c>
      <c r="BO154" s="263">
        <f t="shared" si="14"/>
        <v>11.666666666666666</v>
      </c>
      <c r="BP154" s="263">
        <f t="shared" si="15"/>
        <v>11.666666666666666</v>
      </c>
      <c r="BQ154" s="4" t="s">
        <v>2835</v>
      </c>
      <c r="BR154" s="4" t="s">
        <v>3075</v>
      </c>
      <c r="BS154" s="4" t="s">
        <v>2254</v>
      </c>
      <c r="BT154" s="4">
        <v>22918</v>
      </c>
      <c r="BU154" s="69">
        <v>6000000</v>
      </c>
      <c r="BV154" s="102">
        <v>43150</v>
      </c>
      <c r="BW154" s="4">
        <v>37718</v>
      </c>
      <c r="BX154" s="69">
        <v>5999999</v>
      </c>
      <c r="BY154" s="102">
        <v>43154</v>
      </c>
      <c r="BZ154" s="95" t="s">
        <v>55</v>
      </c>
      <c r="CA154" s="95" t="s">
        <v>55</v>
      </c>
      <c r="CB154" s="95">
        <v>3023790</v>
      </c>
      <c r="CC154" s="95" t="s">
        <v>55</v>
      </c>
      <c r="CD154" s="95" t="s">
        <v>55</v>
      </c>
      <c r="CE154" s="95" t="s">
        <v>55</v>
      </c>
      <c r="CF154" s="95" t="s">
        <v>55</v>
      </c>
      <c r="CG154" s="95" t="s">
        <v>55</v>
      </c>
      <c r="CH154" s="95" t="s">
        <v>55</v>
      </c>
      <c r="CI154" s="95" t="s">
        <v>55</v>
      </c>
      <c r="CJ154" s="95" t="s">
        <v>55</v>
      </c>
      <c r="CK154" s="95" t="s">
        <v>55</v>
      </c>
      <c r="CL154" s="69">
        <f t="shared" si="16"/>
        <v>3023790</v>
      </c>
      <c r="CM154" s="69">
        <f t="shared" si="17"/>
        <v>2976209</v>
      </c>
      <c r="CN154" s="4" t="s">
        <v>55</v>
      </c>
      <c r="CO154" s="44" t="s">
        <v>2547</v>
      </c>
      <c r="CQ154" s="59">
        <v>43189</v>
      </c>
      <c r="CR154" s="31" t="s">
        <v>2606</v>
      </c>
    </row>
    <row r="155" spans="1:96" ht="15.75" thickBot="1" x14ac:dyDescent="0.3">
      <c r="A155" s="6">
        <v>144</v>
      </c>
      <c r="B155" s="7" t="s">
        <v>2144</v>
      </c>
      <c r="E155" s="219" t="s">
        <v>2323</v>
      </c>
      <c r="F155" s="80">
        <v>43153</v>
      </c>
      <c r="G155" s="4" t="s">
        <v>58</v>
      </c>
      <c r="H155" s="4" t="s">
        <v>3145</v>
      </c>
      <c r="I155" s="4" t="s">
        <v>2306</v>
      </c>
      <c r="J155" s="4" t="s">
        <v>252</v>
      </c>
      <c r="K155" s="4" t="s">
        <v>247</v>
      </c>
      <c r="L155" s="4" t="s">
        <v>2812</v>
      </c>
      <c r="M155" s="4" t="s">
        <v>3173</v>
      </c>
      <c r="N155" s="228" t="s">
        <v>609</v>
      </c>
      <c r="O155" s="95">
        <v>2740040</v>
      </c>
      <c r="P155" s="69" t="s">
        <v>55</v>
      </c>
      <c r="Q155" s="69"/>
      <c r="R155" s="259" t="s">
        <v>55</v>
      </c>
      <c r="S155" s="260" t="s">
        <v>2814</v>
      </c>
      <c r="T155" s="4" t="s">
        <v>60</v>
      </c>
      <c r="U155" s="4" t="s">
        <v>69</v>
      </c>
      <c r="V155" s="116">
        <v>36954888</v>
      </c>
      <c r="W155" s="116"/>
      <c r="X155" s="4" t="s">
        <v>97</v>
      </c>
      <c r="Y155" s="4" t="s">
        <v>55</v>
      </c>
      <c r="Z155" s="4" t="s">
        <v>2307</v>
      </c>
      <c r="AA155" s="4" t="s">
        <v>3146</v>
      </c>
      <c r="AB155" s="4" t="s">
        <v>172</v>
      </c>
      <c r="AC155" s="4" t="s">
        <v>176</v>
      </c>
      <c r="AD155" s="80">
        <v>43159</v>
      </c>
      <c r="AE155" s="3" t="s">
        <v>2283</v>
      </c>
      <c r="AF155" s="94">
        <v>2897828</v>
      </c>
      <c r="AG155" s="4" t="s">
        <v>70</v>
      </c>
      <c r="AH155" s="4" t="s">
        <v>55</v>
      </c>
      <c r="AI155" s="4"/>
      <c r="AJ155" s="4"/>
      <c r="AK155" s="4" t="s">
        <v>55</v>
      </c>
      <c r="AL155" s="4" t="s">
        <v>55</v>
      </c>
      <c r="AM155" s="4" t="s">
        <v>55</v>
      </c>
      <c r="AN155" s="4" t="s">
        <v>77</v>
      </c>
      <c r="AO155" s="263">
        <v>12973611</v>
      </c>
      <c r="AP155" s="4"/>
      <c r="AQ155" s="4"/>
      <c r="AR155" s="4"/>
      <c r="AS155" s="4" t="s">
        <v>2310</v>
      </c>
      <c r="AT155" s="76">
        <v>90</v>
      </c>
      <c r="AU155" s="4" t="s">
        <v>79</v>
      </c>
      <c r="AV155" s="4">
        <v>0</v>
      </c>
      <c r="AW155" s="4" t="s">
        <v>85</v>
      </c>
      <c r="AX155" s="4">
        <v>0</v>
      </c>
      <c r="AY155" s="4"/>
      <c r="AZ155" s="4"/>
      <c r="BA155" s="4"/>
      <c r="BB155" s="4"/>
      <c r="BC155" s="4"/>
      <c r="BD155" s="4"/>
      <c r="BE155" s="4"/>
      <c r="BF155" s="4"/>
      <c r="BG155" s="4"/>
      <c r="BH155" s="4"/>
      <c r="BI155" s="4"/>
      <c r="BJ155" s="3">
        <v>43159</v>
      </c>
      <c r="BK155" s="3">
        <v>43247</v>
      </c>
      <c r="BL155" s="3" t="s">
        <v>55</v>
      </c>
      <c r="BM155" s="263">
        <f t="shared" si="12"/>
        <v>33.333333333333336</v>
      </c>
      <c r="BN155" s="263">
        <f t="shared" si="13"/>
        <v>33.333333333333336</v>
      </c>
      <c r="BO155" s="263">
        <f t="shared" si="14"/>
        <v>33.333333333333336</v>
      </c>
      <c r="BP155" s="263">
        <f t="shared" si="15"/>
        <v>33.333333333333336</v>
      </c>
      <c r="BQ155" s="4" t="s">
        <v>3147</v>
      </c>
      <c r="BR155" s="4" t="s">
        <v>3075</v>
      </c>
      <c r="BS155" s="4" t="s">
        <v>2254</v>
      </c>
      <c r="BT155" s="4">
        <v>21318</v>
      </c>
      <c r="BU155" s="69">
        <v>2780000</v>
      </c>
      <c r="BV155" s="102">
        <v>43137</v>
      </c>
      <c r="BW155" s="4">
        <v>38118</v>
      </c>
      <c r="BX155" s="69">
        <v>2740040</v>
      </c>
      <c r="BY155" s="102">
        <v>43154</v>
      </c>
      <c r="BZ155" s="95" t="s">
        <v>55</v>
      </c>
      <c r="CA155" s="95" t="s">
        <v>55</v>
      </c>
      <c r="CB155" s="95">
        <v>1915000</v>
      </c>
      <c r="CC155" s="95">
        <v>825000</v>
      </c>
      <c r="CD155" s="95" t="s">
        <v>55</v>
      </c>
      <c r="CE155" s="95" t="s">
        <v>55</v>
      </c>
      <c r="CF155" s="95" t="s">
        <v>55</v>
      </c>
      <c r="CG155" s="95" t="s">
        <v>55</v>
      </c>
      <c r="CH155" s="95" t="s">
        <v>55</v>
      </c>
      <c r="CI155" s="95" t="s">
        <v>55</v>
      </c>
      <c r="CJ155" s="95" t="s">
        <v>55</v>
      </c>
      <c r="CK155" s="95" t="s">
        <v>55</v>
      </c>
      <c r="CL155" s="69">
        <f t="shared" si="16"/>
        <v>2740000</v>
      </c>
      <c r="CM155" s="69">
        <f t="shared" si="17"/>
        <v>40</v>
      </c>
      <c r="CN155" s="4" t="s">
        <v>55</v>
      </c>
      <c r="CO155" s="44" t="s">
        <v>2547</v>
      </c>
      <c r="CQ155" s="59">
        <v>43189</v>
      </c>
      <c r="CR155" s="31" t="s">
        <v>2611</v>
      </c>
    </row>
    <row r="156" spans="1:96" ht="15.75" thickBot="1" x14ac:dyDescent="0.3">
      <c r="A156" s="6">
        <v>145</v>
      </c>
      <c r="B156" s="7" t="s">
        <v>2145</v>
      </c>
      <c r="E156" s="219" t="s">
        <v>2324</v>
      </c>
      <c r="F156" s="81">
        <v>43159</v>
      </c>
      <c r="G156" s="65" t="s">
        <v>58</v>
      </c>
      <c r="H156" s="4" t="s">
        <v>3148</v>
      </c>
      <c r="I156" s="4" t="s">
        <v>2579</v>
      </c>
      <c r="J156" s="4" t="s">
        <v>252</v>
      </c>
      <c r="K156" s="4" t="s">
        <v>247</v>
      </c>
      <c r="L156" s="4" t="s">
        <v>2812</v>
      </c>
      <c r="M156" s="4" t="s">
        <v>3149</v>
      </c>
      <c r="N156" s="144" t="s">
        <v>1868</v>
      </c>
      <c r="O156" s="95">
        <v>13541141</v>
      </c>
      <c r="P156" s="69" t="s">
        <v>55</v>
      </c>
      <c r="Q156" s="69"/>
      <c r="R156" s="259" t="s">
        <v>55</v>
      </c>
      <c r="S156" s="260">
        <v>1354114</v>
      </c>
      <c r="T156" s="4" t="s">
        <v>68</v>
      </c>
      <c r="U156" s="4" t="s">
        <v>61</v>
      </c>
      <c r="V156" s="116"/>
      <c r="W156" s="116">
        <v>900475204</v>
      </c>
      <c r="X156" s="4" t="s">
        <v>99</v>
      </c>
      <c r="Y156" s="4" t="s">
        <v>55</v>
      </c>
      <c r="Z156" s="4" t="s">
        <v>2815</v>
      </c>
      <c r="AA156" s="4" t="s">
        <v>3150</v>
      </c>
      <c r="AB156" s="4" t="s">
        <v>172</v>
      </c>
      <c r="AC156" s="4" t="s">
        <v>176</v>
      </c>
      <c r="AD156" s="80">
        <v>43161</v>
      </c>
      <c r="AE156" s="3" t="s">
        <v>2250</v>
      </c>
      <c r="AF156" s="94" t="s">
        <v>3151</v>
      </c>
      <c r="AG156" s="4" t="s">
        <v>70</v>
      </c>
      <c r="AH156" s="4" t="s">
        <v>55</v>
      </c>
      <c r="AI156" s="4"/>
      <c r="AJ156" s="4"/>
      <c r="AK156" s="4" t="s">
        <v>55</v>
      </c>
      <c r="AL156" s="4" t="s">
        <v>55</v>
      </c>
      <c r="AM156" s="4" t="s">
        <v>55</v>
      </c>
      <c r="AN156" s="4" t="s">
        <v>77</v>
      </c>
      <c r="AO156" s="263">
        <v>52110135</v>
      </c>
      <c r="AP156" s="122"/>
      <c r="AQ156" s="122" t="s">
        <v>101</v>
      </c>
      <c r="AR156" s="122"/>
      <c r="AS156" s="122" t="s">
        <v>2583</v>
      </c>
      <c r="AT156" s="76">
        <v>300</v>
      </c>
      <c r="AU156" s="4" t="s">
        <v>79</v>
      </c>
      <c r="AV156" s="4">
        <v>0</v>
      </c>
      <c r="AW156" s="4" t="s">
        <v>85</v>
      </c>
      <c r="AX156" s="4">
        <v>0</v>
      </c>
      <c r="AY156" s="4"/>
      <c r="AZ156" s="4"/>
      <c r="BA156" s="4"/>
      <c r="BB156" s="4"/>
      <c r="BC156" s="4"/>
      <c r="BD156" s="4"/>
      <c r="BE156" s="4"/>
      <c r="BF156" s="4"/>
      <c r="BG156" s="4"/>
      <c r="BH156" s="4"/>
      <c r="BI156" s="4"/>
      <c r="BJ156" s="3">
        <v>43161</v>
      </c>
      <c r="BK156" s="3">
        <v>43465</v>
      </c>
      <c r="BL156" s="3" t="s">
        <v>55</v>
      </c>
      <c r="BM156" s="263">
        <f t="shared" si="12"/>
        <v>9.3333333333333339</v>
      </c>
      <c r="BN156" s="263">
        <f t="shared" si="13"/>
        <v>9.3333333333333339</v>
      </c>
      <c r="BO156" s="263">
        <f t="shared" si="14"/>
        <v>9.3333333333333339</v>
      </c>
      <c r="BP156" s="263">
        <f t="shared" si="15"/>
        <v>9.3333333333333339</v>
      </c>
      <c r="BQ156" s="4" t="s">
        <v>3152</v>
      </c>
      <c r="BR156" s="4" t="s">
        <v>3075</v>
      </c>
      <c r="BS156" s="4" t="s">
        <v>2254</v>
      </c>
      <c r="BT156" s="4">
        <v>23018</v>
      </c>
      <c r="BU156" s="69">
        <v>13831807</v>
      </c>
      <c r="BV156" s="102">
        <v>43150</v>
      </c>
      <c r="BW156" s="4">
        <v>41218</v>
      </c>
      <c r="BX156" s="69">
        <v>13541141</v>
      </c>
      <c r="BY156" s="102">
        <v>43160</v>
      </c>
      <c r="BZ156" s="95" t="s">
        <v>55</v>
      </c>
      <c r="CA156" s="95" t="s">
        <v>55</v>
      </c>
      <c r="CB156" s="95">
        <v>1132111</v>
      </c>
      <c r="CC156" s="95">
        <v>1354056</v>
      </c>
      <c r="CD156" s="95" t="s">
        <v>55</v>
      </c>
      <c r="CE156" s="95" t="s">
        <v>55</v>
      </c>
      <c r="CF156" s="95" t="s">
        <v>55</v>
      </c>
      <c r="CG156" s="95" t="s">
        <v>55</v>
      </c>
      <c r="CH156" s="95" t="s">
        <v>55</v>
      </c>
      <c r="CI156" s="95" t="s">
        <v>55</v>
      </c>
      <c r="CJ156" s="95" t="s">
        <v>55</v>
      </c>
      <c r="CK156" s="95" t="s">
        <v>55</v>
      </c>
      <c r="CL156" s="69">
        <f t="shared" si="16"/>
        <v>2486167</v>
      </c>
      <c r="CM156" s="69">
        <f t="shared" si="17"/>
        <v>11054974</v>
      </c>
      <c r="CN156" s="4" t="s">
        <v>55</v>
      </c>
      <c r="CO156" s="44" t="s">
        <v>2547</v>
      </c>
      <c r="CQ156" s="59">
        <v>43189</v>
      </c>
      <c r="CR156" s="31" t="s">
        <v>2611</v>
      </c>
    </row>
    <row r="157" spans="1:96" ht="15.75" thickBot="1" x14ac:dyDescent="0.3">
      <c r="A157" s="6">
        <v>146</v>
      </c>
      <c r="B157" s="7" t="s">
        <v>2146</v>
      </c>
      <c r="E157" s="219" t="s">
        <v>2325</v>
      </c>
      <c r="F157" s="81">
        <v>43161</v>
      </c>
      <c r="G157" s="65" t="s">
        <v>58</v>
      </c>
      <c r="H157" s="4" t="s">
        <v>3203</v>
      </c>
      <c r="I157" s="4" t="s">
        <v>2257</v>
      </c>
      <c r="J157" s="4" t="s">
        <v>252</v>
      </c>
      <c r="K157" s="4" t="s">
        <v>247</v>
      </c>
      <c r="L157" s="4" t="s">
        <v>2812</v>
      </c>
      <c r="M157" s="4" t="s">
        <v>3204</v>
      </c>
      <c r="N157" s="228" t="s">
        <v>609</v>
      </c>
      <c r="O157" s="95">
        <v>4979800</v>
      </c>
      <c r="P157" s="69" t="s">
        <v>55</v>
      </c>
      <c r="Q157" s="69"/>
      <c r="R157" s="259" t="s">
        <v>55</v>
      </c>
      <c r="S157" s="260" t="s">
        <v>2814</v>
      </c>
      <c r="T157" s="4" t="s">
        <v>60</v>
      </c>
      <c r="U157" s="4" t="s">
        <v>69</v>
      </c>
      <c r="V157" s="116">
        <v>42109413</v>
      </c>
      <c r="W157" s="116"/>
      <c r="X157" s="4" t="s">
        <v>67</v>
      </c>
      <c r="Y157" s="4" t="s">
        <v>55</v>
      </c>
      <c r="Z157" s="4" t="s">
        <v>2580</v>
      </c>
      <c r="AA157" s="4" t="s">
        <v>3205</v>
      </c>
      <c r="AB157" s="4" t="s">
        <v>172</v>
      </c>
      <c r="AC157" s="4" t="s">
        <v>176</v>
      </c>
      <c r="AD157" s="80">
        <v>43168</v>
      </c>
      <c r="AE157" s="3" t="s">
        <v>2250</v>
      </c>
      <c r="AF157" s="94" t="s">
        <v>3206</v>
      </c>
      <c r="AG157" s="4" t="s">
        <v>70</v>
      </c>
      <c r="AH157" s="4" t="s">
        <v>55</v>
      </c>
      <c r="AI157" s="4"/>
      <c r="AJ157" s="4"/>
      <c r="AK157" s="4" t="s">
        <v>55</v>
      </c>
      <c r="AL157" s="4" t="s">
        <v>55</v>
      </c>
      <c r="AM157" s="4" t="s">
        <v>55</v>
      </c>
      <c r="AN157" s="4" t="s">
        <v>77</v>
      </c>
      <c r="AO157" s="263">
        <v>79125719</v>
      </c>
      <c r="AP157" s="4"/>
      <c r="AQ157" s="4" t="s">
        <v>101</v>
      </c>
      <c r="AR157" s="4"/>
      <c r="AS157" s="4" t="s">
        <v>2262</v>
      </c>
      <c r="AT157" s="76">
        <v>180</v>
      </c>
      <c r="AU157" s="4" t="s">
        <v>79</v>
      </c>
      <c r="AV157" s="4">
        <v>0</v>
      </c>
      <c r="AW157" s="4" t="s">
        <v>85</v>
      </c>
      <c r="AX157" s="4">
        <v>0</v>
      </c>
      <c r="AY157" s="4"/>
      <c r="AZ157" s="4"/>
      <c r="BA157" s="4"/>
      <c r="BB157" s="4"/>
      <c r="BC157" s="4"/>
      <c r="BD157" s="4"/>
      <c r="BE157" s="4"/>
      <c r="BF157" s="4"/>
      <c r="BG157" s="4"/>
      <c r="BH157" s="4"/>
      <c r="BI157" s="4"/>
      <c r="BJ157" s="3">
        <v>43168</v>
      </c>
      <c r="BK157" s="3">
        <v>43351</v>
      </c>
      <c r="BL157" s="3" t="s">
        <v>55</v>
      </c>
      <c r="BM157" s="263">
        <f t="shared" si="12"/>
        <v>11.666666666666666</v>
      </c>
      <c r="BN157" s="263">
        <f t="shared" si="13"/>
        <v>11.666666666666666</v>
      </c>
      <c r="BO157" s="263">
        <f t="shared" si="14"/>
        <v>11.666666666666666</v>
      </c>
      <c r="BP157" s="263">
        <f t="shared" si="15"/>
        <v>11.666666666666666</v>
      </c>
      <c r="BQ157" s="4" t="s">
        <v>3207</v>
      </c>
      <c r="BR157" s="4" t="s">
        <v>3075</v>
      </c>
      <c r="BS157" s="4" t="s">
        <v>2254</v>
      </c>
      <c r="BT157" s="4">
        <v>22618</v>
      </c>
      <c r="BU157" s="69">
        <v>5000000</v>
      </c>
      <c r="BV157" s="102">
        <v>43147</v>
      </c>
      <c r="BW157" s="4">
        <v>42818</v>
      </c>
      <c r="BX157" s="69">
        <v>4979800</v>
      </c>
      <c r="BY157" s="102">
        <v>43166</v>
      </c>
      <c r="BZ157" s="95" t="s">
        <v>55</v>
      </c>
      <c r="CA157" s="95" t="s">
        <v>55</v>
      </c>
      <c r="CB157" s="95" t="s">
        <v>55</v>
      </c>
      <c r="CC157" s="95">
        <v>4979800</v>
      </c>
      <c r="CD157" s="95" t="s">
        <v>55</v>
      </c>
      <c r="CE157" s="95" t="s">
        <v>55</v>
      </c>
      <c r="CF157" s="95" t="s">
        <v>55</v>
      </c>
      <c r="CG157" s="95" t="s">
        <v>55</v>
      </c>
      <c r="CH157" s="95" t="s">
        <v>55</v>
      </c>
      <c r="CI157" s="95" t="s">
        <v>55</v>
      </c>
      <c r="CJ157" s="95" t="s">
        <v>55</v>
      </c>
      <c r="CK157" s="95" t="s">
        <v>55</v>
      </c>
      <c r="CL157" s="69">
        <f t="shared" si="16"/>
        <v>4979800</v>
      </c>
      <c r="CM157" s="69">
        <f t="shared" si="17"/>
        <v>0</v>
      </c>
      <c r="CN157" s="4" t="s">
        <v>55</v>
      </c>
      <c r="CO157" s="44" t="s">
        <v>2547</v>
      </c>
      <c r="CQ157" s="59">
        <v>43189</v>
      </c>
      <c r="CR157" s="31" t="s">
        <v>2606</v>
      </c>
    </row>
    <row r="158" spans="1:96" s="254" customFormat="1" ht="15.75" thickBot="1" x14ac:dyDescent="0.3">
      <c r="A158" s="253">
        <v>147</v>
      </c>
      <c r="B158" s="254" t="s">
        <v>2147</v>
      </c>
      <c r="E158" s="298" t="s">
        <v>3183</v>
      </c>
      <c r="F158" s="299">
        <v>43173</v>
      </c>
      <c r="G158" s="300" t="s">
        <v>66</v>
      </c>
      <c r="H158" s="4" t="s">
        <v>3211</v>
      </c>
      <c r="I158" s="4" t="s">
        <v>2246</v>
      </c>
      <c r="J158" s="4" t="s">
        <v>252</v>
      </c>
      <c r="K158" s="4" t="s">
        <v>247</v>
      </c>
      <c r="L158" s="4" t="s">
        <v>2812</v>
      </c>
      <c r="M158" s="4" t="s">
        <v>3212</v>
      </c>
      <c r="N158" s="122" t="s">
        <v>1383</v>
      </c>
      <c r="O158" s="95">
        <v>25788000</v>
      </c>
      <c r="P158" s="69"/>
      <c r="Q158" s="69"/>
      <c r="R158" s="259"/>
      <c r="S158" s="260" t="s">
        <v>2814</v>
      </c>
      <c r="T158" s="4" t="s">
        <v>68</v>
      </c>
      <c r="U158" s="4" t="s">
        <v>61</v>
      </c>
      <c r="V158" s="116"/>
      <c r="W158" s="116">
        <v>900034649</v>
      </c>
      <c r="X158" s="4" t="s">
        <v>59</v>
      </c>
      <c r="Y158" s="4"/>
      <c r="Z158" s="4" t="s">
        <v>2815</v>
      </c>
      <c r="AA158" s="4" t="s">
        <v>3213</v>
      </c>
      <c r="AB158" s="4" t="s">
        <v>172</v>
      </c>
      <c r="AC158" s="4" t="s">
        <v>176</v>
      </c>
      <c r="AD158" s="80">
        <v>43182</v>
      </c>
      <c r="AE158" s="3" t="s">
        <v>2561</v>
      </c>
      <c r="AF158" s="94" t="s">
        <v>3214</v>
      </c>
      <c r="AG158" s="4" t="s">
        <v>70</v>
      </c>
      <c r="AH158" s="4"/>
      <c r="AI158" s="4"/>
      <c r="AJ158" s="4"/>
      <c r="AK158" s="4"/>
      <c r="AL158" s="4"/>
      <c r="AM158" s="4"/>
      <c r="AN158" s="4" t="s">
        <v>77</v>
      </c>
      <c r="AO158" s="263">
        <v>24582254</v>
      </c>
      <c r="AP158" s="4"/>
      <c r="AQ158" s="4" t="s">
        <v>101</v>
      </c>
      <c r="AR158" s="4"/>
      <c r="AS158" s="4" t="s">
        <v>2252</v>
      </c>
      <c r="AT158" s="76">
        <v>30</v>
      </c>
      <c r="AU158" s="4" t="s">
        <v>79</v>
      </c>
      <c r="AV158" s="4">
        <v>0</v>
      </c>
      <c r="AW158" s="4" t="s">
        <v>85</v>
      </c>
      <c r="AX158" s="4">
        <v>0</v>
      </c>
      <c r="AY158" s="4"/>
      <c r="AZ158" s="4"/>
      <c r="BA158" s="4"/>
      <c r="BB158" s="4"/>
      <c r="BC158" s="4"/>
      <c r="BD158" s="4"/>
      <c r="BE158" s="4"/>
      <c r="BF158" s="4"/>
      <c r="BG158" s="4"/>
      <c r="BH158" s="4"/>
      <c r="BI158" s="4"/>
      <c r="BJ158" s="3">
        <v>43182</v>
      </c>
      <c r="BK158" s="3">
        <v>43212</v>
      </c>
      <c r="BL158" s="3"/>
      <c r="BM158" s="263">
        <f t="shared" si="12"/>
        <v>23.333333333333332</v>
      </c>
      <c r="BN158" s="263">
        <f t="shared" si="13"/>
        <v>23.333333333333332</v>
      </c>
      <c r="BO158" s="263">
        <f t="shared" si="14"/>
        <v>23.333333333333332</v>
      </c>
      <c r="BP158" s="263">
        <f t="shared" si="15"/>
        <v>23.333333333333332</v>
      </c>
      <c r="BQ158" s="4" t="s">
        <v>3215</v>
      </c>
      <c r="BR158" s="4" t="s">
        <v>2263</v>
      </c>
      <c r="BS158" s="4" t="s">
        <v>2254</v>
      </c>
      <c r="BT158" s="4">
        <v>25318</v>
      </c>
      <c r="BU158" s="69">
        <v>26000000</v>
      </c>
      <c r="BV158" s="102">
        <v>43160</v>
      </c>
      <c r="BW158" s="4">
        <v>46718</v>
      </c>
      <c r="BX158" s="69">
        <v>25788000</v>
      </c>
      <c r="BY158" s="102">
        <v>43174</v>
      </c>
      <c r="BZ158" s="95"/>
      <c r="CA158" s="95"/>
      <c r="CB158" s="95"/>
      <c r="CC158" s="95">
        <v>25788000</v>
      </c>
      <c r="CD158" s="95"/>
      <c r="CE158" s="95"/>
      <c r="CF158" s="95"/>
      <c r="CG158" s="95"/>
      <c r="CH158" s="95"/>
      <c r="CI158" s="95"/>
      <c r="CJ158" s="95"/>
      <c r="CK158" s="95"/>
      <c r="CL158" s="69">
        <f t="shared" si="16"/>
        <v>25788000</v>
      </c>
      <c r="CM158" s="69">
        <f t="shared" si="17"/>
        <v>0</v>
      </c>
      <c r="CN158" s="4"/>
      <c r="CO158" s="44" t="s">
        <v>2547</v>
      </c>
      <c r="CQ158" s="59">
        <v>43189</v>
      </c>
      <c r="CR158" s="31" t="s">
        <v>2926</v>
      </c>
    </row>
    <row r="159" spans="1:96" s="254" customFormat="1" ht="15.75" thickBot="1" x14ac:dyDescent="0.3">
      <c r="A159" s="253">
        <v>148</v>
      </c>
      <c r="B159" s="254" t="s">
        <v>2148</v>
      </c>
      <c r="E159" s="298" t="s">
        <v>2326</v>
      </c>
      <c r="F159" s="299">
        <v>43173</v>
      </c>
      <c r="G159" s="300" t="s">
        <v>58</v>
      </c>
      <c r="H159" s="4" t="s">
        <v>3300</v>
      </c>
      <c r="I159" s="4" t="s">
        <v>3301</v>
      </c>
      <c r="J159" s="4" t="s">
        <v>252</v>
      </c>
      <c r="K159" s="4" t="s">
        <v>247</v>
      </c>
      <c r="L159" s="4" t="s">
        <v>2812</v>
      </c>
      <c r="M159" s="4" t="s">
        <v>3302</v>
      </c>
      <c r="N159" s="307" t="s">
        <v>1874</v>
      </c>
      <c r="O159" s="95">
        <v>3000000</v>
      </c>
      <c r="P159" s="69"/>
      <c r="Q159" s="69"/>
      <c r="R159" s="259"/>
      <c r="S159" s="260" t="s">
        <v>2814</v>
      </c>
      <c r="T159" s="4" t="s">
        <v>68</v>
      </c>
      <c r="U159" s="4" t="s">
        <v>61</v>
      </c>
      <c r="V159" s="116"/>
      <c r="W159" s="116">
        <v>900069323</v>
      </c>
      <c r="X159" s="4" t="s">
        <v>93</v>
      </c>
      <c r="Y159" s="4"/>
      <c r="Z159" s="4" t="s">
        <v>2815</v>
      </c>
      <c r="AA159" s="4" t="s">
        <v>3259</v>
      </c>
      <c r="AB159" s="4" t="s">
        <v>172</v>
      </c>
      <c r="AC159" s="4" t="s">
        <v>176</v>
      </c>
      <c r="AD159" s="80">
        <v>43210</v>
      </c>
      <c r="AE159" s="3" t="s">
        <v>2250</v>
      </c>
      <c r="AF159" s="94" t="s">
        <v>3303</v>
      </c>
      <c r="AG159" s="4" t="s">
        <v>70</v>
      </c>
      <c r="AH159" s="4"/>
      <c r="AI159" s="4"/>
      <c r="AJ159" s="4"/>
      <c r="AK159" s="4"/>
      <c r="AL159" s="4"/>
      <c r="AM159" s="4"/>
      <c r="AN159" s="4" t="s">
        <v>77</v>
      </c>
      <c r="AO159" s="263">
        <v>71621569</v>
      </c>
      <c r="AP159" s="4"/>
      <c r="AQ159" s="4" t="s">
        <v>101</v>
      </c>
      <c r="AR159" s="4"/>
      <c r="AS159" s="4" t="s">
        <v>2479</v>
      </c>
      <c r="AT159" s="76">
        <v>270</v>
      </c>
      <c r="AU159" s="4" t="s">
        <v>79</v>
      </c>
      <c r="AV159" s="4">
        <v>0</v>
      </c>
      <c r="AW159" s="4" t="s">
        <v>85</v>
      </c>
      <c r="AX159" s="4">
        <v>0</v>
      </c>
      <c r="AY159" s="4"/>
      <c r="AZ159" s="4"/>
      <c r="BA159" s="4"/>
      <c r="BB159" s="4"/>
      <c r="BC159" s="4"/>
      <c r="BD159" s="4"/>
      <c r="BE159" s="4"/>
      <c r="BF159" s="4"/>
      <c r="BG159" s="4"/>
      <c r="BH159" s="4"/>
      <c r="BI159" s="4"/>
      <c r="BJ159" s="3">
        <v>43210</v>
      </c>
      <c r="BK159" s="3">
        <v>43465</v>
      </c>
      <c r="BL159" s="3"/>
      <c r="BM159" s="263">
        <f t="shared" si="12"/>
        <v>-7.7777777777777777</v>
      </c>
      <c r="BN159" s="263">
        <f t="shared" si="13"/>
        <v>-7.7777777777777777</v>
      </c>
      <c r="BO159" s="263">
        <f t="shared" si="14"/>
        <v>-7.7777777777777777</v>
      </c>
      <c r="BP159" s="263">
        <f t="shared" si="15"/>
        <v>-7.7777777777777777</v>
      </c>
      <c r="BQ159" s="4"/>
      <c r="BR159" s="4" t="s">
        <v>2263</v>
      </c>
      <c r="BS159" s="4" t="s">
        <v>2254</v>
      </c>
      <c r="BT159" s="4">
        <v>25118</v>
      </c>
      <c r="BU159" s="69">
        <v>3000000</v>
      </c>
      <c r="BV159" s="102">
        <v>43158</v>
      </c>
      <c r="BW159" s="4">
        <v>46618</v>
      </c>
      <c r="BX159" s="69">
        <v>3000000</v>
      </c>
      <c r="BY159" s="102">
        <v>43174</v>
      </c>
      <c r="BZ159" s="95"/>
      <c r="CA159" s="95"/>
      <c r="CB159" s="95"/>
      <c r="CC159" s="95"/>
      <c r="CD159" s="95"/>
      <c r="CE159" s="95"/>
      <c r="CF159" s="95"/>
      <c r="CG159" s="95"/>
      <c r="CH159" s="95"/>
      <c r="CI159" s="95"/>
      <c r="CJ159" s="95"/>
      <c r="CK159" s="95"/>
      <c r="CL159" s="69">
        <f t="shared" si="16"/>
        <v>0</v>
      </c>
      <c r="CM159" s="69">
        <f t="shared" si="17"/>
        <v>3000000</v>
      </c>
      <c r="CN159" s="4"/>
      <c r="CO159" s="44" t="s">
        <v>2547</v>
      </c>
      <c r="CQ159" s="59">
        <v>43189</v>
      </c>
      <c r="CR159" s="31" t="s">
        <v>2926</v>
      </c>
    </row>
    <row r="160" spans="1:96" s="254" customFormat="1" ht="15.75" thickBot="1" x14ac:dyDescent="0.3">
      <c r="A160" s="253">
        <v>149</v>
      </c>
      <c r="B160" s="254" t="s">
        <v>2149</v>
      </c>
      <c r="E160" s="219" t="s">
        <v>2332</v>
      </c>
      <c r="F160" s="81">
        <v>43173</v>
      </c>
      <c r="G160" s="65" t="s">
        <v>58</v>
      </c>
      <c r="H160" s="4" t="s">
        <v>3216</v>
      </c>
      <c r="I160" s="4" t="s">
        <v>3000</v>
      </c>
      <c r="J160" s="4" t="s">
        <v>252</v>
      </c>
      <c r="K160" s="4" t="s">
        <v>247</v>
      </c>
      <c r="L160" s="4" t="s">
        <v>3217</v>
      </c>
      <c r="M160" s="4" t="s">
        <v>3218</v>
      </c>
      <c r="N160" s="291" t="s">
        <v>1874</v>
      </c>
      <c r="O160" s="95">
        <v>3000000</v>
      </c>
      <c r="P160" s="69"/>
      <c r="Q160" s="69"/>
      <c r="R160" s="259"/>
      <c r="S160" s="260" t="s">
        <v>2814</v>
      </c>
      <c r="T160" s="4" t="s">
        <v>68</v>
      </c>
      <c r="U160" s="4" t="s">
        <v>61</v>
      </c>
      <c r="V160" s="116"/>
      <c r="W160" s="116">
        <v>860034917</v>
      </c>
      <c r="X160" s="4" t="s">
        <v>91</v>
      </c>
      <c r="Y160" s="4"/>
      <c r="Z160" s="4" t="s">
        <v>2815</v>
      </c>
      <c r="AA160" s="4" t="s">
        <v>3219</v>
      </c>
      <c r="AB160" s="4" t="s">
        <v>172</v>
      </c>
      <c r="AC160" s="4" t="s">
        <v>176</v>
      </c>
      <c r="AD160" s="80">
        <v>43175</v>
      </c>
      <c r="AE160" s="3" t="s">
        <v>2260</v>
      </c>
      <c r="AF160" s="94" t="s">
        <v>3220</v>
      </c>
      <c r="AG160" s="4" t="s">
        <v>70</v>
      </c>
      <c r="AH160" s="4"/>
      <c r="AI160" s="4"/>
      <c r="AJ160" s="4"/>
      <c r="AK160" s="4"/>
      <c r="AL160" s="4"/>
      <c r="AM160" s="4"/>
      <c r="AN160" s="4" t="s">
        <v>77</v>
      </c>
      <c r="AO160" s="263">
        <v>10537381</v>
      </c>
      <c r="AP160" s="4"/>
      <c r="AQ160" s="4"/>
      <c r="AR160" s="4"/>
      <c r="AS160" s="4" t="s">
        <v>3003</v>
      </c>
      <c r="AT160" s="76">
        <v>270</v>
      </c>
      <c r="AU160" s="4" t="s">
        <v>79</v>
      </c>
      <c r="AV160" s="4">
        <v>0</v>
      </c>
      <c r="AW160" s="4" t="s">
        <v>85</v>
      </c>
      <c r="AX160" s="4">
        <v>0</v>
      </c>
      <c r="AY160" s="4"/>
      <c r="AZ160" s="4"/>
      <c r="BA160" s="4"/>
      <c r="BB160" s="4"/>
      <c r="BC160" s="4"/>
      <c r="BD160" s="4"/>
      <c r="BE160" s="4"/>
      <c r="BF160" s="4"/>
      <c r="BG160" s="4"/>
      <c r="BH160" s="4"/>
      <c r="BI160" s="4"/>
      <c r="BJ160" s="3">
        <v>43175</v>
      </c>
      <c r="BK160" s="3">
        <v>43449</v>
      </c>
      <c r="BL160" s="3"/>
      <c r="BM160" s="263">
        <f t="shared" si="12"/>
        <v>5.1851851851851851</v>
      </c>
      <c r="BN160" s="263">
        <f t="shared" si="13"/>
        <v>5.1851851851851851</v>
      </c>
      <c r="BO160" s="263">
        <f t="shared" si="14"/>
        <v>5.1851851851851851</v>
      </c>
      <c r="BP160" s="263">
        <f t="shared" si="15"/>
        <v>5.1851851851851851</v>
      </c>
      <c r="BQ160" s="4"/>
      <c r="BR160" s="4" t="s">
        <v>2263</v>
      </c>
      <c r="BS160" s="4" t="s">
        <v>2254</v>
      </c>
      <c r="BT160" s="4">
        <v>23118</v>
      </c>
      <c r="BU160" s="69">
        <v>3000000</v>
      </c>
      <c r="BV160" s="102">
        <v>43150</v>
      </c>
      <c r="BW160" s="4">
        <v>46518</v>
      </c>
      <c r="BX160" s="69">
        <v>3000000</v>
      </c>
      <c r="BY160" s="102">
        <v>43174</v>
      </c>
      <c r="BZ160" s="95"/>
      <c r="CA160" s="95"/>
      <c r="CB160" s="95"/>
      <c r="CC160" s="95">
        <v>1040432</v>
      </c>
      <c r="CD160" s="95"/>
      <c r="CE160" s="95"/>
      <c r="CF160" s="95"/>
      <c r="CG160" s="95"/>
      <c r="CH160" s="95"/>
      <c r="CI160" s="95"/>
      <c r="CJ160" s="95"/>
      <c r="CK160" s="95"/>
      <c r="CL160" s="69">
        <f t="shared" si="16"/>
        <v>1040432</v>
      </c>
      <c r="CM160" s="69">
        <f t="shared" si="17"/>
        <v>1959568</v>
      </c>
      <c r="CN160" s="4"/>
      <c r="CO160" s="44" t="s">
        <v>2547</v>
      </c>
      <c r="CQ160" s="59">
        <v>43189</v>
      </c>
      <c r="CR160" s="31" t="s">
        <v>2926</v>
      </c>
    </row>
    <row r="161" spans="1:96" s="254" customFormat="1" ht="15.75" thickBot="1" x14ac:dyDescent="0.3">
      <c r="A161" s="253">
        <v>150</v>
      </c>
      <c r="B161" s="254" t="s">
        <v>2150</v>
      </c>
      <c r="E161" s="219" t="s">
        <v>2338</v>
      </c>
      <c r="F161" s="81">
        <v>43173</v>
      </c>
      <c r="G161" s="65" t="s">
        <v>58</v>
      </c>
      <c r="H161" s="4" t="s">
        <v>3227</v>
      </c>
      <c r="I161" s="4" t="s">
        <v>2438</v>
      </c>
      <c r="J161" s="4" t="s">
        <v>252</v>
      </c>
      <c r="K161" s="4" t="s">
        <v>247</v>
      </c>
      <c r="L161" s="4" t="s">
        <v>2812</v>
      </c>
      <c r="M161" s="4" t="s">
        <v>3228</v>
      </c>
      <c r="N161" s="228" t="s">
        <v>609</v>
      </c>
      <c r="O161" s="95">
        <v>4000000</v>
      </c>
      <c r="P161" s="69"/>
      <c r="Q161" s="69"/>
      <c r="R161" s="259"/>
      <c r="S161" s="260" t="s">
        <v>2814</v>
      </c>
      <c r="T161" s="4" t="s">
        <v>60</v>
      </c>
      <c r="U161" s="4" t="s">
        <v>69</v>
      </c>
      <c r="V161" s="116">
        <v>98701495</v>
      </c>
      <c r="W161" s="116"/>
      <c r="X161" s="4" t="s">
        <v>95</v>
      </c>
      <c r="Y161" s="4"/>
      <c r="Z161" s="4" t="s">
        <v>2670</v>
      </c>
      <c r="AA161" s="4" t="s">
        <v>3229</v>
      </c>
      <c r="AB161" s="4" t="s">
        <v>172</v>
      </c>
      <c r="AC161" s="4" t="s">
        <v>176</v>
      </c>
      <c r="AD161" s="80">
        <v>43179</v>
      </c>
      <c r="AE161" s="3" t="s">
        <v>3230</v>
      </c>
      <c r="AF161" s="94" t="s">
        <v>3231</v>
      </c>
      <c r="AG161" s="4" t="s">
        <v>70</v>
      </c>
      <c r="AH161" s="4"/>
      <c r="AI161" s="4"/>
      <c r="AJ161" s="4"/>
      <c r="AK161" s="4"/>
      <c r="AL161" s="4"/>
      <c r="AM161" s="4"/>
      <c r="AN161" s="4" t="s">
        <v>77</v>
      </c>
      <c r="AO161" s="263">
        <v>10258001</v>
      </c>
      <c r="AP161" s="4"/>
      <c r="AQ161" s="4" t="s">
        <v>2443</v>
      </c>
      <c r="AR161" s="4"/>
      <c r="AS161" s="4" t="s">
        <v>2443</v>
      </c>
      <c r="AT161" s="76">
        <v>270</v>
      </c>
      <c r="AU161" s="4" t="s">
        <v>79</v>
      </c>
      <c r="AV161" s="4">
        <v>0</v>
      </c>
      <c r="AW161" s="4" t="s">
        <v>85</v>
      </c>
      <c r="AX161" s="4">
        <v>0</v>
      </c>
      <c r="AY161" s="4"/>
      <c r="AZ161" s="4"/>
      <c r="BA161" s="4"/>
      <c r="BB161" s="4"/>
      <c r="BC161" s="4"/>
      <c r="BD161" s="4"/>
      <c r="BE161" s="4"/>
      <c r="BF161" s="4"/>
      <c r="BG161" s="4"/>
      <c r="BH161" s="4"/>
      <c r="BI161" s="4"/>
      <c r="BJ161" s="3">
        <v>43179</v>
      </c>
      <c r="BK161" s="3">
        <v>43453</v>
      </c>
      <c r="BL161" s="3"/>
      <c r="BM161" s="263">
        <f t="shared" si="12"/>
        <v>3.7037037037037037</v>
      </c>
      <c r="BN161" s="263">
        <f t="shared" si="13"/>
        <v>3.7037037037037037</v>
      </c>
      <c r="BO161" s="263">
        <f t="shared" si="14"/>
        <v>3.7037037037037037</v>
      </c>
      <c r="BP161" s="263">
        <f t="shared" si="15"/>
        <v>3.7037037037037037</v>
      </c>
      <c r="BQ161" s="4" t="s">
        <v>3232</v>
      </c>
      <c r="BR161" s="4" t="s">
        <v>3075</v>
      </c>
      <c r="BS161" s="4" t="s">
        <v>2254</v>
      </c>
      <c r="BT161" s="4">
        <v>25218</v>
      </c>
      <c r="BU161" s="69">
        <v>4000000</v>
      </c>
      <c r="BV161" s="102">
        <v>43159</v>
      </c>
      <c r="BW161" s="4">
        <v>46418</v>
      </c>
      <c r="BX161" s="69">
        <v>4000000</v>
      </c>
      <c r="BY161" s="102">
        <v>43174</v>
      </c>
      <c r="BZ161" s="95"/>
      <c r="CA161" s="95"/>
      <c r="CB161" s="95"/>
      <c r="CC161" s="95"/>
      <c r="CD161" s="95"/>
      <c r="CE161" s="95"/>
      <c r="CF161" s="95"/>
      <c r="CG161" s="95"/>
      <c r="CH161" s="95"/>
      <c r="CI161" s="95"/>
      <c r="CJ161" s="95"/>
      <c r="CK161" s="95"/>
      <c r="CL161" s="69">
        <f t="shared" si="16"/>
        <v>0</v>
      </c>
      <c r="CM161" s="69">
        <f t="shared" si="17"/>
        <v>4000000</v>
      </c>
      <c r="CN161" s="4"/>
      <c r="CO161" s="44" t="s">
        <v>2547</v>
      </c>
      <c r="CQ161" s="59">
        <v>43189</v>
      </c>
      <c r="CR161" s="31" t="s">
        <v>2611</v>
      </c>
    </row>
    <row r="162" spans="1:96" s="254" customFormat="1" ht="15.75" thickBot="1" x14ac:dyDescent="0.3">
      <c r="A162" s="253">
        <v>151</v>
      </c>
      <c r="B162" s="254" t="s">
        <v>2151</v>
      </c>
      <c r="E162" s="219" t="s">
        <v>2339</v>
      </c>
      <c r="F162" s="81">
        <v>43174</v>
      </c>
      <c r="G162" s="65" t="s">
        <v>58</v>
      </c>
      <c r="H162" s="4" t="s">
        <v>3233</v>
      </c>
      <c r="I162" s="4" t="s">
        <v>2438</v>
      </c>
      <c r="J162" s="4" t="s">
        <v>252</v>
      </c>
      <c r="K162" s="4" t="s">
        <v>247</v>
      </c>
      <c r="L162" s="4" t="s">
        <v>2812</v>
      </c>
      <c r="M162" s="4" t="s">
        <v>3234</v>
      </c>
      <c r="N162" s="228" t="s">
        <v>609</v>
      </c>
      <c r="O162" s="95">
        <v>5000000</v>
      </c>
      <c r="P162" s="69"/>
      <c r="Q162" s="69"/>
      <c r="R162" s="259"/>
      <c r="S162" s="260" t="s">
        <v>2814</v>
      </c>
      <c r="T162" s="4" t="s">
        <v>60</v>
      </c>
      <c r="U162" s="4" t="s">
        <v>69</v>
      </c>
      <c r="V162" s="116">
        <v>98701495</v>
      </c>
      <c r="W162" s="116"/>
      <c r="X162" s="4" t="s">
        <v>95</v>
      </c>
      <c r="Y162" s="4"/>
      <c r="Z162" s="4" t="s">
        <v>2670</v>
      </c>
      <c r="AA162" s="4" t="s">
        <v>3229</v>
      </c>
      <c r="AB162" s="4" t="s">
        <v>172</v>
      </c>
      <c r="AC162" s="4" t="s">
        <v>176</v>
      </c>
      <c r="AD162" s="80">
        <v>43179</v>
      </c>
      <c r="AE162" s="3" t="s">
        <v>3230</v>
      </c>
      <c r="AF162" s="94" t="s">
        <v>3235</v>
      </c>
      <c r="AG162" s="4" t="s">
        <v>70</v>
      </c>
      <c r="AH162" s="4"/>
      <c r="AI162" s="4"/>
      <c r="AJ162" s="4"/>
      <c r="AK162" s="4"/>
      <c r="AL162" s="4"/>
      <c r="AM162" s="4"/>
      <c r="AN162" s="4" t="s">
        <v>77</v>
      </c>
      <c r="AO162" s="263">
        <v>10258001</v>
      </c>
      <c r="AP162" s="4"/>
      <c r="AQ162" s="4" t="s">
        <v>2443</v>
      </c>
      <c r="AR162" s="4"/>
      <c r="AS162" s="4" t="s">
        <v>2443</v>
      </c>
      <c r="AT162" s="76">
        <v>270</v>
      </c>
      <c r="AU162" s="4" t="s">
        <v>79</v>
      </c>
      <c r="AV162" s="4">
        <v>0</v>
      </c>
      <c r="AW162" s="4" t="s">
        <v>85</v>
      </c>
      <c r="AX162" s="4">
        <v>0</v>
      </c>
      <c r="AY162" s="4"/>
      <c r="AZ162" s="4"/>
      <c r="BA162" s="4"/>
      <c r="BB162" s="4"/>
      <c r="BC162" s="4"/>
      <c r="BD162" s="4"/>
      <c r="BE162" s="4"/>
      <c r="BF162" s="4"/>
      <c r="BG162" s="4"/>
      <c r="BH162" s="4"/>
      <c r="BI162" s="4"/>
      <c r="BJ162" s="3">
        <v>43179</v>
      </c>
      <c r="BK162" s="3">
        <v>43453</v>
      </c>
      <c r="BL162" s="3"/>
      <c r="BM162" s="263">
        <f t="shared" si="12"/>
        <v>3.7037037037037037</v>
      </c>
      <c r="BN162" s="263">
        <f t="shared" si="13"/>
        <v>3.7037037037037037</v>
      </c>
      <c r="BO162" s="263">
        <f t="shared" si="14"/>
        <v>3.7037037037037037</v>
      </c>
      <c r="BP162" s="263">
        <f t="shared" si="15"/>
        <v>3.7037037037037037</v>
      </c>
      <c r="BQ162" s="4" t="s">
        <v>3232</v>
      </c>
      <c r="BR162" s="4" t="s">
        <v>3075</v>
      </c>
      <c r="BS162" s="4" t="s">
        <v>2254</v>
      </c>
      <c r="BT162" s="4">
        <v>24318</v>
      </c>
      <c r="BU162" s="69">
        <v>5000000</v>
      </c>
      <c r="BV162" s="102">
        <v>43154</v>
      </c>
      <c r="BW162" s="4">
        <v>47918</v>
      </c>
      <c r="BX162" s="69">
        <v>5000000</v>
      </c>
      <c r="BY162" s="102">
        <v>43175</v>
      </c>
      <c r="BZ162" s="95"/>
      <c r="CA162" s="95"/>
      <c r="CB162" s="95"/>
      <c r="CC162" s="95">
        <v>5000000</v>
      </c>
      <c r="CD162" s="95"/>
      <c r="CE162" s="95"/>
      <c r="CF162" s="95"/>
      <c r="CG162" s="95"/>
      <c r="CH162" s="95"/>
      <c r="CI162" s="95"/>
      <c r="CJ162" s="95"/>
      <c r="CK162" s="95"/>
      <c r="CL162" s="69">
        <f t="shared" si="16"/>
        <v>5000000</v>
      </c>
      <c r="CM162" s="69">
        <f t="shared" si="17"/>
        <v>0</v>
      </c>
      <c r="CN162" s="4"/>
      <c r="CO162" s="44" t="s">
        <v>2547</v>
      </c>
      <c r="CQ162" s="59">
        <v>43189</v>
      </c>
      <c r="CR162" s="31" t="s">
        <v>2611</v>
      </c>
    </row>
    <row r="163" spans="1:96" s="254" customFormat="1" ht="15.75" thickBot="1" x14ac:dyDescent="0.3">
      <c r="A163" s="253">
        <v>152</v>
      </c>
      <c r="B163" s="254" t="s">
        <v>2152</v>
      </c>
      <c r="E163" s="219" t="s">
        <v>2340</v>
      </c>
      <c r="F163" s="80">
        <v>43180</v>
      </c>
      <c r="G163" s="4" t="s">
        <v>58</v>
      </c>
      <c r="H163" s="4" t="s">
        <v>3196</v>
      </c>
      <c r="I163" s="4" t="s">
        <v>3197</v>
      </c>
      <c r="J163" s="4" t="s">
        <v>252</v>
      </c>
      <c r="K163" s="4" t="s">
        <v>247</v>
      </c>
      <c r="L163" s="4" t="s">
        <v>2812</v>
      </c>
      <c r="M163" s="4" t="s">
        <v>3198</v>
      </c>
      <c r="N163" s="228" t="s">
        <v>609</v>
      </c>
      <c r="O163" s="95">
        <v>1574910</v>
      </c>
      <c r="P163" s="69"/>
      <c r="Q163" s="69"/>
      <c r="R163" s="259"/>
      <c r="S163" s="260">
        <v>174990</v>
      </c>
      <c r="T163" s="4" t="s">
        <v>68</v>
      </c>
      <c r="U163" s="4" t="s">
        <v>61</v>
      </c>
      <c r="V163" s="116"/>
      <c r="W163" s="116">
        <v>800169376</v>
      </c>
      <c r="X163" s="4" t="s">
        <v>75</v>
      </c>
      <c r="Y163" s="4"/>
      <c r="Z163" s="4" t="s">
        <v>2815</v>
      </c>
      <c r="AA163" s="4" t="s">
        <v>3199</v>
      </c>
      <c r="AB163" s="4" t="s">
        <v>172</v>
      </c>
      <c r="AC163" s="4" t="s">
        <v>176</v>
      </c>
      <c r="AD163" s="80">
        <v>43181</v>
      </c>
      <c r="AE163" s="3" t="s">
        <v>2336</v>
      </c>
      <c r="AF163" s="94" t="s">
        <v>3200</v>
      </c>
      <c r="AG163" s="4" t="s">
        <v>70</v>
      </c>
      <c r="AH163" s="4"/>
      <c r="AI163" s="4"/>
      <c r="AJ163" s="4"/>
      <c r="AK163" s="4"/>
      <c r="AL163" s="4"/>
      <c r="AM163" s="4"/>
      <c r="AN163" s="4" t="s">
        <v>77</v>
      </c>
      <c r="AO163" s="292">
        <v>24582254</v>
      </c>
      <c r="AP163" s="270"/>
      <c r="AQ163" s="270" t="s">
        <v>101</v>
      </c>
      <c r="AR163" s="270"/>
      <c r="AS163" s="270" t="s">
        <v>3201</v>
      </c>
      <c r="AT163" s="76">
        <v>285</v>
      </c>
      <c r="AU163" s="4" t="s">
        <v>79</v>
      </c>
      <c r="AV163" s="4">
        <v>0</v>
      </c>
      <c r="AW163" s="4" t="s">
        <v>85</v>
      </c>
      <c r="AX163" s="4">
        <v>0</v>
      </c>
      <c r="AY163" s="4"/>
      <c r="AZ163" s="4"/>
      <c r="BA163" s="4"/>
      <c r="BB163" s="4"/>
      <c r="BC163" s="4"/>
      <c r="BD163" s="4"/>
      <c r="BE163" s="4"/>
      <c r="BF163" s="4"/>
      <c r="BG163" s="4"/>
      <c r="BH163" s="4"/>
      <c r="BI163" s="4"/>
      <c r="BJ163" s="3">
        <v>43181</v>
      </c>
      <c r="BK163" s="3">
        <v>43465</v>
      </c>
      <c r="BL163" s="3"/>
      <c r="BM163" s="263">
        <f t="shared" si="12"/>
        <v>2.807017543859649</v>
      </c>
      <c r="BN163" s="263">
        <f t="shared" si="13"/>
        <v>2.807017543859649</v>
      </c>
      <c r="BO163" s="263">
        <f t="shared" si="14"/>
        <v>2.807017543859649</v>
      </c>
      <c r="BP163" s="263">
        <f t="shared" si="15"/>
        <v>2.807017543859649</v>
      </c>
      <c r="BQ163" s="4" t="s">
        <v>3202</v>
      </c>
      <c r="BR163" s="4" t="s">
        <v>3075</v>
      </c>
      <c r="BS163" s="4" t="s">
        <v>2254</v>
      </c>
      <c r="BT163" s="4">
        <v>25718</v>
      </c>
      <c r="BU163" s="69">
        <v>1620000</v>
      </c>
      <c r="BV163" s="102">
        <v>43165</v>
      </c>
      <c r="BW163" s="4">
        <v>49818</v>
      </c>
      <c r="BX163" s="69">
        <v>1574910</v>
      </c>
      <c r="BY163" s="102">
        <v>43180</v>
      </c>
      <c r="BZ163" s="95"/>
      <c r="CA163" s="95"/>
      <c r="CB163" s="95"/>
      <c r="CC163" s="95"/>
      <c r="CD163" s="95"/>
      <c r="CE163" s="95"/>
      <c r="CF163" s="95"/>
      <c r="CG163" s="95"/>
      <c r="CH163" s="95"/>
      <c r="CI163" s="95"/>
      <c r="CJ163" s="95"/>
      <c r="CK163" s="95"/>
      <c r="CL163" s="69">
        <f t="shared" si="16"/>
        <v>0</v>
      </c>
      <c r="CM163" s="69">
        <f t="shared" si="17"/>
        <v>1574910</v>
      </c>
      <c r="CN163" s="4"/>
      <c r="CO163" s="44" t="s">
        <v>2547</v>
      </c>
      <c r="CQ163" s="59">
        <v>43189</v>
      </c>
      <c r="CR163" s="31" t="s">
        <v>2616</v>
      </c>
    </row>
    <row r="164" spans="1:96" s="254" customFormat="1" ht="15.75" thickBot="1" x14ac:dyDescent="0.3">
      <c r="A164" s="253">
        <v>153</v>
      </c>
      <c r="B164" s="254" t="s">
        <v>2153</v>
      </c>
      <c r="E164" s="219" t="s">
        <v>2346</v>
      </c>
      <c r="F164" s="81">
        <v>43181</v>
      </c>
      <c r="G164" s="65" t="s">
        <v>58</v>
      </c>
      <c r="H164" s="4" t="s">
        <v>3221</v>
      </c>
      <c r="I164" s="4" t="s">
        <v>2438</v>
      </c>
      <c r="J164" s="4" t="s">
        <v>252</v>
      </c>
      <c r="K164" s="4" t="s">
        <v>247</v>
      </c>
      <c r="L164" s="4" t="s">
        <v>2812</v>
      </c>
      <c r="M164" s="4" t="s">
        <v>3222</v>
      </c>
      <c r="N164" s="144" t="s">
        <v>1868</v>
      </c>
      <c r="O164" s="95">
        <v>6900000</v>
      </c>
      <c r="P164" s="69"/>
      <c r="Q164" s="69"/>
      <c r="R164" s="259"/>
      <c r="S164" s="260">
        <v>862500</v>
      </c>
      <c r="T164" s="4" t="s">
        <v>60</v>
      </c>
      <c r="U164" s="4" t="s">
        <v>69</v>
      </c>
      <c r="V164" s="116">
        <v>98455618</v>
      </c>
      <c r="W164" s="116"/>
      <c r="X164" s="4" t="s">
        <v>59</v>
      </c>
      <c r="Y164" s="4"/>
      <c r="Z164" s="4" t="s">
        <v>3223</v>
      </c>
      <c r="AA164" s="4" t="s">
        <v>3224</v>
      </c>
      <c r="AB164" s="4" t="s">
        <v>172</v>
      </c>
      <c r="AC164" s="4" t="s">
        <v>176</v>
      </c>
      <c r="AD164" s="80">
        <v>43181</v>
      </c>
      <c r="AE164" s="3" t="s">
        <v>3225</v>
      </c>
      <c r="AF164" s="94">
        <v>2904258</v>
      </c>
      <c r="AG164" s="4" t="s">
        <v>70</v>
      </c>
      <c r="AH164" s="4"/>
      <c r="AI164" s="4"/>
      <c r="AJ164" s="4"/>
      <c r="AK164" s="4"/>
      <c r="AL164" s="4"/>
      <c r="AM164" s="4"/>
      <c r="AN164" s="4" t="s">
        <v>77</v>
      </c>
      <c r="AO164" s="263">
        <v>10258001</v>
      </c>
      <c r="AP164" s="4"/>
      <c r="AQ164" s="4" t="s">
        <v>2443</v>
      </c>
      <c r="AR164" s="4"/>
      <c r="AS164" s="4" t="s">
        <v>2443</v>
      </c>
      <c r="AT164" s="76">
        <v>240</v>
      </c>
      <c r="AU164" s="4" t="s">
        <v>79</v>
      </c>
      <c r="AV164" s="4">
        <v>0</v>
      </c>
      <c r="AW164" s="4" t="s">
        <v>85</v>
      </c>
      <c r="AX164" s="4">
        <v>0</v>
      </c>
      <c r="AY164" s="4"/>
      <c r="AZ164" s="4"/>
      <c r="BA164" s="4"/>
      <c r="BB164" s="4"/>
      <c r="BC164" s="4"/>
      <c r="BD164" s="4"/>
      <c r="BE164" s="4"/>
      <c r="BF164" s="4"/>
      <c r="BG164" s="4"/>
      <c r="BH164" s="4"/>
      <c r="BI164" s="4"/>
      <c r="BJ164" s="3">
        <v>43181</v>
      </c>
      <c r="BK164" s="3">
        <v>43425</v>
      </c>
      <c r="BL164" s="3"/>
      <c r="BM164" s="263">
        <f t="shared" si="12"/>
        <v>3.3333333333333335</v>
      </c>
      <c r="BN164" s="263">
        <f t="shared" si="13"/>
        <v>3.3333333333333335</v>
      </c>
      <c r="BO164" s="263">
        <f t="shared" si="14"/>
        <v>3.3333333333333335</v>
      </c>
      <c r="BP164" s="263">
        <f t="shared" si="15"/>
        <v>3.3333333333333335</v>
      </c>
      <c r="BQ164" s="4" t="s">
        <v>3226</v>
      </c>
      <c r="BR164" s="4" t="s">
        <v>3075</v>
      </c>
      <c r="BS164" s="4" t="s">
        <v>2254</v>
      </c>
      <c r="BT164" s="4">
        <v>25618</v>
      </c>
      <c r="BU164" s="69">
        <v>6900000</v>
      </c>
      <c r="BV164" s="102">
        <v>43165</v>
      </c>
      <c r="BW164" s="4">
        <v>50618</v>
      </c>
      <c r="BX164" s="69">
        <v>6900000</v>
      </c>
      <c r="BY164" s="102">
        <v>43181</v>
      </c>
      <c r="BZ164" s="95"/>
      <c r="CA164" s="95"/>
      <c r="CB164" s="95">
        <v>6900000</v>
      </c>
      <c r="CC164" s="95"/>
      <c r="CD164" s="95"/>
      <c r="CE164" s="95"/>
      <c r="CF164" s="95"/>
      <c r="CG164" s="95"/>
      <c r="CH164" s="95"/>
      <c r="CI164" s="95"/>
      <c r="CJ164" s="95"/>
      <c r="CK164" s="95"/>
      <c r="CL164" s="69">
        <f t="shared" si="16"/>
        <v>6900000</v>
      </c>
      <c r="CM164" s="69">
        <f t="shared" si="17"/>
        <v>0</v>
      </c>
      <c r="CN164" s="4"/>
      <c r="CO164" s="44" t="s">
        <v>2547</v>
      </c>
      <c r="CQ164" s="59">
        <v>43189</v>
      </c>
      <c r="CR164" s="31" t="s">
        <v>2616</v>
      </c>
    </row>
    <row r="165" spans="1:96" s="254" customFormat="1" ht="15.75" thickBot="1" x14ac:dyDescent="0.3">
      <c r="A165" s="253">
        <v>154</v>
      </c>
      <c r="B165" s="254" t="s">
        <v>2154</v>
      </c>
      <c r="E165" s="298" t="s">
        <v>2347</v>
      </c>
      <c r="F165" s="299">
        <v>43193</v>
      </c>
      <c r="G165" s="300" t="s">
        <v>58</v>
      </c>
      <c r="H165" s="4" t="s">
        <v>3265</v>
      </c>
      <c r="I165" s="4" t="s">
        <v>2280</v>
      </c>
      <c r="J165" s="4" t="s">
        <v>252</v>
      </c>
      <c r="K165" s="4" t="s">
        <v>247</v>
      </c>
      <c r="L165" s="4" t="s">
        <v>2812</v>
      </c>
      <c r="M165" s="4" t="s">
        <v>3266</v>
      </c>
      <c r="N165" s="228" t="s">
        <v>609</v>
      </c>
      <c r="O165" s="95">
        <v>3471950</v>
      </c>
      <c r="P165" s="69"/>
      <c r="Q165" s="69"/>
      <c r="R165" s="259"/>
      <c r="S165" s="260" t="s">
        <v>2814</v>
      </c>
      <c r="T165" s="4" t="s">
        <v>60</v>
      </c>
      <c r="U165" s="4" t="s">
        <v>69</v>
      </c>
      <c r="V165" s="116">
        <v>12104013</v>
      </c>
      <c r="W165" s="116"/>
      <c r="X165" s="4" t="s">
        <v>95</v>
      </c>
      <c r="Y165" s="4"/>
      <c r="Z165" s="4" t="s">
        <v>2595</v>
      </c>
      <c r="AA165" s="4" t="s">
        <v>3267</v>
      </c>
      <c r="AB165" s="4" t="s">
        <v>172</v>
      </c>
      <c r="AC165" s="4" t="s">
        <v>176</v>
      </c>
      <c r="AD165" s="80">
        <v>43206</v>
      </c>
      <c r="AE165" s="3" t="s">
        <v>3225</v>
      </c>
      <c r="AF165" s="94">
        <v>2910056</v>
      </c>
      <c r="AG165" s="4" t="s">
        <v>70</v>
      </c>
      <c r="AH165" s="4"/>
      <c r="AI165" s="4"/>
      <c r="AJ165" s="4"/>
      <c r="AK165" s="4"/>
      <c r="AL165" s="4"/>
      <c r="AM165" s="4"/>
      <c r="AN165" s="4" t="s">
        <v>77</v>
      </c>
      <c r="AO165" s="263">
        <v>70044629</v>
      </c>
      <c r="AP165" s="4"/>
      <c r="AQ165" s="4" t="s">
        <v>101</v>
      </c>
      <c r="AR165" s="4"/>
      <c r="AS165" s="4" t="s">
        <v>2284</v>
      </c>
      <c r="AT165" s="76">
        <v>210</v>
      </c>
      <c r="AU165" s="4" t="s">
        <v>79</v>
      </c>
      <c r="AV165" s="4">
        <v>0</v>
      </c>
      <c r="AW165" s="4" t="s">
        <v>85</v>
      </c>
      <c r="AX165" s="4">
        <v>0</v>
      </c>
      <c r="AY165" s="4"/>
      <c r="AZ165" s="4"/>
      <c r="BA165" s="4"/>
      <c r="BB165" s="4"/>
      <c r="BC165" s="4"/>
      <c r="BD165" s="4"/>
      <c r="BE165" s="4"/>
      <c r="BF165" s="4"/>
      <c r="BG165" s="4"/>
      <c r="BH165" s="4"/>
      <c r="BI165" s="4"/>
      <c r="BJ165" s="3">
        <v>43206</v>
      </c>
      <c r="BK165" s="3">
        <v>43419</v>
      </c>
      <c r="BL165" s="3"/>
      <c r="BM165" s="263">
        <f t="shared" si="12"/>
        <v>-8.0952380952380949</v>
      </c>
      <c r="BN165" s="263">
        <f t="shared" si="13"/>
        <v>-8.0952380952380949</v>
      </c>
      <c r="BO165" s="263">
        <f t="shared" si="14"/>
        <v>-8.0952380952380949</v>
      </c>
      <c r="BP165" s="263">
        <f t="shared" si="15"/>
        <v>-8.0952380952380949</v>
      </c>
      <c r="BQ165" s="4" t="s">
        <v>3268</v>
      </c>
      <c r="BR165" s="4" t="s">
        <v>3075</v>
      </c>
      <c r="BS165" s="4" t="s">
        <v>2254</v>
      </c>
      <c r="BT165" s="4">
        <v>24818</v>
      </c>
      <c r="BU165" s="69">
        <v>3500000</v>
      </c>
      <c r="BV165" s="102">
        <v>43157</v>
      </c>
      <c r="BW165" s="4">
        <v>58318</v>
      </c>
      <c r="BX165" s="69">
        <v>3471950</v>
      </c>
      <c r="BY165" s="102">
        <v>43203</v>
      </c>
      <c r="BZ165" s="95"/>
      <c r="CA165" s="95"/>
      <c r="CB165" s="95"/>
      <c r="CC165" s="95"/>
      <c r="CD165" s="95"/>
      <c r="CE165" s="95"/>
      <c r="CF165" s="95"/>
      <c r="CG165" s="95"/>
      <c r="CH165" s="95"/>
      <c r="CI165" s="95"/>
      <c r="CJ165" s="95"/>
      <c r="CK165" s="95"/>
      <c r="CL165" s="69">
        <f t="shared" si="16"/>
        <v>0</v>
      </c>
      <c r="CM165" s="69">
        <f t="shared" si="17"/>
        <v>3471950</v>
      </c>
      <c r="CN165" s="4"/>
      <c r="CO165" s="44" t="s">
        <v>2547</v>
      </c>
      <c r="CQ165" s="59">
        <v>43189</v>
      </c>
      <c r="CR165" s="31" t="s">
        <v>2926</v>
      </c>
    </row>
    <row r="166" spans="1:96" s="302" customFormat="1" ht="15.75" thickBot="1" x14ac:dyDescent="0.3">
      <c r="A166" s="301">
        <v>155</v>
      </c>
      <c r="B166" s="302" t="s">
        <v>2155</v>
      </c>
      <c r="E166" s="298" t="s">
        <v>2352</v>
      </c>
      <c r="F166" s="299">
        <v>43202</v>
      </c>
      <c r="G166" s="300" t="s">
        <v>58</v>
      </c>
      <c r="H166" s="4" t="s">
        <v>3274</v>
      </c>
      <c r="I166" s="4" t="s">
        <v>2948</v>
      </c>
      <c r="J166" s="4" t="s">
        <v>252</v>
      </c>
      <c r="K166" s="4" t="s">
        <v>247</v>
      </c>
      <c r="L166" s="4" t="s">
        <v>2812</v>
      </c>
      <c r="M166" s="4" t="s">
        <v>3275</v>
      </c>
      <c r="N166" s="8" t="s">
        <v>427</v>
      </c>
      <c r="O166" s="95">
        <v>9978150</v>
      </c>
      <c r="P166" s="69"/>
      <c r="Q166" s="69"/>
      <c r="R166" s="259"/>
      <c r="S166" s="260" t="s">
        <v>2814</v>
      </c>
      <c r="T166" s="4" t="s">
        <v>60</v>
      </c>
      <c r="U166" s="4" t="s">
        <v>69</v>
      </c>
      <c r="V166" s="116">
        <v>94327692</v>
      </c>
      <c r="W166" s="116"/>
      <c r="X166" s="4" t="s">
        <v>82</v>
      </c>
      <c r="Y166" s="4"/>
      <c r="Z166" s="4" t="s">
        <v>2487</v>
      </c>
      <c r="AA166" s="4" t="s">
        <v>3276</v>
      </c>
      <c r="AB166" s="4" t="s">
        <v>172</v>
      </c>
      <c r="AC166" s="4" t="s">
        <v>176</v>
      </c>
      <c r="AD166" s="80">
        <v>43206</v>
      </c>
      <c r="AE166" s="3" t="s">
        <v>2336</v>
      </c>
      <c r="AF166" s="94" t="s">
        <v>3277</v>
      </c>
      <c r="AG166" s="4" t="s">
        <v>70</v>
      </c>
      <c r="AH166" s="4"/>
      <c r="AI166" s="4"/>
      <c r="AJ166" s="4"/>
      <c r="AK166" s="4"/>
      <c r="AL166" s="4"/>
      <c r="AM166" s="4"/>
      <c r="AN166" s="4" t="s">
        <v>77</v>
      </c>
      <c r="AO166" s="263">
        <v>79576238</v>
      </c>
      <c r="AP166" s="4"/>
      <c r="AQ166" s="4" t="s">
        <v>101</v>
      </c>
      <c r="AR166" s="4"/>
      <c r="AS166" s="4" t="s">
        <v>2386</v>
      </c>
      <c r="AT166" s="76">
        <v>240</v>
      </c>
      <c r="AU166" s="4" t="s">
        <v>79</v>
      </c>
      <c r="AV166" s="4">
        <v>0</v>
      </c>
      <c r="AW166" s="4" t="s">
        <v>85</v>
      </c>
      <c r="AX166" s="4">
        <v>0</v>
      </c>
      <c r="AY166" s="4"/>
      <c r="AZ166" s="4"/>
      <c r="BA166" s="4"/>
      <c r="BB166" s="4"/>
      <c r="BC166" s="4"/>
      <c r="BD166" s="4"/>
      <c r="BE166" s="4"/>
      <c r="BF166" s="4"/>
      <c r="BG166" s="4"/>
      <c r="BH166" s="4"/>
      <c r="BI166" s="4"/>
      <c r="BJ166" s="3">
        <v>43206</v>
      </c>
      <c r="BK166" s="3">
        <v>43449</v>
      </c>
      <c r="BL166" s="3"/>
      <c r="BM166" s="263">
        <f t="shared" si="12"/>
        <v>-7.083333333333333</v>
      </c>
      <c r="BN166" s="263">
        <f t="shared" si="13"/>
        <v>-7.083333333333333</v>
      </c>
      <c r="BO166" s="263">
        <f t="shared" si="14"/>
        <v>-7.083333333333333</v>
      </c>
      <c r="BP166" s="263">
        <f t="shared" si="15"/>
        <v>-7.083333333333333</v>
      </c>
      <c r="BQ166" s="4" t="s">
        <v>3278</v>
      </c>
      <c r="BR166" s="4" t="s">
        <v>3075</v>
      </c>
      <c r="BS166" s="4" t="s">
        <v>2254</v>
      </c>
      <c r="BT166" s="4">
        <v>28518</v>
      </c>
      <c r="BU166" s="69">
        <v>11000000</v>
      </c>
      <c r="BV166" s="102">
        <v>43193</v>
      </c>
      <c r="BW166" s="4">
        <v>58618</v>
      </c>
      <c r="BX166" s="69">
        <v>9978150</v>
      </c>
      <c r="BY166" s="102">
        <v>43203</v>
      </c>
      <c r="BZ166" s="95"/>
      <c r="CA166" s="95"/>
      <c r="CB166" s="95"/>
      <c r="CC166" s="95">
        <v>4462501</v>
      </c>
      <c r="CD166" s="95"/>
      <c r="CE166" s="95"/>
      <c r="CF166" s="95"/>
      <c r="CG166" s="95"/>
      <c r="CH166" s="95"/>
      <c r="CI166" s="95"/>
      <c r="CJ166" s="95"/>
      <c r="CK166" s="95"/>
      <c r="CL166" s="69">
        <f t="shared" ref="CL166:CL181" si="18">SUM(BZ166:CK166)</f>
        <v>4462501</v>
      </c>
      <c r="CM166" s="69">
        <f t="shared" ref="CM166:CM181" si="19">O166+AX166-BE166-CL166</f>
        <v>5515649</v>
      </c>
      <c r="CN166" s="4"/>
      <c r="CO166" s="44" t="s">
        <v>2547</v>
      </c>
      <c r="CQ166" s="59">
        <v>43189</v>
      </c>
      <c r="CR166" s="31" t="s">
        <v>2616</v>
      </c>
    </row>
    <row r="167" spans="1:96" s="302" customFormat="1" ht="15.75" thickBot="1" x14ac:dyDescent="0.3">
      <c r="A167" s="301">
        <v>156</v>
      </c>
      <c r="B167" s="302" t="s">
        <v>2156</v>
      </c>
      <c r="E167" s="298" t="s">
        <v>2353</v>
      </c>
      <c r="F167" s="299">
        <v>43201</v>
      </c>
      <c r="G167" s="300" t="s">
        <v>58</v>
      </c>
      <c r="H167" s="4" t="s">
        <v>3291</v>
      </c>
      <c r="I167" s="4" t="s">
        <v>2579</v>
      </c>
      <c r="J167" s="4" t="s">
        <v>252</v>
      </c>
      <c r="K167" s="4" t="s">
        <v>247</v>
      </c>
      <c r="L167" s="4" t="s">
        <v>2812</v>
      </c>
      <c r="M167" s="4" t="s">
        <v>3292</v>
      </c>
      <c r="N167" s="144" t="s">
        <v>1868</v>
      </c>
      <c r="O167" s="95">
        <v>1981250</v>
      </c>
      <c r="P167" s="69"/>
      <c r="Q167" s="69"/>
      <c r="R167" s="259"/>
      <c r="S167" s="260">
        <v>330208</v>
      </c>
      <c r="T167" s="4" t="s">
        <v>68</v>
      </c>
      <c r="U167" s="4" t="s">
        <v>61</v>
      </c>
      <c r="V167" s="116"/>
      <c r="W167" s="116">
        <v>900365660</v>
      </c>
      <c r="X167" s="4" t="s">
        <v>75</v>
      </c>
      <c r="Y167" s="4"/>
      <c r="Z167" s="4" t="s">
        <v>2815</v>
      </c>
      <c r="AA167" s="4" t="s">
        <v>3293</v>
      </c>
      <c r="AB167" s="4" t="s">
        <v>172</v>
      </c>
      <c r="AC167" s="4" t="s">
        <v>176</v>
      </c>
      <c r="AD167" s="80">
        <v>43203</v>
      </c>
      <c r="AE167" s="3" t="s">
        <v>3230</v>
      </c>
      <c r="AF167" s="94" t="s">
        <v>3294</v>
      </c>
      <c r="AG167" s="4" t="s">
        <v>70</v>
      </c>
      <c r="AH167" s="4"/>
      <c r="AI167" s="4"/>
      <c r="AJ167" s="4"/>
      <c r="AK167" s="4"/>
      <c r="AL167" s="4"/>
      <c r="AM167" s="4"/>
      <c r="AN167" s="4" t="s">
        <v>77</v>
      </c>
      <c r="AO167" s="263">
        <v>52110135</v>
      </c>
      <c r="AP167" s="122"/>
      <c r="AQ167" s="122" t="s">
        <v>101</v>
      </c>
      <c r="AR167" s="122"/>
      <c r="AS167" s="122" t="s">
        <v>2583</v>
      </c>
      <c r="AT167" s="76">
        <v>180</v>
      </c>
      <c r="AU167" s="4" t="s">
        <v>79</v>
      </c>
      <c r="AV167" s="4">
        <v>0</v>
      </c>
      <c r="AW167" s="4" t="s">
        <v>85</v>
      </c>
      <c r="AX167" s="4">
        <v>0</v>
      </c>
      <c r="AY167" s="4"/>
      <c r="AZ167" s="4"/>
      <c r="BA167" s="4"/>
      <c r="BB167" s="4"/>
      <c r="BC167" s="4"/>
      <c r="BD167" s="4"/>
      <c r="BE167" s="4"/>
      <c r="BF167" s="4"/>
      <c r="BG167" s="4"/>
      <c r="BH167" s="4"/>
      <c r="BI167" s="4"/>
      <c r="BJ167" s="3">
        <v>43203</v>
      </c>
      <c r="BK167" s="3">
        <v>43385</v>
      </c>
      <c r="BL167" s="3"/>
      <c r="BM167" s="263">
        <f t="shared" si="12"/>
        <v>-7.7777777777777777</v>
      </c>
      <c r="BN167" s="263">
        <f t="shared" si="13"/>
        <v>-7.7777777777777777</v>
      </c>
      <c r="BO167" s="263">
        <f t="shared" si="14"/>
        <v>-7.7777777777777777</v>
      </c>
      <c r="BP167" s="263">
        <f t="shared" si="15"/>
        <v>-7.7777777777777777</v>
      </c>
      <c r="BQ167" s="4" t="s">
        <v>3147</v>
      </c>
      <c r="BR167" s="4" t="s">
        <v>3075</v>
      </c>
      <c r="BS167" s="4" t="s">
        <v>2254</v>
      </c>
      <c r="BT167" s="4">
        <v>27818</v>
      </c>
      <c r="BU167" s="69">
        <v>2000000</v>
      </c>
      <c r="BV167" s="102">
        <v>43181</v>
      </c>
      <c r="BW167" s="4">
        <v>58518</v>
      </c>
      <c r="BX167" s="69">
        <v>1981250</v>
      </c>
      <c r="BY167" s="102">
        <v>43203</v>
      </c>
      <c r="BZ167" s="95"/>
      <c r="CA167" s="95"/>
      <c r="CB167" s="95"/>
      <c r="CC167" s="95"/>
      <c r="CD167" s="95"/>
      <c r="CE167" s="95"/>
      <c r="CF167" s="95"/>
      <c r="CG167" s="95"/>
      <c r="CH167" s="95"/>
      <c r="CI167" s="95"/>
      <c r="CJ167" s="95"/>
      <c r="CK167" s="95"/>
      <c r="CL167" s="69">
        <f t="shared" si="18"/>
        <v>0</v>
      </c>
      <c r="CM167" s="69">
        <f t="shared" si="19"/>
        <v>1981250</v>
      </c>
      <c r="CN167" s="4"/>
      <c r="CO167" s="44" t="s">
        <v>2547</v>
      </c>
      <c r="CQ167" s="59">
        <v>43189</v>
      </c>
      <c r="CR167" s="31" t="s">
        <v>2616</v>
      </c>
    </row>
    <row r="168" spans="1:96" s="302" customFormat="1" ht="15.75" thickBot="1" x14ac:dyDescent="0.3">
      <c r="A168" s="301">
        <v>157</v>
      </c>
      <c r="B168" s="302" t="s">
        <v>2157</v>
      </c>
      <c r="E168" s="298" t="s">
        <v>2355</v>
      </c>
      <c r="F168" s="299">
        <v>43201</v>
      </c>
      <c r="G168" s="300" t="s">
        <v>58</v>
      </c>
      <c r="H168" s="4" t="s">
        <v>3287</v>
      </c>
      <c r="I168" s="4" t="s">
        <v>2246</v>
      </c>
      <c r="J168" s="4" t="s">
        <v>252</v>
      </c>
      <c r="K168" s="4" t="s">
        <v>247</v>
      </c>
      <c r="L168" s="4" t="s">
        <v>2812</v>
      </c>
      <c r="M168" s="4" t="s">
        <v>3288</v>
      </c>
      <c r="N168" s="306" t="s">
        <v>1244</v>
      </c>
      <c r="O168" s="95">
        <v>11776811</v>
      </c>
      <c r="P168" s="69"/>
      <c r="Q168" s="69"/>
      <c r="R168" s="259"/>
      <c r="S168" s="260">
        <v>1922745</v>
      </c>
      <c r="T168" s="4" t="s">
        <v>68</v>
      </c>
      <c r="U168" s="4" t="s">
        <v>61</v>
      </c>
      <c r="V168" s="116"/>
      <c r="W168" s="116">
        <v>901043728</v>
      </c>
      <c r="X168" s="4" t="s">
        <v>93</v>
      </c>
      <c r="Y168" s="4"/>
      <c r="Z168" s="4" t="s">
        <v>2815</v>
      </c>
      <c r="AA168" s="4" t="s">
        <v>2824</v>
      </c>
      <c r="AB168" s="4" t="s">
        <v>172</v>
      </c>
      <c r="AC168" s="4" t="s">
        <v>176</v>
      </c>
      <c r="AD168" s="80">
        <v>43206</v>
      </c>
      <c r="AE168" s="3" t="s">
        <v>3289</v>
      </c>
      <c r="AF168" s="94" t="s">
        <v>3290</v>
      </c>
      <c r="AG168" s="4" t="s">
        <v>70</v>
      </c>
      <c r="AH168" s="4"/>
      <c r="AI168" s="4"/>
      <c r="AJ168" s="4"/>
      <c r="AK168" s="4"/>
      <c r="AL168" s="4"/>
      <c r="AM168" s="4"/>
      <c r="AN168" s="4" t="s">
        <v>77</v>
      </c>
      <c r="AO168" s="263">
        <v>93294050</v>
      </c>
      <c r="AP168" s="4"/>
      <c r="AQ168" s="4"/>
      <c r="AR168" s="4"/>
      <c r="AS168" s="4" t="s">
        <v>2696</v>
      </c>
      <c r="AT168" s="76">
        <v>210</v>
      </c>
      <c r="AU168" s="4" t="s">
        <v>79</v>
      </c>
      <c r="AV168" s="4">
        <v>0</v>
      </c>
      <c r="AW168" s="4" t="s">
        <v>85</v>
      </c>
      <c r="AX168" s="4">
        <v>0</v>
      </c>
      <c r="AY168" s="4"/>
      <c r="AZ168" s="4"/>
      <c r="BA168" s="4"/>
      <c r="BB168" s="4"/>
      <c r="BC168" s="4"/>
      <c r="BD168" s="4"/>
      <c r="BE168" s="4"/>
      <c r="BF168" s="4"/>
      <c r="BG168" s="4"/>
      <c r="BH168" s="4"/>
      <c r="BI168" s="4"/>
      <c r="BJ168" s="3">
        <v>43206</v>
      </c>
      <c r="BK168" s="3">
        <v>43419</v>
      </c>
      <c r="BL168" s="3"/>
      <c r="BM168" s="263">
        <f t="shared" ref="BM168:BM177" si="20">(CQ168-BJ168)*100/AT168</f>
        <v>-8.0952380952380949</v>
      </c>
      <c r="BN168" s="263">
        <f t="shared" ref="BN168:BN177" si="21">(CQ168-BJ168)*100/AT168</f>
        <v>-8.0952380952380949</v>
      </c>
      <c r="BO168" s="263">
        <f t="shared" ref="BO168:BO177" si="22">(CQ168-BJ168)*100/AT168</f>
        <v>-8.0952380952380949</v>
      </c>
      <c r="BP168" s="263">
        <f t="shared" ref="BP168:BP177" si="23">(CQ168-BJ168)*100/AT168</f>
        <v>-8.0952380952380949</v>
      </c>
      <c r="BQ168" s="4"/>
      <c r="BR168" s="4" t="s">
        <v>2263</v>
      </c>
      <c r="BS168" s="4" t="s">
        <v>2254</v>
      </c>
      <c r="BT168" s="4">
        <v>28818</v>
      </c>
      <c r="BU168" s="69">
        <v>13200000</v>
      </c>
      <c r="BV168" s="102">
        <v>43193</v>
      </c>
      <c r="BW168" s="4">
        <v>58418</v>
      </c>
      <c r="BX168" s="69">
        <v>11776811</v>
      </c>
      <c r="BY168" s="102">
        <v>43203</v>
      </c>
      <c r="BZ168" s="95"/>
      <c r="CA168" s="95"/>
      <c r="CB168" s="95"/>
      <c r="CC168" s="95"/>
      <c r="CD168" s="95"/>
      <c r="CE168" s="95"/>
      <c r="CF168" s="95"/>
      <c r="CG168" s="95"/>
      <c r="CH168" s="95"/>
      <c r="CI168" s="95"/>
      <c r="CJ168" s="95"/>
      <c r="CK168" s="95"/>
      <c r="CL168" s="69">
        <f t="shared" si="18"/>
        <v>0</v>
      </c>
      <c r="CM168" s="69">
        <f t="shared" si="19"/>
        <v>11776811</v>
      </c>
      <c r="CN168" s="4"/>
      <c r="CO168" s="44" t="s">
        <v>2547</v>
      </c>
      <c r="CQ168" s="59">
        <v>43189</v>
      </c>
      <c r="CR168" s="31" t="s">
        <v>2616</v>
      </c>
    </row>
    <row r="169" spans="1:96" s="302" customFormat="1" ht="15.75" thickBot="1" x14ac:dyDescent="0.3">
      <c r="A169" s="301">
        <v>158</v>
      </c>
      <c r="B169" s="302" t="s">
        <v>2158</v>
      </c>
      <c r="E169" s="224" t="s">
        <v>2361</v>
      </c>
      <c r="F169" s="80"/>
      <c r="G169" s="4"/>
      <c r="H169" s="4"/>
      <c r="I169" s="4"/>
      <c r="J169" s="4"/>
      <c r="K169" s="4"/>
      <c r="L169" s="4"/>
      <c r="M169" s="4"/>
      <c r="N169" s="4"/>
      <c r="O169" s="95"/>
      <c r="P169" s="69"/>
      <c r="Q169" s="69"/>
      <c r="R169" s="259"/>
      <c r="S169" s="260"/>
      <c r="T169" s="4"/>
      <c r="U169" s="4"/>
      <c r="V169" s="116"/>
      <c r="W169" s="116"/>
      <c r="X169" s="4"/>
      <c r="Y169" s="4"/>
      <c r="Z169" s="4"/>
      <c r="AA169" s="4"/>
      <c r="AB169" s="4"/>
      <c r="AC169" s="4"/>
      <c r="AD169" s="80"/>
      <c r="AE169" s="3"/>
      <c r="AF169" s="94"/>
      <c r="AG169" s="4"/>
      <c r="AH169" s="4"/>
      <c r="AI169" s="4"/>
      <c r="AJ169" s="4"/>
      <c r="AK169" s="4"/>
      <c r="AL169" s="4"/>
      <c r="AM169" s="4"/>
      <c r="AN169" s="4"/>
      <c r="AO169" s="263"/>
      <c r="AP169" s="4"/>
      <c r="AQ169" s="4"/>
      <c r="AR169" s="4"/>
      <c r="AS169" s="4"/>
      <c r="AT169" s="76"/>
      <c r="AU169" s="4"/>
      <c r="AV169" s="4"/>
      <c r="AW169" s="4"/>
      <c r="AX169" s="4"/>
      <c r="AY169" s="4"/>
      <c r="AZ169" s="4"/>
      <c r="BA169" s="4"/>
      <c r="BB169" s="4"/>
      <c r="BC169" s="4"/>
      <c r="BD169" s="4"/>
      <c r="BE169" s="4"/>
      <c r="BF169" s="4"/>
      <c r="BG169" s="4"/>
      <c r="BH169" s="4"/>
      <c r="BI169" s="4"/>
      <c r="BJ169" s="3"/>
      <c r="BK169" s="3"/>
      <c r="BL169" s="3"/>
      <c r="BM169" s="263" t="e">
        <f t="shared" si="20"/>
        <v>#DIV/0!</v>
      </c>
      <c r="BN169" s="263" t="e">
        <f t="shared" si="21"/>
        <v>#DIV/0!</v>
      </c>
      <c r="BO169" s="263" t="e">
        <f t="shared" si="22"/>
        <v>#DIV/0!</v>
      </c>
      <c r="BP169" s="263" t="e">
        <f t="shared" si="23"/>
        <v>#DIV/0!</v>
      </c>
      <c r="BQ169" s="4"/>
      <c r="BR169" s="4"/>
      <c r="BS169" s="4"/>
      <c r="BT169" s="4"/>
      <c r="BU169" s="69"/>
      <c r="BV169" s="102"/>
      <c r="BW169" s="4"/>
      <c r="BX169" s="69"/>
      <c r="BY169" s="102"/>
      <c r="BZ169" s="95"/>
      <c r="CA169" s="95"/>
      <c r="CB169" s="95"/>
      <c r="CC169" s="95"/>
      <c r="CD169" s="95"/>
      <c r="CE169" s="95"/>
      <c r="CF169" s="95"/>
      <c r="CG169" s="95"/>
      <c r="CH169" s="95"/>
      <c r="CI169" s="95"/>
      <c r="CJ169" s="95"/>
      <c r="CK169" s="95"/>
      <c r="CL169" s="69">
        <f t="shared" si="18"/>
        <v>0</v>
      </c>
      <c r="CM169" s="69">
        <f t="shared" si="19"/>
        <v>0</v>
      </c>
      <c r="CN169" s="4"/>
      <c r="CO169" s="44" t="s">
        <v>2547</v>
      </c>
      <c r="CQ169" s="59">
        <v>43189</v>
      </c>
      <c r="CR169" s="31"/>
    </row>
    <row r="170" spans="1:96" s="302" customFormat="1" ht="15.75" thickBot="1" x14ac:dyDescent="0.3">
      <c r="A170" s="301">
        <v>159</v>
      </c>
      <c r="B170" s="302" t="s">
        <v>2159</v>
      </c>
      <c r="E170" s="224" t="s">
        <v>2366</v>
      </c>
      <c r="F170" s="80"/>
      <c r="G170" s="4"/>
      <c r="H170" s="4"/>
      <c r="I170" s="4"/>
      <c r="J170" s="4"/>
      <c r="K170" s="4"/>
      <c r="L170" s="4"/>
      <c r="M170" s="4"/>
      <c r="N170" s="4"/>
      <c r="O170" s="95"/>
      <c r="P170" s="69"/>
      <c r="Q170" s="69"/>
      <c r="R170" s="259"/>
      <c r="S170" s="260"/>
      <c r="T170" s="4"/>
      <c r="U170" s="4"/>
      <c r="V170" s="116"/>
      <c r="W170" s="116"/>
      <c r="X170" s="4"/>
      <c r="Y170" s="4"/>
      <c r="Z170" s="4"/>
      <c r="AA170" s="4"/>
      <c r="AB170" s="4"/>
      <c r="AC170" s="4"/>
      <c r="AD170" s="80"/>
      <c r="AE170" s="3"/>
      <c r="AF170" s="94"/>
      <c r="AG170" s="4"/>
      <c r="AH170" s="4"/>
      <c r="AI170" s="4"/>
      <c r="AJ170" s="4"/>
      <c r="AK170" s="4"/>
      <c r="AL170" s="4"/>
      <c r="AM170" s="4"/>
      <c r="AN170" s="4"/>
      <c r="AO170" s="263"/>
      <c r="AP170" s="4"/>
      <c r="AQ170" s="4"/>
      <c r="AR170" s="4"/>
      <c r="AS170" s="4"/>
      <c r="AT170" s="76"/>
      <c r="AU170" s="4"/>
      <c r="AV170" s="4"/>
      <c r="AW170" s="4"/>
      <c r="AX170" s="4"/>
      <c r="AY170" s="4"/>
      <c r="AZ170" s="4"/>
      <c r="BA170" s="4"/>
      <c r="BB170" s="4"/>
      <c r="BC170" s="4"/>
      <c r="BD170" s="4"/>
      <c r="BE170" s="4"/>
      <c r="BF170" s="4"/>
      <c r="BG170" s="4"/>
      <c r="BH170" s="4"/>
      <c r="BI170" s="4"/>
      <c r="BJ170" s="3"/>
      <c r="BK170" s="3"/>
      <c r="BL170" s="3"/>
      <c r="BM170" s="263" t="e">
        <f t="shared" si="20"/>
        <v>#DIV/0!</v>
      </c>
      <c r="BN170" s="263" t="e">
        <f t="shared" si="21"/>
        <v>#DIV/0!</v>
      </c>
      <c r="BO170" s="263" t="e">
        <f t="shared" si="22"/>
        <v>#DIV/0!</v>
      </c>
      <c r="BP170" s="263" t="e">
        <f t="shared" si="23"/>
        <v>#DIV/0!</v>
      </c>
      <c r="BQ170" s="4"/>
      <c r="BR170" s="4"/>
      <c r="BS170" s="4"/>
      <c r="BT170" s="4"/>
      <c r="BU170" s="69"/>
      <c r="BV170" s="102"/>
      <c r="BW170" s="4"/>
      <c r="BX170" s="69"/>
      <c r="BY170" s="102"/>
      <c r="BZ170" s="95"/>
      <c r="CA170" s="95"/>
      <c r="CB170" s="95">
        <v>790000</v>
      </c>
      <c r="CC170" s="95"/>
      <c r="CD170" s="95"/>
      <c r="CE170" s="95"/>
      <c r="CF170" s="95"/>
      <c r="CG170" s="95"/>
      <c r="CH170" s="95"/>
      <c r="CI170" s="95"/>
      <c r="CJ170" s="95"/>
      <c r="CK170" s="95"/>
      <c r="CL170" s="69">
        <f t="shared" si="18"/>
        <v>790000</v>
      </c>
      <c r="CM170" s="69">
        <f t="shared" si="19"/>
        <v>-790000</v>
      </c>
      <c r="CN170" s="4"/>
      <c r="CO170" s="44" t="s">
        <v>2547</v>
      </c>
      <c r="CQ170" s="59">
        <v>43189</v>
      </c>
      <c r="CR170" s="31"/>
    </row>
    <row r="171" spans="1:96" s="302" customFormat="1" ht="15.75" thickBot="1" x14ac:dyDescent="0.3">
      <c r="A171" s="301">
        <v>160</v>
      </c>
      <c r="B171" s="302" t="s">
        <v>2160</v>
      </c>
      <c r="E171" s="298" t="s">
        <v>2367</v>
      </c>
      <c r="F171" s="299">
        <v>43208</v>
      </c>
      <c r="G171" s="300" t="s">
        <v>58</v>
      </c>
      <c r="H171" s="4" t="s">
        <v>3269</v>
      </c>
      <c r="I171" s="4" t="s">
        <v>2280</v>
      </c>
      <c r="J171" s="4" t="s">
        <v>252</v>
      </c>
      <c r="K171" s="4" t="s">
        <v>247</v>
      </c>
      <c r="L171" s="4" t="s">
        <v>2812</v>
      </c>
      <c r="M171" s="4" t="s">
        <v>3270</v>
      </c>
      <c r="N171" s="228" t="s">
        <v>609</v>
      </c>
      <c r="O171" s="95">
        <v>3034381</v>
      </c>
      <c r="P171" s="69"/>
      <c r="Q171" s="69"/>
      <c r="R171" s="259"/>
      <c r="S171" s="260" t="s">
        <v>2814</v>
      </c>
      <c r="T171" s="4" t="s">
        <v>60</v>
      </c>
      <c r="U171" s="4" t="s">
        <v>69</v>
      </c>
      <c r="V171" s="116">
        <v>36182424</v>
      </c>
      <c r="W171" s="116"/>
      <c r="X171" s="4" t="s">
        <v>59</v>
      </c>
      <c r="Y171" s="4"/>
      <c r="Z171" s="4" t="s">
        <v>2595</v>
      </c>
      <c r="AA171" s="4" t="s">
        <v>3271</v>
      </c>
      <c r="AB171" s="4" t="s">
        <v>172</v>
      </c>
      <c r="AC171" s="4" t="s">
        <v>176</v>
      </c>
      <c r="AD171" s="80">
        <v>43208</v>
      </c>
      <c r="AE171" s="3" t="s">
        <v>2283</v>
      </c>
      <c r="AF171" s="94">
        <v>2911317</v>
      </c>
      <c r="AG171" s="4" t="s">
        <v>70</v>
      </c>
      <c r="AH171" s="4"/>
      <c r="AI171" s="4"/>
      <c r="AJ171" s="4"/>
      <c r="AK171" s="4"/>
      <c r="AL171" s="4"/>
      <c r="AM171" s="4"/>
      <c r="AN171" s="4" t="s">
        <v>77</v>
      </c>
      <c r="AO171" s="263">
        <v>70044629</v>
      </c>
      <c r="AP171" s="4"/>
      <c r="AQ171" s="4" t="s">
        <v>101</v>
      </c>
      <c r="AR171" s="4"/>
      <c r="AS171" s="4" t="s">
        <v>2284</v>
      </c>
      <c r="AT171" s="76">
        <v>270</v>
      </c>
      <c r="AU171" s="4" t="s">
        <v>79</v>
      </c>
      <c r="AV171" s="4">
        <v>0</v>
      </c>
      <c r="AW171" s="4" t="s">
        <v>85</v>
      </c>
      <c r="AX171" s="4">
        <v>0</v>
      </c>
      <c r="AY171" s="4"/>
      <c r="AZ171" s="4"/>
      <c r="BA171" s="4"/>
      <c r="BB171" s="4"/>
      <c r="BC171" s="4"/>
      <c r="BD171" s="4"/>
      <c r="BE171" s="4"/>
      <c r="BF171" s="4"/>
      <c r="BG171" s="4"/>
      <c r="BH171" s="4"/>
      <c r="BI171" s="4"/>
      <c r="BJ171" s="3">
        <v>43208</v>
      </c>
      <c r="BK171" s="3">
        <v>43465</v>
      </c>
      <c r="BL171" s="3"/>
      <c r="BM171" s="263">
        <f t="shared" si="20"/>
        <v>-7.0370370370370372</v>
      </c>
      <c r="BN171" s="263">
        <f t="shared" si="21"/>
        <v>-7.0370370370370372</v>
      </c>
      <c r="BO171" s="263">
        <f t="shared" si="22"/>
        <v>-7.0370370370370372</v>
      </c>
      <c r="BP171" s="263">
        <f t="shared" si="23"/>
        <v>-7.0370370370370372</v>
      </c>
      <c r="BQ171" s="4" t="s">
        <v>3272</v>
      </c>
      <c r="BR171" s="4" t="s">
        <v>3075</v>
      </c>
      <c r="BS171" s="4" t="s">
        <v>2254</v>
      </c>
      <c r="BT171" s="4">
        <v>24718</v>
      </c>
      <c r="BU171" s="69">
        <v>3050000</v>
      </c>
      <c r="BV171" s="102">
        <v>43157</v>
      </c>
      <c r="BW171" s="4">
        <v>60418</v>
      </c>
      <c r="BX171" s="69">
        <v>3034381</v>
      </c>
      <c r="BY171" s="102">
        <v>43208</v>
      </c>
      <c r="BZ171" s="95"/>
      <c r="CA171" s="95"/>
      <c r="CB171" s="95"/>
      <c r="CC171" s="95"/>
      <c r="CD171" s="95"/>
      <c r="CE171" s="95"/>
      <c r="CF171" s="95"/>
      <c r="CG171" s="95"/>
      <c r="CH171" s="95"/>
      <c r="CI171" s="95"/>
      <c r="CJ171" s="95"/>
      <c r="CK171" s="95"/>
      <c r="CL171" s="69">
        <f t="shared" si="18"/>
        <v>0</v>
      </c>
      <c r="CM171" s="69">
        <f t="shared" si="19"/>
        <v>3034381</v>
      </c>
      <c r="CN171" s="4"/>
      <c r="CO171" s="44" t="s">
        <v>2547</v>
      </c>
      <c r="CQ171" s="59">
        <v>43189</v>
      </c>
      <c r="CR171" s="31" t="s">
        <v>3273</v>
      </c>
    </row>
    <row r="172" spans="1:96" s="302" customFormat="1" ht="15.75" thickBot="1" x14ac:dyDescent="0.3">
      <c r="A172" s="301">
        <v>161</v>
      </c>
      <c r="B172" s="302" t="s">
        <v>2161</v>
      </c>
      <c r="E172" s="256" t="s">
        <v>2368</v>
      </c>
      <c r="F172" s="80"/>
      <c r="G172" s="4"/>
      <c r="H172" s="4"/>
      <c r="I172" s="4"/>
      <c r="J172" s="4"/>
      <c r="K172" s="4"/>
      <c r="L172" s="4"/>
      <c r="M172" s="4"/>
      <c r="N172" s="4"/>
      <c r="O172" s="95"/>
      <c r="P172" s="69"/>
      <c r="Q172" s="69"/>
      <c r="R172" s="259"/>
      <c r="S172" s="260"/>
      <c r="T172" s="4"/>
      <c r="U172" s="4"/>
      <c r="V172" s="116"/>
      <c r="W172" s="116"/>
      <c r="X172" s="4"/>
      <c r="Y172" s="4"/>
      <c r="Z172" s="4"/>
      <c r="AA172" s="4"/>
      <c r="AB172" s="4"/>
      <c r="AC172" s="4"/>
      <c r="AD172" s="80"/>
      <c r="AE172" s="3"/>
      <c r="AF172" s="94"/>
      <c r="AG172" s="4"/>
      <c r="AH172" s="4"/>
      <c r="AI172" s="4"/>
      <c r="AJ172" s="4"/>
      <c r="AK172" s="4"/>
      <c r="AL172" s="4"/>
      <c r="AM172" s="4"/>
      <c r="AN172" s="4"/>
      <c r="AO172" s="263"/>
      <c r="AP172" s="4"/>
      <c r="AQ172" s="4"/>
      <c r="AR172" s="4"/>
      <c r="AS172" s="4"/>
      <c r="AT172" s="76"/>
      <c r="AU172" s="4"/>
      <c r="AV172" s="4">
        <v>0</v>
      </c>
      <c r="AW172" s="4"/>
      <c r="AX172" s="4">
        <v>0</v>
      </c>
      <c r="AY172" s="4"/>
      <c r="AZ172" s="4"/>
      <c r="BA172" s="4"/>
      <c r="BB172" s="4"/>
      <c r="BC172" s="4"/>
      <c r="BD172" s="4"/>
      <c r="BE172" s="4"/>
      <c r="BF172" s="4"/>
      <c r="BG172" s="4"/>
      <c r="BH172" s="4"/>
      <c r="BI172" s="4"/>
      <c r="BJ172" s="3"/>
      <c r="BK172" s="3"/>
      <c r="BL172" s="3"/>
      <c r="BM172" s="263" t="e">
        <f t="shared" si="20"/>
        <v>#DIV/0!</v>
      </c>
      <c r="BN172" s="263" t="e">
        <f t="shared" si="21"/>
        <v>#DIV/0!</v>
      </c>
      <c r="BO172" s="263" t="e">
        <f t="shared" si="22"/>
        <v>#DIV/0!</v>
      </c>
      <c r="BP172" s="263" t="e">
        <f t="shared" si="23"/>
        <v>#DIV/0!</v>
      </c>
      <c r="BQ172" s="4"/>
      <c r="BR172" s="4"/>
      <c r="BS172" s="4"/>
      <c r="BT172" s="4"/>
      <c r="BU172" s="69"/>
      <c r="BV172" s="102"/>
      <c r="BW172" s="4"/>
      <c r="BX172" s="69"/>
      <c r="BY172" s="102"/>
      <c r="BZ172" s="95"/>
      <c r="CA172" s="95"/>
      <c r="CB172" s="95"/>
      <c r="CC172" s="95"/>
      <c r="CD172" s="95"/>
      <c r="CE172" s="95"/>
      <c r="CF172" s="95"/>
      <c r="CG172" s="95"/>
      <c r="CH172" s="95"/>
      <c r="CI172" s="95"/>
      <c r="CJ172" s="95"/>
      <c r="CK172" s="95"/>
      <c r="CL172" s="69">
        <f t="shared" si="18"/>
        <v>0</v>
      </c>
      <c r="CM172" s="69">
        <f t="shared" si="19"/>
        <v>0</v>
      </c>
      <c r="CN172" s="4"/>
      <c r="CO172" s="44" t="s">
        <v>2547</v>
      </c>
      <c r="CQ172" s="59">
        <v>43189</v>
      </c>
      <c r="CR172" s="31"/>
    </row>
    <row r="173" spans="1:96" s="302" customFormat="1" ht="15.75" thickBot="1" x14ac:dyDescent="0.3">
      <c r="A173" s="301">
        <v>162</v>
      </c>
      <c r="B173" s="302" t="s">
        <v>2162</v>
      </c>
      <c r="E173" s="256" t="s">
        <v>2369</v>
      </c>
      <c r="F173" s="80"/>
      <c r="G173" s="4"/>
      <c r="H173" s="4"/>
      <c r="I173" s="4"/>
      <c r="J173" s="4"/>
      <c r="K173" s="4"/>
      <c r="L173" s="4"/>
      <c r="M173" s="4"/>
      <c r="N173" s="4"/>
      <c r="O173" s="95"/>
      <c r="P173" s="69"/>
      <c r="Q173" s="69"/>
      <c r="R173" s="259"/>
      <c r="S173" s="260"/>
      <c r="T173" s="4"/>
      <c r="U173" s="4"/>
      <c r="V173" s="116"/>
      <c r="W173" s="116"/>
      <c r="X173" s="4"/>
      <c r="Y173" s="4"/>
      <c r="Z173" s="4"/>
      <c r="AA173" s="4"/>
      <c r="AB173" s="4"/>
      <c r="AC173" s="4"/>
      <c r="AD173" s="80"/>
      <c r="AE173" s="3"/>
      <c r="AF173" s="94"/>
      <c r="AG173" s="4"/>
      <c r="AH173" s="4"/>
      <c r="AI173" s="4"/>
      <c r="AJ173" s="4"/>
      <c r="AK173" s="4"/>
      <c r="AL173" s="4"/>
      <c r="AM173" s="4"/>
      <c r="AN173" s="4"/>
      <c r="AO173" s="263"/>
      <c r="AP173" s="4"/>
      <c r="AQ173" s="4"/>
      <c r="AR173" s="4"/>
      <c r="AS173" s="4"/>
      <c r="AT173" s="76"/>
      <c r="AU173" s="4"/>
      <c r="AV173" s="4">
        <v>0</v>
      </c>
      <c r="AW173" s="4"/>
      <c r="AX173" s="4">
        <v>0</v>
      </c>
      <c r="AY173" s="4"/>
      <c r="AZ173" s="4"/>
      <c r="BA173" s="4"/>
      <c r="BB173" s="4"/>
      <c r="BC173" s="4"/>
      <c r="BD173" s="4"/>
      <c r="BE173" s="4"/>
      <c r="BF173" s="4"/>
      <c r="BG173" s="4"/>
      <c r="BH173" s="4"/>
      <c r="BI173" s="4"/>
      <c r="BJ173" s="3"/>
      <c r="BK173" s="3"/>
      <c r="BL173" s="3"/>
      <c r="BM173" s="263" t="e">
        <f t="shared" si="20"/>
        <v>#DIV/0!</v>
      </c>
      <c r="BN173" s="263" t="e">
        <f t="shared" si="21"/>
        <v>#DIV/0!</v>
      </c>
      <c r="BO173" s="263" t="e">
        <f t="shared" si="22"/>
        <v>#DIV/0!</v>
      </c>
      <c r="BP173" s="263" t="e">
        <f t="shared" si="23"/>
        <v>#DIV/0!</v>
      </c>
      <c r="BQ173" s="4"/>
      <c r="BR173" s="4"/>
      <c r="BS173" s="4"/>
      <c r="BT173" s="4"/>
      <c r="BU173" s="69"/>
      <c r="BV173" s="102"/>
      <c r="BW173" s="4"/>
      <c r="BX173" s="69"/>
      <c r="BY173" s="102"/>
      <c r="BZ173" s="95"/>
      <c r="CA173" s="95"/>
      <c r="CB173" s="95"/>
      <c r="CC173" s="95"/>
      <c r="CD173" s="95"/>
      <c r="CE173" s="95"/>
      <c r="CF173" s="95"/>
      <c r="CG173" s="95"/>
      <c r="CH173" s="95"/>
      <c r="CI173" s="95"/>
      <c r="CJ173" s="95"/>
      <c r="CK173" s="95"/>
      <c r="CL173" s="69">
        <f t="shared" si="18"/>
        <v>0</v>
      </c>
      <c r="CM173" s="69">
        <f t="shared" si="19"/>
        <v>0</v>
      </c>
      <c r="CN173" s="4"/>
      <c r="CO173" s="44" t="s">
        <v>2547</v>
      </c>
      <c r="CQ173" s="59">
        <v>43189</v>
      </c>
      <c r="CR173" s="31"/>
    </row>
    <row r="174" spans="1:96" s="302" customFormat="1" ht="15.75" thickBot="1" x14ac:dyDescent="0.3">
      <c r="A174" s="301">
        <v>163</v>
      </c>
      <c r="B174" s="302" t="s">
        <v>2163</v>
      </c>
      <c r="E174" s="256" t="s">
        <v>2370</v>
      </c>
      <c r="F174" s="80"/>
      <c r="G174" s="4"/>
      <c r="H174" s="4"/>
      <c r="I174" s="4"/>
      <c r="J174" s="4"/>
      <c r="K174" s="4"/>
      <c r="L174" s="4"/>
      <c r="M174" s="4"/>
      <c r="N174" s="4"/>
      <c r="O174" s="95"/>
      <c r="P174" s="69"/>
      <c r="Q174" s="69"/>
      <c r="R174" s="259"/>
      <c r="S174" s="260"/>
      <c r="T174" s="4"/>
      <c r="U174" s="4"/>
      <c r="V174" s="116"/>
      <c r="W174" s="116"/>
      <c r="X174" s="4"/>
      <c r="Y174" s="4"/>
      <c r="Z174" s="4"/>
      <c r="AA174" s="4"/>
      <c r="AB174" s="4"/>
      <c r="AC174" s="4"/>
      <c r="AD174" s="80"/>
      <c r="AE174" s="3"/>
      <c r="AF174" s="94"/>
      <c r="AG174" s="4"/>
      <c r="AH174" s="4"/>
      <c r="AI174" s="4"/>
      <c r="AJ174" s="4"/>
      <c r="AK174" s="4"/>
      <c r="AL174" s="4"/>
      <c r="AM174" s="4"/>
      <c r="AN174" s="4"/>
      <c r="AO174" s="263"/>
      <c r="AP174" s="4"/>
      <c r="AQ174" s="4"/>
      <c r="AR174" s="4"/>
      <c r="AS174" s="4"/>
      <c r="AT174" s="76"/>
      <c r="AU174" s="4"/>
      <c r="AV174" s="4">
        <v>0</v>
      </c>
      <c r="AW174" s="4"/>
      <c r="AX174" s="4">
        <v>0</v>
      </c>
      <c r="AY174" s="4"/>
      <c r="AZ174" s="4"/>
      <c r="BA174" s="4"/>
      <c r="BB174" s="4"/>
      <c r="BC174" s="4"/>
      <c r="BD174" s="4"/>
      <c r="BE174" s="4"/>
      <c r="BF174" s="4"/>
      <c r="BG174" s="4"/>
      <c r="BH174" s="4"/>
      <c r="BI174" s="4"/>
      <c r="BJ174" s="3"/>
      <c r="BK174" s="3"/>
      <c r="BL174" s="3"/>
      <c r="BM174" s="263" t="e">
        <f t="shared" si="20"/>
        <v>#DIV/0!</v>
      </c>
      <c r="BN174" s="263" t="e">
        <f t="shared" si="21"/>
        <v>#DIV/0!</v>
      </c>
      <c r="BO174" s="263" t="e">
        <f t="shared" si="22"/>
        <v>#DIV/0!</v>
      </c>
      <c r="BP174" s="263" t="e">
        <f t="shared" si="23"/>
        <v>#DIV/0!</v>
      </c>
      <c r="BQ174" s="4"/>
      <c r="BR174" s="4"/>
      <c r="BS174" s="4"/>
      <c r="BT174" s="4"/>
      <c r="BU174" s="69"/>
      <c r="BV174" s="102"/>
      <c r="BW174" s="4"/>
      <c r="BX174" s="69"/>
      <c r="BY174" s="102"/>
      <c r="BZ174" s="95"/>
      <c r="CA174" s="95"/>
      <c r="CB174" s="95"/>
      <c r="CC174" s="95"/>
      <c r="CD174" s="95"/>
      <c r="CE174" s="95"/>
      <c r="CF174" s="95"/>
      <c r="CG174" s="95"/>
      <c r="CH174" s="95"/>
      <c r="CI174" s="95"/>
      <c r="CJ174" s="95"/>
      <c r="CK174" s="95"/>
      <c r="CL174" s="69">
        <f t="shared" si="18"/>
        <v>0</v>
      </c>
      <c r="CM174" s="69">
        <f t="shared" si="19"/>
        <v>0</v>
      </c>
      <c r="CN174" s="4"/>
      <c r="CO174" s="44" t="s">
        <v>2547</v>
      </c>
      <c r="CQ174" s="59">
        <v>43189</v>
      </c>
      <c r="CR174" s="31"/>
    </row>
    <row r="175" spans="1:96" s="302" customFormat="1" ht="15.75" thickBot="1" x14ac:dyDescent="0.3">
      <c r="A175" s="301">
        <v>164</v>
      </c>
      <c r="B175" s="302" t="s">
        <v>2164</v>
      </c>
      <c r="E175" s="219"/>
      <c r="F175" s="80"/>
      <c r="G175" s="4"/>
      <c r="H175" s="4"/>
      <c r="I175" s="4"/>
      <c r="J175" s="4"/>
      <c r="K175" s="4"/>
      <c r="L175" s="4"/>
      <c r="M175" s="4"/>
      <c r="N175" s="4"/>
      <c r="O175" s="95"/>
      <c r="P175" s="69"/>
      <c r="Q175" s="69"/>
      <c r="R175" s="259"/>
      <c r="S175" s="260"/>
      <c r="T175" s="4"/>
      <c r="U175" s="4"/>
      <c r="V175" s="116"/>
      <c r="W175" s="116"/>
      <c r="X175" s="4"/>
      <c r="Y175" s="4"/>
      <c r="Z175" s="4"/>
      <c r="AA175" s="4"/>
      <c r="AB175" s="4"/>
      <c r="AC175" s="4"/>
      <c r="AD175" s="80"/>
      <c r="AE175" s="3"/>
      <c r="AF175" s="94"/>
      <c r="AG175" s="4"/>
      <c r="AH175" s="4"/>
      <c r="AI175" s="4"/>
      <c r="AJ175" s="4"/>
      <c r="AK175" s="4"/>
      <c r="AL175" s="4"/>
      <c r="AM175" s="4"/>
      <c r="AN175" s="4"/>
      <c r="AO175" s="263"/>
      <c r="AP175" s="4"/>
      <c r="AQ175" s="4"/>
      <c r="AR175" s="4"/>
      <c r="AS175" s="4"/>
      <c r="AT175" s="76"/>
      <c r="AU175" s="4"/>
      <c r="AV175" s="4">
        <v>0</v>
      </c>
      <c r="AW175" s="4"/>
      <c r="AX175" s="4">
        <v>0</v>
      </c>
      <c r="AY175" s="4"/>
      <c r="AZ175" s="4"/>
      <c r="BA175" s="4"/>
      <c r="BB175" s="4"/>
      <c r="BC175" s="4"/>
      <c r="BD175" s="4"/>
      <c r="BE175" s="4"/>
      <c r="BF175" s="4"/>
      <c r="BG175" s="4"/>
      <c r="BH175" s="4"/>
      <c r="BI175" s="4"/>
      <c r="BJ175" s="3"/>
      <c r="BK175" s="3"/>
      <c r="BL175" s="3"/>
      <c r="BM175" s="263" t="e">
        <f t="shared" si="20"/>
        <v>#DIV/0!</v>
      </c>
      <c r="BN175" s="263" t="e">
        <f t="shared" si="21"/>
        <v>#DIV/0!</v>
      </c>
      <c r="BO175" s="263" t="e">
        <f t="shared" si="22"/>
        <v>#DIV/0!</v>
      </c>
      <c r="BP175" s="263" t="e">
        <f t="shared" si="23"/>
        <v>#DIV/0!</v>
      </c>
      <c r="BQ175" s="4"/>
      <c r="BR175" s="4"/>
      <c r="BS175" s="4"/>
      <c r="BT175" s="4"/>
      <c r="BU175" s="69"/>
      <c r="BV175" s="102"/>
      <c r="BW175" s="4"/>
      <c r="BX175" s="69"/>
      <c r="BY175" s="102"/>
      <c r="BZ175" s="95"/>
      <c r="CA175" s="95"/>
      <c r="CB175" s="95"/>
      <c r="CC175" s="95"/>
      <c r="CD175" s="95"/>
      <c r="CE175" s="95"/>
      <c r="CF175" s="95"/>
      <c r="CG175" s="95"/>
      <c r="CH175" s="95"/>
      <c r="CI175" s="95"/>
      <c r="CJ175" s="95"/>
      <c r="CK175" s="95"/>
      <c r="CL175" s="69">
        <f t="shared" si="18"/>
        <v>0</v>
      </c>
      <c r="CM175" s="69">
        <f t="shared" si="19"/>
        <v>0</v>
      </c>
      <c r="CN175" s="4"/>
      <c r="CO175" s="44" t="s">
        <v>2547</v>
      </c>
      <c r="CQ175" s="59">
        <v>43189</v>
      </c>
      <c r="CR175" s="31"/>
    </row>
    <row r="176" spans="1:96" s="302" customFormat="1" ht="15.75" thickBot="1" x14ac:dyDescent="0.3">
      <c r="A176" s="301">
        <v>165</v>
      </c>
      <c r="B176" s="302" t="s">
        <v>2165</v>
      </c>
      <c r="E176" s="219"/>
      <c r="F176" s="80"/>
      <c r="G176" s="4"/>
      <c r="H176" s="4"/>
      <c r="I176" s="4"/>
      <c r="J176" s="4"/>
      <c r="K176" s="4"/>
      <c r="L176" s="4"/>
      <c r="M176" s="4"/>
      <c r="N176" s="4"/>
      <c r="O176" s="95"/>
      <c r="P176" s="69"/>
      <c r="Q176" s="69"/>
      <c r="R176" s="259"/>
      <c r="S176" s="260"/>
      <c r="T176" s="4"/>
      <c r="U176" s="4"/>
      <c r="V176" s="116"/>
      <c r="W176" s="116"/>
      <c r="X176" s="4"/>
      <c r="Y176" s="4"/>
      <c r="Z176" s="4"/>
      <c r="AA176" s="4"/>
      <c r="AB176" s="4"/>
      <c r="AC176" s="4"/>
      <c r="AD176" s="80"/>
      <c r="AE176" s="3"/>
      <c r="AF176" s="94"/>
      <c r="AG176" s="4"/>
      <c r="AH176" s="4"/>
      <c r="AI176" s="4"/>
      <c r="AJ176" s="4"/>
      <c r="AK176" s="4"/>
      <c r="AL176" s="4"/>
      <c r="AM176" s="4"/>
      <c r="AN176" s="4"/>
      <c r="AO176" s="263"/>
      <c r="AP176" s="4"/>
      <c r="AQ176" s="4"/>
      <c r="AR176" s="4"/>
      <c r="AS176" s="4"/>
      <c r="AT176" s="76"/>
      <c r="AU176" s="4"/>
      <c r="AV176" s="4">
        <v>0</v>
      </c>
      <c r="AW176" s="4"/>
      <c r="AX176" s="4">
        <v>0</v>
      </c>
      <c r="AY176" s="4"/>
      <c r="AZ176" s="4"/>
      <c r="BA176" s="4"/>
      <c r="BB176" s="4"/>
      <c r="BC176" s="4"/>
      <c r="BD176" s="4"/>
      <c r="BE176" s="4"/>
      <c r="BF176" s="4"/>
      <c r="BG176" s="4"/>
      <c r="BH176" s="4"/>
      <c r="BI176" s="4"/>
      <c r="BJ176" s="3"/>
      <c r="BK176" s="3"/>
      <c r="BL176" s="3"/>
      <c r="BM176" s="263" t="e">
        <f t="shared" si="20"/>
        <v>#DIV/0!</v>
      </c>
      <c r="BN176" s="263" t="e">
        <f t="shared" si="21"/>
        <v>#DIV/0!</v>
      </c>
      <c r="BO176" s="263" t="e">
        <f t="shared" si="22"/>
        <v>#DIV/0!</v>
      </c>
      <c r="BP176" s="263" t="e">
        <f t="shared" si="23"/>
        <v>#DIV/0!</v>
      </c>
      <c r="BQ176" s="4"/>
      <c r="BR176" s="4"/>
      <c r="BS176" s="4"/>
      <c r="BT176" s="4"/>
      <c r="BU176" s="69"/>
      <c r="BV176" s="102"/>
      <c r="BW176" s="4"/>
      <c r="BX176" s="69"/>
      <c r="BY176" s="102"/>
      <c r="BZ176" s="95"/>
      <c r="CA176" s="95"/>
      <c r="CB176" s="95"/>
      <c r="CC176" s="95"/>
      <c r="CD176" s="95"/>
      <c r="CE176" s="95"/>
      <c r="CF176" s="95"/>
      <c r="CG176" s="95"/>
      <c r="CH176" s="95"/>
      <c r="CI176" s="95"/>
      <c r="CJ176" s="95"/>
      <c r="CK176" s="95"/>
      <c r="CL176" s="69">
        <f t="shared" si="18"/>
        <v>0</v>
      </c>
      <c r="CM176" s="69">
        <f t="shared" si="19"/>
        <v>0</v>
      </c>
      <c r="CN176" s="4"/>
      <c r="CO176" s="44" t="s">
        <v>2547</v>
      </c>
      <c r="CQ176" s="59">
        <v>43189</v>
      </c>
      <c r="CR176" s="31"/>
    </row>
    <row r="177" spans="1:96" s="302" customFormat="1" ht="15.75" thickBot="1" x14ac:dyDescent="0.3">
      <c r="A177" s="301">
        <v>166</v>
      </c>
      <c r="B177" s="302" t="s">
        <v>2166</v>
      </c>
      <c r="E177" s="219"/>
      <c r="F177" s="80"/>
      <c r="G177" s="4"/>
      <c r="H177" s="4"/>
      <c r="I177" s="4"/>
      <c r="J177" s="4"/>
      <c r="K177" s="4"/>
      <c r="L177" s="4"/>
      <c r="M177" s="4"/>
      <c r="N177" s="4"/>
      <c r="O177" s="95"/>
      <c r="P177" s="69"/>
      <c r="Q177" s="69"/>
      <c r="R177" s="259"/>
      <c r="S177" s="260"/>
      <c r="T177" s="4"/>
      <c r="U177" s="4"/>
      <c r="V177" s="116"/>
      <c r="W177" s="116"/>
      <c r="X177" s="4"/>
      <c r="Y177" s="4"/>
      <c r="Z177" s="4"/>
      <c r="AA177" s="4"/>
      <c r="AB177" s="4"/>
      <c r="AC177" s="4"/>
      <c r="AD177" s="80"/>
      <c r="AE177" s="3"/>
      <c r="AF177" s="94"/>
      <c r="AG177" s="4"/>
      <c r="AH177" s="4"/>
      <c r="AI177" s="4"/>
      <c r="AJ177" s="4"/>
      <c r="AK177" s="4"/>
      <c r="AL177" s="4"/>
      <c r="AM177" s="4"/>
      <c r="AN177" s="4"/>
      <c r="AO177" s="263"/>
      <c r="AP177" s="4"/>
      <c r="AQ177" s="4"/>
      <c r="AR177" s="4"/>
      <c r="AS177" s="4"/>
      <c r="AT177" s="76"/>
      <c r="AU177" s="4"/>
      <c r="AV177" s="4">
        <v>0</v>
      </c>
      <c r="AW177" s="4"/>
      <c r="AX177" s="4">
        <v>0</v>
      </c>
      <c r="AY177" s="4"/>
      <c r="AZ177" s="4"/>
      <c r="BA177" s="4"/>
      <c r="BB177" s="4"/>
      <c r="BC177" s="4"/>
      <c r="BD177" s="4"/>
      <c r="BE177" s="4"/>
      <c r="BF177" s="4"/>
      <c r="BG177" s="4"/>
      <c r="BH177" s="4"/>
      <c r="BI177" s="4"/>
      <c r="BJ177" s="3"/>
      <c r="BK177" s="3"/>
      <c r="BL177" s="3"/>
      <c r="BM177" s="263" t="e">
        <f t="shared" si="20"/>
        <v>#DIV/0!</v>
      </c>
      <c r="BN177" s="263" t="e">
        <f t="shared" si="21"/>
        <v>#DIV/0!</v>
      </c>
      <c r="BO177" s="263" t="e">
        <f t="shared" si="22"/>
        <v>#DIV/0!</v>
      </c>
      <c r="BP177" s="263" t="e">
        <f t="shared" si="23"/>
        <v>#DIV/0!</v>
      </c>
      <c r="BQ177" s="4"/>
      <c r="BR177" s="4"/>
      <c r="BS177" s="4"/>
      <c r="BT177" s="4"/>
      <c r="BU177" s="69"/>
      <c r="BV177" s="102"/>
      <c r="BW177" s="4"/>
      <c r="BX177" s="69"/>
      <c r="BY177" s="102"/>
      <c r="BZ177" s="95"/>
      <c r="CA177" s="95"/>
      <c r="CB177" s="95"/>
      <c r="CC177" s="95"/>
      <c r="CD177" s="95"/>
      <c r="CE177" s="95"/>
      <c r="CF177" s="95"/>
      <c r="CG177" s="95"/>
      <c r="CH177" s="95"/>
      <c r="CI177" s="95"/>
      <c r="CJ177" s="95"/>
      <c r="CK177" s="95"/>
      <c r="CL177" s="69">
        <f t="shared" si="18"/>
        <v>0</v>
      </c>
      <c r="CM177" s="69">
        <f t="shared" si="19"/>
        <v>0</v>
      </c>
      <c r="CN177" s="4"/>
      <c r="CO177" s="44" t="s">
        <v>2547</v>
      </c>
      <c r="CQ177" s="59">
        <v>43189</v>
      </c>
      <c r="CR177" s="31"/>
    </row>
    <row r="178" spans="1:96" s="254" customFormat="1" ht="15.75" thickBot="1" x14ac:dyDescent="0.3">
      <c r="A178" s="301">
        <v>167</v>
      </c>
      <c r="B178" s="302" t="s">
        <v>2167</v>
      </c>
      <c r="E178" s="219"/>
      <c r="F178" s="80"/>
      <c r="G178" s="4"/>
      <c r="H178" s="4"/>
      <c r="I178" s="4"/>
      <c r="J178" s="4"/>
      <c r="K178" s="4"/>
      <c r="L178" s="4"/>
      <c r="M178" s="4"/>
      <c r="N178" s="4"/>
      <c r="O178" s="95"/>
      <c r="P178" s="69"/>
      <c r="Q178" s="69"/>
      <c r="R178" s="259"/>
      <c r="S178" s="260"/>
      <c r="T178" s="4"/>
      <c r="U178" s="4"/>
      <c r="V178" s="116"/>
      <c r="W178" s="116"/>
      <c r="X178" s="4"/>
      <c r="Y178" s="4"/>
      <c r="Z178" s="4"/>
      <c r="AA178" s="4"/>
      <c r="AB178" s="4"/>
      <c r="AC178" s="4"/>
      <c r="AD178" s="80"/>
      <c r="AE178" s="3"/>
      <c r="AF178" s="94"/>
      <c r="AG178" s="4"/>
      <c r="AH178" s="4"/>
      <c r="AI178" s="4"/>
      <c r="AJ178" s="4"/>
      <c r="AK178" s="4"/>
      <c r="AL178" s="4"/>
      <c r="AM178" s="4"/>
      <c r="AN178" s="4"/>
      <c r="AO178" s="263"/>
      <c r="AP178" s="4"/>
      <c r="AQ178" s="4"/>
      <c r="AR178" s="4"/>
      <c r="AS178" s="4"/>
      <c r="AT178" s="76"/>
      <c r="AU178" s="4"/>
      <c r="AV178" s="4">
        <v>0</v>
      </c>
      <c r="AW178" s="4"/>
      <c r="AX178" s="4">
        <v>0</v>
      </c>
      <c r="AY178" s="4"/>
      <c r="AZ178" s="4"/>
      <c r="BA178" s="4"/>
      <c r="BB178" s="4"/>
      <c r="BC178" s="4"/>
      <c r="BD178" s="4"/>
      <c r="BE178" s="4"/>
      <c r="BF178" s="4"/>
      <c r="BG178" s="4"/>
      <c r="BH178" s="4"/>
      <c r="BI178" s="4"/>
      <c r="BJ178" s="3"/>
      <c r="BK178" s="3"/>
      <c r="BL178" s="3"/>
      <c r="BM178" s="263" t="e">
        <f t="shared" si="12"/>
        <v>#DIV/0!</v>
      </c>
      <c r="BN178" s="263" t="e">
        <f t="shared" si="13"/>
        <v>#DIV/0!</v>
      </c>
      <c r="BO178" s="263" t="e">
        <f t="shared" si="14"/>
        <v>#DIV/0!</v>
      </c>
      <c r="BP178" s="263" t="e">
        <f t="shared" si="15"/>
        <v>#DIV/0!</v>
      </c>
      <c r="BQ178" s="4"/>
      <c r="BR178" s="4"/>
      <c r="BS178" s="4"/>
      <c r="BT178" s="4"/>
      <c r="BU178" s="69"/>
      <c r="BV178" s="102"/>
      <c r="BW178" s="4"/>
      <c r="BX178" s="69"/>
      <c r="BY178" s="102"/>
      <c r="BZ178" s="95"/>
      <c r="CA178" s="95"/>
      <c r="CB178" s="95"/>
      <c r="CC178" s="95"/>
      <c r="CD178" s="95"/>
      <c r="CE178" s="95"/>
      <c r="CF178" s="95"/>
      <c r="CG178" s="95"/>
      <c r="CH178" s="95"/>
      <c r="CI178" s="95"/>
      <c r="CJ178" s="95"/>
      <c r="CK178" s="95"/>
      <c r="CL178" s="69">
        <f t="shared" si="18"/>
        <v>0</v>
      </c>
      <c r="CM178" s="69">
        <f t="shared" si="19"/>
        <v>0</v>
      </c>
      <c r="CN178" s="4"/>
      <c r="CO178" s="44" t="s">
        <v>2547</v>
      </c>
      <c r="CQ178" s="59">
        <v>43189</v>
      </c>
      <c r="CR178" s="31"/>
    </row>
    <row r="179" spans="1:96" ht="15.75" thickBot="1" x14ac:dyDescent="0.3">
      <c r="A179" s="301">
        <v>168</v>
      </c>
      <c r="B179" s="302" t="s">
        <v>2168</v>
      </c>
      <c r="E179" s="76" t="s">
        <v>55</v>
      </c>
      <c r="F179" s="80" t="s">
        <v>55</v>
      </c>
      <c r="G179" s="4" t="s">
        <v>55</v>
      </c>
      <c r="H179" s="4"/>
      <c r="I179" s="4"/>
      <c r="J179" s="4" t="s">
        <v>55</v>
      </c>
      <c r="K179" s="4" t="s">
        <v>55</v>
      </c>
      <c r="L179" s="4" t="s">
        <v>55</v>
      </c>
      <c r="M179" s="4"/>
      <c r="N179" s="4" t="s">
        <v>55</v>
      </c>
      <c r="O179" s="95"/>
      <c r="P179" s="69" t="s">
        <v>55</v>
      </c>
      <c r="Q179" s="69"/>
      <c r="R179" s="259" t="s">
        <v>55</v>
      </c>
      <c r="S179" s="260" t="s">
        <v>2814</v>
      </c>
      <c r="T179" s="4" t="s">
        <v>55</v>
      </c>
      <c r="U179" s="4"/>
      <c r="V179" s="116"/>
      <c r="W179" s="116"/>
      <c r="X179" s="4" t="s">
        <v>55</v>
      </c>
      <c r="Y179" s="4" t="s">
        <v>55</v>
      </c>
      <c r="Z179" s="4"/>
      <c r="AA179" s="4" t="s">
        <v>55</v>
      </c>
      <c r="AB179" s="4" t="s">
        <v>55</v>
      </c>
      <c r="AC179" s="4" t="s">
        <v>55</v>
      </c>
      <c r="AD179" s="80" t="s">
        <v>55</v>
      </c>
      <c r="AE179" s="3"/>
      <c r="AF179" s="94"/>
      <c r="AG179" s="4" t="s">
        <v>55</v>
      </c>
      <c r="AH179" s="4" t="s">
        <v>55</v>
      </c>
      <c r="AI179" s="4"/>
      <c r="AJ179" s="4"/>
      <c r="AK179" s="4" t="s">
        <v>55</v>
      </c>
      <c r="AL179" s="4" t="s">
        <v>55</v>
      </c>
      <c r="AM179" s="4" t="s">
        <v>55</v>
      </c>
      <c r="AN179" s="4" t="s">
        <v>55</v>
      </c>
      <c r="AO179" s="263"/>
      <c r="AP179" s="4"/>
      <c r="AQ179" s="4" t="s">
        <v>55</v>
      </c>
      <c r="AR179" s="4" t="s">
        <v>55</v>
      </c>
      <c r="AS179" s="4" t="s">
        <v>55</v>
      </c>
      <c r="AT179" s="76"/>
      <c r="AU179" s="4" t="s">
        <v>55</v>
      </c>
      <c r="AV179" s="4">
        <v>0</v>
      </c>
      <c r="AW179" s="4" t="s">
        <v>55</v>
      </c>
      <c r="AX179" s="4">
        <v>0</v>
      </c>
      <c r="AY179" s="4"/>
      <c r="AZ179" s="4"/>
      <c r="BA179" s="4"/>
      <c r="BB179" s="4"/>
      <c r="BC179" s="4"/>
      <c r="BD179" s="4"/>
      <c r="BE179" s="4"/>
      <c r="BF179" s="4"/>
      <c r="BG179" s="4"/>
      <c r="BH179" s="4"/>
      <c r="BI179" s="4"/>
      <c r="BJ179" s="3" t="s">
        <v>55</v>
      </c>
      <c r="BK179" s="3" t="s">
        <v>55</v>
      </c>
      <c r="BL179" s="3" t="s">
        <v>55</v>
      </c>
      <c r="BM179" s="263" t="e">
        <f t="shared" si="12"/>
        <v>#VALUE!</v>
      </c>
      <c r="BN179" s="263" t="e">
        <f t="shared" si="13"/>
        <v>#VALUE!</v>
      </c>
      <c r="BO179" s="263" t="e">
        <f t="shared" si="14"/>
        <v>#VALUE!</v>
      </c>
      <c r="BP179" s="263" t="e">
        <f t="shared" si="15"/>
        <v>#VALUE!</v>
      </c>
      <c r="BQ179" s="4" t="s">
        <v>55</v>
      </c>
      <c r="BR179" s="4" t="s">
        <v>55</v>
      </c>
      <c r="BS179" s="4" t="s">
        <v>55</v>
      </c>
      <c r="BT179" s="4" t="s">
        <v>55</v>
      </c>
      <c r="BU179" s="69" t="s">
        <v>55</v>
      </c>
      <c r="BV179" s="102" t="s">
        <v>55</v>
      </c>
      <c r="BW179" s="4" t="s">
        <v>55</v>
      </c>
      <c r="BX179" s="69" t="s">
        <v>55</v>
      </c>
      <c r="BY179" s="102" t="s">
        <v>55</v>
      </c>
      <c r="BZ179" s="95" t="s">
        <v>55</v>
      </c>
      <c r="CA179" s="95" t="s">
        <v>55</v>
      </c>
      <c r="CB179" s="95" t="s">
        <v>55</v>
      </c>
      <c r="CC179" s="95" t="s">
        <v>55</v>
      </c>
      <c r="CD179" s="95" t="s">
        <v>55</v>
      </c>
      <c r="CE179" s="95" t="s">
        <v>55</v>
      </c>
      <c r="CF179" s="95" t="s">
        <v>55</v>
      </c>
      <c r="CG179" s="95" t="s">
        <v>55</v>
      </c>
      <c r="CH179" s="95" t="s">
        <v>55</v>
      </c>
      <c r="CI179" s="95" t="s">
        <v>55</v>
      </c>
      <c r="CJ179" s="95" t="s">
        <v>55</v>
      </c>
      <c r="CK179" s="95" t="s">
        <v>55</v>
      </c>
      <c r="CL179" s="69">
        <f t="shared" si="18"/>
        <v>0</v>
      </c>
      <c r="CM179" s="69">
        <f t="shared" si="19"/>
        <v>0</v>
      </c>
      <c r="CN179" s="4" t="s">
        <v>55</v>
      </c>
      <c r="CO179" s="44" t="s">
        <v>2547</v>
      </c>
      <c r="CQ179" s="59">
        <v>43189</v>
      </c>
    </row>
    <row r="180" spans="1:96" ht="15.75" thickBot="1" x14ac:dyDescent="0.3">
      <c r="A180" s="301">
        <v>169</v>
      </c>
      <c r="B180" s="302" t="s">
        <v>2169</v>
      </c>
      <c r="E180" s="76" t="s">
        <v>55</v>
      </c>
      <c r="F180" s="80" t="s">
        <v>55</v>
      </c>
      <c r="G180" s="4" t="s">
        <v>55</v>
      </c>
      <c r="I180" s="4"/>
      <c r="J180" s="4" t="s">
        <v>55</v>
      </c>
      <c r="K180" s="4" t="s">
        <v>55</v>
      </c>
      <c r="L180" s="4" t="s">
        <v>55</v>
      </c>
      <c r="M180" s="4"/>
      <c r="N180" s="4" t="s">
        <v>55</v>
      </c>
      <c r="O180" s="95"/>
      <c r="P180" s="69" t="s">
        <v>55</v>
      </c>
      <c r="Q180" s="69"/>
      <c r="R180" s="259" t="s">
        <v>55</v>
      </c>
      <c r="S180" s="260" t="s">
        <v>2814</v>
      </c>
      <c r="T180" s="4" t="s">
        <v>55</v>
      </c>
      <c r="U180" s="4" t="s">
        <v>55</v>
      </c>
      <c r="V180" s="116"/>
      <c r="W180" s="116"/>
      <c r="X180" s="4" t="s">
        <v>55</v>
      </c>
      <c r="Y180" s="4" t="s">
        <v>55</v>
      </c>
      <c r="Z180" s="4"/>
      <c r="AA180" s="4" t="s">
        <v>55</v>
      </c>
      <c r="AB180" s="4" t="s">
        <v>55</v>
      </c>
      <c r="AC180" s="4" t="s">
        <v>55</v>
      </c>
      <c r="AD180" s="80" t="s">
        <v>55</v>
      </c>
      <c r="AE180" s="3"/>
      <c r="AF180" s="94"/>
      <c r="AG180" s="4" t="s">
        <v>55</v>
      </c>
      <c r="AH180" s="4" t="s">
        <v>55</v>
      </c>
      <c r="AI180" s="4"/>
      <c r="AJ180" s="4"/>
      <c r="AK180" s="4" t="s">
        <v>55</v>
      </c>
      <c r="AL180" s="4" t="s">
        <v>55</v>
      </c>
      <c r="AM180" s="4" t="s">
        <v>55</v>
      </c>
      <c r="AN180" s="4" t="s">
        <v>55</v>
      </c>
      <c r="AO180" s="263"/>
      <c r="AP180" s="4"/>
      <c r="AQ180" s="4" t="s">
        <v>55</v>
      </c>
      <c r="AR180" s="4" t="s">
        <v>55</v>
      </c>
      <c r="AS180" s="4" t="s">
        <v>55</v>
      </c>
      <c r="AT180" s="76"/>
      <c r="AU180" s="4" t="s">
        <v>55</v>
      </c>
      <c r="AV180" s="4">
        <v>0</v>
      </c>
      <c r="AW180" s="4" t="s">
        <v>55</v>
      </c>
      <c r="AX180" s="4">
        <v>0</v>
      </c>
      <c r="AY180" s="4"/>
      <c r="AZ180" s="4"/>
      <c r="BA180" s="4"/>
      <c r="BB180" s="4"/>
      <c r="BC180" s="4"/>
      <c r="BD180" s="4"/>
      <c r="BE180" s="4"/>
      <c r="BF180" s="4"/>
      <c r="BG180" s="4"/>
      <c r="BH180" s="4"/>
      <c r="BI180" s="4"/>
      <c r="BJ180" s="3" t="s">
        <v>55</v>
      </c>
      <c r="BK180" s="3" t="s">
        <v>55</v>
      </c>
      <c r="BL180" s="3" t="s">
        <v>55</v>
      </c>
      <c r="BM180" s="263" t="e">
        <f t="shared" si="12"/>
        <v>#VALUE!</v>
      </c>
      <c r="BN180" s="263" t="e">
        <f t="shared" si="13"/>
        <v>#VALUE!</v>
      </c>
      <c r="BO180" s="263" t="e">
        <f t="shared" si="14"/>
        <v>#VALUE!</v>
      </c>
      <c r="BP180" s="263" t="e">
        <f t="shared" si="15"/>
        <v>#VALUE!</v>
      </c>
      <c r="BQ180" s="4" t="s">
        <v>55</v>
      </c>
      <c r="BR180" s="4" t="s">
        <v>55</v>
      </c>
      <c r="BS180" s="4" t="s">
        <v>55</v>
      </c>
      <c r="BT180" s="4" t="s">
        <v>55</v>
      </c>
      <c r="BU180" s="69" t="s">
        <v>55</v>
      </c>
      <c r="BV180" s="102" t="s">
        <v>55</v>
      </c>
      <c r="BW180" s="4" t="s">
        <v>55</v>
      </c>
      <c r="BX180" s="69" t="s">
        <v>55</v>
      </c>
      <c r="BY180" s="102" t="s">
        <v>55</v>
      </c>
      <c r="BZ180" s="95" t="s">
        <v>55</v>
      </c>
      <c r="CA180" s="95" t="s">
        <v>55</v>
      </c>
      <c r="CB180" s="95" t="s">
        <v>55</v>
      </c>
      <c r="CC180" s="95" t="s">
        <v>55</v>
      </c>
      <c r="CD180" s="95" t="s">
        <v>55</v>
      </c>
      <c r="CE180" s="95" t="s">
        <v>55</v>
      </c>
      <c r="CF180" s="95" t="s">
        <v>55</v>
      </c>
      <c r="CG180" s="95" t="s">
        <v>55</v>
      </c>
      <c r="CH180" s="95" t="s">
        <v>55</v>
      </c>
      <c r="CI180" s="95" t="s">
        <v>55</v>
      </c>
      <c r="CJ180" s="95" t="s">
        <v>55</v>
      </c>
      <c r="CK180" s="95" t="s">
        <v>55</v>
      </c>
      <c r="CL180" s="69">
        <f t="shared" si="18"/>
        <v>0</v>
      </c>
      <c r="CM180" s="69">
        <f t="shared" si="19"/>
        <v>0</v>
      </c>
      <c r="CN180" s="4" t="s">
        <v>55</v>
      </c>
      <c r="CO180" s="44" t="s">
        <v>2547</v>
      </c>
      <c r="CQ180" s="59">
        <v>43189</v>
      </c>
    </row>
    <row r="181" spans="1:96" ht="15.75" thickBot="1" x14ac:dyDescent="0.3">
      <c r="A181" s="301">
        <v>170</v>
      </c>
      <c r="B181" s="302" t="s">
        <v>2170</v>
      </c>
      <c r="E181" s="76" t="s">
        <v>55</v>
      </c>
      <c r="F181" s="80" t="s">
        <v>55</v>
      </c>
      <c r="G181" s="4" t="s">
        <v>55</v>
      </c>
      <c r="H181" s="4" t="s">
        <v>55</v>
      </c>
      <c r="I181" s="4"/>
      <c r="J181" s="4" t="s">
        <v>55</v>
      </c>
      <c r="K181" s="4" t="s">
        <v>55</v>
      </c>
      <c r="L181" s="4" t="s">
        <v>55</v>
      </c>
      <c r="M181" s="4"/>
      <c r="N181" s="4" t="s">
        <v>55</v>
      </c>
      <c r="O181" s="95"/>
      <c r="P181" s="69" t="s">
        <v>55</v>
      </c>
      <c r="Q181" s="69"/>
      <c r="R181" s="69" t="s">
        <v>55</v>
      </c>
      <c r="S181" s="260" t="s">
        <v>2814</v>
      </c>
      <c r="T181" s="4" t="s">
        <v>55</v>
      </c>
      <c r="U181" s="4" t="s">
        <v>55</v>
      </c>
      <c r="V181" s="116"/>
      <c r="W181" s="116"/>
      <c r="X181" s="4" t="s">
        <v>55</v>
      </c>
      <c r="Y181" s="4" t="s">
        <v>55</v>
      </c>
      <c r="Z181" s="4"/>
      <c r="AA181" s="4" t="s">
        <v>55</v>
      </c>
      <c r="AB181" s="4" t="s">
        <v>55</v>
      </c>
      <c r="AC181" s="4" t="s">
        <v>55</v>
      </c>
      <c r="AD181" s="80" t="s">
        <v>55</v>
      </c>
      <c r="AE181" s="3"/>
      <c r="AF181" s="94"/>
      <c r="AG181" s="4" t="s">
        <v>55</v>
      </c>
      <c r="AH181" s="4" t="s">
        <v>55</v>
      </c>
      <c r="AI181" s="4"/>
      <c r="AJ181" s="4"/>
      <c r="AK181" s="4" t="s">
        <v>55</v>
      </c>
      <c r="AL181" s="4" t="s">
        <v>55</v>
      </c>
      <c r="AM181" s="4" t="s">
        <v>55</v>
      </c>
      <c r="AN181" s="4" t="s">
        <v>55</v>
      </c>
      <c r="AO181" s="263"/>
      <c r="AP181" s="4"/>
      <c r="AQ181" s="4" t="s">
        <v>55</v>
      </c>
      <c r="AR181" s="4" t="s">
        <v>55</v>
      </c>
      <c r="AS181" s="4" t="s">
        <v>55</v>
      </c>
      <c r="AT181" s="76"/>
      <c r="AU181" s="4" t="s">
        <v>55</v>
      </c>
      <c r="AV181" s="4">
        <v>0</v>
      </c>
      <c r="AW181" s="4" t="s">
        <v>55</v>
      </c>
      <c r="AX181" s="4">
        <v>0</v>
      </c>
      <c r="AY181" s="4"/>
      <c r="AZ181" s="4"/>
      <c r="BA181" s="4"/>
      <c r="BB181" s="4"/>
      <c r="BC181" s="4"/>
      <c r="BD181" s="4"/>
      <c r="BE181" s="4"/>
      <c r="BF181" s="4"/>
      <c r="BG181" s="4"/>
      <c r="BH181" s="4"/>
      <c r="BI181" s="4"/>
      <c r="BJ181" s="3" t="s">
        <v>55</v>
      </c>
      <c r="BK181" s="3" t="s">
        <v>55</v>
      </c>
      <c r="BL181" s="3" t="s">
        <v>55</v>
      </c>
      <c r="BM181" s="263" t="e">
        <f t="shared" si="12"/>
        <v>#VALUE!</v>
      </c>
      <c r="BN181" s="263" t="e">
        <f t="shared" si="13"/>
        <v>#VALUE!</v>
      </c>
      <c r="BO181" s="263" t="e">
        <f t="shared" si="14"/>
        <v>#VALUE!</v>
      </c>
      <c r="BP181" s="263" t="e">
        <f t="shared" si="15"/>
        <v>#VALUE!</v>
      </c>
      <c r="BQ181" s="4" t="s">
        <v>55</v>
      </c>
      <c r="BR181" s="4" t="s">
        <v>55</v>
      </c>
      <c r="BS181" s="4" t="s">
        <v>55</v>
      </c>
      <c r="BT181" s="4" t="s">
        <v>55</v>
      </c>
      <c r="BU181" s="69" t="s">
        <v>55</v>
      </c>
      <c r="BV181" s="102" t="s">
        <v>55</v>
      </c>
      <c r="BW181" s="4" t="s">
        <v>55</v>
      </c>
      <c r="BX181" s="69" t="s">
        <v>55</v>
      </c>
      <c r="BY181" s="102" t="s">
        <v>55</v>
      </c>
      <c r="BZ181" s="95" t="s">
        <v>55</v>
      </c>
      <c r="CA181" s="95" t="s">
        <v>55</v>
      </c>
      <c r="CB181" s="95" t="s">
        <v>55</v>
      </c>
      <c r="CC181" s="95" t="s">
        <v>55</v>
      </c>
      <c r="CD181" s="95" t="s">
        <v>55</v>
      </c>
      <c r="CE181" s="95" t="s">
        <v>55</v>
      </c>
      <c r="CF181" s="95" t="s">
        <v>55</v>
      </c>
      <c r="CG181" s="95" t="s">
        <v>55</v>
      </c>
      <c r="CH181" s="95" t="s">
        <v>55</v>
      </c>
      <c r="CI181" s="95" t="s">
        <v>55</v>
      </c>
      <c r="CJ181" s="95" t="s">
        <v>55</v>
      </c>
      <c r="CK181" s="95" t="s">
        <v>55</v>
      </c>
      <c r="CL181" s="69">
        <f t="shared" si="18"/>
        <v>0</v>
      </c>
      <c r="CM181" s="69">
        <f t="shared" si="19"/>
        <v>0</v>
      </c>
      <c r="CN181" s="4" t="s">
        <v>55</v>
      </c>
      <c r="CO181" s="44" t="s">
        <v>2547</v>
      </c>
      <c r="CQ181" s="59">
        <v>43189</v>
      </c>
    </row>
    <row r="182" spans="1:96" ht="15.75" thickBot="1" x14ac:dyDescent="0.3">
      <c r="A182" s="301">
        <v>171</v>
      </c>
      <c r="B182" s="37" t="s">
        <v>2171</v>
      </c>
      <c r="E182" s="45" t="s">
        <v>55</v>
      </c>
      <c r="F182" s="83" t="s">
        <v>55</v>
      </c>
      <c r="G182" s="32" t="s">
        <v>55</v>
      </c>
      <c r="H182" s="32" t="s">
        <v>55</v>
      </c>
      <c r="I182" s="32"/>
      <c r="J182" s="32" t="s">
        <v>55</v>
      </c>
      <c r="K182" s="32" t="s">
        <v>55</v>
      </c>
      <c r="L182" s="32" t="s">
        <v>55</v>
      </c>
      <c r="M182" s="32"/>
      <c r="N182" s="236" t="s">
        <v>55</v>
      </c>
      <c r="O182" s="98"/>
      <c r="P182" s="98"/>
      <c r="Q182" s="98"/>
      <c r="R182" s="98"/>
      <c r="S182" s="98"/>
      <c r="T182" s="32" t="s">
        <v>55</v>
      </c>
      <c r="U182" s="32" t="s">
        <v>55</v>
      </c>
      <c r="V182" s="118"/>
      <c r="W182" s="118"/>
      <c r="X182" s="32" t="s">
        <v>55</v>
      </c>
      <c r="Y182" s="32" t="s">
        <v>55</v>
      </c>
      <c r="Z182" s="32"/>
      <c r="AA182" s="32" t="s">
        <v>55</v>
      </c>
      <c r="AB182" s="32" t="s">
        <v>55</v>
      </c>
      <c r="AC182" s="32" t="s">
        <v>55</v>
      </c>
      <c r="AD182" s="83" t="s">
        <v>55</v>
      </c>
      <c r="AE182" s="33"/>
      <c r="AF182" s="90"/>
      <c r="AG182" s="32" t="s">
        <v>55</v>
      </c>
      <c r="AH182" s="32" t="s">
        <v>55</v>
      </c>
      <c r="AI182" s="32"/>
      <c r="AJ182" s="32"/>
      <c r="AK182" s="32" t="s">
        <v>55</v>
      </c>
      <c r="AL182" s="32" t="s">
        <v>55</v>
      </c>
      <c r="AM182" s="32" t="s">
        <v>55</v>
      </c>
      <c r="AN182" s="32" t="s">
        <v>55</v>
      </c>
      <c r="AO182" s="278"/>
      <c r="AP182" s="32"/>
      <c r="AQ182" s="32" t="s">
        <v>55</v>
      </c>
      <c r="AR182" s="32" t="s">
        <v>55</v>
      </c>
      <c r="AS182" s="32" t="s">
        <v>55</v>
      </c>
      <c r="AT182" s="45"/>
      <c r="AU182" s="32" t="s">
        <v>55</v>
      </c>
      <c r="AV182" s="32"/>
      <c r="AW182" s="32" t="s">
        <v>55</v>
      </c>
      <c r="AX182" s="32"/>
      <c r="AY182" s="32"/>
      <c r="AZ182" s="32"/>
      <c r="BA182" s="32"/>
      <c r="BB182" s="32"/>
      <c r="BC182" s="32"/>
      <c r="BD182" s="32"/>
      <c r="BE182" s="32"/>
      <c r="BF182" s="32"/>
      <c r="BG182" s="32"/>
      <c r="BH182" s="32"/>
      <c r="BI182" s="32"/>
      <c r="BJ182" s="33" t="s">
        <v>55</v>
      </c>
      <c r="BK182" s="33" t="s">
        <v>55</v>
      </c>
      <c r="BL182" s="33" t="s">
        <v>55</v>
      </c>
      <c r="BM182" s="263" t="e">
        <f t="shared" si="12"/>
        <v>#VALUE!</v>
      </c>
      <c r="BN182" s="263" t="e">
        <f t="shared" si="13"/>
        <v>#VALUE!</v>
      </c>
      <c r="BO182" s="263" t="e">
        <f t="shared" si="14"/>
        <v>#VALUE!</v>
      </c>
      <c r="BP182" s="263" t="e">
        <f t="shared" si="15"/>
        <v>#VALUE!</v>
      </c>
      <c r="BQ182" s="32" t="s">
        <v>55</v>
      </c>
      <c r="BR182" s="32" t="s">
        <v>55</v>
      </c>
      <c r="BS182" s="32" t="s">
        <v>55</v>
      </c>
      <c r="BT182" s="32" t="s">
        <v>55</v>
      </c>
      <c r="BU182" s="72" t="s">
        <v>55</v>
      </c>
      <c r="BV182" s="105" t="s">
        <v>55</v>
      </c>
      <c r="BW182" s="32" t="s">
        <v>55</v>
      </c>
      <c r="BX182" s="72" t="s">
        <v>55</v>
      </c>
      <c r="BY182" s="105" t="s">
        <v>55</v>
      </c>
      <c r="BZ182" s="72" t="s">
        <v>55</v>
      </c>
      <c r="CA182" s="72" t="s">
        <v>55</v>
      </c>
      <c r="CB182" s="72" t="s">
        <v>55</v>
      </c>
      <c r="CC182" s="72" t="s">
        <v>55</v>
      </c>
      <c r="CD182" s="72" t="s">
        <v>55</v>
      </c>
      <c r="CE182" s="72" t="s">
        <v>55</v>
      </c>
      <c r="CF182" s="72" t="s">
        <v>55</v>
      </c>
      <c r="CG182" s="72" t="s">
        <v>55</v>
      </c>
      <c r="CH182" s="72" t="s">
        <v>55</v>
      </c>
      <c r="CI182" s="72" t="s">
        <v>55</v>
      </c>
      <c r="CJ182" s="72" t="s">
        <v>55</v>
      </c>
      <c r="CK182" s="72" t="s">
        <v>55</v>
      </c>
      <c r="CL182" s="69">
        <f t="shared" si="16"/>
        <v>0</v>
      </c>
      <c r="CM182" s="69">
        <f t="shared" si="17"/>
        <v>0</v>
      </c>
      <c r="CN182" s="32" t="s">
        <v>55</v>
      </c>
      <c r="CO182" s="53" t="s">
        <v>2548</v>
      </c>
      <c r="CQ182" s="59">
        <v>43189</v>
      </c>
    </row>
    <row r="183" spans="1:96" ht="15.75" thickBot="1" x14ac:dyDescent="0.3">
      <c r="A183" s="301">
        <v>172</v>
      </c>
      <c r="B183" s="302" t="s">
        <v>2172</v>
      </c>
      <c r="E183" s="219" t="s">
        <v>2244</v>
      </c>
      <c r="F183" s="80">
        <v>43146</v>
      </c>
      <c r="G183" s="4" t="s">
        <v>58</v>
      </c>
      <c r="H183" s="4" t="s">
        <v>3064</v>
      </c>
      <c r="I183" s="4" t="s">
        <v>2306</v>
      </c>
      <c r="J183" s="4" t="s">
        <v>252</v>
      </c>
      <c r="K183" s="4" t="s">
        <v>247</v>
      </c>
      <c r="L183" s="4" t="s">
        <v>3065</v>
      </c>
      <c r="M183" s="127" t="s">
        <v>3066</v>
      </c>
      <c r="N183" s="8" t="s">
        <v>427</v>
      </c>
      <c r="O183" s="262">
        <v>2500000</v>
      </c>
      <c r="P183" s="69" t="s">
        <v>55</v>
      </c>
      <c r="Q183" s="69"/>
      <c r="R183" s="69" t="s">
        <v>55</v>
      </c>
      <c r="S183" s="260" t="s">
        <v>2814</v>
      </c>
      <c r="T183" s="4" t="s">
        <v>60</v>
      </c>
      <c r="U183" s="4" t="s">
        <v>69</v>
      </c>
      <c r="V183" s="116">
        <v>30735114</v>
      </c>
      <c r="W183" s="116"/>
      <c r="X183" s="4" t="s">
        <v>91</v>
      </c>
      <c r="Y183" s="4"/>
      <c r="Z183" s="4" t="s">
        <v>2307</v>
      </c>
      <c r="AA183" s="4" t="s">
        <v>3068</v>
      </c>
      <c r="AB183" s="4" t="s">
        <v>172</v>
      </c>
      <c r="AC183" s="4" t="s">
        <v>176</v>
      </c>
      <c r="AD183" s="80">
        <v>43151</v>
      </c>
      <c r="AE183" s="3" t="s">
        <v>2250</v>
      </c>
      <c r="AF183" s="87" t="s">
        <v>3069</v>
      </c>
      <c r="AG183" s="4" t="s">
        <v>70</v>
      </c>
      <c r="AH183" s="4" t="s">
        <v>55</v>
      </c>
      <c r="AI183" s="4"/>
      <c r="AJ183" s="4"/>
      <c r="AK183" s="4" t="s">
        <v>55</v>
      </c>
      <c r="AL183" s="4" t="s">
        <v>55</v>
      </c>
      <c r="AM183" s="4" t="s">
        <v>55</v>
      </c>
      <c r="AN183" s="4" t="s">
        <v>77</v>
      </c>
      <c r="AO183" s="263">
        <v>12973611</v>
      </c>
      <c r="AP183" s="4"/>
      <c r="AQ183" s="4"/>
      <c r="AR183" s="4"/>
      <c r="AS183" s="4" t="s">
        <v>2310</v>
      </c>
      <c r="AT183" s="76">
        <v>30</v>
      </c>
      <c r="AU183" s="4" t="s">
        <v>79</v>
      </c>
      <c r="AV183" s="4">
        <v>0</v>
      </c>
      <c r="AW183" s="4" t="s">
        <v>85</v>
      </c>
      <c r="AX183" s="4">
        <v>0</v>
      </c>
      <c r="AY183" s="4"/>
      <c r="AZ183" s="4"/>
      <c r="BA183" s="4"/>
      <c r="BB183" s="4"/>
      <c r="BC183" s="4"/>
      <c r="BD183" s="4"/>
      <c r="BE183" s="4"/>
      <c r="BF183" s="4"/>
      <c r="BG183" s="4"/>
      <c r="BH183" s="4"/>
      <c r="BI183" s="4"/>
      <c r="BJ183" s="3">
        <v>43151</v>
      </c>
      <c r="BK183" s="3">
        <v>43178</v>
      </c>
      <c r="BL183" s="3" t="s">
        <v>55</v>
      </c>
      <c r="BM183" s="263">
        <v>100</v>
      </c>
      <c r="BN183" s="263">
        <v>100</v>
      </c>
      <c r="BO183" s="263">
        <v>100</v>
      </c>
      <c r="BP183" s="263">
        <v>100</v>
      </c>
      <c r="BQ183" s="4" t="s">
        <v>55</v>
      </c>
      <c r="BR183" s="4" t="s">
        <v>2263</v>
      </c>
      <c r="BS183" s="4" t="s">
        <v>2254</v>
      </c>
      <c r="BT183" s="4">
        <v>21118</v>
      </c>
      <c r="BU183" s="69">
        <v>2500000</v>
      </c>
      <c r="BV183" s="102">
        <v>43137</v>
      </c>
      <c r="BW183" s="4">
        <v>33918</v>
      </c>
      <c r="BX183" s="69">
        <v>2500000</v>
      </c>
      <c r="BY183" s="102">
        <v>43150</v>
      </c>
      <c r="BZ183" s="69" t="s">
        <v>55</v>
      </c>
      <c r="CA183" s="69" t="s">
        <v>55</v>
      </c>
      <c r="CB183" s="69">
        <v>2500000</v>
      </c>
      <c r="CC183" s="69" t="s">
        <v>55</v>
      </c>
      <c r="CD183" s="69" t="s">
        <v>55</v>
      </c>
      <c r="CE183" s="69" t="s">
        <v>55</v>
      </c>
      <c r="CF183" s="69" t="s">
        <v>55</v>
      </c>
      <c r="CG183" s="69" t="s">
        <v>55</v>
      </c>
      <c r="CH183" s="69" t="s">
        <v>55</v>
      </c>
      <c r="CI183" s="69" t="s">
        <v>55</v>
      </c>
      <c r="CJ183" s="69" t="s">
        <v>55</v>
      </c>
      <c r="CK183" s="69" t="s">
        <v>55</v>
      </c>
      <c r="CL183" s="69">
        <f t="shared" si="16"/>
        <v>2500000</v>
      </c>
      <c r="CM183" s="69">
        <f t="shared" si="17"/>
        <v>0</v>
      </c>
      <c r="CN183" s="4" t="s">
        <v>55</v>
      </c>
      <c r="CO183" s="53" t="s">
        <v>2548</v>
      </c>
      <c r="CQ183" s="59">
        <v>43189</v>
      </c>
      <c r="CR183" s="31" t="s">
        <v>2616</v>
      </c>
    </row>
    <row r="184" spans="1:96" ht="15.75" thickBot="1" x14ac:dyDescent="0.3">
      <c r="A184" s="301">
        <v>173</v>
      </c>
      <c r="B184" s="302" t="s">
        <v>2173</v>
      </c>
      <c r="E184" s="298" t="s">
        <v>2255</v>
      </c>
      <c r="F184" s="299">
        <v>43146</v>
      </c>
      <c r="G184" s="300" t="s">
        <v>66</v>
      </c>
      <c r="H184" s="4" t="s">
        <v>3076</v>
      </c>
      <c r="I184" s="4" t="s">
        <v>2257</v>
      </c>
      <c r="J184" s="4" t="s">
        <v>252</v>
      </c>
      <c r="K184" s="4" t="s">
        <v>247</v>
      </c>
      <c r="L184" s="4" t="s">
        <v>3065</v>
      </c>
      <c r="M184" s="127" t="s">
        <v>3077</v>
      </c>
      <c r="N184" s="8" t="s">
        <v>427</v>
      </c>
      <c r="O184" s="262">
        <v>500000</v>
      </c>
      <c r="P184" s="69" t="s">
        <v>55</v>
      </c>
      <c r="Q184" s="69"/>
      <c r="R184" s="69" t="s">
        <v>55</v>
      </c>
      <c r="S184" s="260" t="s">
        <v>3067</v>
      </c>
      <c r="T184" s="4" t="s">
        <v>68</v>
      </c>
      <c r="U184" s="4" t="s">
        <v>61</v>
      </c>
      <c r="V184" s="116"/>
      <c r="W184" s="116">
        <v>900994338</v>
      </c>
      <c r="X184" s="4" t="s">
        <v>82</v>
      </c>
      <c r="Y184" s="4" t="s">
        <v>55</v>
      </c>
      <c r="Z184" s="4" t="s">
        <v>2815</v>
      </c>
      <c r="AA184" s="4" t="s">
        <v>3078</v>
      </c>
      <c r="AB184" s="4" t="s">
        <v>185</v>
      </c>
      <c r="AC184" s="4" t="s">
        <v>122</v>
      </c>
      <c r="AD184" s="80">
        <v>1</v>
      </c>
      <c r="AE184" s="3" t="s">
        <v>2815</v>
      </c>
      <c r="AF184" s="87" t="s">
        <v>2815</v>
      </c>
      <c r="AG184" s="4" t="s">
        <v>70</v>
      </c>
      <c r="AH184" s="4" t="s">
        <v>55</v>
      </c>
      <c r="AI184" s="4"/>
      <c r="AJ184" s="4"/>
      <c r="AK184" s="4" t="s">
        <v>55</v>
      </c>
      <c r="AL184" s="4" t="s">
        <v>55</v>
      </c>
      <c r="AM184" s="4" t="s">
        <v>55</v>
      </c>
      <c r="AN184" s="4" t="s">
        <v>77</v>
      </c>
      <c r="AO184" s="263">
        <v>79125719</v>
      </c>
      <c r="AP184" s="4"/>
      <c r="AQ184" s="4" t="s">
        <v>101</v>
      </c>
      <c r="AR184" s="4"/>
      <c r="AS184" s="4" t="s">
        <v>2262</v>
      </c>
      <c r="AT184" s="76">
        <v>60</v>
      </c>
      <c r="AU184" s="4" t="s">
        <v>79</v>
      </c>
      <c r="AV184" s="4">
        <v>0</v>
      </c>
      <c r="AW184" s="4" t="s">
        <v>85</v>
      </c>
      <c r="AX184" s="4">
        <v>0</v>
      </c>
      <c r="AY184" s="4"/>
      <c r="AZ184" s="4"/>
      <c r="BA184" s="4"/>
      <c r="BB184" s="4"/>
      <c r="BC184" s="4"/>
      <c r="BD184" s="4"/>
      <c r="BE184" s="4"/>
      <c r="BF184" s="4"/>
      <c r="BG184" s="4"/>
      <c r="BH184" s="4"/>
      <c r="BI184" s="4"/>
      <c r="BJ184" s="3">
        <v>43146</v>
      </c>
      <c r="BK184" s="3">
        <v>43204</v>
      </c>
      <c r="BL184" s="3" t="s">
        <v>55</v>
      </c>
      <c r="BM184" s="263">
        <f t="shared" si="12"/>
        <v>71.666666666666671</v>
      </c>
      <c r="BN184" s="263">
        <f t="shared" si="13"/>
        <v>71.666666666666671</v>
      </c>
      <c r="BO184" s="263">
        <f t="shared" si="14"/>
        <v>71.666666666666671</v>
      </c>
      <c r="BP184" s="263">
        <f t="shared" si="15"/>
        <v>71.666666666666671</v>
      </c>
      <c r="BQ184" s="4" t="s">
        <v>55</v>
      </c>
      <c r="BR184" s="4" t="s">
        <v>2263</v>
      </c>
      <c r="BS184" s="4" t="s">
        <v>2254</v>
      </c>
      <c r="BT184" s="4">
        <v>21418</v>
      </c>
      <c r="BU184" s="69">
        <v>500000</v>
      </c>
      <c r="BV184" s="102">
        <v>43137</v>
      </c>
      <c r="BW184" s="4">
        <v>31018</v>
      </c>
      <c r="BX184" s="69">
        <v>500000</v>
      </c>
      <c r="BY184" s="102">
        <v>43146</v>
      </c>
      <c r="BZ184" s="69" t="s">
        <v>55</v>
      </c>
      <c r="CA184" s="69" t="s">
        <v>55</v>
      </c>
      <c r="CB184" s="69">
        <v>500000</v>
      </c>
      <c r="CC184" s="69" t="s">
        <v>55</v>
      </c>
      <c r="CD184" s="69" t="s">
        <v>55</v>
      </c>
      <c r="CE184" s="69" t="s">
        <v>55</v>
      </c>
      <c r="CF184" s="69" t="s">
        <v>55</v>
      </c>
      <c r="CG184" s="69" t="s">
        <v>55</v>
      </c>
      <c r="CH184" s="69" t="s">
        <v>55</v>
      </c>
      <c r="CI184" s="69" t="s">
        <v>55</v>
      </c>
      <c r="CJ184" s="69" t="s">
        <v>55</v>
      </c>
      <c r="CK184" s="69" t="s">
        <v>55</v>
      </c>
      <c r="CL184" s="69">
        <f t="shared" si="16"/>
        <v>500000</v>
      </c>
      <c r="CM184" s="69">
        <f t="shared" si="17"/>
        <v>0</v>
      </c>
      <c r="CN184" s="4" t="s">
        <v>55</v>
      </c>
      <c r="CO184" s="53" t="s">
        <v>2548</v>
      </c>
      <c r="CQ184" s="59">
        <v>43189</v>
      </c>
      <c r="CR184" s="31" t="s">
        <v>2616</v>
      </c>
    </row>
    <row r="185" spans="1:96" ht="15.75" thickBot="1" x14ac:dyDescent="0.3">
      <c r="A185" s="301">
        <v>174</v>
      </c>
      <c r="B185" s="302" t="s">
        <v>2174</v>
      </c>
      <c r="E185" s="298" t="s">
        <v>2265</v>
      </c>
      <c r="F185" s="299">
        <v>43151</v>
      </c>
      <c r="G185" s="300" t="s">
        <v>66</v>
      </c>
      <c r="H185" s="4" t="s">
        <v>3098</v>
      </c>
      <c r="I185" s="4" t="s">
        <v>2257</v>
      </c>
      <c r="J185" s="4" t="s">
        <v>252</v>
      </c>
      <c r="K185" s="4" t="s">
        <v>247</v>
      </c>
      <c r="L185" s="4" t="s">
        <v>3065</v>
      </c>
      <c r="M185" s="127" t="s">
        <v>3099</v>
      </c>
      <c r="N185" s="8" t="s">
        <v>427</v>
      </c>
      <c r="O185" s="262">
        <v>1000000</v>
      </c>
      <c r="P185" s="69" t="s">
        <v>55</v>
      </c>
      <c r="Q185" s="69"/>
      <c r="R185" s="69" t="s">
        <v>55</v>
      </c>
      <c r="S185" s="260" t="s">
        <v>2814</v>
      </c>
      <c r="T185" s="4" t="s">
        <v>60</v>
      </c>
      <c r="U185" s="4" t="s">
        <v>69</v>
      </c>
      <c r="V185" s="116">
        <v>4527145</v>
      </c>
      <c r="W185" s="116"/>
      <c r="X185" s="4" t="s">
        <v>95</v>
      </c>
      <c r="Y185" s="4" t="s">
        <v>55</v>
      </c>
      <c r="Z185" s="4" t="s">
        <v>3100</v>
      </c>
      <c r="AA185" s="4" t="s">
        <v>3101</v>
      </c>
      <c r="AB185" s="4" t="s">
        <v>172</v>
      </c>
      <c r="AC185" s="4" t="s">
        <v>176</v>
      </c>
      <c r="AD185" s="80">
        <v>43154</v>
      </c>
      <c r="AE185" s="3" t="s">
        <v>2250</v>
      </c>
      <c r="AF185" s="87" t="s">
        <v>3102</v>
      </c>
      <c r="AG185" s="4" t="s">
        <v>70</v>
      </c>
      <c r="AH185" s="4" t="s">
        <v>55</v>
      </c>
      <c r="AI185" s="4"/>
      <c r="AJ185" s="4"/>
      <c r="AK185" s="4" t="s">
        <v>55</v>
      </c>
      <c r="AL185" s="4" t="s">
        <v>55</v>
      </c>
      <c r="AM185" s="4" t="s">
        <v>55</v>
      </c>
      <c r="AN185" s="4" t="s">
        <v>77</v>
      </c>
      <c r="AO185" s="263">
        <v>79125719</v>
      </c>
      <c r="AP185" s="4"/>
      <c r="AQ185" s="4" t="s">
        <v>101</v>
      </c>
      <c r="AR185" s="4"/>
      <c r="AS185" s="4" t="s">
        <v>2262</v>
      </c>
      <c r="AT185" s="76">
        <v>60</v>
      </c>
      <c r="AU185" s="4" t="s">
        <v>79</v>
      </c>
      <c r="AV185" s="4">
        <v>0</v>
      </c>
      <c r="AW185" s="4" t="s">
        <v>85</v>
      </c>
      <c r="AX185" s="4">
        <v>0</v>
      </c>
      <c r="AY185" s="4"/>
      <c r="AZ185" s="4"/>
      <c r="BA185" s="4"/>
      <c r="BB185" s="4"/>
      <c r="BC185" s="4"/>
      <c r="BD185" s="4"/>
      <c r="BE185" s="4"/>
      <c r="BF185" s="4"/>
      <c r="BG185" s="4"/>
      <c r="BH185" s="4"/>
      <c r="BI185" s="4"/>
      <c r="BJ185" s="3">
        <v>43154</v>
      </c>
      <c r="BK185" s="3">
        <v>43212</v>
      </c>
      <c r="BL185" s="3" t="s">
        <v>55</v>
      </c>
      <c r="BM185" s="263">
        <f t="shared" si="12"/>
        <v>58.333333333333336</v>
      </c>
      <c r="BN185" s="263">
        <f t="shared" si="13"/>
        <v>58.333333333333336</v>
      </c>
      <c r="BO185" s="263">
        <f t="shared" si="14"/>
        <v>58.333333333333336</v>
      </c>
      <c r="BP185" s="263">
        <f t="shared" si="15"/>
        <v>58.333333333333336</v>
      </c>
      <c r="BQ185" s="4" t="s">
        <v>55</v>
      </c>
      <c r="BR185" s="4" t="s">
        <v>2263</v>
      </c>
      <c r="BS185" s="4" t="s">
        <v>2254</v>
      </c>
      <c r="BT185" s="4">
        <v>21518</v>
      </c>
      <c r="BU185" s="69">
        <v>1000000</v>
      </c>
      <c r="BV185" s="102">
        <v>43138</v>
      </c>
      <c r="BW185" s="4">
        <v>36318</v>
      </c>
      <c r="BX185" s="69">
        <v>1000000</v>
      </c>
      <c r="BY185" s="102">
        <v>43152</v>
      </c>
      <c r="BZ185" s="69" t="s">
        <v>55</v>
      </c>
      <c r="CA185" s="69" t="s">
        <v>55</v>
      </c>
      <c r="CB185" s="69">
        <v>1000000</v>
      </c>
      <c r="CC185" s="69" t="s">
        <v>55</v>
      </c>
      <c r="CD185" s="69" t="s">
        <v>55</v>
      </c>
      <c r="CE185" s="69" t="s">
        <v>55</v>
      </c>
      <c r="CF185" s="69" t="s">
        <v>55</v>
      </c>
      <c r="CG185" s="69" t="s">
        <v>55</v>
      </c>
      <c r="CH185" s="69" t="s">
        <v>55</v>
      </c>
      <c r="CI185" s="69" t="s">
        <v>55</v>
      </c>
      <c r="CJ185" s="69" t="s">
        <v>55</v>
      </c>
      <c r="CK185" s="69" t="s">
        <v>55</v>
      </c>
      <c r="CL185" s="69">
        <f t="shared" si="16"/>
        <v>1000000</v>
      </c>
      <c r="CM185" s="69">
        <f t="shared" si="17"/>
        <v>0</v>
      </c>
      <c r="CN185" s="4" t="s">
        <v>55</v>
      </c>
      <c r="CO185" s="53" t="s">
        <v>2548</v>
      </c>
      <c r="CQ185" s="59">
        <v>43189</v>
      </c>
      <c r="CR185" s="31" t="s">
        <v>2616</v>
      </c>
    </row>
    <row r="186" spans="1:96" ht="15.75" thickBot="1" x14ac:dyDescent="0.3">
      <c r="A186" s="301">
        <v>175</v>
      </c>
      <c r="B186" s="302" t="s">
        <v>2175</v>
      </c>
      <c r="E186" s="298" t="s">
        <v>2271</v>
      </c>
      <c r="F186" s="299">
        <v>43152</v>
      </c>
      <c r="G186" s="300" t="s">
        <v>66</v>
      </c>
      <c r="H186" s="4" t="s">
        <v>3070</v>
      </c>
      <c r="I186" s="4" t="s">
        <v>2257</v>
      </c>
      <c r="J186" s="4" t="s">
        <v>252</v>
      </c>
      <c r="K186" s="4" t="s">
        <v>247</v>
      </c>
      <c r="L186" s="4" t="s">
        <v>3065</v>
      </c>
      <c r="M186" s="127" t="s">
        <v>3071</v>
      </c>
      <c r="N186" s="8" t="s">
        <v>1244</v>
      </c>
      <c r="O186" s="262">
        <v>998410</v>
      </c>
      <c r="P186" s="69" t="s">
        <v>55</v>
      </c>
      <c r="Q186" s="69"/>
      <c r="R186" s="69" t="s">
        <v>55</v>
      </c>
      <c r="S186" s="260" t="s">
        <v>2814</v>
      </c>
      <c r="T186" s="4" t="s">
        <v>60</v>
      </c>
      <c r="U186" s="4" t="s">
        <v>69</v>
      </c>
      <c r="V186" s="116">
        <v>9956580</v>
      </c>
      <c r="W186" s="116"/>
      <c r="X186" s="4" t="s">
        <v>91</v>
      </c>
      <c r="Y186" s="4"/>
      <c r="Z186" s="4" t="s">
        <v>2293</v>
      </c>
      <c r="AA186" s="4" t="s">
        <v>3072</v>
      </c>
      <c r="AB186" s="4" t="s">
        <v>172</v>
      </c>
      <c r="AC186" s="4" t="s">
        <v>176</v>
      </c>
      <c r="AD186" s="80">
        <v>43153</v>
      </c>
      <c r="AE186" s="3" t="s">
        <v>3073</v>
      </c>
      <c r="AF186" s="87" t="s">
        <v>3074</v>
      </c>
      <c r="AG186" s="4" t="s">
        <v>70</v>
      </c>
      <c r="AH186" s="4" t="s">
        <v>55</v>
      </c>
      <c r="AI186" s="4"/>
      <c r="AJ186" s="4"/>
      <c r="AK186" s="4" t="s">
        <v>55</v>
      </c>
      <c r="AL186" s="4" t="s">
        <v>55</v>
      </c>
      <c r="AM186" s="4" t="s">
        <v>55</v>
      </c>
      <c r="AN186" s="4" t="s">
        <v>77</v>
      </c>
      <c r="AO186" s="263">
        <v>79125719</v>
      </c>
      <c r="AP186" s="4"/>
      <c r="AQ186" s="4" t="s">
        <v>101</v>
      </c>
      <c r="AR186" s="4"/>
      <c r="AS186" s="4" t="s">
        <v>2262</v>
      </c>
      <c r="AT186" s="76">
        <v>60</v>
      </c>
      <c r="AU186" s="4" t="s">
        <v>79</v>
      </c>
      <c r="AV186" s="4">
        <v>0</v>
      </c>
      <c r="AW186" s="4" t="s">
        <v>85</v>
      </c>
      <c r="AX186" s="4">
        <v>0</v>
      </c>
      <c r="AY186" s="4"/>
      <c r="AZ186" s="4"/>
      <c r="BA186" s="4"/>
      <c r="BB186" s="4"/>
      <c r="BC186" s="4"/>
      <c r="BD186" s="4"/>
      <c r="BE186" s="4"/>
      <c r="BF186" s="4"/>
      <c r="BG186" s="4"/>
      <c r="BH186" s="4"/>
      <c r="BI186" s="4"/>
      <c r="BJ186" s="3">
        <v>43153</v>
      </c>
      <c r="BK186" s="3">
        <v>43211</v>
      </c>
      <c r="BL186" s="3" t="s">
        <v>55</v>
      </c>
      <c r="BM186" s="263">
        <f t="shared" si="12"/>
        <v>60</v>
      </c>
      <c r="BN186" s="263">
        <f t="shared" si="13"/>
        <v>60</v>
      </c>
      <c r="BO186" s="263">
        <f t="shared" si="14"/>
        <v>60</v>
      </c>
      <c r="BP186" s="263">
        <f t="shared" si="15"/>
        <v>60</v>
      </c>
      <c r="BQ186" s="4" t="s">
        <v>55</v>
      </c>
      <c r="BR186" s="4" t="s">
        <v>3075</v>
      </c>
      <c r="BS186" s="4" t="s">
        <v>2254</v>
      </c>
      <c r="BT186" s="4">
        <v>21218</v>
      </c>
      <c r="BU186" s="69">
        <v>1000000</v>
      </c>
      <c r="BV186" s="102">
        <v>43137</v>
      </c>
      <c r="BW186" s="4">
        <v>36418</v>
      </c>
      <c r="BX186" s="69">
        <v>998410</v>
      </c>
      <c r="BY186" s="102">
        <v>43152</v>
      </c>
      <c r="BZ186" s="69" t="s">
        <v>55</v>
      </c>
      <c r="CA186" s="69" t="s">
        <v>55</v>
      </c>
      <c r="CB186" s="69" t="s">
        <v>55</v>
      </c>
      <c r="CC186" s="69">
        <v>998410</v>
      </c>
      <c r="CD186" s="69" t="s">
        <v>55</v>
      </c>
      <c r="CE186" s="69" t="s">
        <v>55</v>
      </c>
      <c r="CF186" s="69" t="s">
        <v>55</v>
      </c>
      <c r="CG186" s="69" t="s">
        <v>55</v>
      </c>
      <c r="CH186" s="69" t="s">
        <v>55</v>
      </c>
      <c r="CI186" s="69" t="s">
        <v>55</v>
      </c>
      <c r="CJ186" s="69" t="s">
        <v>55</v>
      </c>
      <c r="CK186" s="69" t="s">
        <v>55</v>
      </c>
      <c r="CL186" s="69">
        <f t="shared" si="16"/>
        <v>998410</v>
      </c>
      <c r="CM186" s="69">
        <f t="shared" si="17"/>
        <v>0</v>
      </c>
      <c r="CN186" s="4" t="s">
        <v>55</v>
      </c>
      <c r="CO186" s="53" t="s">
        <v>2548</v>
      </c>
      <c r="CQ186" s="59">
        <v>43189</v>
      </c>
      <c r="CR186" s="31" t="s">
        <v>2616</v>
      </c>
    </row>
    <row r="187" spans="1:96" ht="15.75" thickBot="1" x14ac:dyDescent="0.3">
      <c r="A187" s="301">
        <v>176</v>
      </c>
      <c r="B187" s="302" t="s">
        <v>2176</v>
      </c>
      <c r="E187" s="298" t="s">
        <v>2277</v>
      </c>
      <c r="F187" s="299">
        <v>43161</v>
      </c>
      <c r="G187" s="300" t="s">
        <v>66</v>
      </c>
      <c r="H187" s="4" t="s">
        <v>3166</v>
      </c>
      <c r="I187" s="4" t="s">
        <v>2317</v>
      </c>
      <c r="J187" s="4" t="s">
        <v>252</v>
      </c>
      <c r="K187" s="4" t="s">
        <v>247</v>
      </c>
      <c r="L187" s="4" t="s">
        <v>3065</v>
      </c>
      <c r="M187" s="4" t="s">
        <v>3167</v>
      </c>
      <c r="N187" s="8" t="s">
        <v>427</v>
      </c>
      <c r="O187" s="95">
        <v>1050000</v>
      </c>
      <c r="P187" s="69" t="s">
        <v>55</v>
      </c>
      <c r="Q187" s="69"/>
      <c r="R187" s="69" t="s">
        <v>55</v>
      </c>
      <c r="S187" s="260" t="s">
        <v>2814</v>
      </c>
      <c r="T187" s="4" t="s">
        <v>60</v>
      </c>
      <c r="U187" s="4" t="s">
        <v>69</v>
      </c>
      <c r="V187" s="116">
        <v>30313028</v>
      </c>
      <c r="W187" s="116"/>
      <c r="X187" s="4" t="s">
        <v>99</v>
      </c>
      <c r="Y187" s="4" t="s">
        <v>55</v>
      </c>
      <c r="Z187" s="4" t="s">
        <v>2267</v>
      </c>
      <c r="AA187" s="4" t="s">
        <v>3168</v>
      </c>
      <c r="AB187" s="4" t="s">
        <v>172</v>
      </c>
      <c r="AC187" s="4" t="s">
        <v>176</v>
      </c>
      <c r="AD187" s="80">
        <v>43165</v>
      </c>
      <c r="AE187" s="3" t="s">
        <v>3169</v>
      </c>
      <c r="AF187" s="87" t="s">
        <v>3170</v>
      </c>
      <c r="AG187" s="4" t="s">
        <v>70</v>
      </c>
      <c r="AH187" s="4" t="s">
        <v>55</v>
      </c>
      <c r="AI187" s="4"/>
      <c r="AJ187" s="4"/>
      <c r="AK187" s="4" t="s">
        <v>55</v>
      </c>
      <c r="AL187" s="4" t="s">
        <v>55</v>
      </c>
      <c r="AM187" s="4" t="s">
        <v>55</v>
      </c>
      <c r="AN187" s="4" t="s">
        <v>77</v>
      </c>
      <c r="AO187" s="263">
        <v>30705143</v>
      </c>
      <c r="AP187" s="4"/>
      <c r="AQ187" s="4" t="s">
        <v>101</v>
      </c>
      <c r="AR187" s="4"/>
      <c r="AS187" s="4" t="s">
        <v>2322</v>
      </c>
      <c r="AT187" s="76">
        <v>30</v>
      </c>
      <c r="AU187" s="4" t="s">
        <v>79</v>
      </c>
      <c r="AV187" s="4">
        <v>0</v>
      </c>
      <c r="AW187" s="4" t="s">
        <v>85</v>
      </c>
      <c r="AX187" s="4">
        <v>0</v>
      </c>
      <c r="AY187" s="4"/>
      <c r="AZ187" s="4"/>
      <c r="BA187" s="4"/>
      <c r="BB187" s="4"/>
      <c r="BC187" s="4"/>
      <c r="BD187" s="4"/>
      <c r="BE187" s="4"/>
      <c r="BF187" s="4"/>
      <c r="BG187" s="4"/>
      <c r="BH187" s="4"/>
      <c r="BI187" s="4"/>
      <c r="BJ187" s="3">
        <v>43165</v>
      </c>
      <c r="BK187" s="3">
        <v>43195</v>
      </c>
      <c r="BL187" s="3" t="s">
        <v>55</v>
      </c>
      <c r="BM187" s="263">
        <f t="shared" si="12"/>
        <v>80</v>
      </c>
      <c r="BN187" s="263">
        <f t="shared" si="13"/>
        <v>80</v>
      </c>
      <c r="BO187" s="263">
        <f t="shared" si="14"/>
        <v>80</v>
      </c>
      <c r="BP187" s="263">
        <f t="shared" si="15"/>
        <v>80</v>
      </c>
      <c r="BQ187" s="4" t="s">
        <v>55</v>
      </c>
      <c r="BR187" s="4" t="s">
        <v>2263</v>
      </c>
      <c r="BS187" s="4" t="s">
        <v>2254</v>
      </c>
      <c r="BT187" s="4">
        <v>23218</v>
      </c>
      <c r="BU187" s="69">
        <v>1050000</v>
      </c>
      <c r="BV187" s="102">
        <v>43152</v>
      </c>
      <c r="BW187" s="4">
        <v>42318</v>
      </c>
      <c r="BX187" s="69">
        <v>1050000</v>
      </c>
      <c r="BY187" s="102">
        <v>43164</v>
      </c>
      <c r="BZ187" s="69" t="s">
        <v>55</v>
      </c>
      <c r="CA187" s="69" t="s">
        <v>55</v>
      </c>
      <c r="CB187" s="69" t="s">
        <v>55</v>
      </c>
      <c r="CC187" s="69">
        <v>1050000</v>
      </c>
      <c r="CD187" s="69" t="s">
        <v>55</v>
      </c>
      <c r="CE187" s="69" t="s">
        <v>55</v>
      </c>
      <c r="CF187" s="69" t="s">
        <v>55</v>
      </c>
      <c r="CG187" s="69" t="s">
        <v>55</v>
      </c>
      <c r="CH187" s="69" t="s">
        <v>55</v>
      </c>
      <c r="CI187" s="69" t="s">
        <v>55</v>
      </c>
      <c r="CJ187" s="69" t="s">
        <v>55</v>
      </c>
      <c r="CK187" s="69" t="s">
        <v>55</v>
      </c>
      <c r="CL187" s="69">
        <f t="shared" si="16"/>
        <v>1050000</v>
      </c>
      <c r="CM187" s="69">
        <f t="shared" si="17"/>
        <v>0</v>
      </c>
      <c r="CN187" s="4" t="s">
        <v>55</v>
      </c>
      <c r="CO187" s="53" t="s">
        <v>2548</v>
      </c>
      <c r="CQ187" s="59">
        <v>43189</v>
      </c>
      <c r="CR187" s="31" t="s">
        <v>2616</v>
      </c>
    </row>
    <row r="188" spans="1:96" ht="15.75" thickBot="1" x14ac:dyDescent="0.3">
      <c r="A188" s="301">
        <v>177</v>
      </c>
      <c r="B188" s="302" t="s">
        <v>2177</v>
      </c>
      <c r="E188" s="219" t="s">
        <v>2278</v>
      </c>
      <c r="F188" s="80">
        <v>43164</v>
      </c>
      <c r="G188" s="4" t="s">
        <v>58</v>
      </c>
      <c r="H188" s="4" t="s">
        <v>3189</v>
      </c>
      <c r="I188" s="4" t="s">
        <v>2257</v>
      </c>
      <c r="J188" s="4" t="s">
        <v>252</v>
      </c>
      <c r="K188" s="4" t="s">
        <v>247</v>
      </c>
      <c r="L188" s="4" t="s">
        <v>3065</v>
      </c>
      <c r="M188" s="4" t="s">
        <v>3190</v>
      </c>
      <c r="N188" s="286" t="s">
        <v>909</v>
      </c>
      <c r="O188" s="95">
        <v>2497800</v>
      </c>
      <c r="P188" s="69" t="s">
        <v>55</v>
      </c>
      <c r="Q188" s="69"/>
      <c r="R188" s="69" t="s">
        <v>55</v>
      </c>
      <c r="S188" s="260" t="s">
        <v>2814</v>
      </c>
      <c r="T188" s="4" t="s">
        <v>60</v>
      </c>
      <c r="U188" s="4" t="s">
        <v>69</v>
      </c>
      <c r="V188" s="116">
        <v>4586558</v>
      </c>
      <c r="W188" s="116"/>
      <c r="X188" s="4" t="s">
        <v>95</v>
      </c>
      <c r="Y188" s="4" t="s">
        <v>55</v>
      </c>
      <c r="Z188" s="4" t="s">
        <v>2293</v>
      </c>
      <c r="AA188" s="4" t="s">
        <v>3191</v>
      </c>
      <c r="AB188" s="4" t="s">
        <v>172</v>
      </c>
      <c r="AC188" s="4" t="s">
        <v>176</v>
      </c>
      <c r="AD188" s="80">
        <v>43171</v>
      </c>
      <c r="AE188" s="3" t="s">
        <v>2344</v>
      </c>
      <c r="AF188" s="87" t="s">
        <v>3192</v>
      </c>
      <c r="AG188" s="4" t="s">
        <v>70</v>
      </c>
      <c r="AH188" s="4" t="s">
        <v>55</v>
      </c>
      <c r="AI188" s="4"/>
      <c r="AJ188" s="4"/>
      <c r="AK188" s="4" t="s">
        <v>55</v>
      </c>
      <c r="AL188" s="4" t="s">
        <v>55</v>
      </c>
      <c r="AM188" s="4" t="s">
        <v>55</v>
      </c>
      <c r="AN188" s="4" t="s">
        <v>77</v>
      </c>
      <c r="AO188" s="263">
        <v>79125719</v>
      </c>
      <c r="AP188" s="4"/>
      <c r="AQ188" s="4" t="s">
        <v>101</v>
      </c>
      <c r="AR188" s="4"/>
      <c r="AS188" s="4" t="s">
        <v>2262</v>
      </c>
      <c r="AT188" s="76">
        <v>60</v>
      </c>
      <c r="AU188" s="4" t="s">
        <v>79</v>
      </c>
      <c r="AV188" s="4">
        <v>0</v>
      </c>
      <c r="AW188" s="4" t="s">
        <v>85</v>
      </c>
      <c r="AX188" s="4">
        <v>0</v>
      </c>
      <c r="AY188" s="4"/>
      <c r="AZ188" s="4"/>
      <c r="BA188" s="4"/>
      <c r="BB188" s="4"/>
      <c r="BC188" s="4"/>
      <c r="BD188" s="4"/>
      <c r="BE188" s="4"/>
      <c r="BF188" s="4"/>
      <c r="BG188" s="4"/>
      <c r="BH188" s="4"/>
      <c r="BI188" s="4"/>
      <c r="BJ188" s="3">
        <v>43171</v>
      </c>
      <c r="BK188" s="3">
        <v>43231</v>
      </c>
      <c r="BL188" s="3" t="s">
        <v>55</v>
      </c>
      <c r="BM188" s="263">
        <f t="shared" si="12"/>
        <v>30</v>
      </c>
      <c r="BN188" s="263">
        <f t="shared" si="13"/>
        <v>30</v>
      </c>
      <c r="BO188" s="263">
        <f t="shared" si="14"/>
        <v>30</v>
      </c>
      <c r="BP188" s="263">
        <f t="shared" si="15"/>
        <v>30</v>
      </c>
      <c r="BQ188" s="4" t="s">
        <v>3193</v>
      </c>
      <c r="BR188" s="4" t="s">
        <v>2263</v>
      </c>
      <c r="BS188" s="4" t="s">
        <v>2254</v>
      </c>
      <c r="BT188" s="4">
        <v>24618</v>
      </c>
      <c r="BU188" s="69">
        <v>2500000</v>
      </c>
      <c r="BV188" s="102">
        <v>43154</v>
      </c>
      <c r="BW188" s="4">
        <v>42718</v>
      </c>
      <c r="BX188" s="69">
        <v>2497800</v>
      </c>
      <c r="BY188" s="102">
        <v>43166</v>
      </c>
      <c r="BZ188" s="69" t="s">
        <v>55</v>
      </c>
      <c r="CA188" s="69" t="s">
        <v>55</v>
      </c>
      <c r="CB188" s="69" t="s">
        <v>55</v>
      </c>
      <c r="CC188" s="69">
        <v>2497800</v>
      </c>
      <c r="CD188" s="69" t="s">
        <v>55</v>
      </c>
      <c r="CE188" s="69" t="s">
        <v>55</v>
      </c>
      <c r="CF188" s="69" t="s">
        <v>55</v>
      </c>
      <c r="CG188" s="69" t="s">
        <v>55</v>
      </c>
      <c r="CH188" s="69" t="s">
        <v>55</v>
      </c>
      <c r="CI188" s="69" t="s">
        <v>55</v>
      </c>
      <c r="CJ188" s="69" t="s">
        <v>55</v>
      </c>
      <c r="CK188" s="69" t="s">
        <v>55</v>
      </c>
      <c r="CL188" s="69">
        <f t="shared" si="16"/>
        <v>2497800</v>
      </c>
      <c r="CM188" s="69">
        <f t="shared" si="17"/>
        <v>0</v>
      </c>
      <c r="CN188" s="4" t="s">
        <v>55</v>
      </c>
      <c r="CO188" s="53" t="s">
        <v>2548</v>
      </c>
      <c r="CQ188" s="59">
        <v>43189</v>
      </c>
      <c r="CR188" s="31" t="s">
        <v>2611</v>
      </c>
    </row>
    <row r="189" spans="1:96" ht="15.75" thickBot="1" x14ac:dyDescent="0.3">
      <c r="A189" s="301">
        <v>178</v>
      </c>
      <c r="B189" s="302" t="s">
        <v>2178</v>
      </c>
      <c r="E189" s="219" t="s">
        <v>2286</v>
      </c>
      <c r="F189" s="81">
        <v>43173</v>
      </c>
      <c r="G189" s="65" t="s">
        <v>58</v>
      </c>
      <c r="H189" s="4" t="s">
        <v>3208</v>
      </c>
      <c r="I189" s="4" t="s">
        <v>2438</v>
      </c>
      <c r="J189" s="4" t="s">
        <v>252</v>
      </c>
      <c r="K189" s="4" t="s">
        <v>247</v>
      </c>
      <c r="L189" s="4" t="s">
        <v>3065</v>
      </c>
      <c r="M189" s="4" t="s">
        <v>3209</v>
      </c>
      <c r="N189" s="122" t="s">
        <v>587</v>
      </c>
      <c r="O189" s="95">
        <v>1666595</v>
      </c>
      <c r="P189" s="69" t="s">
        <v>55</v>
      </c>
      <c r="Q189" s="69"/>
      <c r="R189" s="69" t="s">
        <v>55</v>
      </c>
      <c r="S189" s="260" t="s">
        <v>2814</v>
      </c>
      <c r="T189" s="4" t="s">
        <v>68</v>
      </c>
      <c r="U189" s="4" t="s">
        <v>61</v>
      </c>
      <c r="V189" s="116"/>
      <c r="W189" s="116">
        <v>900110012</v>
      </c>
      <c r="X189" s="4" t="s">
        <v>91</v>
      </c>
      <c r="Y189" s="4" t="s">
        <v>55</v>
      </c>
      <c r="Z189" s="4" t="s">
        <v>2815</v>
      </c>
      <c r="AA189" s="4" t="s">
        <v>3210</v>
      </c>
      <c r="AB189" s="4" t="s">
        <v>172</v>
      </c>
      <c r="AC189" s="4" t="s">
        <v>176</v>
      </c>
      <c r="AD189" s="80">
        <v>43181</v>
      </c>
      <c r="AE189" s="3" t="s">
        <v>2283</v>
      </c>
      <c r="AF189" s="94">
        <v>2904176</v>
      </c>
      <c r="AG189" s="4" t="s">
        <v>70</v>
      </c>
      <c r="AH189" s="4" t="s">
        <v>55</v>
      </c>
      <c r="AI189" s="4"/>
      <c r="AJ189" s="4"/>
      <c r="AK189" s="4" t="s">
        <v>55</v>
      </c>
      <c r="AL189" s="4" t="s">
        <v>55</v>
      </c>
      <c r="AM189" s="4" t="s">
        <v>55</v>
      </c>
      <c r="AN189" s="4" t="s">
        <v>77</v>
      </c>
      <c r="AO189" s="263">
        <v>10258001</v>
      </c>
      <c r="AP189" s="4"/>
      <c r="AQ189" s="4" t="s">
        <v>2443</v>
      </c>
      <c r="AR189" s="4"/>
      <c r="AS189" s="4" t="s">
        <v>2443</v>
      </c>
      <c r="AT189" s="76">
        <v>60</v>
      </c>
      <c r="AU189" s="4" t="s">
        <v>79</v>
      </c>
      <c r="AV189" s="4">
        <v>0</v>
      </c>
      <c r="AW189" s="4" t="s">
        <v>85</v>
      </c>
      <c r="AX189" s="4">
        <v>0</v>
      </c>
      <c r="AY189" s="4"/>
      <c r="AZ189" s="4"/>
      <c r="BA189" s="4"/>
      <c r="BB189" s="4"/>
      <c r="BC189" s="4"/>
      <c r="BD189" s="4"/>
      <c r="BE189" s="4"/>
      <c r="BF189" s="4"/>
      <c r="BG189" s="4"/>
      <c r="BH189" s="4"/>
      <c r="BI189" s="4"/>
      <c r="BJ189" s="3">
        <v>43181</v>
      </c>
      <c r="BK189" s="3">
        <v>43241</v>
      </c>
      <c r="BL189" s="3" t="s">
        <v>55</v>
      </c>
      <c r="BM189" s="263">
        <f t="shared" si="12"/>
        <v>13.333333333333334</v>
      </c>
      <c r="BN189" s="263">
        <f t="shared" si="13"/>
        <v>13.333333333333334</v>
      </c>
      <c r="BO189" s="263">
        <f t="shared" si="14"/>
        <v>13.333333333333334</v>
      </c>
      <c r="BP189" s="263">
        <f t="shared" si="15"/>
        <v>13.333333333333334</v>
      </c>
      <c r="BQ189" s="4" t="s">
        <v>55</v>
      </c>
      <c r="BR189" s="4" t="s">
        <v>3075</v>
      </c>
      <c r="BS189" s="4" t="s">
        <v>2254</v>
      </c>
      <c r="BT189" s="4">
        <v>24218</v>
      </c>
      <c r="BU189" s="69">
        <v>1807835</v>
      </c>
      <c r="BV189" s="102">
        <v>43154</v>
      </c>
      <c r="BW189" s="4">
        <v>46318</v>
      </c>
      <c r="BX189" s="69">
        <v>1665595</v>
      </c>
      <c r="BY189" s="102">
        <v>43174</v>
      </c>
      <c r="BZ189" s="69" t="s">
        <v>55</v>
      </c>
      <c r="CA189" s="69" t="s">
        <v>55</v>
      </c>
      <c r="CB189" s="69" t="s">
        <v>55</v>
      </c>
      <c r="CC189" s="69" t="s">
        <v>55</v>
      </c>
      <c r="CD189" s="69" t="s">
        <v>55</v>
      </c>
      <c r="CE189" s="69" t="s">
        <v>55</v>
      </c>
      <c r="CF189" s="69" t="s">
        <v>55</v>
      </c>
      <c r="CG189" s="69" t="s">
        <v>55</v>
      </c>
      <c r="CH189" s="69" t="s">
        <v>55</v>
      </c>
      <c r="CI189" s="69" t="s">
        <v>55</v>
      </c>
      <c r="CJ189" s="69" t="s">
        <v>55</v>
      </c>
      <c r="CK189" s="69" t="s">
        <v>55</v>
      </c>
      <c r="CL189" s="69">
        <f t="shared" si="16"/>
        <v>0</v>
      </c>
      <c r="CM189" s="69">
        <f t="shared" si="17"/>
        <v>1666595</v>
      </c>
      <c r="CN189" s="4" t="s">
        <v>55</v>
      </c>
      <c r="CO189" s="53" t="s">
        <v>2548</v>
      </c>
      <c r="CQ189" s="59">
        <v>43189</v>
      </c>
      <c r="CR189" s="31" t="s">
        <v>2611</v>
      </c>
    </row>
    <row r="190" spans="1:96" ht="15.75" thickBot="1" x14ac:dyDescent="0.3">
      <c r="A190" s="301">
        <v>179</v>
      </c>
      <c r="B190" s="302" t="s">
        <v>2179</v>
      </c>
      <c r="E190" s="298" t="s">
        <v>2291</v>
      </c>
      <c r="F190" s="299">
        <v>43179</v>
      </c>
      <c r="G190" s="300" t="s">
        <v>58</v>
      </c>
      <c r="H190" s="4" t="s">
        <v>3262</v>
      </c>
      <c r="I190" s="4" t="s">
        <v>2306</v>
      </c>
      <c r="J190" s="4" t="s">
        <v>252</v>
      </c>
      <c r="K190" s="4" t="s">
        <v>247</v>
      </c>
      <c r="L190" s="4" t="s">
        <v>3065</v>
      </c>
      <c r="M190" s="4" t="s">
        <v>3263</v>
      </c>
      <c r="N190" s="122" t="s">
        <v>587</v>
      </c>
      <c r="O190" s="95">
        <v>1807000</v>
      </c>
      <c r="P190" s="69" t="s">
        <v>55</v>
      </c>
      <c r="Q190" s="69"/>
      <c r="R190" s="69" t="s">
        <v>55</v>
      </c>
      <c r="S190" s="260" t="s">
        <v>2814</v>
      </c>
      <c r="T190" s="4" t="s">
        <v>60</v>
      </c>
      <c r="U190" s="4" t="s">
        <v>69</v>
      </c>
      <c r="V190" s="116">
        <v>36954888</v>
      </c>
      <c r="W190" s="116"/>
      <c r="X190" s="4" t="s">
        <v>97</v>
      </c>
      <c r="Y190" s="4" t="s">
        <v>55</v>
      </c>
      <c r="Z190" s="4" t="s">
        <v>2307</v>
      </c>
      <c r="AA190" s="4" t="s">
        <v>3146</v>
      </c>
      <c r="AB190" s="4" t="s">
        <v>172</v>
      </c>
      <c r="AC190" s="4" t="s">
        <v>176</v>
      </c>
      <c r="AD190" s="80">
        <v>43193</v>
      </c>
      <c r="AE190" s="3" t="s">
        <v>2283</v>
      </c>
      <c r="AF190" s="94">
        <v>2906417</v>
      </c>
      <c r="AG190" s="4" t="s">
        <v>70</v>
      </c>
      <c r="AH190" s="4" t="s">
        <v>55</v>
      </c>
      <c r="AI190" s="4"/>
      <c r="AJ190" s="4"/>
      <c r="AK190" s="4" t="s">
        <v>55</v>
      </c>
      <c r="AL190" s="4" t="s">
        <v>55</v>
      </c>
      <c r="AM190" s="4" t="s">
        <v>55</v>
      </c>
      <c r="AN190" s="4" t="s">
        <v>77</v>
      </c>
      <c r="AO190" s="263">
        <v>12973611</v>
      </c>
      <c r="AP190" s="4"/>
      <c r="AQ190" s="4"/>
      <c r="AR190" s="4"/>
      <c r="AS190" s="4" t="s">
        <v>2310</v>
      </c>
      <c r="AT190" s="76">
        <v>60</v>
      </c>
      <c r="AU190" s="4" t="s">
        <v>79</v>
      </c>
      <c r="AV190" s="4">
        <v>0</v>
      </c>
      <c r="AW190" s="4" t="s">
        <v>85</v>
      </c>
      <c r="AX190" s="4">
        <v>0</v>
      </c>
      <c r="AY190" s="4"/>
      <c r="AZ190" s="4"/>
      <c r="BA190" s="4"/>
      <c r="BB190" s="4"/>
      <c r="BC190" s="4"/>
      <c r="BD190" s="4"/>
      <c r="BE190" s="4"/>
      <c r="BF190" s="4"/>
      <c r="BG190" s="4"/>
      <c r="BH190" s="4"/>
      <c r="BI190" s="4"/>
      <c r="BJ190" s="3">
        <v>43193</v>
      </c>
      <c r="BK190" s="3">
        <v>43253</v>
      </c>
      <c r="BL190" s="3" t="s">
        <v>55</v>
      </c>
      <c r="BM190" s="263">
        <f t="shared" si="12"/>
        <v>-6.666666666666667</v>
      </c>
      <c r="BN190" s="263">
        <f t="shared" si="13"/>
        <v>-6.666666666666667</v>
      </c>
      <c r="BO190" s="263">
        <f t="shared" si="14"/>
        <v>-6.666666666666667</v>
      </c>
      <c r="BP190" s="263">
        <f t="shared" si="15"/>
        <v>-6.666666666666667</v>
      </c>
      <c r="BQ190" s="4" t="s">
        <v>55</v>
      </c>
      <c r="BR190" s="4" t="s">
        <v>3264</v>
      </c>
      <c r="BS190" s="4" t="s">
        <v>2254</v>
      </c>
      <c r="BT190" s="4">
        <v>25918</v>
      </c>
      <c r="BU190" s="69">
        <v>1807835</v>
      </c>
      <c r="BV190" s="102">
        <v>43167</v>
      </c>
      <c r="BW190" s="4">
        <v>48318</v>
      </c>
      <c r="BX190" s="69">
        <v>1807000</v>
      </c>
      <c r="BY190" s="102">
        <v>43179</v>
      </c>
      <c r="BZ190" s="69" t="s">
        <v>55</v>
      </c>
      <c r="CA190" s="69" t="s">
        <v>55</v>
      </c>
      <c r="CB190" s="69" t="s">
        <v>55</v>
      </c>
      <c r="CC190" s="69">
        <v>1807000</v>
      </c>
      <c r="CD190" s="69" t="s">
        <v>55</v>
      </c>
      <c r="CE190" s="69" t="s">
        <v>55</v>
      </c>
      <c r="CF190" s="69" t="s">
        <v>55</v>
      </c>
      <c r="CG190" s="69" t="s">
        <v>55</v>
      </c>
      <c r="CH190" s="69" t="s">
        <v>55</v>
      </c>
      <c r="CI190" s="69" t="s">
        <v>55</v>
      </c>
      <c r="CJ190" s="69" t="s">
        <v>55</v>
      </c>
      <c r="CK190" s="69" t="s">
        <v>55</v>
      </c>
      <c r="CL190" s="69">
        <f t="shared" si="16"/>
        <v>1807000</v>
      </c>
      <c r="CM190" s="69">
        <f t="shared" si="17"/>
        <v>0</v>
      </c>
      <c r="CN190" s="4" t="s">
        <v>55</v>
      </c>
      <c r="CO190" s="53" t="s">
        <v>2548</v>
      </c>
      <c r="CQ190" s="59">
        <v>43189</v>
      </c>
      <c r="CR190" s="31" t="s">
        <v>2616</v>
      </c>
    </row>
    <row r="191" spans="1:96" ht="15.75" thickBot="1" x14ac:dyDescent="0.3">
      <c r="A191" s="301">
        <v>180</v>
      </c>
      <c r="B191" s="302" t="s">
        <v>2180</v>
      </c>
      <c r="E191" s="298" t="s">
        <v>2297</v>
      </c>
      <c r="F191" s="299">
        <v>43182</v>
      </c>
      <c r="G191" s="300" t="s">
        <v>58</v>
      </c>
      <c r="H191" s="4" t="s">
        <v>3252</v>
      </c>
      <c r="I191" s="4" t="s">
        <v>2280</v>
      </c>
      <c r="J191" s="4" t="s">
        <v>252</v>
      </c>
      <c r="K191" s="4" t="s">
        <v>247</v>
      </c>
      <c r="L191" s="4" t="s">
        <v>3065</v>
      </c>
      <c r="M191" s="4" t="s">
        <v>3253</v>
      </c>
      <c r="N191" s="305" t="s">
        <v>1302</v>
      </c>
      <c r="O191" s="95">
        <v>1575400</v>
      </c>
      <c r="P191" s="69" t="s">
        <v>55</v>
      </c>
      <c r="Q191" s="69"/>
      <c r="R191" s="69" t="s">
        <v>55</v>
      </c>
      <c r="S191" s="260" t="s">
        <v>2814</v>
      </c>
      <c r="T191" s="4" t="s">
        <v>60</v>
      </c>
      <c r="U191" s="4" t="s">
        <v>69</v>
      </c>
      <c r="V191" s="116">
        <v>7723223</v>
      </c>
      <c r="W191" s="116"/>
      <c r="X191" s="4" t="s">
        <v>87</v>
      </c>
      <c r="Y191" s="4" t="s">
        <v>55</v>
      </c>
      <c r="Z191" s="4" t="s">
        <v>2595</v>
      </c>
      <c r="AA191" s="4" t="s">
        <v>3254</v>
      </c>
      <c r="AB191" s="4" t="s">
        <v>172</v>
      </c>
      <c r="AC191" s="4" t="s">
        <v>176</v>
      </c>
      <c r="AD191" s="80">
        <v>43199</v>
      </c>
      <c r="AE191" s="3" t="s">
        <v>3255</v>
      </c>
      <c r="AF191" s="87" t="s">
        <v>3256</v>
      </c>
      <c r="AG191" s="4" t="s">
        <v>70</v>
      </c>
      <c r="AH191" s="4" t="s">
        <v>55</v>
      </c>
      <c r="AI191" s="4"/>
      <c r="AJ191" s="4"/>
      <c r="AK191" s="4" t="s">
        <v>55</v>
      </c>
      <c r="AL191" s="4" t="s">
        <v>55</v>
      </c>
      <c r="AM191" s="4" t="s">
        <v>55</v>
      </c>
      <c r="AN191" s="4" t="s">
        <v>77</v>
      </c>
      <c r="AO191" s="263">
        <v>70044629</v>
      </c>
      <c r="AP191" s="4"/>
      <c r="AQ191" s="4" t="s">
        <v>101</v>
      </c>
      <c r="AR191" s="4"/>
      <c r="AS191" s="4" t="s">
        <v>2284</v>
      </c>
      <c r="AT191" s="76">
        <v>30</v>
      </c>
      <c r="AU191" s="4" t="s">
        <v>79</v>
      </c>
      <c r="AV191" s="4">
        <v>0</v>
      </c>
      <c r="AW191" s="4" t="s">
        <v>85</v>
      </c>
      <c r="AX191" s="4">
        <v>0</v>
      </c>
      <c r="AY191" s="4"/>
      <c r="AZ191" s="4"/>
      <c r="BA191" s="4"/>
      <c r="BB191" s="4"/>
      <c r="BC191" s="4"/>
      <c r="BD191" s="4"/>
      <c r="BE191" s="4"/>
      <c r="BF191" s="4"/>
      <c r="BG191" s="4"/>
      <c r="BH191" s="4"/>
      <c r="BI191" s="4"/>
      <c r="BJ191" s="3">
        <v>43199</v>
      </c>
      <c r="BK191" s="3">
        <v>43228</v>
      </c>
      <c r="BL191" s="3" t="s">
        <v>55</v>
      </c>
      <c r="BM191" s="263">
        <f t="shared" si="12"/>
        <v>-33.333333333333336</v>
      </c>
      <c r="BN191" s="263">
        <f t="shared" si="13"/>
        <v>-33.333333333333336</v>
      </c>
      <c r="BO191" s="263">
        <f t="shared" si="14"/>
        <v>-33.333333333333336</v>
      </c>
      <c r="BP191" s="263">
        <f t="shared" si="15"/>
        <v>-33.333333333333336</v>
      </c>
      <c r="BQ191" s="4" t="s">
        <v>3232</v>
      </c>
      <c r="BR191" s="4" t="s">
        <v>3075</v>
      </c>
      <c r="BS191" s="4" t="s">
        <v>2254</v>
      </c>
      <c r="BT191" s="4">
        <v>26118</v>
      </c>
      <c r="BU191" s="69">
        <v>1600000</v>
      </c>
      <c r="BV191" s="102">
        <v>43168</v>
      </c>
      <c r="BW191" s="4">
        <v>54818</v>
      </c>
      <c r="BX191" s="69">
        <v>1575400</v>
      </c>
      <c r="BY191" s="102">
        <v>43195</v>
      </c>
      <c r="BZ191" s="69" t="s">
        <v>55</v>
      </c>
      <c r="CA191" s="69" t="s">
        <v>55</v>
      </c>
      <c r="CB191" s="69" t="s">
        <v>55</v>
      </c>
      <c r="CC191" s="69">
        <v>1575400</v>
      </c>
      <c r="CD191" s="69" t="s">
        <v>55</v>
      </c>
      <c r="CE191" s="69" t="s">
        <v>55</v>
      </c>
      <c r="CF191" s="69" t="s">
        <v>55</v>
      </c>
      <c r="CG191" s="69" t="s">
        <v>55</v>
      </c>
      <c r="CH191" s="69" t="s">
        <v>55</v>
      </c>
      <c r="CI191" s="69" t="s">
        <v>55</v>
      </c>
      <c r="CJ191" s="69" t="s">
        <v>55</v>
      </c>
      <c r="CK191" s="69" t="s">
        <v>55</v>
      </c>
      <c r="CL191" s="69">
        <f t="shared" si="16"/>
        <v>1575400</v>
      </c>
      <c r="CM191" s="69">
        <f t="shared" si="17"/>
        <v>0</v>
      </c>
      <c r="CN191" s="4" t="s">
        <v>55</v>
      </c>
      <c r="CO191" s="53" t="s">
        <v>2548</v>
      </c>
      <c r="CQ191" s="59">
        <v>43189</v>
      </c>
      <c r="CR191" s="31" t="s">
        <v>2611</v>
      </c>
    </row>
    <row r="192" spans="1:96" ht="15.75" thickBot="1" x14ac:dyDescent="0.3">
      <c r="A192" s="301">
        <v>181</v>
      </c>
      <c r="B192" s="302" t="s">
        <v>2181</v>
      </c>
      <c r="E192" s="298" t="s">
        <v>2304</v>
      </c>
      <c r="F192" s="299">
        <v>43182</v>
      </c>
      <c r="G192" s="300" t="s">
        <v>58</v>
      </c>
      <c r="H192" s="4" t="s">
        <v>3279</v>
      </c>
      <c r="I192" s="4" t="s">
        <v>2280</v>
      </c>
      <c r="J192" s="4" t="s">
        <v>252</v>
      </c>
      <c r="K192" s="4" t="s">
        <v>247</v>
      </c>
      <c r="L192" s="4" t="s">
        <v>3065</v>
      </c>
      <c r="M192" s="4" t="s">
        <v>3280</v>
      </c>
      <c r="N192" s="306" t="s">
        <v>1244</v>
      </c>
      <c r="O192" s="95">
        <v>2703000</v>
      </c>
      <c r="P192" s="69" t="s">
        <v>55</v>
      </c>
      <c r="Q192" s="69"/>
      <c r="R192" s="69" t="s">
        <v>55</v>
      </c>
      <c r="S192" s="260" t="s">
        <v>2814</v>
      </c>
      <c r="T192" s="4" t="s">
        <v>60</v>
      </c>
      <c r="U192" s="4" t="s">
        <v>69</v>
      </c>
      <c r="V192" s="116">
        <v>7723223</v>
      </c>
      <c r="W192" s="116"/>
      <c r="X192" s="4" t="s">
        <v>87</v>
      </c>
      <c r="Y192" s="4" t="s">
        <v>55</v>
      </c>
      <c r="Z192" s="4" t="s">
        <v>2595</v>
      </c>
      <c r="AA192" s="4" t="s">
        <v>3254</v>
      </c>
      <c r="AB192" s="4" t="s">
        <v>172</v>
      </c>
      <c r="AC192" s="4" t="s">
        <v>176</v>
      </c>
      <c r="AD192" s="80">
        <v>43199</v>
      </c>
      <c r="AE192" s="3" t="s">
        <v>3255</v>
      </c>
      <c r="AF192" s="87" t="s">
        <v>3281</v>
      </c>
      <c r="AG192" s="4" t="s">
        <v>70</v>
      </c>
      <c r="AH192" s="4" t="s">
        <v>55</v>
      </c>
      <c r="AI192" s="4"/>
      <c r="AJ192" s="4"/>
      <c r="AK192" s="4" t="s">
        <v>55</v>
      </c>
      <c r="AL192" s="4" t="s">
        <v>55</v>
      </c>
      <c r="AM192" s="4" t="s">
        <v>55</v>
      </c>
      <c r="AN192" s="4" t="s">
        <v>77</v>
      </c>
      <c r="AO192" s="263">
        <v>70044629</v>
      </c>
      <c r="AP192" s="4"/>
      <c r="AQ192" s="4" t="s">
        <v>101</v>
      </c>
      <c r="AR192" s="4"/>
      <c r="AS192" s="4" t="s">
        <v>2284</v>
      </c>
      <c r="AT192" s="76">
        <v>30</v>
      </c>
      <c r="AU192" s="4" t="s">
        <v>79</v>
      </c>
      <c r="AV192" s="4">
        <v>0</v>
      </c>
      <c r="AW192" s="4" t="s">
        <v>85</v>
      </c>
      <c r="AX192" s="4">
        <v>0</v>
      </c>
      <c r="AY192" s="4"/>
      <c r="AZ192" s="4"/>
      <c r="BA192" s="4"/>
      <c r="BB192" s="4"/>
      <c r="BC192" s="4"/>
      <c r="BD192" s="4"/>
      <c r="BE192" s="4"/>
      <c r="BF192" s="4"/>
      <c r="BG192" s="4"/>
      <c r="BH192" s="4"/>
      <c r="BI192" s="4"/>
      <c r="BJ192" s="3">
        <v>43199</v>
      </c>
      <c r="BK192" s="3">
        <v>43228</v>
      </c>
      <c r="BL192" s="3" t="s">
        <v>55</v>
      </c>
      <c r="BM192" s="263">
        <f t="shared" si="12"/>
        <v>-33.333333333333336</v>
      </c>
      <c r="BN192" s="263">
        <f t="shared" si="13"/>
        <v>-33.333333333333336</v>
      </c>
      <c r="BO192" s="263">
        <f t="shared" si="14"/>
        <v>-33.333333333333336</v>
      </c>
      <c r="BP192" s="263">
        <f t="shared" si="15"/>
        <v>-33.333333333333336</v>
      </c>
      <c r="BQ192" s="4" t="s">
        <v>3282</v>
      </c>
      <c r="BR192" s="4" t="s">
        <v>3075</v>
      </c>
      <c r="BS192" s="4" t="s">
        <v>2254</v>
      </c>
      <c r="BT192" s="4">
        <v>26218</v>
      </c>
      <c r="BU192" s="69">
        <v>2772000</v>
      </c>
      <c r="BV192" s="102">
        <v>43168</v>
      </c>
      <c r="BW192" s="4">
        <v>54718</v>
      </c>
      <c r="BX192" s="69">
        <v>2703000</v>
      </c>
      <c r="BY192" s="102">
        <v>43195</v>
      </c>
      <c r="BZ192" s="69" t="s">
        <v>55</v>
      </c>
      <c r="CA192" s="69" t="s">
        <v>55</v>
      </c>
      <c r="CB192" s="69" t="s">
        <v>55</v>
      </c>
      <c r="CC192" s="69">
        <v>2703000</v>
      </c>
      <c r="CD192" s="69" t="s">
        <v>55</v>
      </c>
      <c r="CE192" s="69" t="s">
        <v>55</v>
      </c>
      <c r="CF192" s="69" t="s">
        <v>55</v>
      </c>
      <c r="CG192" s="69" t="s">
        <v>55</v>
      </c>
      <c r="CH192" s="69" t="s">
        <v>55</v>
      </c>
      <c r="CI192" s="69" t="s">
        <v>55</v>
      </c>
      <c r="CJ192" s="69" t="s">
        <v>55</v>
      </c>
      <c r="CK192" s="69" t="s">
        <v>55</v>
      </c>
      <c r="CL192" s="69">
        <f t="shared" si="16"/>
        <v>2703000</v>
      </c>
      <c r="CM192" s="69">
        <f t="shared" si="17"/>
        <v>0</v>
      </c>
      <c r="CN192" s="4" t="s">
        <v>55</v>
      </c>
      <c r="CO192" s="53" t="s">
        <v>2548</v>
      </c>
      <c r="CQ192" s="59">
        <v>43189</v>
      </c>
      <c r="CR192" s="31" t="s">
        <v>2611</v>
      </c>
    </row>
    <row r="193" spans="1:96" ht="15.75" thickBot="1" x14ac:dyDescent="0.3">
      <c r="A193" s="301">
        <v>182</v>
      </c>
      <c r="B193" s="302" t="s">
        <v>2182</v>
      </c>
      <c r="E193" s="298" t="s">
        <v>2311</v>
      </c>
      <c r="F193" s="299">
        <v>43187</v>
      </c>
      <c r="G193" s="300" t="s">
        <v>58</v>
      </c>
      <c r="H193" s="4" t="s">
        <v>3296</v>
      </c>
      <c r="I193" s="4" t="s">
        <v>2246</v>
      </c>
      <c r="J193" s="4" t="s">
        <v>252</v>
      </c>
      <c r="K193" s="4" t="s">
        <v>247</v>
      </c>
      <c r="L193" s="4" t="s">
        <v>3065</v>
      </c>
      <c r="M193" s="4" t="s">
        <v>3297</v>
      </c>
      <c r="N193" s="122" t="s">
        <v>587</v>
      </c>
      <c r="O193" s="95">
        <v>3046400</v>
      </c>
      <c r="P193" s="69" t="s">
        <v>55</v>
      </c>
      <c r="Q193" s="69"/>
      <c r="R193" s="69" t="s">
        <v>55</v>
      </c>
      <c r="S193" s="260" t="s">
        <v>2814</v>
      </c>
      <c r="T193" s="4" t="s">
        <v>68</v>
      </c>
      <c r="U193" s="4" t="s">
        <v>61</v>
      </c>
      <c r="V193" s="116"/>
      <c r="W193" s="116">
        <v>890302988</v>
      </c>
      <c r="X193" s="4" t="s">
        <v>95</v>
      </c>
      <c r="Y193" s="4" t="s">
        <v>55</v>
      </c>
      <c r="Z193" s="4" t="s">
        <v>2815</v>
      </c>
      <c r="AA193" s="4" t="s">
        <v>3091</v>
      </c>
      <c r="AB193" s="4" t="s">
        <v>172</v>
      </c>
      <c r="AC193" s="4" t="s">
        <v>176</v>
      </c>
      <c r="AD193" s="80">
        <v>43209</v>
      </c>
      <c r="AE193" s="3" t="s">
        <v>2260</v>
      </c>
      <c r="AF193" s="87" t="s">
        <v>3298</v>
      </c>
      <c r="AG193" s="4" t="s">
        <v>70</v>
      </c>
      <c r="AH193" s="4" t="s">
        <v>55</v>
      </c>
      <c r="AI193" s="4"/>
      <c r="AJ193" s="4"/>
      <c r="AK193" s="4" t="s">
        <v>55</v>
      </c>
      <c r="AL193" s="4" t="s">
        <v>55</v>
      </c>
      <c r="AM193" s="4" t="s">
        <v>55</v>
      </c>
      <c r="AN193" s="4" t="s">
        <v>77</v>
      </c>
      <c r="AO193" s="263">
        <v>24582254</v>
      </c>
      <c r="AP193" s="4"/>
      <c r="AQ193" s="4" t="s">
        <v>101</v>
      </c>
      <c r="AR193" s="4"/>
      <c r="AS193" s="4" t="s">
        <v>2252</v>
      </c>
      <c r="AT193" s="76">
        <v>60</v>
      </c>
      <c r="AU193" s="4" t="s">
        <v>79</v>
      </c>
      <c r="AV193" s="4">
        <v>0</v>
      </c>
      <c r="AW193" s="4" t="s">
        <v>85</v>
      </c>
      <c r="AX193" s="4">
        <v>0</v>
      </c>
      <c r="AY193" s="4"/>
      <c r="AZ193" s="4"/>
      <c r="BA193" s="4"/>
      <c r="BB193" s="4"/>
      <c r="BC193" s="4"/>
      <c r="BD193" s="4"/>
      <c r="BE193" s="4"/>
      <c r="BF193" s="4"/>
      <c r="BG193" s="4"/>
      <c r="BH193" s="4"/>
      <c r="BI193" s="4"/>
      <c r="BJ193" s="3">
        <v>43209</v>
      </c>
      <c r="BK193" s="3">
        <v>43269</v>
      </c>
      <c r="BL193" s="3" t="s">
        <v>55</v>
      </c>
      <c r="BM193" s="263">
        <f t="shared" si="12"/>
        <v>-33.333333333333336</v>
      </c>
      <c r="BN193" s="263">
        <f t="shared" si="13"/>
        <v>-33.333333333333336</v>
      </c>
      <c r="BO193" s="263">
        <f t="shared" si="14"/>
        <v>-33.333333333333336</v>
      </c>
      <c r="BP193" s="263">
        <f t="shared" si="15"/>
        <v>-33.333333333333336</v>
      </c>
      <c r="BQ193" s="4" t="s">
        <v>3299</v>
      </c>
      <c r="BR193" s="4" t="s">
        <v>3075</v>
      </c>
      <c r="BS193" s="4" t="s">
        <v>2254</v>
      </c>
      <c r="BT193" s="4">
        <v>26818</v>
      </c>
      <c r="BU193" s="69">
        <v>3100000</v>
      </c>
      <c r="BV193" s="102">
        <v>43175</v>
      </c>
      <c r="BW193" s="4">
        <v>54618</v>
      </c>
      <c r="BX193" s="69">
        <v>3046400</v>
      </c>
      <c r="BY193" s="102">
        <v>43195</v>
      </c>
      <c r="BZ193" s="69" t="s">
        <v>55</v>
      </c>
      <c r="CA193" s="69" t="s">
        <v>55</v>
      </c>
      <c r="CB193" s="69" t="s">
        <v>55</v>
      </c>
      <c r="CC193" s="69" t="s">
        <v>55</v>
      </c>
      <c r="CD193" s="69" t="s">
        <v>55</v>
      </c>
      <c r="CE193" s="69" t="s">
        <v>55</v>
      </c>
      <c r="CF193" s="69" t="s">
        <v>55</v>
      </c>
      <c r="CG193" s="69" t="s">
        <v>55</v>
      </c>
      <c r="CH193" s="69" t="s">
        <v>55</v>
      </c>
      <c r="CI193" s="69" t="s">
        <v>55</v>
      </c>
      <c r="CJ193" s="69" t="s">
        <v>55</v>
      </c>
      <c r="CK193" s="69" t="s">
        <v>55</v>
      </c>
      <c r="CL193" s="69">
        <f t="shared" si="16"/>
        <v>0</v>
      </c>
      <c r="CM193" s="69">
        <f t="shared" si="17"/>
        <v>3046400</v>
      </c>
      <c r="CN193" s="4" t="s">
        <v>55</v>
      </c>
      <c r="CO193" s="53" t="s">
        <v>2548</v>
      </c>
      <c r="CQ193" s="59">
        <v>43189</v>
      </c>
      <c r="CR193" s="31" t="s">
        <v>2926</v>
      </c>
    </row>
    <row r="194" spans="1:96" ht="15.75" thickBot="1" x14ac:dyDescent="0.3">
      <c r="A194" s="301">
        <v>183</v>
      </c>
      <c r="B194" s="302" t="s">
        <v>2183</v>
      </c>
      <c r="E194" s="298" t="s">
        <v>2315</v>
      </c>
      <c r="F194" s="299">
        <v>43202</v>
      </c>
      <c r="G194" s="300" t="s">
        <v>58</v>
      </c>
      <c r="H194" s="4" t="s">
        <v>3283</v>
      </c>
      <c r="I194" s="4" t="s">
        <v>2328</v>
      </c>
      <c r="J194" s="4" t="s">
        <v>252</v>
      </c>
      <c r="K194" s="4" t="s">
        <v>247</v>
      </c>
      <c r="L194" s="4" t="s">
        <v>3065</v>
      </c>
      <c r="M194" s="4" t="s">
        <v>3284</v>
      </c>
      <c r="N194" s="306" t="s">
        <v>1244</v>
      </c>
      <c r="O194" s="95">
        <v>2202643</v>
      </c>
      <c r="P194" s="69" t="s">
        <v>55</v>
      </c>
      <c r="Q194" s="69"/>
      <c r="R194" s="69" t="s">
        <v>55</v>
      </c>
      <c r="S194" s="260" t="s">
        <v>2814</v>
      </c>
      <c r="T194" s="4" t="s">
        <v>68</v>
      </c>
      <c r="U194" s="4" t="s">
        <v>61</v>
      </c>
      <c r="V194" s="116"/>
      <c r="W194" s="116">
        <v>901043728</v>
      </c>
      <c r="X194" s="4" t="s">
        <v>93</v>
      </c>
      <c r="Y194" s="4" t="s">
        <v>55</v>
      </c>
      <c r="Z194" s="4" t="s">
        <v>2815</v>
      </c>
      <c r="AA194" s="4" t="s">
        <v>2824</v>
      </c>
      <c r="AB194" s="4" t="s">
        <v>172</v>
      </c>
      <c r="AC194" s="4" t="s">
        <v>176</v>
      </c>
      <c r="AD194" s="80">
        <v>43207</v>
      </c>
      <c r="AE194" s="3" t="s">
        <v>2336</v>
      </c>
      <c r="AF194" s="87" t="s">
        <v>3285</v>
      </c>
      <c r="AG194" s="4" t="s">
        <v>70</v>
      </c>
      <c r="AH194" s="4" t="s">
        <v>55</v>
      </c>
      <c r="AI194" s="4"/>
      <c r="AJ194" s="4"/>
      <c r="AK194" s="4" t="s">
        <v>55</v>
      </c>
      <c r="AL194" s="4" t="s">
        <v>55</v>
      </c>
      <c r="AM194" s="4" t="s">
        <v>55</v>
      </c>
      <c r="AN194" s="4" t="s">
        <v>77</v>
      </c>
      <c r="AO194" s="263">
        <v>79121466</v>
      </c>
      <c r="AP194" s="4"/>
      <c r="AQ194" s="4" t="s">
        <v>101</v>
      </c>
      <c r="AR194" s="4"/>
      <c r="AS194" s="4" t="s">
        <v>2331</v>
      </c>
      <c r="AT194" s="76">
        <v>60</v>
      </c>
      <c r="AU194" s="4" t="s">
        <v>79</v>
      </c>
      <c r="AV194" s="4">
        <v>0</v>
      </c>
      <c r="AW194" s="4" t="s">
        <v>85</v>
      </c>
      <c r="AX194" s="4">
        <v>0</v>
      </c>
      <c r="AY194" s="4"/>
      <c r="AZ194" s="4"/>
      <c r="BA194" s="4"/>
      <c r="BB194" s="4"/>
      <c r="BC194" s="4"/>
      <c r="BD194" s="4"/>
      <c r="BE194" s="4"/>
      <c r="BF194" s="4"/>
      <c r="BG194" s="4"/>
      <c r="BH194" s="4"/>
      <c r="BI194" s="4"/>
      <c r="BJ194" s="3">
        <v>43207</v>
      </c>
      <c r="BK194" s="3">
        <v>43267</v>
      </c>
      <c r="BL194" s="3" t="s">
        <v>55</v>
      </c>
      <c r="BM194" s="263">
        <f t="shared" si="12"/>
        <v>-30</v>
      </c>
      <c r="BN194" s="263">
        <f t="shared" si="13"/>
        <v>-30</v>
      </c>
      <c r="BO194" s="263">
        <f t="shared" si="14"/>
        <v>-30</v>
      </c>
      <c r="BP194" s="263">
        <f t="shared" si="15"/>
        <v>-30</v>
      </c>
      <c r="BQ194" s="4" t="s">
        <v>55</v>
      </c>
      <c r="BR194" s="4" t="s">
        <v>3286</v>
      </c>
      <c r="BS194" s="4" t="s">
        <v>2254</v>
      </c>
      <c r="BT194" s="4">
        <v>26918</v>
      </c>
      <c r="BU194" s="69">
        <v>2800000</v>
      </c>
      <c r="BV194" s="102">
        <v>43175</v>
      </c>
      <c r="BW194" s="4">
        <v>58718</v>
      </c>
      <c r="BX194" s="69">
        <v>2202643</v>
      </c>
      <c r="BY194" s="102">
        <v>43203</v>
      </c>
      <c r="BZ194" s="69" t="s">
        <v>55</v>
      </c>
      <c r="CA194" s="69" t="s">
        <v>55</v>
      </c>
      <c r="CB194" s="69" t="s">
        <v>55</v>
      </c>
      <c r="CC194" s="69">
        <v>2202643</v>
      </c>
      <c r="CD194" s="69" t="s">
        <v>55</v>
      </c>
      <c r="CE194" s="69" t="s">
        <v>55</v>
      </c>
      <c r="CF194" s="69" t="s">
        <v>55</v>
      </c>
      <c r="CG194" s="69" t="s">
        <v>55</v>
      </c>
      <c r="CH194" s="69" t="s">
        <v>55</v>
      </c>
      <c r="CI194" s="69" t="s">
        <v>55</v>
      </c>
      <c r="CJ194" s="69" t="s">
        <v>55</v>
      </c>
      <c r="CK194" s="69" t="s">
        <v>55</v>
      </c>
      <c r="CL194" s="69">
        <f t="shared" si="16"/>
        <v>2202643</v>
      </c>
      <c r="CM194" s="69">
        <f t="shared" si="17"/>
        <v>0</v>
      </c>
      <c r="CN194" s="4" t="s">
        <v>55</v>
      </c>
      <c r="CO194" s="53" t="s">
        <v>2548</v>
      </c>
      <c r="CQ194" s="59">
        <v>43189</v>
      </c>
      <c r="CR194" s="31" t="s">
        <v>2616</v>
      </c>
    </row>
    <row r="195" spans="1:96" ht="15.75" thickBot="1" x14ac:dyDescent="0.3">
      <c r="A195" s="301">
        <v>184</v>
      </c>
      <c r="B195" s="302" t="s">
        <v>2184</v>
      </c>
      <c r="E195" s="224" t="s">
        <v>2323</v>
      </c>
      <c r="F195" s="80" t="s">
        <v>55</v>
      </c>
      <c r="G195" s="4" t="s">
        <v>55</v>
      </c>
      <c r="H195" s="4" t="s">
        <v>55</v>
      </c>
      <c r="I195" s="4"/>
      <c r="J195" s="4" t="s">
        <v>55</v>
      </c>
      <c r="K195" s="4" t="s">
        <v>55</v>
      </c>
      <c r="L195" s="4" t="s">
        <v>55</v>
      </c>
      <c r="M195" s="4"/>
      <c r="N195" s="4" t="s">
        <v>55</v>
      </c>
      <c r="O195" s="95"/>
      <c r="P195" s="69" t="s">
        <v>55</v>
      </c>
      <c r="Q195" s="69"/>
      <c r="R195" s="69" t="s">
        <v>55</v>
      </c>
      <c r="S195" s="260" t="s">
        <v>2814</v>
      </c>
      <c r="T195" s="4" t="s">
        <v>55</v>
      </c>
      <c r="U195" s="4" t="s">
        <v>55</v>
      </c>
      <c r="V195" s="116"/>
      <c r="W195" s="116"/>
      <c r="X195" s="4" t="s">
        <v>55</v>
      </c>
      <c r="Y195" s="4" t="s">
        <v>55</v>
      </c>
      <c r="Z195" s="4"/>
      <c r="AA195" s="4" t="s">
        <v>55</v>
      </c>
      <c r="AB195" s="4" t="s">
        <v>55</v>
      </c>
      <c r="AC195" s="4" t="s">
        <v>55</v>
      </c>
      <c r="AD195" s="80" t="s">
        <v>55</v>
      </c>
      <c r="AE195" s="3"/>
      <c r="AF195" s="87"/>
      <c r="AG195" s="4" t="s">
        <v>55</v>
      </c>
      <c r="AH195" s="4" t="s">
        <v>55</v>
      </c>
      <c r="AI195" s="4"/>
      <c r="AJ195" s="4"/>
      <c r="AK195" s="4" t="s">
        <v>55</v>
      </c>
      <c r="AL195" s="4" t="s">
        <v>55</v>
      </c>
      <c r="AM195" s="4" t="s">
        <v>55</v>
      </c>
      <c r="AN195" s="4" t="s">
        <v>55</v>
      </c>
      <c r="AO195" s="263"/>
      <c r="AP195" s="4"/>
      <c r="AQ195" s="4" t="s">
        <v>55</v>
      </c>
      <c r="AR195" s="4" t="s">
        <v>55</v>
      </c>
      <c r="AS195" s="4" t="s">
        <v>55</v>
      </c>
      <c r="AT195" s="76"/>
      <c r="AU195" s="4" t="s">
        <v>55</v>
      </c>
      <c r="AV195" s="4"/>
      <c r="AW195" s="4" t="s">
        <v>55</v>
      </c>
      <c r="AX195" s="4"/>
      <c r="AY195" s="4"/>
      <c r="AZ195" s="4"/>
      <c r="BA195" s="4"/>
      <c r="BB195" s="4"/>
      <c r="BC195" s="4"/>
      <c r="BD195" s="4"/>
      <c r="BE195" s="4"/>
      <c r="BF195" s="4"/>
      <c r="BG195" s="4"/>
      <c r="BH195" s="4"/>
      <c r="BI195" s="4"/>
      <c r="BJ195" s="3" t="s">
        <v>55</v>
      </c>
      <c r="BK195" s="3" t="s">
        <v>55</v>
      </c>
      <c r="BL195" s="3" t="s">
        <v>55</v>
      </c>
      <c r="BM195" s="263" t="e">
        <f t="shared" si="12"/>
        <v>#VALUE!</v>
      </c>
      <c r="BN195" s="263" t="e">
        <f t="shared" si="13"/>
        <v>#VALUE!</v>
      </c>
      <c r="BO195" s="263" t="e">
        <f t="shared" si="14"/>
        <v>#VALUE!</v>
      </c>
      <c r="BP195" s="263" t="e">
        <f t="shared" si="15"/>
        <v>#VALUE!</v>
      </c>
      <c r="BQ195" s="4" t="s">
        <v>55</v>
      </c>
      <c r="BR195" s="4" t="s">
        <v>55</v>
      </c>
      <c r="BS195" s="4" t="s">
        <v>55</v>
      </c>
      <c r="BT195" s="4" t="s">
        <v>55</v>
      </c>
      <c r="BU195" s="69" t="s">
        <v>55</v>
      </c>
      <c r="BV195" s="102" t="s">
        <v>55</v>
      </c>
      <c r="BW195" s="4" t="s">
        <v>55</v>
      </c>
      <c r="BX195" s="69" t="s">
        <v>55</v>
      </c>
      <c r="BY195" s="102" t="s">
        <v>55</v>
      </c>
      <c r="BZ195" s="69" t="s">
        <v>55</v>
      </c>
      <c r="CA195" s="69" t="s">
        <v>55</v>
      </c>
      <c r="CB195" s="69" t="s">
        <v>55</v>
      </c>
      <c r="CC195" s="69" t="s">
        <v>55</v>
      </c>
      <c r="CD195" s="69" t="s">
        <v>55</v>
      </c>
      <c r="CE195" s="69" t="s">
        <v>55</v>
      </c>
      <c r="CF195" s="69" t="s">
        <v>55</v>
      </c>
      <c r="CG195" s="69" t="s">
        <v>55</v>
      </c>
      <c r="CH195" s="69" t="s">
        <v>55</v>
      </c>
      <c r="CI195" s="69" t="s">
        <v>55</v>
      </c>
      <c r="CJ195" s="69" t="s">
        <v>55</v>
      </c>
      <c r="CK195" s="69" t="s">
        <v>55</v>
      </c>
      <c r="CL195" s="69">
        <f t="shared" si="16"/>
        <v>0</v>
      </c>
      <c r="CM195" s="69">
        <f t="shared" si="17"/>
        <v>0</v>
      </c>
      <c r="CN195" s="4" t="s">
        <v>55</v>
      </c>
      <c r="CO195" s="53" t="s">
        <v>2548</v>
      </c>
      <c r="CQ195" s="59">
        <v>43189</v>
      </c>
    </row>
    <row r="196" spans="1:96" ht="15.75" thickBot="1" x14ac:dyDescent="0.3">
      <c r="A196" s="301">
        <v>185</v>
      </c>
      <c r="B196" s="302" t="s">
        <v>2185</v>
      </c>
      <c r="E196" s="298" t="s">
        <v>2324</v>
      </c>
      <c r="F196" s="299">
        <v>43206</v>
      </c>
      <c r="G196" s="300" t="s">
        <v>58</v>
      </c>
      <c r="H196" s="4" t="s">
        <v>3304</v>
      </c>
      <c r="I196" s="4" t="s">
        <v>2299</v>
      </c>
      <c r="J196" s="4" t="s">
        <v>252</v>
      </c>
      <c r="K196" s="4" t="s">
        <v>247</v>
      </c>
      <c r="L196" s="4" t="s">
        <v>3065</v>
      </c>
      <c r="M196" s="4" t="s">
        <v>3305</v>
      </c>
      <c r="N196" s="122" t="s">
        <v>587</v>
      </c>
      <c r="O196" s="95">
        <v>2203931</v>
      </c>
      <c r="P196" s="69" t="s">
        <v>55</v>
      </c>
      <c r="Q196" s="69"/>
      <c r="R196" s="69" t="s">
        <v>55</v>
      </c>
      <c r="S196" s="260" t="s">
        <v>2814</v>
      </c>
      <c r="T196" s="4" t="s">
        <v>68</v>
      </c>
      <c r="U196" s="4" t="s">
        <v>61</v>
      </c>
      <c r="V196" s="116"/>
      <c r="W196" s="116">
        <v>890707192</v>
      </c>
      <c r="X196" s="4" t="s">
        <v>59</v>
      </c>
      <c r="Y196" s="4"/>
      <c r="Z196" s="4" t="s">
        <v>2815</v>
      </c>
      <c r="AA196" s="4" t="s">
        <v>3306</v>
      </c>
      <c r="AB196" s="4" t="s">
        <v>172</v>
      </c>
      <c r="AC196" s="4" t="s">
        <v>176</v>
      </c>
      <c r="AD196" s="80">
        <v>43209</v>
      </c>
      <c r="AE196" s="3" t="s">
        <v>2260</v>
      </c>
      <c r="AF196" s="87" t="s">
        <v>3307</v>
      </c>
      <c r="AG196" s="4" t="s">
        <v>70</v>
      </c>
      <c r="AH196" s="4" t="s">
        <v>55</v>
      </c>
      <c r="AI196" s="4"/>
      <c r="AJ196" s="4"/>
      <c r="AK196" s="4" t="s">
        <v>55</v>
      </c>
      <c r="AL196" s="4" t="s">
        <v>55</v>
      </c>
      <c r="AM196" s="4" t="s">
        <v>55</v>
      </c>
      <c r="AN196" s="4" t="s">
        <v>77</v>
      </c>
      <c r="AO196" s="263">
        <v>14221943</v>
      </c>
      <c r="AP196" s="4"/>
      <c r="AQ196" s="4" t="s">
        <v>55</v>
      </c>
      <c r="AR196" s="4" t="s">
        <v>55</v>
      </c>
      <c r="AS196" s="4" t="s">
        <v>3083</v>
      </c>
      <c r="AT196" s="76">
        <v>60</v>
      </c>
      <c r="AU196" s="4" t="s">
        <v>79</v>
      </c>
      <c r="AV196" s="4">
        <v>0</v>
      </c>
      <c r="AW196" s="4" t="s">
        <v>85</v>
      </c>
      <c r="AX196" s="4">
        <v>0</v>
      </c>
      <c r="AY196" s="4"/>
      <c r="AZ196" s="4"/>
      <c r="BA196" s="4"/>
      <c r="BB196" s="4"/>
      <c r="BC196" s="4"/>
      <c r="BD196" s="4"/>
      <c r="BE196" s="4"/>
      <c r="BF196" s="4"/>
      <c r="BG196" s="4"/>
      <c r="BH196" s="4"/>
      <c r="BI196" s="4"/>
      <c r="BJ196" s="3">
        <v>43209</v>
      </c>
      <c r="BK196" s="3">
        <v>43269</v>
      </c>
      <c r="BL196" s="3" t="s">
        <v>55</v>
      </c>
      <c r="BM196" s="263">
        <f t="shared" si="12"/>
        <v>-33.333333333333336</v>
      </c>
      <c r="BN196" s="263">
        <f t="shared" si="13"/>
        <v>-33.333333333333336</v>
      </c>
      <c r="BO196" s="263">
        <f t="shared" si="14"/>
        <v>-33.333333333333336</v>
      </c>
      <c r="BP196" s="263">
        <f t="shared" si="15"/>
        <v>-33.333333333333336</v>
      </c>
      <c r="BQ196" s="4" t="s">
        <v>3308</v>
      </c>
      <c r="BR196" s="4" t="s">
        <v>3075</v>
      </c>
      <c r="BS196" s="4" t="s">
        <v>2254</v>
      </c>
      <c r="BT196" s="4">
        <v>28318</v>
      </c>
      <c r="BU196" s="69">
        <v>2531835</v>
      </c>
      <c r="BV196" s="102">
        <v>43186</v>
      </c>
      <c r="BW196" s="4">
        <v>60718</v>
      </c>
      <c r="BX196" s="69">
        <v>2203931</v>
      </c>
      <c r="BY196" s="102">
        <v>43208</v>
      </c>
      <c r="BZ196" s="69" t="s">
        <v>55</v>
      </c>
      <c r="CA196" s="69" t="s">
        <v>55</v>
      </c>
      <c r="CB196" s="69" t="s">
        <v>55</v>
      </c>
      <c r="CC196" s="69">
        <v>2203931</v>
      </c>
      <c r="CD196" s="69" t="s">
        <v>55</v>
      </c>
      <c r="CE196" s="69" t="s">
        <v>55</v>
      </c>
      <c r="CF196" s="69" t="s">
        <v>55</v>
      </c>
      <c r="CG196" s="69" t="s">
        <v>55</v>
      </c>
      <c r="CH196" s="69" t="s">
        <v>55</v>
      </c>
      <c r="CI196" s="69" t="s">
        <v>55</v>
      </c>
      <c r="CJ196" s="69" t="s">
        <v>55</v>
      </c>
      <c r="CK196" s="69" t="s">
        <v>55</v>
      </c>
      <c r="CL196" s="69">
        <f t="shared" si="16"/>
        <v>2203931</v>
      </c>
      <c r="CM196" s="69">
        <f t="shared" si="17"/>
        <v>0</v>
      </c>
      <c r="CN196" s="4" t="s">
        <v>55</v>
      </c>
      <c r="CO196" s="53" t="s">
        <v>2548</v>
      </c>
      <c r="CQ196" s="59">
        <v>43189</v>
      </c>
      <c r="CR196" s="31" t="s">
        <v>2926</v>
      </c>
    </row>
    <row r="197" spans="1:96" ht="15.75" thickBot="1" x14ac:dyDescent="0.3">
      <c r="A197" s="301">
        <v>186</v>
      </c>
      <c r="B197" s="302" t="s">
        <v>2186</v>
      </c>
      <c r="E197" s="216" t="s">
        <v>2325</v>
      </c>
      <c r="F197" s="80" t="s">
        <v>55</v>
      </c>
      <c r="G197" s="4" t="s">
        <v>55</v>
      </c>
      <c r="H197" s="4" t="s">
        <v>55</v>
      </c>
      <c r="I197" s="4"/>
      <c r="J197" s="4" t="s">
        <v>55</v>
      </c>
      <c r="K197" s="4" t="s">
        <v>55</v>
      </c>
      <c r="L197" s="4" t="s">
        <v>55</v>
      </c>
      <c r="M197" s="4"/>
      <c r="N197" s="4" t="s">
        <v>55</v>
      </c>
      <c r="O197" s="95"/>
      <c r="P197" s="69" t="s">
        <v>55</v>
      </c>
      <c r="Q197" s="69"/>
      <c r="R197" s="69" t="s">
        <v>55</v>
      </c>
      <c r="S197" s="260" t="s">
        <v>2814</v>
      </c>
      <c r="T197" s="4" t="s">
        <v>55</v>
      </c>
      <c r="U197" s="4" t="s">
        <v>55</v>
      </c>
      <c r="V197" s="116"/>
      <c r="W197" s="116"/>
      <c r="X197" s="4" t="s">
        <v>55</v>
      </c>
      <c r="Y197" s="4" t="s">
        <v>55</v>
      </c>
      <c r="Z197" s="4"/>
      <c r="AA197" s="4" t="s">
        <v>55</v>
      </c>
      <c r="AB197" s="4" t="s">
        <v>55</v>
      </c>
      <c r="AC197" s="4" t="s">
        <v>55</v>
      </c>
      <c r="AD197" s="80" t="s">
        <v>55</v>
      </c>
      <c r="AE197" s="3"/>
      <c r="AF197" s="87"/>
      <c r="AG197" s="4" t="s">
        <v>55</v>
      </c>
      <c r="AH197" s="4" t="s">
        <v>55</v>
      </c>
      <c r="AI197" s="4"/>
      <c r="AJ197" s="4"/>
      <c r="AK197" s="4" t="s">
        <v>55</v>
      </c>
      <c r="AL197" s="4" t="s">
        <v>55</v>
      </c>
      <c r="AM197" s="4" t="s">
        <v>55</v>
      </c>
      <c r="AN197" s="4" t="s">
        <v>55</v>
      </c>
      <c r="AO197" s="263"/>
      <c r="AP197" s="4"/>
      <c r="AQ197" s="4" t="s">
        <v>55</v>
      </c>
      <c r="AR197" s="4" t="s">
        <v>55</v>
      </c>
      <c r="AS197" s="4" t="s">
        <v>55</v>
      </c>
      <c r="AT197" s="76"/>
      <c r="AU197" s="4" t="s">
        <v>55</v>
      </c>
      <c r="AV197" s="4"/>
      <c r="AW197" s="4" t="s">
        <v>55</v>
      </c>
      <c r="AX197" s="4"/>
      <c r="AY197" s="4"/>
      <c r="AZ197" s="4"/>
      <c r="BA197" s="4"/>
      <c r="BB197" s="4"/>
      <c r="BC197" s="4"/>
      <c r="BD197" s="4"/>
      <c r="BE197" s="4"/>
      <c r="BF197" s="4"/>
      <c r="BG197" s="4"/>
      <c r="BH197" s="4"/>
      <c r="BI197" s="4"/>
      <c r="BJ197" s="3" t="s">
        <v>55</v>
      </c>
      <c r="BK197" s="3" t="s">
        <v>55</v>
      </c>
      <c r="BL197" s="3" t="s">
        <v>55</v>
      </c>
      <c r="BM197" s="263" t="e">
        <f t="shared" si="12"/>
        <v>#VALUE!</v>
      </c>
      <c r="BN197" s="263" t="e">
        <f t="shared" si="13"/>
        <v>#VALUE!</v>
      </c>
      <c r="BO197" s="263" t="e">
        <f t="shared" si="14"/>
        <v>#VALUE!</v>
      </c>
      <c r="BP197" s="263" t="e">
        <f t="shared" si="15"/>
        <v>#VALUE!</v>
      </c>
      <c r="BQ197" s="4" t="s">
        <v>55</v>
      </c>
      <c r="BR197" s="4" t="s">
        <v>55</v>
      </c>
      <c r="BS197" s="4" t="s">
        <v>55</v>
      </c>
      <c r="BT197" s="4" t="s">
        <v>55</v>
      </c>
      <c r="BU197" s="69" t="s">
        <v>55</v>
      </c>
      <c r="BV197" s="102" t="s">
        <v>55</v>
      </c>
      <c r="BW197" s="4" t="s">
        <v>55</v>
      </c>
      <c r="BX197" s="69" t="s">
        <v>55</v>
      </c>
      <c r="BY197" s="102" t="s">
        <v>55</v>
      </c>
      <c r="BZ197" s="69" t="s">
        <v>55</v>
      </c>
      <c r="CA197" s="69" t="s">
        <v>55</v>
      </c>
      <c r="CB197" s="69" t="s">
        <v>55</v>
      </c>
      <c r="CC197" s="69" t="s">
        <v>55</v>
      </c>
      <c r="CD197" s="69" t="s">
        <v>55</v>
      </c>
      <c r="CE197" s="69" t="s">
        <v>55</v>
      </c>
      <c r="CF197" s="69" t="s">
        <v>55</v>
      </c>
      <c r="CG197" s="69" t="s">
        <v>55</v>
      </c>
      <c r="CH197" s="69" t="s">
        <v>55</v>
      </c>
      <c r="CI197" s="69" t="s">
        <v>55</v>
      </c>
      <c r="CJ197" s="69" t="s">
        <v>55</v>
      </c>
      <c r="CK197" s="69" t="s">
        <v>55</v>
      </c>
      <c r="CL197" s="69">
        <f t="shared" si="16"/>
        <v>0</v>
      </c>
      <c r="CM197" s="69">
        <f t="shared" si="17"/>
        <v>0</v>
      </c>
      <c r="CN197" s="4" t="s">
        <v>55</v>
      </c>
      <c r="CO197" s="53" t="s">
        <v>2548</v>
      </c>
      <c r="CQ197" s="59">
        <v>43189</v>
      </c>
    </row>
    <row r="198" spans="1:96" ht="15.75" thickBot="1" x14ac:dyDescent="0.3">
      <c r="A198" s="301">
        <v>187</v>
      </c>
      <c r="B198" s="302" t="s">
        <v>2187</v>
      </c>
      <c r="E198" s="224" t="s">
        <v>3183</v>
      </c>
      <c r="F198" s="80" t="s">
        <v>55</v>
      </c>
      <c r="G198" s="4" t="s">
        <v>55</v>
      </c>
      <c r="H198" s="4" t="s">
        <v>55</v>
      </c>
      <c r="I198" s="4"/>
      <c r="J198" s="4" t="s">
        <v>55</v>
      </c>
      <c r="K198" s="4" t="s">
        <v>55</v>
      </c>
      <c r="L198" s="4" t="s">
        <v>55</v>
      </c>
      <c r="M198" s="4"/>
      <c r="N198" s="4" t="s">
        <v>55</v>
      </c>
      <c r="O198" s="95"/>
      <c r="P198" s="69" t="s">
        <v>55</v>
      </c>
      <c r="Q198" s="69"/>
      <c r="R198" s="69" t="s">
        <v>55</v>
      </c>
      <c r="S198" s="260" t="s">
        <v>2814</v>
      </c>
      <c r="T198" s="4" t="s">
        <v>55</v>
      </c>
      <c r="U198" s="4" t="s">
        <v>55</v>
      </c>
      <c r="V198" s="116"/>
      <c r="W198" s="116"/>
      <c r="X198" s="4" t="s">
        <v>55</v>
      </c>
      <c r="Y198" s="4" t="s">
        <v>55</v>
      </c>
      <c r="Z198" s="4"/>
      <c r="AA198" s="4" t="s">
        <v>55</v>
      </c>
      <c r="AB198" s="4" t="s">
        <v>55</v>
      </c>
      <c r="AC198" s="4" t="s">
        <v>55</v>
      </c>
      <c r="AD198" s="80" t="s">
        <v>55</v>
      </c>
      <c r="AE198" s="3"/>
      <c r="AF198" s="87"/>
      <c r="AG198" s="4" t="s">
        <v>55</v>
      </c>
      <c r="AH198" s="4" t="s">
        <v>55</v>
      </c>
      <c r="AI198" s="4"/>
      <c r="AJ198" s="4"/>
      <c r="AK198" s="4" t="s">
        <v>55</v>
      </c>
      <c r="AL198" s="4" t="s">
        <v>55</v>
      </c>
      <c r="AM198" s="4" t="s">
        <v>55</v>
      </c>
      <c r="AN198" s="4" t="s">
        <v>55</v>
      </c>
      <c r="AO198" s="263"/>
      <c r="AP198" s="4"/>
      <c r="AQ198" s="4" t="s">
        <v>55</v>
      </c>
      <c r="AR198" s="4" t="s">
        <v>55</v>
      </c>
      <c r="AS198" s="4" t="s">
        <v>55</v>
      </c>
      <c r="AT198" s="76"/>
      <c r="AU198" s="4" t="s">
        <v>55</v>
      </c>
      <c r="AV198" s="4"/>
      <c r="AW198" s="4" t="s">
        <v>55</v>
      </c>
      <c r="AX198" s="4"/>
      <c r="AY198" s="4"/>
      <c r="AZ198" s="4"/>
      <c r="BA198" s="4"/>
      <c r="BB198" s="4"/>
      <c r="BC198" s="4"/>
      <c r="BD198" s="4"/>
      <c r="BE198" s="4"/>
      <c r="BF198" s="4"/>
      <c r="BG198" s="4"/>
      <c r="BH198" s="4"/>
      <c r="BI198" s="4"/>
      <c r="BJ198" s="3" t="s">
        <v>55</v>
      </c>
      <c r="BK198" s="3" t="s">
        <v>55</v>
      </c>
      <c r="BL198" s="3" t="s">
        <v>55</v>
      </c>
      <c r="BM198" s="263" t="e">
        <f t="shared" si="12"/>
        <v>#VALUE!</v>
      </c>
      <c r="BN198" s="263" t="e">
        <f t="shared" si="13"/>
        <v>#VALUE!</v>
      </c>
      <c r="BO198" s="263" t="e">
        <f t="shared" si="14"/>
        <v>#VALUE!</v>
      </c>
      <c r="BP198" s="263" t="e">
        <f t="shared" si="15"/>
        <v>#VALUE!</v>
      </c>
      <c r="BQ198" s="4" t="s">
        <v>55</v>
      </c>
      <c r="BR198" s="4" t="s">
        <v>55</v>
      </c>
      <c r="BS198" s="4" t="s">
        <v>55</v>
      </c>
      <c r="BT198" s="4" t="s">
        <v>55</v>
      </c>
      <c r="BU198" s="69" t="s">
        <v>55</v>
      </c>
      <c r="BV198" s="102" t="s">
        <v>55</v>
      </c>
      <c r="BW198" s="4" t="s">
        <v>55</v>
      </c>
      <c r="BX198" s="69" t="s">
        <v>55</v>
      </c>
      <c r="BY198" s="102" t="s">
        <v>55</v>
      </c>
      <c r="BZ198" s="69" t="s">
        <v>55</v>
      </c>
      <c r="CA198" s="69" t="s">
        <v>55</v>
      </c>
      <c r="CB198" s="69" t="s">
        <v>55</v>
      </c>
      <c r="CC198" s="69" t="s">
        <v>55</v>
      </c>
      <c r="CD198" s="69" t="s">
        <v>55</v>
      </c>
      <c r="CE198" s="69" t="s">
        <v>55</v>
      </c>
      <c r="CF198" s="69" t="s">
        <v>55</v>
      </c>
      <c r="CG198" s="69" t="s">
        <v>55</v>
      </c>
      <c r="CH198" s="69" t="s">
        <v>55</v>
      </c>
      <c r="CI198" s="69" t="s">
        <v>55</v>
      </c>
      <c r="CJ198" s="69" t="s">
        <v>55</v>
      </c>
      <c r="CK198" s="69" t="s">
        <v>55</v>
      </c>
      <c r="CL198" s="69">
        <f t="shared" si="16"/>
        <v>0</v>
      </c>
      <c r="CM198" s="69">
        <f t="shared" si="17"/>
        <v>0</v>
      </c>
      <c r="CN198" s="4" t="s">
        <v>55</v>
      </c>
      <c r="CO198" s="53" t="s">
        <v>2548</v>
      </c>
      <c r="CQ198" s="59">
        <v>43189</v>
      </c>
    </row>
    <row r="199" spans="1:96" ht="15.75" thickBot="1" x14ac:dyDescent="0.3">
      <c r="A199" s="301">
        <v>188</v>
      </c>
      <c r="B199" s="302" t="s">
        <v>2188</v>
      </c>
      <c r="E199" s="76" t="s">
        <v>55</v>
      </c>
      <c r="F199" s="80" t="s">
        <v>55</v>
      </c>
      <c r="G199" s="4" t="s">
        <v>55</v>
      </c>
      <c r="H199" s="4" t="s">
        <v>55</v>
      </c>
      <c r="I199" s="4"/>
      <c r="J199" s="4" t="s">
        <v>55</v>
      </c>
      <c r="K199" s="4" t="s">
        <v>55</v>
      </c>
      <c r="L199" s="4" t="s">
        <v>55</v>
      </c>
      <c r="M199" s="4"/>
      <c r="N199" s="4" t="s">
        <v>55</v>
      </c>
      <c r="O199" s="95"/>
      <c r="P199" s="69" t="s">
        <v>55</v>
      </c>
      <c r="Q199" s="69"/>
      <c r="R199" s="69" t="s">
        <v>55</v>
      </c>
      <c r="S199" s="260" t="s">
        <v>2814</v>
      </c>
      <c r="T199" s="4" t="s">
        <v>55</v>
      </c>
      <c r="U199" s="4" t="s">
        <v>55</v>
      </c>
      <c r="V199" s="116"/>
      <c r="W199" s="116"/>
      <c r="X199" s="4" t="s">
        <v>55</v>
      </c>
      <c r="Y199" s="4" t="s">
        <v>55</v>
      </c>
      <c r="Z199" s="4"/>
      <c r="AA199" s="4" t="s">
        <v>55</v>
      </c>
      <c r="AB199" s="4" t="s">
        <v>55</v>
      </c>
      <c r="AC199" s="4" t="s">
        <v>55</v>
      </c>
      <c r="AD199" s="80" t="s">
        <v>55</v>
      </c>
      <c r="AE199" s="3"/>
      <c r="AF199" s="87"/>
      <c r="AG199" s="4" t="s">
        <v>55</v>
      </c>
      <c r="AH199" s="4" t="s">
        <v>55</v>
      </c>
      <c r="AI199" s="4"/>
      <c r="AJ199" s="4"/>
      <c r="AK199" s="4" t="s">
        <v>55</v>
      </c>
      <c r="AL199" s="4" t="s">
        <v>55</v>
      </c>
      <c r="AM199" s="4" t="s">
        <v>55</v>
      </c>
      <c r="AN199" s="4" t="s">
        <v>55</v>
      </c>
      <c r="AO199" s="263"/>
      <c r="AP199" s="4"/>
      <c r="AQ199" s="4" t="s">
        <v>55</v>
      </c>
      <c r="AR199" s="4" t="s">
        <v>55</v>
      </c>
      <c r="AS199" s="4" t="s">
        <v>55</v>
      </c>
      <c r="AT199" s="76"/>
      <c r="AU199" s="4" t="s">
        <v>55</v>
      </c>
      <c r="AV199" s="4"/>
      <c r="AW199" s="4" t="s">
        <v>55</v>
      </c>
      <c r="AX199" s="4"/>
      <c r="AY199" s="4"/>
      <c r="AZ199" s="4"/>
      <c r="BA199" s="4"/>
      <c r="BB199" s="4"/>
      <c r="BC199" s="4"/>
      <c r="BD199" s="4"/>
      <c r="BE199" s="4"/>
      <c r="BF199" s="4"/>
      <c r="BG199" s="4"/>
      <c r="BH199" s="4"/>
      <c r="BI199" s="4"/>
      <c r="BJ199" s="3" t="s">
        <v>55</v>
      </c>
      <c r="BK199" s="3" t="s">
        <v>55</v>
      </c>
      <c r="BL199" s="3" t="s">
        <v>55</v>
      </c>
      <c r="BM199" s="263" t="e">
        <f t="shared" si="12"/>
        <v>#VALUE!</v>
      </c>
      <c r="BN199" s="263" t="e">
        <f t="shared" si="13"/>
        <v>#VALUE!</v>
      </c>
      <c r="BO199" s="263" t="e">
        <f t="shared" si="14"/>
        <v>#VALUE!</v>
      </c>
      <c r="BP199" s="263" t="e">
        <f t="shared" si="15"/>
        <v>#VALUE!</v>
      </c>
      <c r="BQ199" s="4" t="s">
        <v>55</v>
      </c>
      <c r="BR199" s="4" t="s">
        <v>55</v>
      </c>
      <c r="BS199" s="4" t="s">
        <v>55</v>
      </c>
      <c r="BT199" s="4" t="s">
        <v>55</v>
      </c>
      <c r="BU199" s="69" t="s">
        <v>55</v>
      </c>
      <c r="BV199" s="102" t="s">
        <v>55</v>
      </c>
      <c r="BW199" s="4" t="s">
        <v>55</v>
      </c>
      <c r="BX199" s="69" t="s">
        <v>55</v>
      </c>
      <c r="BY199" s="102" t="s">
        <v>55</v>
      </c>
      <c r="BZ199" s="69" t="s">
        <v>55</v>
      </c>
      <c r="CA199" s="69" t="s">
        <v>55</v>
      </c>
      <c r="CB199" s="69" t="s">
        <v>55</v>
      </c>
      <c r="CC199" s="69" t="s">
        <v>55</v>
      </c>
      <c r="CD199" s="69" t="s">
        <v>55</v>
      </c>
      <c r="CE199" s="69" t="s">
        <v>55</v>
      </c>
      <c r="CF199" s="69" t="s">
        <v>55</v>
      </c>
      <c r="CG199" s="69" t="s">
        <v>55</v>
      </c>
      <c r="CH199" s="69" t="s">
        <v>55</v>
      </c>
      <c r="CI199" s="69" t="s">
        <v>55</v>
      </c>
      <c r="CJ199" s="69" t="s">
        <v>55</v>
      </c>
      <c r="CK199" s="69" t="s">
        <v>55</v>
      </c>
      <c r="CL199" s="69">
        <f t="shared" si="16"/>
        <v>0</v>
      </c>
      <c r="CM199" s="69">
        <f t="shared" si="17"/>
        <v>0</v>
      </c>
      <c r="CN199" s="4" t="s">
        <v>55</v>
      </c>
      <c r="CO199" s="53" t="s">
        <v>2548</v>
      </c>
      <c r="CQ199" s="59">
        <v>43189</v>
      </c>
    </row>
    <row r="200" spans="1:96" ht="15.75" thickBot="1" x14ac:dyDescent="0.3">
      <c r="A200" s="301">
        <v>189</v>
      </c>
      <c r="B200" s="302" t="s">
        <v>2189</v>
      </c>
      <c r="E200" s="76" t="s">
        <v>55</v>
      </c>
      <c r="F200" s="80" t="s">
        <v>55</v>
      </c>
      <c r="G200" s="4" t="s">
        <v>55</v>
      </c>
      <c r="H200" s="4" t="s">
        <v>55</v>
      </c>
      <c r="I200" s="4"/>
      <c r="J200" s="4" t="s">
        <v>55</v>
      </c>
      <c r="K200" s="4" t="s">
        <v>55</v>
      </c>
      <c r="L200" s="4" t="s">
        <v>55</v>
      </c>
      <c r="M200" s="4"/>
      <c r="N200" s="4" t="s">
        <v>55</v>
      </c>
      <c r="O200" s="95"/>
      <c r="P200" s="69" t="s">
        <v>55</v>
      </c>
      <c r="Q200" s="69"/>
      <c r="R200" s="69" t="s">
        <v>55</v>
      </c>
      <c r="S200" s="260" t="s">
        <v>2814</v>
      </c>
      <c r="T200" s="4" t="s">
        <v>55</v>
      </c>
      <c r="U200" s="4" t="s">
        <v>55</v>
      </c>
      <c r="V200" s="116"/>
      <c r="W200" s="116"/>
      <c r="X200" s="4" t="s">
        <v>55</v>
      </c>
      <c r="Y200" s="4" t="s">
        <v>55</v>
      </c>
      <c r="Z200" s="4"/>
      <c r="AA200" s="4" t="s">
        <v>55</v>
      </c>
      <c r="AB200" s="4" t="s">
        <v>55</v>
      </c>
      <c r="AC200" s="4" t="s">
        <v>55</v>
      </c>
      <c r="AD200" s="80" t="s">
        <v>55</v>
      </c>
      <c r="AE200" s="3"/>
      <c r="AF200" s="87"/>
      <c r="AG200" s="4" t="s">
        <v>55</v>
      </c>
      <c r="AH200" s="4" t="s">
        <v>55</v>
      </c>
      <c r="AI200" s="4"/>
      <c r="AJ200" s="4"/>
      <c r="AK200" s="4" t="s">
        <v>55</v>
      </c>
      <c r="AL200" s="4" t="s">
        <v>55</v>
      </c>
      <c r="AM200" s="4" t="s">
        <v>55</v>
      </c>
      <c r="AN200" s="4" t="s">
        <v>55</v>
      </c>
      <c r="AO200" s="263"/>
      <c r="AP200" s="4"/>
      <c r="AQ200" s="4" t="s">
        <v>55</v>
      </c>
      <c r="AR200" s="4" t="s">
        <v>55</v>
      </c>
      <c r="AS200" s="4" t="s">
        <v>55</v>
      </c>
      <c r="AT200" s="76"/>
      <c r="AU200" s="4" t="s">
        <v>55</v>
      </c>
      <c r="AV200" s="4"/>
      <c r="AW200" s="4" t="s">
        <v>55</v>
      </c>
      <c r="AX200" s="4"/>
      <c r="AY200" s="4"/>
      <c r="AZ200" s="4"/>
      <c r="BA200" s="4"/>
      <c r="BB200" s="4"/>
      <c r="BC200" s="4"/>
      <c r="BD200" s="4"/>
      <c r="BE200" s="4"/>
      <c r="BF200" s="4"/>
      <c r="BG200" s="4"/>
      <c r="BH200" s="4"/>
      <c r="BI200" s="4"/>
      <c r="BJ200" s="3" t="s">
        <v>55</v>
      </c>
      <c r="BK200" s="3" t="s">
        <v>55</v>
      </c>
      <c r="BL200" s="3" t="s">
        <v>55</v>
      </c>
      <c r="BM200" s="263" t="e">
        <f t="shared" si="12"/>
        <v>#VALUE!</v>
      </c>
      <c r="BN200" s="263" t="e">
        <f t="shared" si="13"/>
        <v>#VALUE!</v>
      </c>
      <c r="BO200" s="263" t="e">
        <f t="shared" si="14"/>
        <v>#VALUE!</v>
      </c>
      <c r="BP200" s="263" t="e">
        <f t="shared" si="15"/>
        <v>#VALUE!</v>
      </c>
      <c r="BQ200" s="4" t="s">
        <v>55</v>
      </c>
      <c r="BR200" s="4" t="s">
        <v>55</v>
      </c>
      <c r="BS200" s="4" t="s">
        <v>55</v>
      </c>
      <c r="BT200" s="4" t="s">
        <v>55</v>
      </c>
      <c r="BU200" s="69" t="s">
        <v>55</v>
      </c>
      <c r="BV200" s="102" t="s">
        <v>55</v>
      </c>
      <c r="BW200" s="4" t="s">
        <v>55</v>
      </c>
      <c r="BX200" s="69" t="s">
        <v>55</v>
      </c>
      <c r="BY200" s="102" t="s">
        <v>55</v>
      </c>
      <c r="BZ200" s="69" t="s">
        <v>55</v>
      </c>
      <c r="CA200" s="69" t="s">
        <v>55</v>
      </c>
      <c r="CB200" s="69" t="s">
        <v>55</v>
      </c>
      <c r="CC200" s="69" t="s">
        <v>55</v>
      </c>
      <c r="CD200" s="69" t="s">
        <v>55</v>
      </c>
      <c r="CE200" s="69" t="s">
        <v>55</v>
      </c>
      <c r="CF200" s="69" t="s">
        <v>55</v>
      </c>
      <c r="CG200" s="69" t="s">
        <v>55</v>
      </c>
      <c r="CH200" s="69" t="s">
        <v>55</v>
      </c>
      <c r="CI200" s="69" t="s">
        <v>55</v>
      </c>
      <c r="CJ200" s="69" t="s">
        <v>55</v>
      </c>
      <c r="CK200" s="69" t="s">
        <v>55</v>
      </c>
      <c r="CL200" s="69">
        <f t="shared" si="16"/>
        <v>0</v>
      </c>
      <c r="CM200" s="69">
        <f t="shared" si="17"/>
        <v>0</v>
      </c>
      <c r="CN200" s="4" t="s">
        <v>55</v>
      </c>
      <c r="CO200" s="53" t="s">
        <v>2548</v>
      </c>
      <c r="CQ200" s="59">
        <v>43189</v>
      </c>
    </row>
    <row r="201" spans="1:96" ht="15.75" thickBot="1" x14ac:dyDescent="0.3">
      <c r="A201" s="301">
        <v>190</v>
      </c>
      <c r="B201" s="302" t="s">
        <v>2191</v>
      </c>
      <c r="E201" s="76" t="s">
        <v>55</v>
      </c>
      <c r="F201" s="80" t="s">
        <v>55</v>
      </c>
      <c r="G201" s="4" t="s">
        <v>55</v>
      </c>
      <c r="H201" s="4" t="s">
        <v>55</v>
      </c>
      <c r="I201" s="4"/>
      <c r="J201" s="4" t="s">
        <v>55</v>
      </c>
      <c r="K201" s="4" t="s">
        <v>55</v>
      </c>
      <c r="L201" s="4" t="s">
        <v>55</v>
      </c>
      <c r="M201" s="4"/>
      <c r="N201" s="4" t="s">
        <v>55</v>
      </c>
      <c r="O201" s="95"/>
      <c r="P201" s="69" t="s">
        <v>55</v>
      </c>
      <c r="Q201" s="69"/>
      <c r="R201" s="69" t="s">
        <v>55</v>
      </c>
      <c r="S201" s="260" t="s">
        <v>2814</v>
      </c>
      <c r="T201" s="4" t="s">
        <v>55</v>
      </c>
      <c r="U201" s="4" t="s">
        <v>55</v>
      </c>
      <c r="V201" s="116"/>
      <c r="W201" s="116"/>
      <c r="X201" s="4" t="s">
        <v>55</v>
      </c>
      <c r="Y201" s="4" t="s">
        <v>55</v>
      </c>
      <c r="Z201" s="4"/>
      <c r="AA201" s="4" t="s">
        <v>55</v>
      </c>
      <c r="AB201" s="4" t="s">
        <v>55</v>
      </c>
      <c r="AC201" s="4" t="s">
        <v>55</v>
      </c>
      <c r="AD201" s="80" t="s">
        <v>55</v>
      </c>
      <c r="AE201" s="3"/>
      <c r="AF201" s="87"/>
      <c r="AG201" s="4" t="s">
        <v>55</v>
      </c>
      <c r="AH201" s="4" t="s">
        <v>55</v>
      </c>
      <c r="AI201" s="4"/>
      <c r="AJ201" s="4"/>
      <c r="AK201" s="4" t="s">
        <v>55</v>
      </c>
      <c r="AL201" s="4" t="s">
        <v>55</v>
      </c>
      <c r="AM201" s="4" t="s">
        <v>55</v>
      </c>
      <c r="AN201" s="4" t="s">
        <v>55</v>
      </c>
      <c r="AO201" s="263"/>
      <c r="AP201" s="4"/>
      <c r="AQ201" s="4" t="s">
        <v>55</v>
      </c>
      <c r="AR201" s="4" t="s">
        <v>55</v>
      </c>
      <c r="AS201" s="4" t="s">
        <v>55</v>
      </c>
      <c r="AT201" s="76"/>
      <c r="AU201" s="4" t="s">
        <v>55</v>
      </c>
      <c r="AV201" s="4"/>
      <c r="AW201" s="4" t="s">
        <v>55</v>
      </c>
      <c r="AX201" s="4"/>
      <c r="AY201" s="4"/>
      <c r="AZ201" s="4"/>
      <c r="BA201" s="4"/>
      <c r="BB201" s="4"/>
      <c r="BC201" s="4"/>
      <c r="BD201" s="4"/>
      <c r="BE201" s="4"/>
      <c r="BF201" s="4"/>
      <c r="BG201" s="4"/>
      <c r="BH201" s="4"/>
      <c r="BI201" s="4"/>
      <c r="BJ201" s="3" t="s">
        <v>55</v>
      </c>
      <c r="BK201" s="3" t="s">
        <v>55</v>
      </c>
      <c r="BL201" s="3" t="s">
        <v>55</v>
      </c>
      <c r="BM201" s="263" t="e">
        <f t="shared" si="12"/>
        <v>#VALUE!</v>
      </c>
      <c r="BN201" s="263" t="e">
        <f t="shared" si="13"/>
        <v>#VALUE!</v>
      </c>
      <c r="BO201" s="263" t="e">
        <f t="shared" si="14"/>
        <v>#VALUE!</v>
      </c>
      <c r="BP201" s="263" t="e">
        <f t="shared" si="15"/>
        <v>#VALUE!</v>
      </c>
      <c r="BQ201" s="4" t="s">
        <v>55</v>
      </c>
      <c r="BR201" s="4" t="s">
        <v>55</v>
      </c>
      <c r="BS201" s="4" t="s">
        <v>55</v>
      </c>
      <c r="BT201" s="4" t="s">
        <v>55</v>
      </c>
      <c r="BU201" s="69" t="s">
        <v>55</v>
      </c>
      <c r="BV201" s="102" t="s">
        <v>55</v>
      </c>
      <c r="BW201" s="4" t="s">
        <v>55</v>
      </c>
      <c r="BX201" s="69" t="s">
        <v>55</v>
      </c>
      <c r="BY201" s="102" t="s">
        <v>55</v>
      </c>
      <c r="BZ201" s="69" t="s">
        <v>55</v>
      </c>
      <c r="CA201" s="69" t="s">
        <v>55</v>
      </c>
      <c r="CB201" s="69" t="s">
        <v>55</v>
      </c>
      <c r="CC201" s="69" t="s">
        <v>55</v>
      </c>
      <c r="CD201" s="69" t="s">
        <v>55</v>
      </c>
      <c r="CE201" s="69" t="s">
        <v>55</v>
      </c>
      <c r="CF201" s="69" t="s">
        <v>55</v>
      </c>
      <c r="CG201" s="69" t="s">
        <v>55</v>
      </c>
      <c r="CH201" s="69" t="s">
        <v>55</v>
      </c>
      <c r="CI201" s="69" t="s">
        <v>55</v>
      </c>
      <c r="CJ201" s="69" t="s">
        <v>55</v>
      </c>
      <c r="CK201" s="69" t="s">
        <v>55</v>
      </c>
      <c r="CL201" s="69">
        <f t="shared" si="16"/>
        <v>0</v>
      </c>
      <c r="CM201" s="69">
        <f t="shared" si="17"/>
        <v>0</v>
      </c>
      <c r="CN201" s="4" t="s">
        <v>55</v>
      </c>
      <c r="CO201" s="53" t="s">
        <v>2548</v>
      </c>
      <c r="CQ201" s="59">
        <v>43189</v>
      </c>
    </row>
    <row r="202" spans="1:96" ht="15.75" thickBot="1" x14ac:dyDescent="0.3">
      <c r="A202" s="301">
        <v>191</v>
      </c>
      <c r="B202" s="302" t="s">
        <v>2192</v>
      </c>
      <c r="E202" s="76" t="s">
        <v>55</v>
      </c>
      <c r="F202" s="80" t="s">
        <v>55</v>
      </c>
      <c r="G202" s="4" t="s">
        <v>55</v>
      </c>
      <c r="H202" s="4" t="s">
        <v>55</v>
      </c>
      <c r="I202" s="4"/>
      <c r="J202" s="4" t="s">
        <v>55</v>
      </c>
      <c r="K202" s="4" t="s">
        <v>55</v>
      </c>
      <c r="L202" s="4" t="s">
        <v>55</v>
      </c>
      <c r="M202" s="4"/>
      <c r="N202" s="4" t="s">
        <v>55</v>
      </c>
      <c r="O202" s="95"/>
      <c r="P202" s="69" t="s">
        <v>55</v>
      </c>
      <c r="Q202" s="69"/>
      <c r="R202" s="69" t="s">
        <v>55</v>
      </c>
      <c r="S202" s="260" t="s">
        <v>2814</v>
      </c>
      <c r="T202" s="4" t="s">
        <v>55</v>
      </c>
      <c r="U202" s="4" t="s">
        <v>55</v>
      </c>
      <c r="V202" s="116"/>
      <c r="W202" s="116"/>
      <c r="X202" s="4" t="s">
        <v>55</v>
      </c>
      <c r="Y202" s="4" t="s">
        <v>55</v>
      </c>
      <c r="Z202" s="4"/>
      <c r="AA202" s="4" t="s">
        <v>55</v>
      </c>
      <c r="AB202" s="4" t="s">
        <v>55</v>
      </c>
      <c r="AC202" s="4" t="s">
        <v>55</v>
      </c>
      <c r="AD202" s="80" t="s">
        <v>55</v>
      </c>
      <c r="AE202" s="3"/>
      <c r="AF202" s="87"/>
      <c r="AG202" s="4" t="s">
        <v>55</v>
      </c>
      <c r="AH202" s="4" t="s">
        <v>55</v>
      </c>
      <c r="AI202" s="4"/>
      <c r="AJ202" s="4"/>
      <c r="AK202" s="4" t="s">
        <v>55</v>
      </c>
      <c r="AL202" s="4" t="s">
        <v>55</v>
      </c>
      <c r="AM202" s="4" t="s">
        <v>55</v>
      </c>
      <c r="AN202" s="4" t="s">
        <v>55</v>
      </c>
      <c r="AO202" s="263"/>
      <c r="AP202" s="4"/>
      <c r="AQ202" s="4" t="s">
        <v>55</v>
      </c>
      <c r="AR202" s="4" t="s">
        <v>55</v>
      </c>
      <c r="AS202" s="4" t="s">
        <v>55</v>
      </c>
      <c r="AT202" s="76"/>
      <c r="AU202" s="4" t="s">
        <v>55</v>
      </c>
      <c r="AV202" s="4"/>
      <c r="AW202" s="4" t="s">
        <v>55</v>
      </c>
      <c r="AX202" s="4"/>
      <c r="AY202" s="4"/>
      <c r="AZ202" s="4"/>
      <c r="BA202" s="4"/>
      <c r="BB202" s="4"/>
      <c r="BC202" s="4"/>
      <c r="BD202" s="4"/>
      <c r="BE202" s="4"/>
      <c r="BF202" s="4"/>
      <c r="BG202" s="4"/>
      <c r="BH202" s="4"/>
      <c r="BI202" s="4"/>
      <c r="BJ202" s="3" t="s">
        <v>55</v>
      </c>
      <c r="BK202" s="3" t="s">
        <v>55</v>
      </c>
      <c r="BL202" s="3" t="s">
        <v>55</v>
      </c>
      <c r="BM202" s="263" t="e">
        <f t="shared" si="12"/>
        <v>#VALUE!</v>
      </c>
      <c r="BN202" s="263" t="e">
        <f t="shared" si="13"/>
        <v>#VALUE!</v>
      </c>
      <c r="BO202" s="263" t="e">
        <f t="shared" si="14"/>
        <v>#VALUE!</v>
      </c>
      <c r="BP202" s="263" t="e">
        <f t="shared" si="15"/>
        <v>#VALUE!</v>
      </c>
      <c r="BQ202" s="4" t="s">
        <v>55</v>
      </c>
      <c r="BR202" s="4" t="s">
        <v>55</v>
      </c>
      <c r="BS202" s="4" t="s">
        <v>55</v>
      </c>
      <c r="BT202" s="4" t="s">
        <v>55</v>
      </c>
      <c r="BU202" s="69" t="s">
        <v>55</v>
      </c>
      <c r="BV202" s="102" t="s">
        <v>55</v>
      </c>
      <c r="BW202" s="4" t="s">
        <v>55</v>
      </c>
      <c r="BX202" s="69" t="s">
        <v>55</v>
      </c>
      <c r="BY202" s="102" t="s">
        <v>55</v>
      </c>
      <c r="BZ202" s="69" t="s">
        <v>55</v>
      </c>
      <c r="CA202" s="69" t="s">
        <v>55</v>
      </c>
      <c r="CB202" s="69" t="s">
        <v>55</v>
      </c>
      <c r="CC202" s="69" t="s">
        <v>55</v>
      </c>
      <c r="CD202" s="69" t="s">
        <v>55</v>
      </c>
      <c r="CE202" s="69" t="s">
        <v>55</v>
      </c>
      <c r="CF202" s="69" t="s">
        <v>55</v>
      </c>
      <c r="CG202" s="69" t="s">
        <v>55</v>
      </c>
      <c r="CH202" s="69" t="s">
        <v>55</v>
      </c>
      <c r="CI202" s="69" t="s">
        <v>55</v>
      </c>
      <c r="CJ202" s="69" t="s">
        <v>55</v>
      </c>
      <c r="CK202" s="69" t="s">
        <v>55</v>
      </c>
      <c r="CL202" s="69">
        <f t="shared" si="16"/>
        <v>0</v>
      </c>
      <c r="CM202" s="69">
        <f t="shared" si="17"/>
        <v>0</v>
      </c>
      <c r="CN202" s="4" t="s">
        <v>55</v>
      </c>
      <c r="CO202" s="53" t="s">
        <v>2548</v>
      </c>
      <c r="CQ202" s="59">
        <v>43189</v>
      </c>
    </row>
    <row r="203" spans="1:96" ht="15.75" thickBot="1" x14ac:dyDescent="0.3">
      <c r="A203" s="301">
        <v>192</v>
      </c>
      <c r="B203" s="302" t="s">
        <v>2193</v>
      </c>
      <c r="E203" s="76" t="s">
        <v>55</v>
      </c>
      <c r="F203" s="80" t="s">
        <v>55</v>
      </c>
      <c r="G203" s="4" t="s">
        <v>55</v>
      </c>
      <c r="H203" s="4" t="s">
        <v>55</v>
      </c>
      <c r="I203" s="4"/>
      <c r="J203" s="4" t="s">
        <v>55</v>
      </c>
      <c r="K203" s="4" t="s">
        <v>55</v>
      </c>
      <c r="L203" s="4" t="s">
        <v>55</v>
      </c>
      <c r="M203" s="4"/>
      <c r="N203" s="4" t="s">
        <v>55</v>
      </c>
      <c r="O203" s="95"/>
      <c r="P203" s="69" t="s">
        <v>55</v>
      </c>
      <c r="Q203" s="69"/>
      <c r="R203" s="69" t="s">
        <v>55</v>
      </c>
      <c r="S203" s="260" t="s">
        <v>2814</v>
      </c>
      <c r="T203" s="4" t="s">
        <v>55</v>
      </c>
      <c r="U203" s="4" t="s">
        <v>55</v>
      </c>
      <c r="V203" s="116"/>
      <c r="W203" s="116"/>
      <c r="X203" s="4" t="s">
        <v>55</v>
      </c>
      <c r="Y203" s="4" t="s">
        <v>55</v>
      </c>
      <c r="Z203" s="4"/>
      <c r="AA203" s="4" t="s">
        <v>55</v>
      </c>
      <c r="AB203" s="4" t="s">
        <v>55</v>
      </c>
      <c r="AC203" s="4" t="s">
        <v>55</v>
      </c>
      <c r="AD203" s="80" t="s">
        <v>55</v>
      </c>
      <c r="AE203" s="3"/>
      <c r="AF203" s="87"/>
      <c r="AG203" s="4" t="s">
        <v>55</v>
      </c>
      <c r="AH203" s="4" t="s">
        <v>55</v>
      </c>
      <c r="AI203" s="4"/>
      <c r="AJ203" s="4"/>
      <c r="AK203" s="4" t="s">
        <v>55</v>
      </c>
      <c r="AL203" s="4" t="s">
        <v>55</v>
      </c>
      <c r="AM203" s="4" t="s">
        <v>55</v>
      </c>
      <c r="AN203" s="4" t="s">
        <v>55</v>
      </c>
      <c r="AO203" s="263"/>
      <c r="AP203" s="4"/>
      <c r="AQ203" s="4" t="s">
        <v>55</v>
      </c>
      <c r="AR203" s="4" t="s">
        <v>55</v>
      </c>
      <c r="AS203" s="4" t="s">
        <v>55</v>
      </c>
      <c r="AT203" s="76"/>
      <c r="AU203" s="4" t="s">
        <v>55</v>
      </c>
      <c r="AV203" s="4"/>
      <c r="AW203" s="4" t="s">
        <v>55</v>
      </c>
      <c r="AX203" s="4"/>
      <c r="AY203" s="4"/>
      <c r="AZ203" s="4"/>
      <c r="BA203" s="4"/>
      <c r="BB203" s="4"/>
      <c r="BC203" s="4"/>
      <c r="BD203" s="4"/>
      <c r="BE203" s="4"/>
      <c r="BF203" s="4"/>
      <c r="BG203" s="4"/>
      <c r="BH203" s="4"/>
      <c r="BI203" s="4"/>
      <c r="BJ203" s="3" t="s">
        <v>55</v>
      </c>
      <c r="BK203" s="3" t="s">
        <v>55</v>
      </c>
      <c r="BL203" s="3" t="s">
        <v>55</v>
      </c>
      <c r="BM203" s="263" t="e">
        <f t="shared" si="12"/>
        <v>#VALUE!</v>
      </c>
      <c r="BN203" s="263" t="e">
        <f t="shared" si="13"/>
        <v>#VALUE!</v>
      </c>
      <c r="BO203" s="263" t="e">
        <f t="shared" si="14"/>
        <v>#VALUE!</v>
      </c>
      <c r="BP203" s="263" t="e">
        <f t="shared" si="15"/>
        <v>#VALUE!</v>
      </c>
      <c r="BQ203" s="4" t="s">
        <v>55</v>
      </c>
      <c r="BR203" s="4" t="s">
        <v>55</v>
      </c>
      <c r="BS203" s="4" t="s">
        <v>55</v>
      </c>
      <c r="BT203" s="4" t="s">
        <v>55</v>
      </c>
      <c r="BU203" s="69" t="s">
        <v>55</v>
      </c>
      <c r="BV203" s="102" t="s">
        <v>55</v>
      </c>
      <c r="BW203" s="4" t="s">
        <v>55</v>
      </c>
      <c r="BX203" s="69" t="s">
        <v>55</v>
      </c>
      <c r="BY203" s="102" t="s">
        <v>55</v>
      </c>
      <c r="BZ203" s="69" t="s">
        <v>55</v>
      </c>
      <c r="CA203" s="69" t="s">
        <v>55</v>
      </c>
      <c r="CB203" s="69" t="s">
        <v>55</v>
      </c>
      <c r="CC203" s="69" t="s">
        <v>55</v>
      </c>
      <c r="CD203" s="69" t="s">
        <v>55</v>
      </c>
      <c r="CE203" s="69" t="s">
        <v>55</v>
      </c>
      <c r="CF203" s="69" t="s">
        <v>55</v>
      </c>
      <c r="CG203" s="69" t="s">
        <v>55</v>
      </c>
      <c r="CH203" s="69" t="s">
        <v>55</v>
      </c>
      <c r="CI203" s="69" t="s">
        <v>55</v>
      </c>
      <c r="CJ203" s="69" t="s">
        <v>55</v>
      </c>
      <c r="CK203" s="69" t="s">
        <v>55</v>
      </c>
      <c r="CL203" s="69">
        <f t="shared" si="16"/>
        <v>0</v>
      </c>
      <c r="CM203" s="69">
        <f t="shared" si="17"/>
        <v>0</v>
      </c>
      <c r="CN203" s="4" t="s">
        <v>55</v>
      </c>
      <c r="CO203" s="53" t="s">
        <v>2548</v>
      </c>
      <c r="CQ203" s="59">
        <v>43189</v>
      </c>
    </row>
    <row r="204" spans="1:96" ht="15.75" thickBot="1" x14ac:dyDescent="0.3">
      <c r="A204" s="301">
        <v>193</v>
      </c>
      <c r="B204" s="302" t="s">
        <v>2194</v>
      </c>
      <c r="E204" s="76" t="s">
        <v>55</v>
      </c>
      <c r="F204" s="80" t="s">
        <v>55</v>
      </c>
      <c r="G204" s="4" t="s">
        <v>55</v>
      </c>
      <c r="H204" s="4" t="s">
        <v>55</v>
      </c>
      <c r="I204" s="4"/>
      <c r="J204" s="4" t="s">
        <v>55</v>
      </c>
      <c r="K204" s="4" t="s">
        <v>55</v>
      </c>
      <c r="L204" s="4" t="s">
        <v>55</v>
      </c>
      <c r="M204" s="4"/>
      <c r="N204" s="4" t="s">
        <v>55</v>
      </c>
      <c r="O204" s="95"/>
      <c r="P204" s="69" t="s">
        <v>55</v>
      </c>
      <c r="Q204" s="69"/>
      <c r="R204" s="69" t="s">
        <v>55</v>
      </c>
      <c r="S204" s="260" t="s">
        <v>2814</v>
      </c>
      <c r="T204" s="4" t="s">
        <v>55</v>
      </c>
      <c r="U204" s="4" t="s">
        <v>55</v>
      </c>
      <c r="V204" s="116"/>
      <c r="W204" s="116"/>
      <c r="X204" s="4" t="s">
        <v>55</v>
      </c>
      <c r="Y204" s="4" t="s">
        <v>55</v>
      </c>
      <c r="Z204" s="4"/>
      <c r="AA204" s="4" t="s">
        <v>55</v>
      </c>
      <c r="AB204" s="4" t="s">
        <v>55</v>
      </c>
      <c r="AC204" s="4" t="s">
        <v>55</v>
      </c>
      <c r="AD204" s="80" t="s">
        <v>55</v>
      </c>
      <c r="AE204" s="3"/>
      <c r="AF204" s="87"/>
      <c r="AG204" s="4" t="s">
        <v>55</v>
      </c>
      <c r="AH204" s="4" t="s">
        <v>55</v>
      </c>
      <c r="AI204" s="4"/>
      <c r="AJ204" s="4"/>
      <c r="AK204" s="4" t="s">
        <v>55</v>
      </c>
      <c r="AL204" s="4" t="s">
        <v>55</v>
      </c>
      <c r="AM204" s="4" t="s">
        <v>55</v>
      </c>
      <c r="AN204" s="4" t="s">
        <v>55</v>
      </c>
      <c r="AO204" s="263"/>
      <c r="AP204" s="4"/>
      <c r="AQ204" s="4" t="s">
        <v>55</v>
      </c>
      <c r="AR204" s="4" t="s">
        <v>55</v>
      </c>
      <c r="AS204" s="4" t="s">
        <v>55</v>
      </c>
      <c r="AT204" s="76"/>
      <c r="AU204" s="4" t="s">
        <v>55</v>
      </c>
      <c r="AV204" s="4"/>
      <c r="AW204" s="4" t="s">
        <v>55</v>
      </c>
      <c r="AX204" s="4"/>
      <c r="AY204" s="4"/>
      <c r="AZ204" s="4"/>
      <c r="BA204" s="4"/>
      <c r="BB204" s="4"/>
      <c r="BC204" s="4"/>
      <c r="BD204" s="4"/>
      <c r="BE204" s="4"/>
      <c r="BF204" s="4"/>
      <c r="BG204" s="4"/>
      <c r="BH204" s="4"/>
      <c r="BI204" s="4"/>
      <c r="BJ204" s="3" t="s">
        <v>55</v>
      </c>
      <c r="BK204" s="3" t="s">
        <v>55</v>
      </c>
      <c r="BL204" s="3" t="s">
        <v>55</v>
      </c>
      <c r="BM204" s="263" t="e">
        <f t="shared" si="12"/>
        <v>#VALUE!</v>
      </c>
      <c r="BN204" s="263" t="e">
        <f t="shared" si="13"/>
        <v>#VALUE!</v>
      </c>
      <c r="BO204" s="263" t="e">
        <f t="shared" si="14"/>
        <v>#VALUE!</v>
      </c>
      <c r="BP204" s="263" t="e">
        <f t="shared" si="15"/>
        <v>#VALUE!</v>
      </c>
      <c r="BQ204" s="4" t="s">
        <v>55</v>
      </c>
      <c r="BR204" s="4" t="s">
        <v>55</v>
      </c>
      <c r="BS204" s="4" t="s">
        <v>55</v>
      </c>
      <c r="BT204" s="4" t="s">
        <v>55</v>
      </c>
      <c r="BU204" s="69" t="s">
        <v>55</v>
      </c>
      <c r="BV204" s="102" t="s">
        <v>55</v>
      </c>
      <c r="BW204" s="4" t="s">
        <v>55</v>
      </c>
      <c r="BX204" s="69" t="s">
        <v>55</v>
      </c>
      <c r="BY204" s="102" t="s">
        <v>55</v>
      </c>
      <c r="BZ204" s="69" t="s">
        <v>55</v>
      </c>
      <c r="CA204" s="69" t="s">
        <v>55</v>
      </c>
      <c r="CB204" s="69" t="s">
        <v>55</v>
      </c>
      <c r="CC204" s="69" t="s">
        <v>55</v>
      </c>
      <c r="CD204" s="69" t="s">
        <v>55</v>
      </c>
      <c r="CE204" s="69" t="s">
        <v>55</v>
      </c>
      <c r="CF204" s="69" t="s">
        <v>55</v>
      </c>
      <c r="CG204" s="69" t="s">
        <v>55</v>
      </c>
      <c r="CH204" s="69" t="s">
        <v>55</v>
      </c>
      <c r="CI204" s="69" t="s">
        <v>55</v>
      </c>
      <c r="CJ204" s="69" t="s">
        <v>55</v>
      </c>
      <c r="CK204" s="69" t="s">
        <v>55</v>
      </c>
      <c r="CL204" s="69">
        <f t="shared" si="16"/>
        <v>0</v>
      </c>
      <c r="CM204" s="69">
        <f t="shared" si="17"/>
        <v>0</v>
      </c>
      <c r="CN204" s="4" t="s">
        <v>55</v>
      </c>
      <c r="CO204" s="53" t="s">
        <v>2548</v>
      </c>
      <c r="CQ204" s="59">
        <v>43189</v>
      </c>
    </row>
    <row r="205" spans="1:96" ht="15.75" thickBot="1" x14ac:dyDescent="0.3">
      <c r="A205" s="301">
        <v>194</v>
      </c>
      <c r="B205" s="302" t="s">
        <v>2195</v>
      </c>
      <c r="E205" s="76" t="s">
        <v>55</v>
      </c>
      <c r="F205" s="80" t="s">
        <v>55</v>
      </c>
      <c r="G205" s="4" t="s">
        <v>55</v>
      </c>
      <c r="H205" s="4" t="s">
        <v>55</v>
      </c>
      <c r="I205" s="4"/>
      <c r="J205" s="4" t="s">
        <v>55</v>
      </c>
      <c r="K205" s="4" t="s">
        <v>55</v>
      </c>
      <c r="L205" s="4" t="s">
        <v>55</v>
      </c>
      <c r="M205" s="4"/>
      <c r="N205" s="4" t="s">
        <v>55</v>
      </c>
      <c r="O205" s="95"/>
      <c r="P205" s="69" t="s">
        <v>55</v>
      </c>
      <c r="Q205" s="69"/>
      <c r="R205" s="69" t="s">
        <v>55</v>
      </c>
      <c r="S205" s="260" t="s">
        <v>2814</v>
      </c>
      <c r="T205" s="4" t="s">
        <v>55</v>
      </c>
      <c r="U205" s="4" t="s">
        <v>55</v>
      </c>
      <c r="V205" s="116"/>
      <c r="W205" s="116"/>
      <c r="X205" s="4" t="s">
        <v>55</v>
      </c>
      <c r="Y205" s="4" t="s">
        <v>55</v>
      </c>
      <c r="Z205" s="4"/>
      <c r="AA205" s="4" t="s">
        <v>55</v>
      </c>
      <c r="AB205" s="4" t="s">
        <v>55</v>
      </c>
      <c r="AC205" s="4" t="s">
        <v>55</v>
      </c>
      <c r="AD205" s="80" t="s">
        <v>55</v>
      </c>
      <c r="AE205" s="3"/>
      <c r="AF205" s="87"/>
      <c r="AG205" s="4" t="s">
        <v>55</v>
      </c>
      <c r="AH205" s="4" t="s">
        <v>55</v>
      </c>
      <c r="AI205" s="4"/>
      <c r="AJ205" s="4"/>
      <c r="AK205" s="4" t="s">
        <v>55</v>
      </c>
      <c r="AL205" s="4" t="s">
        <v>55</v>
      </c>
      <c r="AM205" s="4" t="s">
        <v>55</v>
      </c>
      <c r="AN205" s="4" t="s">
        <v>55</v>
      </c>
      <c r="AO205" s="263"/>
      <c r="AP205" s="4"/>
      <c r="AQ205" s="4" t="s">
        <v>55</v>
      </c>
      <c r="AR205" s="4" t="s">
        <v>55</v>
      </c>
      <c r="AS205" s="4" t="s">
        <v>55</v>
      </c>
      <c r="AT205" s="76"/>
      <c r="AU205" s="4" t="s">
        <v>55</v>
      </c>
      <c r="AV205" s="4"/>
      <c r="AW205" s="4" t="s">
        <v>55</v>
      </c>
      <c r="AX205" s="4"/>
      <c r="AY205" s="4"/>
      <c r="AZ205" s="4"/>
      <c r="BA205" s="4"/>
      <c r="BB205" s="4"/>
      <c r="BC205" s="4"/>
      <c r="BD205" s="4"/>
      <c r="BE205" s="4"/>
      <c r="BF205" s="4"/>
      <c r="BG205" s="4"/>
      <c r="BH205" s="4"/>
      <c r="BI205" s="4"/>
      <c r="BJ205" s="3" t="s">
        <v>55</v>
      </c>
      <c r="BK205" s="3" t="s">
        <v>55</v>
      </c>
      <c r="BL205" s="3" t="s">
        <v>55</v>
      </c>
      <c r="BM205" s="263" t="e">
        <f t="shared" si="12"/>
        <v>#VALUE!</v>
      </c>
      <c r="BN205" s="263" t="e">
        <f t="shared" si="13"/>
        <v>#VALUE!</v>
      </c>
      <c r="BO205" s="263" t="e">
        <f t="shared" si="14"/>
        <v>#VALUE!</v>
      </c>
      <c r="BP205" s="263" t="e">
        <f t="shared" si="15"/>
        <v>#VALUE!</v>
      </c>
      <c r="BQ205" s="4" t="s">
        <v>55</v>
      </c>
      <c r="BR205" s="4" t="s">
        <v>55</v>
      </c>
      <c r="BS205" s="4" t="s">
        <v>55</v>
      </c>
      <c r="BT205" s="4" t="s">
        <v>55</v>
      </c>
      <c r="BU205" s="69" t="s">
        <v>55</v>
      </c>
      <c r="BV205" s="102" t="s">
        <v>55</v>
      </c>
      <c r="BW205" s="4" t="s">
        <v>55</v>
      </c>
      <c r="BX205" s="69" t="s">
        <v>55</v>
      </c>
      <c r="BY205" s="102" t="s">
        <v>55</v>
      </c>
      <c r="BZ205" s="69" t="s">
        <v>55</v>
      </c>
      <c r="CA205" s="69" t="s">
        <v>55</v>
      </c>
      <c r="CB205" s="69" t="s">
        <v>55</v>
      </c>
      <c r="CC205" s="69" t="s">
        <v>55</v>
      </c>
      <c r="CD205" s="69" t="s">
        <v>55</v>
      </c>
      <c r="CE205" s="69" t="s">
        <v>55</v>
      </c>
      <c r="CF205" s="69" t="s">
        <v>55</v>
      </c>
      <c r="CG205" s="69" t="s">
        <v>55</v>
      </c>
      <c r="CH205" s="69" t="s">
        <v>55</v>
      </c>
      <c r="CI205" s="69" t="s">
        <v>55</v>
      </c>
      <c r="CJ205" s="69" t="s">
        <v>55</v>
      </c>
      <c r="CK205" s="69" t="s">
        <v>55</v>
      </c>
      <c r="CL205" s="69">
        <f t="shared" si="16"/>
        <v>0</v>
      </c>
      <c r="CM205" s="69">
        <f t="shared" si="17"/>
        <v>0</v>
      </c>
      <c r="CN205" s="4" t="s">
        <v>55</v>
      </c>
      <c r="CO205" s="53" t="s">
        <v>2548</v>
      </c>
      <c r="CQ205" s="59">
        <v>43189</v>
      </c>
    </row>
    <row r="206" spans="1:96" ht="15.75" thickBot="1" x14ac:dyDescent="0.3">
      <c r="A206" s="301">
        <v>195</v>
      </c>
      <c r="B206" s="302" t="s">
        <v>2196</v>
      </c>
      <c r="E206" s="76" t="s">
        <v>55</v>
      </c>
      <c r="F206" s="80" t="s">
        <v>55</v>
      </c>
      <c r="G206" s="4" t="s">
        <v>55</v>
      </c>
      <c r="H206" s="4" t="s">
        <v>55</v>
      </c>
      <c r="I206" s="4"/>
      <c r="J206" s="4" t="s">
        <v>55</v>
      </c>
      <c r="K206" s="4" t="s">
        <v>55</v>
      </c>
      <c r="L206" s="4" t="s">
        <v>55</v>
      </c>
      <c r="M206" s="4"/>
      <c r="N206" s="4" t="s">
        <v>55</v>
      </c>
      <c r="O206" s="95"/>
      <c r="P206" s="69" t="s">
        <v>55</v>
      </c>
      <c r="Q206" s="69"/>
      <c r="R206" s="69" t="s">
        <v>55</v>
      </c>
      <c r="S206" s="260" t="s">
        <v>2814</v>
      </c>
      <c r="T206" s="4" t="s">
        <v>55</v>
      </c>
      <c r="U206" s="4" t="s">
        <v>55</v>
      </c>
      <c r="V206" s="116"/>
      <c r="W206" s="116"/>
      <c r="X206" s="4" t="s">
        <v>55</v>
      </c>
      <c r="Y206" s="4" t="s">
        <v>55</v>
      </c>
      <c r="Z206" s="4"/>
      <c r="AA206" s="4" t="s">
        <v>55</v>
      </c>
      <c r="AB206" s="4" t="s">
        <v>55</v>
      </c>
      <c r="AC206" s="4" t="s">
        <v>55</v>
      </c>
      <c r="AD206" s="80" t="s">
        <v>55</v>
      </c>
      <c r="AE206" s="3"/>
      <c r="AF206" s="87"/>
      <c r="AG206" s="4" t="s">
        <v>55</v>
      </c>
      <c r="AH206" s="4" t="s">
        <v>55</v>
      </c>
      <c r="AI206" s="4"/>
      <c r="AJ206" s="4"/>
      <c r="AK206" s="4" t="s">
        <v>55</v>
      </c>
      <c r="AL206" s="4" t="s">
        <v>55</v>
      </c>
      <c r="AM206" s="4" t="s">
        <v>55</v>
      </c>
      <c r="AN206" s="4" t="s">
        <v>55</v>
      </c>
      <c r="AO206" s="263"/>
      <c r="AP206" s="4"/>
      <c r="AQ206" s="4" t="s">
        <v>55</v>
      </c>
      <c r="AR206" s="4" t="s">
        <v>55</v>
      </c>
      <c r="AS206" s="4" t="s">
        <v>55</v>
      </c>
      <c r="AT206" s="76"/>
      <c r="AU206" s="4" t="s">
        <v>55</v>
      </c>
      <c r="AV206" s="4"/>
      <c r="AW206" s="4" t="s">
        <v>55</v>
      </c>
      <c r="AX206" s="4"/>
      <c r="AY206" s="4"/>
      <c r="AZ206" s="4"/>
      <c r="BA206" s="4"/>
      <c r="BB206" s="4"/>
      <c r="BC206" s="4"/>
      <c r="BD206" s="4"/>
      <c r="BE206" s="4"/>
      <c r="BF206" s="4"/>
      <c r="BG206" s="4"/>
      <c r="BH206" s="4"/>
      <c r="BI206" s="4"/>
      <c r="BJ206" s="3" t="s">
        <v>55</v>
      </c>
      <c r="BK206" s="3" t="s">
        <v>55</v>
      </c>
      <c r="BL206" s="3" t="s">
        <v>55</v>
      </c>
      <c r="BM206" s="263" t="e">
        <f t="shared" si="12"/>
        <v>#VALUE!</v>
      </c>
      <c r="BN206" s="263" t="e">
        <f t="shared" si="13"/>
        <v>#VALUE!</v>
      </c>
      <c r="BO206" s="263" t="e">
        <f t="shared" si="14"/>
        <v>#VALUE!</v>
      </c>
      <c r="BP206" s="263" t="e">
        <f t="shared" si="15"/>
        <v>#VALUE!</v>
      </c>
      <c r="BQ206" s="4" t="s">
        <v>55</v>
      </c>
      <c r="BR206" s="4" t="s">
        <v>55</v>
      </c>
      <c r="BS206" s="4" t="s">
        <v>55</v>
      </c>
      <c r="BT206" s="4" t="s">
        <v>55</v>
      </c>
      <c r="BU206" s="69" t="s">
        <v>55</v>
      </c>
      <c r="BV206" s="102" t="s">
        <v>55</v>
      </c>
      <c r="BW206" s="4" t="s">
        <v>55</v>
      </c>
      <c r="BX206" s="69" t="s">
        <v>55</v>
      </c>
      <c r="BY206" s="102" t="s">
        <v>55</v>
      </c>
      <c r="BZ206" s="69" t="s">
        <v>55</v>
      </c>
      <c r="CA206" s="69" t="s">
        <v>55</v>
      </c>
      <c r="CB206" s="69" t="s">
        <v>55</v>
      </c>
      <c r="CC206" s="69" t="s">
        <v>55</v>
      </c>
      <c r="CD206" s="69" t="s">
        <v>55</v>
      </c>
      <c r="CE206" s="69" t="s">
        <v>55</v>
      </c>
      <c r="CF206" s="69" t="s">
        <v>55</v>
      </c>
      <c r="CG206" s="69" t="s">
        <v>55</v>
      </c>
      <c r="CH206" s="69" t="s">
        <v>55</v>
      </c>
      <c r="CI206" s="69" t="s">
        <v>55</v>
      </c>
      <c r="CJ206" s="69" t="s">
        <v>55</v>
      </c>
      <c r="CK206" s="69" t="s">
        <v>55</v>
      </c>
      <c r="CL206" s="69">
        <f t="shared" si="16"/>
        <v>0</v>
      </c>
      <c r="CM206" s="69">
        <f t="shared" si="17"/>
        <v>0</v>
      </c>
      <c r="CN206" s="4" t="s">
        <v>55</v>
      </c>
      <c r="CO206" s="53" t="s">
        <v>2548</v>
      </c>
      <c r="CQ206" s="59">
        <v>43189</v>
      </c>
    </row>
    <row r="207" spans="1:96" ht="15.75" thickBot="1" x14ac:dyDescent="0.3">
      <c r="A207" s="301">
        <v>196</v>
      </c>
      <c r="B207" s="302" t="s">
        <v>2197</v>
      </c>
      <c r="E207" s="76" t="s">
        <v>55</v>
      </c>
      <c r="F207" s="80" t="s">
        <v>55</v>
      </c>
      <c r="G207" s="4" t="s">
        <v>55</v>
      </c>
      <c r="H207" s="4" t="s">
        <v>55</v>
      </c>
      <c r="I207" s="4"/>
      <c r="J207" s="4" t="s">
        <v>55</v>
      </c>
      <c r="K207" s="4" t="s">
        <v>55</v>
      </c>
      <c r="L207" s="4" t="s">
        <v>55</v>
      </c>
      <c r="M207" s="4"/>
      <c r="N207" s="4" t="s">
        <v>55</v>
      </c>
      <c r="O207" s="95"/>
      <c r="P207" s="69" t="s">
        <v>55</v>
      </c>
      <c r="Q207" s="69"/>
      <c r="R207" s="69" t="s">
        <v>55</v>
      </c>
      <c r="S207" s="260" t="s">
        <v>2814</v>
      </c>
      <c r="T207" s="4" t="s">
        <v>55</v>
      </c>
      <c r="U207" s="4" t="s">
        <v>55</v>
      </c>
      <c r="V207" s="116"/>
      <c r="W207" s="116"/>
      <c r="X207" s="4" t="s">
        <v>55</v>
      </c>
      <c r="Y207" s="4" t="s">
        <v>55</v>
      </c>
      <c r="Z207" s="4"/>
      <c r="AA207" s="4" t="s">
        <v>55</v>
      </c>
      <c r="AB207" s="4" t="s">
        <v>55</v>
      </c>
      <c r="AC207" s="4" t="s">
        <v>55</v>
      </c>
      <c r="AD207" s="80" t="s">
        <v>55</v>
      </c>
      <c r="AE207" s="3"/>
      <c r="AF207" s="87"/>
      <c r="AG207" s="4" t="s">
        <v>55</v>
      </c>
      <c r="AH207" s="4" t="s">
        <v>55</v>
      </c>
      <c r="AI207" s="4"/>
      <c r="AJ207" s="4"/>
      <c r="AK207" s="4" t="s">
        <v>55</v>
      </c>
      <c r="AL207" s="4" t="s">
        <v>55</v>
      </c>
      <c r="AM207" s="4" t="s">
        <v>55</v>
      </c>
      <c r="AN207" s="4" t="s">
        <v>55</v>
      </c>
      <c r="AO207" s="263"/>
      <c r="AP207" s="4"/>
      <c r="AQ207" s="4" t="s">
        <v>55</v>
      </c>
      <c r="AR207" s="4" t="s">
        <v>55</v>
      </c>
      <c r="AS207" s="4" t="s">
        <v>55</v>
      </c>
      <c r="AT207" s="76"/>
      <c r="AU207" s="4" t="s">
        <v>55</v>
      </c>
      <c r="AV207" s="4"/>
      <c r="AW207" s="4" t="s">
        <v>55</v>
      </c>
      <c r="AX207" s="4"/>
      <c r="AY207" s="4"/>
      <c r="AZ207" s="4"/>
      <c r="BA207" s="4"/>
      <c r="BB207" s="4"/>
      <c r="BC207" s="4"/>
      <c r="BD207" s="4"/>
      <c r="BE207" s="4"/>
      <c r="BF207" s="4"/>
      <c r="BG207" s="4"/>
      <c r="BH207" s="4"/>
      <c r="BI207" s="4"/>
      <c r="BJ207" s="3" t="s">
        <v>55</v>
      </c>
      <c r="BK207" s="3" t="s">
        <v>55</v>
      </c>
      <c r="BL207" s="3" t="s">
        <v>55</v>
      </c>
      <c r="BM207" s="263" t="e">
        <f t="shared" si="12"/>
        <v>#VALUE!</v>
      </c>
      <c r="BN207" s="263" t="e">
        <f t="shared" si="13"/>
        <v>#VALUE!</v>
      </c>
      <c r="BO207" s="263" t="e">
        <f t="shared" si="14"/>
        <v>#VALUE!</v>
      </c>
      <c r="BP207" s="263" t="e">
        <f t="shared" si="15"/>
        <v>#VALUE!</v>
      </c>
      <c r="BQ207" s="4" t="s">
        <v>55</v>
      </c>
      <c r="BR207" s="4" t="s">
        <v>55</v>
      </c>
      <c r="BS207" s="4" t="s">
        <v>55</v>
      </c>
      <c r="BT207" s="4" t="s">
        <v>55</v>
      </c>
      <c r="BU207" s="69" t="s">
        <v>55</v>
      </c>
      <c r="BV207" s="102" t="s">
        <v>55</v>
      </c>
      <c r="BW207" s="4" t="s">
        <v>55</v>
      </c>
      <c r="BX207" s="69" t="s">
        <v>55</v>
      </c>
      <c r="BY207" s="102" t="s">
        <v>55</v>
      </c>
      <c r="BZ207" s="69" t="s">
        <v>55</v>
      </c>
      <c r="CA207" s="69" t="s">
        <v>55</v>
      </c>
      <c r="CB207" s="69" t="s">
        <v>55</v>
      </c>
      <c r="CC207" s="69" t="s">
        <v>55</v>
      </c>
      <c r="CD207" s="69" t="s">
        <v>55</v>
      </c>
      <c r="CE207" s="69" t="s">
        <v>55</v>
      </c>
      <c r="CF207" s="69" t="s">
        <v>55</v>
      </c>
      <c r="CG207" s="69" t="s">
        <v>55</v>
      </c>
      <c r="CH207" s="69" t="s">
        <v>55</v>
      </c>
      <c r="CI207" s="69" t="s">
        <v>55</v>
      </c>
      <c r="CJ207" s="69" t="s">
        <v>55</v>
      </c>
      <c r="CK207" s="69" t="s">
        <v>55</v>
      </c>
      <c r="CL207" s="69">
        <f t="shared" si="16"/>
        <v>0</v>
      </c>
      <c r="CM207" s="69">
        <f t="shared" si="17"/>
        <v>0</v>
      </c>
      <c r="CN207" s="4" t="s">
        <v>55</v>
      </c>
      <c r="CO207" s="53" t="s">
        <v>2548</v>
      </c>
      <c r="CQ207" s="59">
        <v>43189</v>
      </c>
    </row>
    <row r="208" spans="1:96" ht="15.75" thickBot="1" x14ac:dyDescent="0.3">
      <c r="A208" s="301">
        <v>197</v>
      </c>
      <c r="B208" s="302" t="s">
        <v>2198</v>
      </c>
      <c r="E208" s="76" t="s">
        <v>55</v>
      </c>
      <c r="F208" s="80" t="s">
        <v>55</v>
      </c>
      <c r="G208" s="4" t="s">
        <v>55</v>
      </c>
      <c r="H208" s="4" t="s">
        <v>55</v>
      </c>
      <c r="I208" s="4"/>
      <c r="J208" s="4" t="s">
        <v>55</v>
      </c>
      <c r="K208" s="4" t="s">
        <v>55</v>
      </c>
      <c r="L208" s="4" t="s">
        <v>55</v>
      </c>
      <c r="M208" s="4"/>
      <c r="N208" s="4" t="s">
        <v>55</v>
      </c>
      <c r="O208" s="95"/>
      <c r="P208" s="69" t="s">
        <v>55</v>
      </c>
      <c r="Q208" s="69"/>
      <c r="R208" s="69" t="s">
        <v>55</v>
      </c>
      <c r="S208" s="260" t="s">
        <v>2814</v>
      </c>
      <c r="T208" s="4" t="s">
        <v>55</v>
      </c>
      <c r="U208" s="4" t="s">
        <v>55</v>
      </c>
      <c r="V208" s="116"/>
      <c r="W208" s="116"/>
      <c r="X208" s="4" t="s">
        <v>55</v>
      </c>
      <c r="Y208" s="4" t="s">
        <v>55</v>
      </c>
      <c r="Z208" s="4"/>
      <c r="AA208" s="4" t="s">
        <v>55</v>
      </c>
      <c r="AB208" s="4" t="s">
        <v>55</v>
      </c>
      <c r="AC208" s="4" t="s">
        <v>55</v>
      </c>
      <c r="AD208" s="80" t="s">
        <v>55</v>
      </c>
      <c r="AE208" s="3"/>
      <c r="AF208" s="87"/>
      <c r="AG208" s="4" t="s">
        <v>55</v>
      </c>
      <c r="AH208" s="4" t="s">
        <v>55</v>
      </c>
      <c r="AI208" s="4"/>
      <c r="AJ208" s="4"/>
      <c r="AK208" s="4" t="s">
        <v>55</v>
      </c>
      <c r="AL208" s="4" t="s">
        <v>55</v>
      </c>
      <c r="AM208" s="4" t="s">
        <v>55</v>
      </c>
      <c r="AN208" s="4" t="s">
        <v>55</v>
      </c>
      <c r="AO208" s="263"/>
      <c r="AP208" s="4"/>
      <c r="AQ208" s="4" t="s">
        <v>55</v>
      </c>
      <c r="AR208" s="4" t="s">
        <v>55</v>
      </c>
      <c r="AS208" s="4" t="s">
        <v>55</v>
      </c>
      <c r="AT208" s="76"/>
      <c r="AU208" s="4" t="s">
        <v>55</v>
      </c>
      <c r="AV208" s="4"/>
      <c r="AW208" s="4" t="s">
        <v>55</v>
      </c>
      <c r="AX208" s="4"/>
      <c r="AY208" s="4"/>
      <c r="AZ208" s="4"/>
      <c r="BA208" s="4"/>
      <c r="BB208" s="4"/>
      <c r="BC208" s="4"/>
      <c r="BD208" s="4"/>
      <c r="BE208" s="4"/>
      <c r="BF208" s="4"/>
      <c r="BG208" s="4"/>
      <c r="BH208" s="4"/>
      <c r="BI208" s="4"/>
      <c r="BJ208" s="3" t="s">
        <v>55</v>
      </c>
      <c r="BK208" s="3" t="s">
        <v>55</v>
      </c>
      <c r="BL208" s="3" t="s">
        <v>55</v>
      </c>
      <c r="BM208" s="263" t="e">
        <f t="shared" si="12"/>
        <v>#VALUE!</v>
      </c>
      <c r="BN208" s="263" t="e">
        <f t="shared" si="13"/>
        <v>#VALUE!</v>
      </c>
      <c r="BO208" s="263" t="e">
        <f t="shared" si="14"/>
        <v>#VALUE!</v>
      </c>
      <c r="BP208" s="263" t="e">
        <f t="shared" si="15"/>
        <v>#VALUE!</v>
      </c>
      <c r="BQ208" s="4" t="s">
        <v>55</v>
      </c>
      <c r="BR208" s="4" t="s">
        <v>55</v>
      </c>
      <c r="BS208" s="4" t="s">
        <v>55</v>
      </c>
      <c r="BT208" s="4" t="s">
        <v>55</v>
      </c>
      <c r="BU208" s="69" t="s">
        <v>55</v>
      </c>
      <c r="BV208" s="102" t="s">
        <v>55</v>
      </c>
      <c r="BW208" s="4" t="s">
        <v>55</v>
      </c>
      <c r="BX208" s="69" t="s">
        <v>55</v>
      </c>
      <c r="BY208" s="102" t="s">
        <v>55</v>
      </c>
      <c r="BZ208" s="69" t="s">
        <v>55</v>
      </c>
      <c r="CA208" s="69" t="s">
        <v>55</v>
      </c>
      <c r="CB208" s="69" t="s">
        <v>55</v>
      </c>
      <c r="CC208" s="69" t="s">
        <v>55</v>
      </c>
      <c r="CD208" s="69" t="s">
        <v>55</v>
      </c>
      <c r="CE208" s="69" t="s">
        <v>55</v>
      </c>
      <c r="CF208" s="69" t="s">
        <v>55</v>
      </c>
      <c r="CG208" s="69" t="s">
        <v>55</v>
      </c>
      <c r="CH208" s="69" t="s">
        <v>55</v>
      </c>
      <c r="CI208" s="69" t="s">
        <v>55</v>
      </c>
      <c r="CJ208" s="69" t="s">
        <v>55</v>
      </c>
      <c r="CK208" s="69" t="s">
        <v>55</v>
      </c>
      <c r="CL208" s="69">
        <f t="shared" si="16"/>
        <v>0</v>
      </c>
      <c r="CM208" s="69">
        <f t="shared" si="17"/>
        <v>0</v>
      </c>
      <c r="CN208" s="4" t="s">
        <v>55</v>
      </c>
      <c r="CO208" s="53" t="s">
        <v>2548</v>
      </c>
      <c r="CQ208" s="59">
        <v>43189</v>
      </c>
    </row>
    <row r="209" spans="1:96" ht="15.75" thickBot="1" x14ac:dyDescent="0.3">
      <c r="A209" s="301">
        <v>198</v>
      </c>
      <c r="B209" s="302" t="s">
        <v>2199</v>
      </c>
      <c r="E209" s="76" t="s">
        <v>55</v>
      </c>
      <c r="F209" s="80" t="s">
        <v>55</v>
      </c>
      <c r="G209" s="4" t="s">
        <v>55</v>
      </c>
      <c r="H209" s="4" t="s">
        <v>55</v>
      </c>
      <c r="I209" s="4"/>
      <c r="J209" s="4" t="s">
        <v>55</v>
      </c>
      <c r="K209" s="4" t="s">
        <v>55</v>
      </c>
      <c r="L209" s="4" t="s">
        <v>55</v>
      </c>
      <c r="M209" s="4"/>
      <c r="N209" s="4" t="s">
        <v>55</v>
      </c>
      <c r="O209" s="95"/>
      <c r="P209" s="69" t="s">
        <v>55</v>
      </c>
      <c r="Q209" s="69"/>
      <c r="R209" s="69" t="s">
        <v>55</v>
      </c>
      <c r="S209" s="260" t="s">
        <v>2814</v>
      </c>
      <c r="T209" s="4" t="s">
        <v>55</v>
      </c>
      <c r="U209" s="4" t="s">
        <v>55</v>
      </c>
      <c r="V209" s="116"/>
      <c r="W209" s="116"/>
      <c r="X209" s="4" t="s">
        <v>55</v>
      </c>
      <c r="Y209" s="4" t="s">
        <v>55</v>
      </c>
      <c r="Z209" s="4"/>
      <c r="AA209" s="4" t="s">
        <v>55</v>
      </c>
      <c r="AB209" s="4" t="s">
        <v>55</v>
      </c>
      <c r="AC209" s="4" t="s">
        <v>55</v>
      </c>
      <c r="AD209" s="80" t="s">
        <v>55</v>
      </c>
      <c r="AE209" s="3"/>
      <c r="AF209" s="87"/>
      <c r="AG209" s="4" t="s">
        <v>55</v>
      </c>
      <c r="AH209" s="4" t="s">
        <v>55</v>
      </c>
      <c r="AI209" s="4"/>
      <c r="AJ209" s="4"/>
      <c r="AK209" s="4" t="s">
        <v>55</v>
      </c>
      <c r="AL209" s="4" t="s">
        <v>55</v>
      </c>
      <c r="AM209" s="4" t="s">
        <v>55</v>
      </c>
      <c r="AN209" s="4" t="s">
        <v>55</v>
      </c>
      <c r="AO209" s="263"/>
      <c r="AP209" s="4"/>
      <c r="AQ209" s="4" t="s">
        <v>55</v>
      </c>
      <c r="AR209" s="4" t="s">
        <v>55</v>
      </c>
      <c r="AS209" s="4" t="s">
        <v>55</v>
      </c>
      <c r="AT209" s="76"/>
      <c r="AU209" s="4" t="s">
        <v>55</v>
      </c>
      <c r="AV209" s="4"/>
      <c r="AW209" s="4" t="s">
        <v>55</v>
      </c>
      <c r="AX209" s="4"/>
      <c r="AY209" s="4"/>
      <c r="AZ209" s="4"/>
      <c r="BA209" s="4"/>
      <c r="BB209" s="4"/>
      <c r="BC209" s="4"/>
      <c r="BD209" s="4"/>
      <c r="BE209" s="4"/>
      <c r="BF209" s="4"/>
      <c r="BG209" s="4"/>
      <c r="BH209" s="4"/>
      <c r="BI209" s="4"/>
      <c r="BJ209" s="3" t="s">
        <v>55</v>
      </c>
      <c r="BK209" s="3" t="s">
        <v>55</v>
      </c>
      <c r="BL209" s="3" t="s">
        <v>55</v>
      </c>
      <c r="BM209" s="263" t="e">
        <f t="shared" si="12"/>
        <v>#VALUE!</v>
      </c>
      <c r="BN209" s="263" t="e">
        <f t="shared" si="13"/>
        <v>#VALUE!</v>
      </c>
      <c r="BO209" s="263" t="e">
        <f t="shared" si="14"/>
        <v>#VALUE!</v>
      </c>
      <c r="BP209" s="263" t="e">
        <f t="shared" si="15"/>
        <v>#VALUE!</v>
      </c>
      <c r="BQ209" s="4" t="s">
        <v>55</v>
      </c>
      <c r="BR209" s="4" t="s">
        <v>55</v>
      </c>
      <c r="BS209" s="4" t="s">
        <v>55</v>
      </c>
      <c r="BT209" s="4" t="s">
        <v>55</v>
      </c>
      <c r="BU209" s="69" t="s">
        <v>55</v>
      </c>
      <c r="BV209" s="102" t="s">
        <v>55</v>
      </c>
      <c r="BW209" s="4" t="s">
        <v>55</v>
      </c>
      <c r="BX209" s="69" t="s">
        <v>55</v>
      </c>
      <c r="BY209" s="102" t="s">
        <v>55</v>
      </c>
      <c r="BZ209" s="69" t="s">
        <v>55</v>
      </c>
      <c r="CA209" s="69" t="s">
        <v>55</v>
      </c>
      <c r="CB209" s="69" t="s">
        <v>55</v>
      </c>
      <c r="CC209" s="69" t="s">
        <v>55</v>
      </c>
      <c r="CD209" s="69" t="s">
        <v>55</v>
      </c>
      <c r="CE209" s="69" t="s">
        <v>55</v>
      </c>
      <c r="CF209" s="69" t="s">
        <v>55</v>
      </c>
      <c r="CG209" s="69" t="s">
        <v>55</v>
      </c>
      <c r="CH209" s="69" t="s">
        <v>55</v>
      </c>
      <c r="CI209" s="69" t="s">
        <v>55</v>
      </c>
      <c r="CJ209" s="69" t="s">
        <v>55</v>
      </c>
      <c r="CK209" s="69" t="s">
        <v>55</v>
      </c>
      <c r="CL209" s="69">
        <f t="shared" si="16"/>
        <v>0</v>
      </c>
      <c r="CM209" s="69">
        <f t="shared" si="17"/>
        <v>0</v>
      </c>
      <c r="CN209" s="4" t="s">
        <v>55</v>
      </c>
      <c r="CO209" s="53" t="s">
        <v>2548</v>
      </c>
      <c r="CQ209" s="59">
        <v>43189</v>
      </c>
    </row>
    <row r="210" spans="1:96" ht="15.75" thickBot="1" x14ac:dyDescent="0.3">
      <c r="A210" s="301">
        <v>199</v>
      </c>
      <c r="B210" s="302" t="s">
        <v>2200</v>
      </c>
      <c r="E210" s="76" t="s">
        <v>55</v>
      </c>
      <c r="F210" s="80" t="s">
        <v>55</v>
      </c>
      <c r="G210" s="4" t="s">
        <v>55</v>
      </c>
      <c r="H210" s="4" t="s">
        <v>55</v>
      </c>
      <c r="I210" s="4"/>
      <c r="J210" s="4" t="s">
        <v>55</v>
      </c>
      <c r="K210" s="4" t="s">
        <v>55</v>
      </c>
      <c r="L210" s="4" t="s">
        <v>55</v>
      </c>
      <c r="M210" s="4"/>
      <c r="N210" s="4" t="s">
        <v>55</v>
      </c>
      <c r="O210" s="95"/>
      <c r="P210" s="69" t="s">
        <v>55</v>
      </c>
      <c r="Q210" s="69"/>
      <c r="R210" s="69" t="s">
        <v>55</v>
      </c>
      <c r="S210" s="260" t="s">
        <v>2814</v>
      </c>
      <c r="T210" s="4" t="s">
        <v>55</v>
      </c>
      <c r="U210" s="4" t="s">
        <v>55</v>
      </c>
      <c r="V210" s="116"/>
      <c r="W210" s="116"/>
      <c r="X210" s="4" t="s">
        <v>55</v>
      </c>
      <c r="Y210" s="4" t="s">
        <v>55</v>
      </c>
      <c r="Z210" s="4"/>
      <c r="AA210" s="4" t="s">
        <v>55</v>
      </c>
      <c r="AB210" s="4" t="s">
        <v>55</v>
      </c>
      <c r="AC210" s="4" t="s">
        <v>55</v>
      </c>
      <c r="AD210" s="80" t="s">
        <v>55</v>
      </c>
      <c r="AE210" s="3"/>
      <c r="AF210" s="87"/>
      <c r="AG210" s="4" t="s">
        <v>55</v>
      </c>
      <c r="AH210" s="4" t="s">
        <v>55</v>
      </c>
      <c r="AI210" s="4"/>
      <c r="AJ210" s="4"/>
      <c r="AK210" s="4" t="s">
        <v>55</v>
      </c>
      <c r="AL210" s="4" t="s">
        <v>55</v>
      </c>
      <c r="AM210" s="4" t="s">
        <v>55</v>
      </c>
      <c r="AN210" s="4" t="s">
        <v>55</v>
      </c>
      <c r="AO210" s="263"/>
      <c r="AP210" s="4"/>
      <c r="AQ210" s="4" t="s">
        <v>55</v>
      </c>
      <c r="AR210" s="4" t="s">
        <v>55</v>
      </c>
      <c r="AS210" s="4" t="s">
        <v>55</v>
      </c>
      <c r="AT210" s="76"/>
      <c r="AU210" s="4" t="s">
        <v>55</v>
      </c>
      <c r="AV210" s="4"/>
      <c r="AW210" s="4" t="s">
        <v>55</v>
      </c>
      <c r="AX210" s="4"/>
      <c r="AY210" s="4"/>
      <c r="AZ210" s="4"/>
      <c r="BA210" s="4"/>
      <c r="BB210" s="4"/>
      <c r="BC210" s="4"/>
      <c r="BD210" s="4"/>
      <c r="BE210" s="4"/>
      <c r="BF210" s="4"/>
      <c r="BG210" s="4"/>
      <c r="BH210" s="4"/>
      <c r="BI210" s="4"/>
      <c r="BJ210" s="3" t="s">
        <v>55</v>
      </c>
      <c r="BK210" s="3" t="s">
        <v>55</v>
      </c>
      <c r="BL210" s="3" t="s">
        <v>55</v>
      </c>
      <c r="BM210" s="263" t="e">
        <f t="shared" si="12"/>
        <v>#VALUE!</v>
      </c>
      <c r="BN210" s="263" t="e">
        <f t="shared" si="13"/>
        <v>#VALUE!</v>
      </c>
      <c r="BO210" s="263" t="e">
        <f t="shared" si="14"/>
        <v>#VALUE!</v>
      </c>
      <c r="BP210" s="263" t="e">
        <f t="shared" si="15"/>
        <v>#VALUE!</v>
      </c>
      <c r="BQ210" s="4" t="s">
        <v>55</v>
      </c>
      <c r="BR210" s="4" t="s">
        <v>55</v>
      </c>
      <c r="BS210" s="4" t="s">
        <v>55</v>
      </c>
      <c r="BT210" s="4" t="s">
        <v>55</v>
      </c>
      <c r="BU210" s="69" t="s">
        <v>55</v>
      </c>
      <c r="BV210" s="102" t="s">
        <v>55</v>
      </c>
      <c r="BW210" s="4" t="s">
        <v>55</v>
      </c>
      <c r="BX210" s="69" t="s">
        <v>55</v>
      </c>
      <c r="BY210" s="102" t="s">
        <v>55</v>
      </c>
      <c r="BZ210" s="69" t="s">
        <v>55</v>
      </c>
      <c r="CA210" s="69" t="s">
        <v>55</v>
      </c>
      <c r="CB210" s="69" t="s">
        <v>55</v>
      </c>
      <c r="CC210" s="69" t="s">
        <v>55</v>
      </c>
      <c r="CD210" s="69" t="s">
        <v>55</v>
      </c>
      <c r="CE210" s="69" t="s">
        <v>55</v>
      </c>
      <c r="CF210" s="69" t="s">
        <v>55</v>
      </c>
      <c r="CG210" s="69" t="s">
        <v>55</v>
      </c>
      <c r="CH210" s="69" t="s">
        <v>55</v>
      </c>
      <c r="CI210" s="69" t="s">
        <v>55</v>
      </c>
      <c r="CJ210" s="69" t="s">
        <v>55</v>
      </c>
      <c r="CK210" s="69" t="s">
        <v>55</v>
      </c>
      <c r="CL210" s="69">
        <f t="shared" si="16"/>
        <v>0</v>
      </c>
      <c r="CM210" s="69">
        <f t="shared" si="17"/>
        <v>0</v>
      </c>
      <c r="CN210" s="4" t="s">
        <v>55</v>
      </c>
      <c r="CO210" s="53" t="s">
        <v>2548</v>
      </c>
      <c r="CQ210" s="59">
        <v>43189</v>
      </c>
    </row>
    <row r="211" spans="1:96" ht="15.75" thickBot="1" x14ac:dyDescent="0.3">
      <c r="A211" s="301">
        <v>200</v>
      </c>
      <c r="B211" s="302" t="s">
        <v>2201</v>
      </c>
      <c r="E211" s="76" t="s">
        <v>55</v>
      </c>
      <c r="F211" s="80" t="s">
        <v>55</v>
      </c>
      <c r="G211" s="4" t="s">
        <v>55</v>
      </c>
      <c r="H211" s="4" t="s">
        <v>55</v>
      </c>
      <c r="I211" s="4"/>
      <c r="J211" s="4" t="s">
        <v>55</v>
      </c>
      <c r="K211" s="4" t="s">
        <v>55</v>
      </c>
      <c r="L211" s="4" t="s">
        <v>55</v>
      </c>
      <c r="M211" s="4"/>
      <c r="N211" s="4" t="s">
        <v>55</v>
      </c>
      <c r="O211" s="95"/>
      <c r="P211" s="69" t="s">
        <v>55</v>
      </c>
      <c r="Q211" s="69"/>
      <c r="R211" s="69" t="s">
        <v>55</v>
      </c>
      <c r="S211" s="260" t="s">
        <v>2814</v>
      </c>
      <c r="T211" s="4" t="s">
        <v>55</v>
      </c>
      <c r="U211" s="4" t="s">
        <v>55</v>
      </c>
      <c r="V211" s="116"/>
      <c r="W211" s="116"/>
      <c r="X211" s="4" t="s">
        <v>55</v>
      </c>
      <c r="Y211" s="4" t="s">
        <v>55</v>
      </c>
      <c r="Z211" s="4"/>
      <c r="AA211" s="4" t="s">
        <v>55</v>
      </c>
      <c r="AB211" s="4" t="s">
        <v>55</v>
      </c>
      <c r="AC211" s="4" t="s">
        <v>55</v>
      </c>
      <c r="AD211" s="80" t="s">
        <v>55</v>
      </c>
      <c r="AE211" s="3"/>
      <c r="AF211" s="87"/>
      <c r="AG211" s="4" t="s">
        <v>55</v>
      </c>
      <c r="AH211" s="4" t="s">
        <v>55</v>
      </c>
      <c r="AI211" s="4"/>
      <c r="AJ211" s="4"/>
      <c r="AK211" s="4" t="s">
        <v>55</v>
      </c>
      <c r="AL211" s="4" t="s">
        <v>55</v>
      </c>
      <c r="AM211" s="4" t="s">
        <v>55</v>
      </c>
      <c r="AN211" s="4" t="s">
        <v>55</v>
      </c>
      <c r="AO211" s="263"/>
      <c r="AP211" s="4"/>
      <c r="AQ211" s="4" t="s">
        <v>55</v>
      </c>
      <c r="AR211" s="4" t="s">
        <v>55</v>
      </c>
      <c r="AS211" s="4" t="s">
        <v>55</v>
      </c>
      <c r="AT211" s="76"/>
      <c r="AU211" s="4" t="s">
        <v>55</v>
      </c>
      <c r="AV211" s="4"/>
      <c r="AW211" s="4" t="s">
        <v>55</v>
      </c>
      <c r="AX211" s="4"/>
      <c r="AY211" s="4"/>
      <c r="AZ211" s="4"/>
      <c r="BA211" s="4"/>
      <c r="BB211" s="4"/>
      <c r="BC211" s="4"/>
      <c r="BD211" s="4"/>
      <c r="BE211" s="4"/>
      <c r="BF211" s="4"/>
      <c r="BG211" s="4"/>
      <c r="BH211" s="4"/>
      <c r="BI211" s="4"/>
      <c r="BJ211" s="3" t="s">
        <v>55</v>
      </c>
      <c r="BK211" s="3" t="s">
        <v>55</v>
      </c>
      <c r="BL211" s="3" t="s">
        <v>55</v>
      </c>
      <c r="BM211" s="263" t="e">
        <f t="shared" si="12"/>
        <v>#VALUE!</v>
      </c>
      <c r="BN211" s="263" t="e">
        <f t="shared" si="13"/>
        <v>#VALUE!</v>
      </c>
      <c r="BO211" s="263" t="e">
        <f t="shared" si="14"/>
        <v>#VALUE!</v>
      </c>
      <c r="BP211" s="263" t="e">
        <f t="shared" si="15"/>
        <v>#VALUE!</v>
      </c>
      <c r="BQ211" s="4" t="s">
        <v>55</v>
      </c>
      <c r="BR211" s="4" t="s">
        <v>55</v>
      </c>
      <c r="BS211" s="4" t="s">
        <v>55</v>
      </c>
      <c r="BT211" s="4" t="s">
        <v>55</v>
      </c>
      <c r="BU211" s="69" t="s">
        <v>55</v>
      </c>
      <c r="BV211" s="102" t="s">
        <v>55</v>
      </c>
      <c r="BW211" s="4" t="s">
        <v>55</v>
      </c>
      <c r="BX211" s="69" t="s">
        <v>55</v>
      </c>
      <c r="BY211" s="102" t="s">
        <v>55</v>
      </c>
      <c r="BZ211" s="69" t="s">
        <v>55</v>
      </c>
      <c r="CA211" s="69" t="s">
        <v>55</v>
      </c>
      <c r="CB211" s="69" t="s">
        <v>55</v>
      </c>
      <c r="CC211" s="69" t="s">
        <v>55</v>
      </c>
      <c r="CD211" s="69" t="s">
        <v>55</v>
      </c>
      <c r="CE211" s="69" t="s">
        <v>55</v>
      </c>
      <c r="CF211" s="69" t="s">
        <v>55</v>
      </c>
      <c r="CG211" s="69" t="s">
        <v>55</v>
      </c>
      <c r="CH211" s="69" t="s">
        <v>55</v>
      </c>
      <c r="CI211" s="69" t="s">
        <v>55</v>
      </c>
      <c r="CJ211" s="69" t="s">
        <v>55</v>
      </c>
      <c r="CK211" s="69" t="s">
        <v>55</v>
      </c>
      <c r="CL211" s="69">
        <f t="shared" si="16"/>
        <v>0</v>
      </c>
      <c r="CM211" s="69">
        <f t="shared" si="17"/>
        <v>0</v>
      </c>
      <c r="CN211" s="4" t="s">
        <v>55</v>
      </c>
      <c r="CO211" s="53" t="s">
        <v>2548</v>
      </c>
      <c r="CQ211" s="59">
        <v>43189</v>
      </c>
    </row>
    <row r="212" spans="1:96" ht="15.75" thickBot="1" x14ac:dyDescent="0.3">
      <c r="A212" s="301">
        <v>201</v>
      </c>
      <c r="B212" s="302" t="s">
        <v>2202</v>
      </c>
      <c r="C212" s="38"/>
      <c r="D212" s="38"/>
      <c r="E212" s="46" t="s">
        <v>55</v>
      </c>
      <c r="F212" s="84" t="s">
        <v>55</v>
      </c>
      <c r="G212" s="39" t="s">
        <v>55</v>
      </c>
      <c r="H212" s="39" t="s">
        <v>55</v>
      </c>
      <c r="I212" s="39"/>
      <c r="J212" s="39" t="s">
        <v>55</v>
      </c>
      <c r="K212" s="39" t="s">
        <v>55</v>
      </c>
      <c r="L212" s="39" t="s">
        <v>55</v>
      </c>
      <c r="M212" s="39"/>
      <c r="N212" s="39" t="s">
        <v>55</v>
      </c>
      <c r="O212" s="99"/>
      <c r="P212" s="73" t="s">
        <v>55</v>
      </c>
      <c r="Q212" s="73"/>
      <c r="R212" s="73" t="s">
        <v>55</v>
      </c>
      <c r="S212" s="99"/>
      <c r="T212" s="39" t="s">
        <v>55</v>
      </c>
      <c r="U212" s="39" t="s">
        <v>55</v>
      </c>
      <c r="V212" s="119"/>
      <c r="W212" s="119"/>
      <c r="X212" s="39" t="s">
        <v>55</v>
      </c>
      <c r="Y212" s="39" t="s">
        <v>55</v>
      </c>
      <c r="Z212" s="39"/>
      <c r="AA212" s="39" t="s">
        <v>55</v>
      </c>
      <c r="AB212" s="39" t="s">
        <v>55</v>
      </c>
      <c r="AC212" s="39" t="s">
        <v>55</v>
      </c>
      <c r="AD212" s="84" t="s">
        <v>55</v>
      </c>
      <c r="AE212" s="40"/>
      <c r="AF212" s="91"/>
      <c r="AG212" s="39" t="s">
        <v>55</v>
      </c>
      <c r="AH212" s="39" t="s">
        <v>55</v>
      </c>
      <c r="AI212" s="39"/>
      <c r="AJ212" s="39"/>
      <c r="AK212" s="39" t="s">
        <v>55</v>
      </c>
      <c r="AL212" s="39" t="s">
        <v>55</v>
      </c>
      <c r="AM212" s="39" t="s">
        <v>55</v>
      </c>
      <c r="AN212" s="39" t="s">
        <v>55</v>
      </c>
      <c r="AO212" s="279"/>
      <c r="AP212" s="39"/>
      <c r="AQ212" s="39" t="s">
        <v>55</v>
      </c>
      <c r="AR212" s="39" t="s">
        <v>55</v>
      </c>
      <c r="AS212" s="39" t="s">
        <v>55</v>
      </c>
      <c r="AT212" s="46"/>
      <c r="AU212" s="39" t="s">
        <v>55</v>
      </c>
      <c r="AV212" s="39"/>
      <c r="AW212" s="39" t="s">
        <v>55</v>
      </c>
      <c r="AX212" s="39"/>
      <c r="AY212" s="39"/>
      <c r="AZ212" s="39"/>
      <c r="BA212" s="39"/>
      <c r="BB212" s="39"/>
      <c r="BC212" s="39"/>
      <c r="BD212" s="39"/>
      <c r="BE212" s="39"/>
      <c r="BF212" s="39"/>
      <c r="BG212" s="39"/>
      <c r="BH212" s="39"/>
      <c r="BI212" s="39"/>
      <c r="BJ212" s="40" t="s">
        <v>55</v>
      </c>
      <c r="BK212" s="40" t="s">
        <v>55</v>
      </c>
      <c r="BL212" s="40" t="s">
        <v>55</v>
      </c>
      <c r="BM212" s="263" t="e">
        <f t="shared" si="12"/>
        <v>#VALUE!</v>
      </c>
      <c r="BN212" s="263" t="e">
        <f t="shared" si="13"/>
        <v>#VALUE!</v>
      </c>
      <c r="BO212" s="263" t="e">
        <f t="shared" si="14"/>
        <v>#VALUE!</v>
      </c>
      <c r="BP212" s="263" t="e">
        <f t="shared" si="15"/>
        <v>#VALUE!</v>
      </c>
      <c r="BQ212" s="39" t="s">
        <v>55</v>
      </c>
      <c r="BR212" s="39" t="s">
        <v>55</v>
      </c>
      <c r="BS212" s="39" t="s">
        <v>55</v>
      </c>
      <c r="BT212" s="39" t="s">
        <v>55</v>
      </c>
      <c r="BU212" s="73" t="s">
        <v>55</v>
      </c>
      <c r="BV212" s="106" t="s">
        <v>55</v>
      </c>
      <c r="BW212" s="39" t="s">
        <v>55</v>
      </c>
      <c r="BX212" s="73" t="s">
        <v>55</v>
      </c>
      <c r="BY212" s="106" t="s">
        <v>55</v>
      </c>
      <c r="BZ212" s="73" t="s">
        <v>55</v>
      </c>
      <c r="CA212" s="73" t="s">
        <v>55</v>
      </c>
      <c r="CB212" s="73" t="s">
        <v>55</v>
      </c>
      <c r="CC212" s="73" t="s">
        <v>55</v>
      </c>
      <c r="CD212" s="73" t="s">
        <v>55</v>
      </c>
      <c r="CE212" s="73" t="s">
        <v>55</v>
      </c>
      <c r="CF212" s="73" t="s">
        <v>55</v>
      </c>
      <c r="CG212" s="73" t="s">
        <v>55</v>
      </c>
      <c r="CH212" s="73" t="s">
        <v>55</v>
      </c>
      <c r="CI212" s="73" t="s">
        <v>55</v>
      </c>
      <c r="CJ212" s="73" t="s">
        <v>55</v>
      </c>
      <c r="CK212" s="73" t="s">
        <v>55</v>
      </c>
      <c r="CL212" s="69">
        <f t="shared" si="16"/>
        <v>0</v>
      </c>
      <c r="CM212" s="69">
        <f t="shared" si="17"/>
        <v>0</v>
      </c>
      <c r="CN212" s="39"/>
      <c r="CO212" s="52" t="s">
        <v>2549</v>
      </c>
      <c r="CQ212" s="59">
        <v>43189</v>
      </c>
    </row>
    <row r="213" spans="1:96" ht="15.75" thickBot="1" x14ac:dyDescent="0.3">
      <c r="A213" s="301">
        <v>202</v>
      </c>
      <c r="B213" s="302" t="s">
        <v>2203</v>
      </c>
      <c r="E213" s="219" t="s">
        <v>2244</v>
      </c>
      <c r="F213" s="80">
        <v>43116</v>
      </c>
      <c r="G213" s="4" t="s">
        <v>58</v>
      </c>
      <c r="H213" s="4" t="s">
        <v>3094</v>
      </c>
      <c r="I213" s="4" t="s">
        <v>2299</v>
      </c>
      <c r="J213" s="4" t="s">
        <v>243</v>
      </c>
      <c r="K213" s="4" t="s">
        <v>241</v>
      </c>
      <c r="L213" s="4" t="s">
        <v>3095</v>
      </c>
      <c r="M213" s="4" t="s">
        <v>2247</v>
      </c>
      <c r="N213" s="131" t="s">
        <v>1730</v>
      </c>
      <c r="O213" s="95">
        <v>4925542</v>
      </c>
      <c r="P213" s="69" t="s">
        <v>55</v>
      </c>
      <c r="Q213" s="69"/>
      <c r="R213" s="69" t="s">
        <v>55</v>
      </c>
      <c r="S213" s="95">
        <v>600000</v>
      </c>
      <c r="T213" s="4" t="s">
        <v>60</v>
      </c>
      <c r="U213" s="4" t="s">
        <v>69</v>
      </c>
      <c r="V213" s="116">
        <v>93343474</v>
      </c>
      <c r="W213" s="116"/>
      <c r="X213" s="4" t="s">
        <v>97</v>
      </c>
      <c r="Y213" s="4" t="s">
        <v>55</v>
      </c>
      <c r="Z213" s="4" t="s">
        <v>3096</v>
      </c>
      <c r="AA213" s="4" t="s">
        <v>3097</v>
      </c>
      <c r="AB213" s="4" t="s">
        <v>185</v>
      </c>
      <c r="AC213" s="4" t="s">
        <v>122</v>
      </c>
      <c r="AD213" s="80">
        <v>1</v>
      </c>
      <c r="AE213" s="3" t="s">
        <v>2815</v>
      </c>
      <c r="AF213" s="87" t="s">
        <v>2815</v>
      </c>
      <c r="AG213" s="4" t="s">
        <v>70</v>
      </c>
      <c r="AH213" s="4" t="s">
        <v>55</v>
      </c>
      <c r="AI213" s="4"/>
      <c r="AJ213" s="4"/>
      <c r="AK213" s="4" t="s">
        <v>55</v>
      </c>
      <c r="AL213" s="4" t="s">
        <v>55</v>
      </c>
      <c r="AM213" s="4" t="s">
        <v>55</v>
      </c>
      <c r="AN213" s="4" t="s">
        <v>77</v>
      </c>
      <c r="AO213" s="263">
        <v>14221943</v>
      </c>
      <c r="AP213" s="4"/>
      <c r="AQ213" s="4" t="s">
        <v>55</v>
      </c>
      <c r="AR213" s="4" t="s">
        <v>55</v>
      </c>
      <c r="AS213" s="4" t="s">
        <v>3083</v>
      </c>
      <c r="AT213" s="76">
        <v>246</v>
      </c>
      <c r="AU213" s="4" t="s">
        <v>79</v>
      </c>
      <c r="AV213" s="4">
        <v>0</v>
      </c>
      <c r="AW213" s="4" t="s">
        <v>85</v>
      </c>
      <c r="AX213" s="4">
        <v>0</v>
      </c>
      <c r="AY213" s="4"/>
      <c r="AZ213" s="4"/>
      <c r="BA213" s="4"/>
      <c r="BB213" s="4"/>
      <c r="BC213" s="4"/>
      <c r="BD213" s="4"/>
      <c r="BE213" s="4"/>
      <c r="BF213" s="4"/>
      <c r="BG213" s="4"/>
      <c r="BH213" s="4"/>
      <c r="BI213" s="4"/>
      <c r="BJ213" s="3">
        <v>43116</v>
      </c>
      <c r="BK213" s="3">
        <v>43364</v>
      </c>
      <c r="BL213" s="3" t="s">
        <v>55</v>
      </c>
      <c r="BM213" s="263">
        <f t="shared" si="12"/>
        <v>29.674796747967481</v>
      </c>
      <c r="BN213" s="263">
        <f t="shared" si="13"/>
        <v>29.674796747967481</v>
      </c>
      <c r="BO213" s="263">
        <f t="shared" si="14"/>
        <v>29.674796747967481</v>
      </c>
      <c r="BP213" s="263">
        <f t="shared" si="15"/>
        <v>29.674796747967481</v>
      </c>
      <c r="BQ213" s="4" t="s">
        <v>55</v>
      </c>
      <c r="BR213" s="4" t="s">
        <v>3075</v>
      </c>
      <c r="BS213" s="4" t="s">
        <v>2254</v>
      </c>
      <c r="BT213" s="4">
        <v>12518</v>
      </c>
      <c r="BU213" s="69">
        <v>4925542</v>
      </c>
      <c r="BV213" s="102">
        <v>43115</v>
      </c>
      <c r="BW213" s="4">
        <v>11818</v>
      </c>
      <c r="BX213" s="69">
        <v>4925542</v>
      </c>
      <c r="BY213" s="102">
        <v>43116</v>
      </c>
      <c r="BZ213" s="95">
        <v>300000</v>
      </c>
      <c r="CA213" s="95">
        <v>600000</v>
      </c>
      <c r="CB213" s="95">
        <v>600000</v>
      </c>
      <c r="CC213" s="95">
        <v>600000</v>
      </c>
      <c r="CD213" s="95">
        <v>600000</v>
      </c>
      <c r="CE213" s="95"/>
      <c r="CF213" s="95" t="s">
        <v>55</v>
      </c>
      <c r="CG213" s="95" t="s">
        <v>55</v>
      </c>
      <c r="CH213" s="95" t="s">
        <v>55</v>
      </c>
      <c r="CI213" s="95" t="s">
        <v>55</v>
      </c>
      <c r="CJ213" s="95" t="s">
        <v>55</v>
      </c>
      <c r="CK213" s="95" t="s">
        <v>55</v>
      </c>
      <c r="CL213" s="69">
        <f t="shared" si="16"/>
        <v>2700000</v>
      </c>
      <c r="CM213" s="69">
        <f t="shared" si="17"/>
        <v>2225542</v>
      </c>
      <c r="CN213" s="4" t="s">
        <v>55</v>
      </c>
      <c r="CO213" s="52" t="s">
        <v>2549</v>
      </c>
      <c r="CQ213" s="59">
        <v>43189</v>
      </c>
      <c r="CR213" s="31" t="s">
        <v>2926</v>
      </c>
    </row>
    <row r="214" spans="1:96" ht="15.75" thickBot="1" x14ac:dyDescent="0.3">
      <c r="A214" s="301">
        <v>203</v>
      </c>
      <c r="B214" s="302" t="s">
        <v>2204</v>
      </c>
      <c r="E214" s="76" t="s">
        <v>55</v>
      </c>
      <c r="F214" s="80" t="s">
        <v>55</v>
      </c>
      <c r="G214" s="4" t="s">
        <v>55</v>
      </c>
      <c r="H214" s="4" t="s">
        <v>55</v>
      </c>
      <c r="I214" s="4"/>
      <c r="J214" s="4" t="s">
        <v>55</v>
      </c>
      <c r="K214" s="4" t="s">
        <v>55</v>
      </c>
      <c r="L214" s="4" t="s">
        <v>55</v>
      </c>
      <c r="M214" s="4"/>
      <c r="N214" s="4" t="s">
        <v>55</v>
      </c>
      <c r="O214" s="95"/>
      <c r="P214" s="69" t="s">
        <v>55</v>
      </c>
      <c r="Q214" s="69"/>
      <c r="R214" s="69" t="s">
        <v>55</v>
      </c>
      <c r="S214" s="95"/>
      <c r="T214" s="4" t="s">
        <v>55</v>
      </c>
      <c r="U214" s="4" t="s">
        <v>55</v>
      </c>
      <c r="V214" s="116"/>
      <c r="W214" s="116"/>
      <c r="X214" s="4" t="s">
        <v>55</v>
      </c>
      <c r="Y214" s="4" t="s">
        <v>55</v>
      </c>
      <c r="Z214" s="4"/>
      <c r="AA214" s="4" t="s">
        <v>55</v>
      </c>
      <c r="AB214" s="4" t="s">
        <v>55</v>
      </c>
      <c r="AC214" s="4" t="s">
        <v>55</v>
      </c>
      <c r="AD214" s="80" t="s">
        <v>55</v>
      </c>
      <c r="AE214" s="3"/>
      <c r="AF214" s="87"/>
      <c r="AG214" s="4" t="s">
        <v>55</v>
      </c>
      <c r="AH214" s="4" t="s">
        <v>55</v>
      </c>
      <c r="AI214" s="4"/>
      <c r="AJ214" s="4"/>
      <c r="AK214" s="4" t="s">
        <v>55</v>
      </c>
      <c r="AL214" s="4" t="s">
        <v>55</v>
      </c>
      <c r="AM214" s="4" t="s">
        <v>55</v>
      </c>
      <c r="AN214" s="4" t="s">
        <v>55</v>
      </c>
      <c r="AO214" s="263"/>
      <c r="AP214" s="4"/>
      <c r="AQ214" s="4" t="s">
        <v>55</v>
      </c>
      <c r="AR214" s="4" t="s">
        <v>55</v>
      </c>
      <c r="AS214" s="4" t="s">
        <v>55</v>
      </c>
      <c r="AT214" s="76"/>
      <c r="AU214" s="4" t="s">
        <v>55</v>
      </c>
      <c r="AV214" s="4"/>
      <c r="AW214" s="4" t="s">
        <v>55</v>
      </c>
      <c r="AX214" s="4"/>
      <c r="AY214" s="4"/>
      <c r="AZ214" s="4"/>
      <c r="BA214" s="4"/>
      <c r="BB214" s="4"/>
      <c r="BC214" s="4"/>
      <c r="BD214" s="4"/>
      <c r="BE214" s="4"/>
      <c r="BF214" s="4"/>
      <c r="BG214" s="4"/>
      <c r="BH214" s="4"/>
      <c r="BI214" s="4"/>
      <c r="BJ214" s="3" t="s">
        <v>55</v>
      </c>
      <c r="BK214" s="3" t="s">
        <v>55</v>
      </c>
      <c r="BL214" s="3" t="s">
        <v>55</v>
      </c>
      <c r="BM214" s="263" t="e">
        <f t="shared" si="12"/>
        <v>#VALUE!</v>
      </c>
      <c r="BN214" s="263" t="e">
        <f t="shared" si="13"/>
        <v>#VALUE!</v>
      </c>
      <c r="BO214" s="263" t="e">
        <f t="shared" si="14"/>
        <v>#VALUE!</v>
      </c>
      <c r="BP214" s="263" t="e">
        <f t="shared" si="15"/>
        <v>#VALUE!</v>
      </c>
      <c r="BQ214" s="4" t="s">
        <v>55</v>
      </c>
      <c r="BR214" s="4" t="s">
        <v>55</v>
      </c>
      <c r="BS214" s="4" t="s">
        <v>55</v>
      </c>
      <c r="BT214" s="4" t="s">
        <v>55</v>
      </c>
      <c r="BU214" s="69" t="s">
        <v>55</v>
      </c>
      <c r="BV214" s="102" t="s">
        <v>55</v>
      </c>
      <c r="BW214" s="4" t="s">
        <v>55</v>
      </c>
      <c r="BX214" s="69" t="s">
        <v>55</v>
      </c>
      <c r="BY214" s="102" t="s">
        <v>55</v>
      </c>
      <c r="BZ214" s="95" t="s">
        <v>55</v>
      </c>
      <c r="CA214" s="95" t="s">
        <v>55</v>
      </c>
      <c r="CB214" s="95" t="s">
        <v>55</v>
      </c>
      <c r="CC214" s="95" t="s">
        <v>55</v>
      </c>
      <c r="CD214" s="95" t="s">
        <v>55</v>
      </c>
      <c r="CE214" s="95" t="s">
        <v>55</v>
      </c>
      <c r="CF214" s="95" t="s">
        <v>55</v>
      </c>
      <c r="CG214" s="95" t="s">
        <v>55</v>
      </c>
      <c r="CH214" s="95" t="s">
        <v>55</v>
      </c>
      <c r="CI214" s="95" t="s">
        <v>55</v>
      </c>
      <c r="CJ214" s="95" t="s">
        <v>55</v>
      </c>
      <c r="CK214" s="95" t="s">
        <v>55</v>
      </c>
      <c r="CL214" s="69">
        <f t="shared" si="16"/>
        <v>0</v>
      </c>
      <c r="CM214" s="69">
        <f t="shared" si="17"/>
        <v>0</v>
      </c>
      <c r="CN214" s="4" t="s">
        <v>55</v>
      </c>
      <c r="CO214" s="52" t="s">
        <v>2549</v>
      </c>
      <c r="CQ214" s="59">
        <v>43189</v>
      </c>
    </row>
    <row r="215" spans="1:96" ht="15.75" thickBot="1" x14ac:dyDescent="0.3">
      <c r="A215" s="301">
        <v>204</v>
      </c>
      <c r="B215" s="302" t="s">
        <v>2205</v>
      </c>
      <c r="E215" s="76" t="s">
        <v>55</v>
      </c>
      <c r="F215" s="80" t="s">
        <v>55</v>
      </c>
      <c r="G215" s="4" t="s">
        <v>55</v>
      </c>
      <c r="H215" s="4" t="s">
        <v>55</v>
      </c>
      <c r="I215" s="4"/>
      <c r="J215" s="4" t="s">
        <v>55</v>
      </c>
      <c r="K215" s="4" t="s">
        <v>55</v>
      </c>
      <c r="L215" s="4" t="s">
        <v>55</v>
      </c>
      <c r="M215" s="4"/>
      <c r="N215" s="4" t="s">
        <v>55</v>
      </c>
      <c r="O215" s="95"/>
      <c r="P215" s="69" t="s">
        <v>55</v>
      </c>
      <c r="Q215" s="69"/>
      <c r="R215" s="69" t="s">
        <v>55</v>
      </c>
      <c r="S215" s="95"/>
      <c r="T215" s="4" t="s">
        <v>55</v>
      </c>
      <c r="U215" s="4" t="s">
        <v>55</v>
      </c>
      <c r="V215" s="116"/>
      <c r="W215" s="116"/>
      <c r="X215" s="4" t="s">
        <v>55</v>
      </c>
      <c r="Y215" s="4" t="s">
        <v>55</v>
      </c>
      <c r="Z215" s="4"/>
      <c r="AA215" s="4" t="s">
        <v>55</v>
      </c>
      <c r="AB215" s="4" t="s">
        <v>55</v>
      </c>
      <c r="AC215" s="4" t="s">
        <v>55</v>
      </c>
      <c r="AD215" s="80" t="s">
        <v>55</v>
      </c>
      <c r="AE215" s="3"/>
      <c r="AF215" s="87"/>
      <c r="AG215" s="4" t="s">
        <v>55</v>
      </c>
      <c r="AH215" s="4" t="s">
        <v>55</v>
      </c>
      <c r="AI215" s="4"/>
      <c r="AJ215" s="4"/>
      <c r="AK215" s="4" t="s">
        <v>55</v>
      </c>
      <c r="AL215" s="4" t="s">
        <v>55</v>
      </c>
      <c r="AM215" s="4" t="s">
        <v>55</v>
      </c>
      <c r="AN215" s="4" t="s">
        <v>55</v>
      </c>
      <c r="AO215" s="263"/>
      <c r="AP215" s="4"/>
      <c r="AQ215" s="4" t="s">
        <v>55</v>
      </c>
      <c r="AR215" s="4" t="s">
        <v>55</v>
      </c>
      <c r="AS215" s="4" t="s">
        <v>55</v>
      </c>
      <c r="AT215" s="76"/>
      <c r="AU215" s="4" t="s">
        <v>55</v>
      </c>
      <c r="AV215" s="4"/>
      <c r="AW215" s="4" t="s">
        <v>55</v>
      </c>
      <c r="AX215" s="4"/>
      <c r="AY215" s="4"/>
      <c r="AZ215" s="4"/>
      <c r="BA215" s="4"/>
      <c r="BB215" s="4"/>
      <c r="BC215" s="4"/>
      <c r="BD215" s="4"/>
      <c r="BE215" s="4"/>
      <c r="BF215" s="4"/>
      <c r="BG215" s="4"/>
      <c r="BH215" s="4"/>
      <c r="BI215" s="4"/>
      <c r="BJ215" s="3" t="s">
        <v>55</v>
      </c>
      <c r="BK215" s="3" t="s">
        <v>55</v>
      </c>
      <c r="BL215" s="3" t="s">
        <v>55</v>
      </c>
      <c r="BM215" s="263" t="e">
        <f t="shared" si="12"/>
        <v>#VALUE!</v>
      </c>
      <c r="BN215" s="263" t="e">
        <f t="shared" si="13"/>
        <v>#VALUE!</v>
      </c>
      <c r="BO215" s="263" t="e">
        <f t="shared" si="14"/>
        <v>#VALUE!</v>
      </c>
      <c r="BP215" s="263" t="e">
        <f t="shared" si="15"/>
        <v>#VALUE!</v>
      </c>
      <c r="BQ215" s="4" t="s">
        <v>55</v>
      </c>
      <c r="BR215" s="4" t="s">
        <v>55</v>
      </c>
      <c r="BS215" s="4" t="s">
        <v>55</v>
      </c>
      <c r="BT215" s="4" t="s">
        <v>55</v>
      </c>
      <c r="BU215" s="69" t="s">
        <v>55</v>
      </c>
      <c r="BV215" s="102" t="s">
        <v>55</v>
      </c>
      <c r="BW215" s="4" t="s">
        <v>55</v>
      </c>
      <c r="BX215" s="69" t="s">
        <v>55</v>
      </c>
      <c r="BY215" s="102" t="s">
        <v>55</v>
      </c>
      <c r="BZ215" s="95" t="s">
        <v>55</v>
      </c>
      <c r="CA215" s="95" t="s">
        <v>55</v>
      </c>
      <c r="CB215" s="95" t="s">
        <v>55</v>
      </c>
      <c r="CC215" s="95" t="s">
        <v>55</v>
      </c>
      <c r="CD215" s="95" t="s">
        <v>55</v>
      </c>
      <c r="CE215" s="95" t="s">
        <v>55</v>
      </c>
      <c r="CF215" s="95" t="s">
        <v>55</v>
      </c>
      <c r="CG215" s="95" t="s">
        <v>55</v>
      </c>
      <c r="CH215" s="95" t="s">
        <v>55</v>
      </c>
      <c r="CI215" s="95" t="s">
        <v>55</v>
      </c>
      <c r="CJ215" s="95" t="s">
        <v>55</v>
      </c>
      <c r="CK215" s="95" t="s">
        <v>55</v>
      </c>
      <c r="CL215" s="69">
        <f t="shared" si="16"/>
        <v>0</v>
      </c>
      <c r="CM215" s="69">
        <f t="shared" si="17"/>
        <v>0</v>
      </c>
      <c r="CN215" s="4" t="s">
        <v>55</v>
      </c>
      <c r="CO215" s="52" t="s">
        <v>2549</v>
      </c>
      <c r="CQ215" s="59">
        <v>43189</v>
      </c>
    </row>
    <row r="216" spans="1:96" ht="15.75" thickBot="1" x14ac:dyDescent="0.3">
      <c r="A216" s="301">
        <v>205</v>
      </c>
      <c r="B216" s="302" t="s">
        <v>2206</v>
      </c>
      <c r="E216" s="76" t="s">
        <v>55</v>
      </c>
      <c r="F216" s="80" t="s">
        <v>55</v>
      </c>
      <c r="G216" s="4" t="s">
        <v>55</v>
      </c>
      <c r="H216" s="4" t="s">
        <v>55</v>
      </c>
      <c r="I216" s="4"/>
      <c r="J216" s="4" t="s">
        <v>55</v>
      </c>
      <c r="K216" s="4" t="s">
        <v>55</v>
      </c>
      <c r="L216" s="4" t="s">
        <v>55</v>
      </c>
      <c r="M216" s="4"/>
      <c r="N216" s="4" t="s">
        <v>55</v>
      </c>
      <c r="O216" s="95"/>
      <c r="P216" s="69" t="s">
        <v>55</v>
      </c>
      <c r="Q216" s="69"/>
      <c r="R216" s="69" t="s">
        <v>55</v>
      </c>
      <c r="S216" s="95"/>
      <c r="T216" s="4" t="s">
        <v>55</v>
      </c>
      <c r="U216" s="4" t="s">
        <v>55</v>
      </c>
      <c r="V216" s="116"/>
      <c r="W216" s="116"/>
      <c r="X216" s="4" t="s">
        <v>55</v>
      </c>
      <c r="Y216" s="4" t="s">
        <v>55</v>
      </c>
      <c r="Z216" s="4"/>
      <c r="AA216" s="4" t="s">
        <v>55</v>
      </c>
      <c r="AB216" s="4" t="s">
        <v>55</v>
      </c>
      <c r="AC216" s="4" t="s">
        <v>55</v>
      </c>
      <c r="AD216" s="80" t="s">
        <v>55</v>
      </c>
      <c r="AE216" s="3"/>
      <c r="AF216" s="87"/>
      <c r="AG216" s="4" t="s">
        <v>55</v>
      </c>
      <c r="AH216" s="4" t="s">
        <v>55</v>
      </c>
      <c r="AI216" s="4"/>
      <c r="AJ216" s="4"/>
      <c r="AK216" s="4" t="s">
        <v>55</v>
      </c>
      <c r="AL216" s="4" t="s">
        <v>55</v>
      </c>
      <c r="AM216" s="4" t="s">
        <v>55</v>
      </c>
      <c r="AN216" s="4" t="s">
        <v>55</v>
      </c>
      <c r="AO216" s="263"/>
      <c r="AP216" s="4"/>
      <c r="AQ216" s="4" t="s">
        <v>55</v>
      </c>
      <c r="AR216" s="4" t="s">
        <v>55</v>
      </c>
      <c r="AS216" s="4" t="s">
        <v>55</v>
      </c>
      <c r="AT216" s="76"/>
      <c r="AU216" s="4" t="s">
        <v>55</v>
      </c>
      <c r="AV216" s="4"/>
      <c r="AW216" s="4" t="s">
        <v>55</v>
      </c>
      <c r="AX216" s="4"/>
      <c r="AY216" s="4"/>
      <c r="AZ216" s="4"/>
      <c r="BA216" s="4"/>
      <c r="BB216" s="4"/>
      <c r="BC216" s="4"/>
      <c r="BD216" s="4"/>
      <c r="BE216" s="4"/>
      <c r="BF216" s="4"/>
      <c r="BG216" s="4"/>
      <c r="BH216" s="4"/>
      <c r="BI216" s="4"/>
      <c r="BJ216" s="3" t="s">
        <v>55</v>
      </c>
      <c r="BK216" s="3" t="s">
        <v>55</v>
      </c>
      <c r="BL216" s="3" t="s">
        <v>55</v>
      </c>
      <c r="BM216" s="263" t="e">
        <f t="shared" si="12"/>
        <v>#VALUE!</v>
      </c>
      <c r="BN216" s="263" t="e">
        <f t="shared" si="13"/>
        <v>#VALUE!</v>
      </c>
      <c r="BO216" s="263" t="e">
        <f t="shared" si="14"/>
        <v>#VALUE!</v>
      </c>
      <c r="BP216" s="263" t="e">
        <f t="shared" si="15"/>
        <v>#VALUE!</v>
      </c>
      <c r="BQ216" s="4" t="s">
        <v>55</v>
      </c>
      <c r="BR216" s="4" t="s">
        <v>55</v>
      </c>
      <c r="BS216" s="4" t="s">
        <v>55</v>
      </c>
      <c r="BT216" s="4" t="s">
        <v>55</v>
      </c>
      <c r="BU216" s="69" t="s">
        <v>55</v>
      </c>
      <c r="BV216" s="102" t="s">
        <v>55</v>
      </c>
      <c r="BW216" s="4" t="s">
        <v>55</v>
      </c>
      <c r="BX216" s="69" t="s">
        <v>55</v>
      </c>
      <c r="BY216" s="102" t="s">
        <v>55</v>
      </c>
      <c r="BZ216" s="95" t="s">
        <v>55</v>
      </c>
      <c r="CA216" s="95" t="s">
        <v>55</v>
      </c>
      <c r="CB216" s="95" t="s">
        <v>55</v>
      </c>
      <c r="CC216" s="95" t="s">
        <v>55</v>
      </c>
      <c r="CD216" s="95" t="s">
        <v>55</v>
      </c>
      <c r="CE216" s="95" t="s">
        <v>55</v>
      </c>
      <c r="CF216" s="95" t="s">
        <v>55</v>
      </c>
      <c r="CG216" s="95" t="s">
        <v>55</v>
      </c>
      <c r="CH216" s="95" t="s">
        <v>55</v>
      </c>
      <c r="CI216" s="95" t="s">
        <v>55</v>
      </c>
      <c r="CJ216" s="95" t="s">
        <v>55</v>
      </c>
      <c r="CK216" s="95" t="s">
        <v>55</v>
      </c>
      <c r="CL216" s="69">
        <f t="shared" si="16"/>
        <v>0</v>
      </c>
      <c r="CM216" s="69">
        <f t="shared" si="17"/>
        <v>0</v>
      </c>
      <c r="CN216" s="4" t="s">
        <v>55</v>
      </c>
      <c r="CO216" s="52" t="s">
        <v>2549</v>
      </c>
      <c r="CQ216" s="59">
        <v>43189</v>
      </c>
    </row>
    <row r="217" spans="1:96" ht="15.75" thickBot="1" x14ac:dyDescent="0.3">
      <c r="A217" s="301">
        <v>206</v>
      </c>
      <c r="B217" s="302" t="s">
        <v>2207</v>
      </c>
      <c r="E217" s="76" t="s">
        <v>55</v>
      </c>
      <c r="F217" s="80" t="s">
        <v>55</v>
      </c>
      <c r="G217" s="4" t="s">
        <v>55</v>
      </c>
      <c r="H217" s="4" t="s">
        <v>55</v>
      </c>
      <c r="I217" s="4"/>
      <c r="J217" s="4" t="s">
        <v>55</v>
      </c>
      <c r="K217" s="4" t="s">
        <v>55</v>
      </c>
      <c r="L217" s="4" t="s">
        <v>55</v>
      </c>
      <c r="M217" s="4"/>
      <c r="N217" s="4" t="s">
        <v>55</v>
      </c>
      <c r="O217" s="95"/>
      <c r="P217" s="69" t="s">
        <v>55</v>
      </c>
      <c r="Q217" s="69"/>
      <c r="R217" s="69" t="s">
        <v>55</v>
      </c>
      <c r="S217" s="95"/>
      <c r="T217" s="4" t="s">
        <v>55</v>
      </c>
      <c r="U217" s="4" t="s">
        <v>55</v>
      </c>
      <c r="V217" s="116"/>
      <c r="W217" s="116"/>
      <c r="X217" s="4" t="s">
        <v>55</v>
      </c>
      <c r="Y217" s="4" t="s">
        <v>55</v>
      </c>
      <c r="Z217" s="4"/>
      <c r="AA217" s="4" t="s">
        <v>55</v>
      </c>
      <c r="AB217" s="4" t="s">
        <v>55</v>
      </c>
      <c r="AC217" s="4" t="s">
        <v>55</v>
      </c>
      <c r="AD217" s="80" t="s">
        <v>55</v>
      </c>
      <c r="AE217" s="3"/>
      <c r="AF217" s="87"/>
      <c r="AG217" s="4" t="s">
        <v>55</v>
      </c>
      <c r="AH217" s="4" t="s">
        <v>55</v>
      </c>
      <c r="AI217" s="4"/>
      <c r="AJ217" s="4"/>
      <c r="AK217" s="4" t="s">
        <v>55</v>
      </c>
      <c r="AL217" s="4" t="s">
        <v>55</v>
      </c>
      <c r="AM217" s="4" t="s">
        <v>55</v>
      </c>
      <c r="AN217" s="4" t="s">
        <v>55</v>
      </c>
      <c r="AO217" s="263"/>
      <c r="AP217" s="4"/>
      <c r="AQ217" s="4" t="s">
        <v>55</v>
      </c>
      <c r="AR217" s="4" t="s">
        <v>55</v>
      </c>
      <c r="AS217" s="4" t="s">
        <v>55</v>
      </c>
      <c r="AT217" s="76"/>
      <c r="AU217" s="4" t="s">
        <v>55</v>
      </c>
      <c r="AV217" s="4"/>
      <c r="AW217" s="4" t="s">
        <v>55</v>
      </c>
      <c r="AX217" s="4"/>
      <c r="AY217" s="4"/>
      <c r="AZ217" s="4"/>
      <c r="BA217" s="4"/>
      <c r="BB217" s="4"/>
      <c r="BC217" s="4"/>
      <c r="BD217" s="4"/>
      <c r="BE217" s="4"/>
      <c r="BF217" s="4"/>
      <c r="BG217" s="4"/>
      <c r="BH217" s="4"/>
      <c r="BI217" s="4"/>
      <c r="BJ217" s="3" t="s">
        <v>55</v>
      </c>
      <c r="BK217" s="3" t="s">
        <v>55</v>
      </c>
      <c r="BL217" s="3" t="s">
        <v>55</v>
      </c>
      <c r="BM217" s="263" t="e">
        <f t="shared" ref="BM217:BM269" si="24">(CQ217-BJ217)*100/AT217</f>
        <v>#VALUE!</v>
      </c>
      <c r="BN217" s="263" t="e">
        <f t="shared" ref="BN217:BN270" si="25">(CQ217-BJ217)*100/AT217</f>
        <v>#VALUE!</v>
      </c>
      <c r="BO217" s="263" t="e">
        <f t="shared" ref="BO217:BO270" si="26">(CQ217-BJ217)*100/AT217</f>
        <v>#VALUE!</v>
      </c>
      <c r="BP217" s="263" t="e">
        <f t="shared" ref="BP217:BP270" si="27">(CQ217-BJ217)*100/AT217</f>
        <v>#VALUE!</v>
      </c>
      <c r="BQ217" s="4" t="s">
        <v>55</v>
      </c>
      <c r="BR217" s="4" t="s">
        <v>55</v>
      </c>
      <c r="BS217" s="4" t="s">
        <v>55</v>
      </c>
      <c r="BT217" s="4" t="s">
        <v>55</v>
      </c>
      <c r="BU217" s="69" t="s">
        <v>55</v>
      </c>
      <c r="BV217" s="102" t="s">
        <v>55</v>
      </c>
      <c r="BW217" s="4" t="s">
        <v>55</v>
      </c>
      <c r="BX217" s="69" t="s">
        <v>55</v>
      </c>
      <c r="BY217" s="102" t="s">
        <v>55</v>
      </c>
      <c r="BZ217" s="95" t="s">
        <v>55</v>
      </c>
      <c r="CA217" s="95" t="s">
        <v>55</v>
      </c>
      <c r="CB217" s="95" t="s">
        <v>55</v>
      </c>
      <c r="CC217" s="95" t="s">
        <v>55</v>
      </c>
      <c r="CD217" s="95" t="s">
        <v>55</v>
      </c>
      <c r="CE217" s="95" t="s">
        <v>55</v>
      </c>
      <c r="CF217" s="95" t="s">
        <v>55</v>
      </c>
      <c r="CG217" s="95" t="s">
        <v>55</v>
      </c>
      <c r="CH217" s="95" t="s">
        <v>55</v>
      </c>
      <c r="CI217" s="95" t="s">
        <v>55</v>
      </c>
      <c r="CJ217" s="95" t="s">
        <v>55</v>
      </c>
      <c r="CK217" s="95" t="s">
        <v>55</v>
      </c>
      <c r="CL217" s="69">
        <f t="shared" ref="CL217:CL270" si="28">SUM(BZ217:CK217)</f>
        <v>0</v>
      </c>
      <c r="CM217" s="69">
        <f t="shared" ref="CM217:CM270" si="29">O217+AX217-BE217-CL217</f>
        <v>0</v>
      </c>
      <c r="CN217" s="4" t="s">
        <v>55</v>
      </c>
      <c r="CO217" s="52" t="s">
        <v>2549</v>
      </c>
      <c r="CQ217" s="59">
        <v>43189</v>
      </c>
    </row>
    <row r="218" spans="1:96" ht="15.75" thickBot="1" x14ac:dyDescent="0.3">
      <c r="A218" s="301">
        <v>207</v>
      </c>
      <c r="B218" s="302" t="s">
        <v>2208</v>
      </c>
      <c r="E218" s="76" t="s">
        <v>55</v>
      </c>
      <c r="F218" s="80" t="s">
        <v>55</v>
      </c>
      <c r="G218" s="4" t="s">
        <v>55</v>
      </c>
      <c r="H218" s="4" t="s">
        <v>55</v>
      </c>
      <c r="I218" s="4"/>
      <c r="J218" s="4" t="s">
        <v>55</v>
      </c>
      <c r="K218" s="4" t="s">
        <v>55</v>
      </c>
      <c r="L218" s="4" t="s">
        <v>55</v>
      </c>
      <c r="M218" s="4"/>
      <c r="N218" s="4" t="s">
        <v>55</v>
      </c>
      <c r="O218" s="95"/>
      <c r="P218" s="69" t="s">
        <v>55</v>
      </c>
      <c r="Q218" s="69"/>
      <c r="R218" s="69" t="s">
        <v>55</v>
      </c>
      <c r="S218" s="95"/>
      <c r="T218" s="4" t="s">
        <v>55</v>
      </c>
      <c r="U218" s="4" t="s">
        <v>55</v>
      </c>
      <c r="V218" s="116"/>
      <c r="W218" s="116"/>
      <c r="X218" s="4" t="s">
        <v>55</v>
      </c>
      <c r="Y218" s="4" t="s">
        <v>55</v>
      </c>
      <c r="Z218" s="4"/>
      <c r="AA218" s="4" t="s">
        <v>55</v>
      </c>
      <c r="AB218" s="4" t="s">
        <v>55</v>
      </c>
      <c r="AC218" s="4" t="s">
        <v>55</v>
      </c>
      <c r="AD218" s="80" t="s">
        <v>55</v>
      </c>
      <c r="AE218" s="3"/>
      <c r="AF218" s="87"/>
      <c r="AG218" s="4" t="s">
        <v>55</v>
      </c>
      <c r="AH218" s="4" t="s">
        <v>55</v>
      </c>
      <c r="AI218" s="4"/>
      <c r="AJ218" s="4"/>
      <c r="AK218" s="4" t="s">
        <v>55</v>
      </c>
      <c r="AL218" s="4" t="s">
        <v>55</v>
      </c>
      <c r="AM218" s="4" t="s">
        <v>55</v>
      </c>
      <c r="AN218" s="4" t="s">
        <v>55</v>
      </c>
      <c r="AO218" s="263"/>
      <c r="AP218" s="4"/>
      <c r="AQ218" s="4" t="s">
        <v>55</v>
      </c>
      <c r="AR218" s="4" t="s">
        <v>55</v>
      </c>
      <c r="AS218" s="4" t="s">
        <v>55</v>
      </c>
      <c r="AT218" s="76"/>
      <c r="AU218" s="4" t="s">
        <v>55</v>
      </c>
      <c r="AV218" s="4"/>
      <c r="AW218" s="4" t="s">
        <v>55</v>
      </c>
      <c r="AX218" s="4"/>
      <c r="AY218" s="4"/>
      <c r="AZ218" s="4"/>
      <c r="BA218" s="4"/>
      <c r="BB218" s="4"/>
      <c r="BC218" s="4"/>
      <c r="BD218" s="4"/>
      <c r="BE218" s="4"/>
      <c r="BF218" s="4"/>
      <c r="BG218" s="4"/>
      <c r="BH218" s="4"/>
      <c r="BI218" s="4"/>
      <c r="BJ218" s="3" t="s">
        <v>55</v>
      </c>
      <c r="BK218" s="3" t="s">
        <v>55</v>
      </c>
      <c r="BL218" s="3" t="s">
        <v>55</v>
      </c>
      <c r="BM218" s="263" t="e">
        <f t="shared" si="24"/>
        <v>#VALUE!</v>
      </c>
      <c r="BN218" s="263" t="e">
        <f t="shared" si="25"/>
        <v>#VALUE!</v>
      </c>
      <c r="BO218" s="263" t="e">
        <f t="shared" si="26"/>
        <v>#VALUE!</v>
      </c>
      <c r="BP218" s="263" t="e">
        <f t="shared" si="27"/>
        <v>#VALUE!</v>
      </c>
      <c r="BQ218" s="4" t="s">
        <v>55</v>
      </c>
      <c r="BR218" s="4" t="s">
        <v>55</v>
      </c>
      <c r="BS218" s="4" t="s">
        <v>55</v>
      </c>
      <c r="BT218" s="4" t="s">
        <v>55</v>
      </c>
      <c r="BU218" s="69" t="s">
        <v>55</v>
      </c>
      <c r="BV218" s="102" t="s">
        <v>55</v>
      </c>
      <c r="BW218" s="4" t="s">
        <v>55</v>
      </c>
      <c r="BX218" s="69" t="s">
        <v>55</v>
      </c>
      <c r="BY218" s="102" t="s">
        <v>55</v>
      </c>
      <c r="BZ218" s="95" t="s">
        <v>55</v>
      </c>
      <c r="CA218" s="95" t="s">
        <v>55</v>
      </c>
      <c r="CB218" s="95" t="s">
        <v>55</v>
      </c>
      <c r="CC218" s="95" t="s">
        <v>55</v>
      </c>
      <c r="CD218" s="95" t="s">
        <v>55</v>
      </c>
      <c r="CE218" s="95" t="s">
        <v>55</v>
      </c>
      <c r="CF218" s="95" t="s">
        <v>55</v>
      </c>
      <c r="CG218" s="95" t="s">
        <v>55</v>
      </c>
      <c r="CH218" s="95" t="s">
        <v>55</v>
      </c>
      <c r="CI218" s="95" t="s">
        <v>55</v>
      </c>
      <c r="CJ218" s="95" t="s">
        <v>55</v>
      </c>
      <c r="CK218" s="95" t="s">
        <v>55</v>
      </c>
      <c r="CL218" s="69">
        <f t="shared" si="28"/>
        <v>0</v>
      </c>
      <c r="CM218" s="69">
        <f t="shared" si="29"/>
        <v>0</v>
      </c>
      <c r="CN218" s="4" t="s">
        <v>55</v>
      </c>
      <c r="CO218" s="52" t="s">
        <v>2549</v>
      </c>
      <c r="CQ218" s="59">
        <v>43189</v>
      </c>
    </row>
    <row r="219" spans="1:96" ht="15.75" thickBot="1" x14ac:dyDescent="0.3">
      <c r="A219" s="301">
        <v>208</v>
      </c>
      <c r="B219" s="302" t="s">
        <v>2209</v>
      </c>
      <c r="E219" s="76" t="s">
        <v>55</v>
      </c>
      <c r="F219" s="80" t="s">
        <v>55</v>
      </c>
      <c r="G219" s="4" t="s">
        <v>55</v>
      </c>
      <c r="H219" s="4" t="s">
        <v>55</v>
      </c>
      <c r="I219" s="4"/>
      <c r="J219" s="4" t="s">
        <v>55</v>
      </c>
      <c r="K219" s="4" t="s">
        <v>55</v>
      </c>
      <c r="L219" s="4" t="s">
        <v>55</v>
      </c>
      <c r="M219" s="4"/>
      <c r="N219" s="4" t="s">
        <v>55</v>
      </c>
      <c r="O219" s="95"/>
      <c r="P219" s="69" t="s">
        <v>55</v>
      </c>
      <c r="Q219" s="69"/>
      <c r="R219" s="69" t="s">
        <v>55</v>
      </c>
      <c r="S219" s="95"/>
      <c r="T219" s="4" t="s">
        <v>55</v>
      </c>
      <c r="U219" s="4" t="s">
        <v>55</v>
      </c>
      <c r="V219" s="116"/>
      <c r="W219" s="116"/>
      <c r="X219" s="4" t="s">
        <v>55</v>
      </c>
      <c r="Y219" s="4" t="s">
        <v>55</v>
      </c>
      <c r="Z219" s="4"/>
      <c r="AA219" s="4" t="s">
        <v>55</v>
      </c>
      <c r="AB219" s="4" t="s">
        <v>55</v>
      </c>
      <c r="AC219" s="4" t="s">
        <v>55</v>
      </c>
      <c r="AD219" s="80" t="s">
        <v>55</v>
      </c>
      <c r="AE219" s="3"/>
      <c r="AF219" s="87"/>
      <c r="AG219" s="4" t="s">
        <v>55</v>
      </c>
      <c r="AH219" s="4" t="s">
        <v>55</v>
      </c>
      <c r="AI219" s="4"/>
      <c r="AJ219" s="4"/>
      <c r="AK219" s="4" t="s">
        <v>55</v>
      </c>
      <c r="AL219" s="4" t="s">
        <v>55</v>
      </c>
      <c r="AM219" s="4" t="s">
        <v>55</v>
      </c>
      <c r="AN219" s="4" t="s">
        <v>55</v>
      </c>
      <c r="AO219" s="263"/>
      <c r="AP219" s="4"/>
      <c r="AQ219" s="4" t="s">
        <v>55</v>
      </c>
      <c r="AR219" s="4" t="s">
        <v>55</v>
      </c>
      <c r="AS219" s="4" t="s">
        <v>55</v>
      </c>
      <c r="AT219" s="76"/>
      <c r="AU219" s="4" t="s">
        <v>55</v>
      </c>
      <c r="AV219" s="4"/>
      <c r="AW219" s="4" t="s">
        <v>55</v>
      </c>
      <c r="AX219" s="4"/>
      <c r="AY219" s="4"/>
      <c r="AZ219" s="4"/>
      <c r="BA219" s="4"/>
      <c r="BB219" s="4"/>
      <c r="BC219" s="4"/>
      <c r="BD219" s="4"/>
      <c r="BE219" s="4"/>
      <c r="BF219" s="4"/>
      <c r="BG219" s="4"/>
      <c r="BH219" s="4"/>
      <c r="BI219" s="4"/>
      <c r="BJ219" s="3" t="s">
        <v>55</v>
      </c>
      <c r="BK219" s="3" t="s">
        <v>55</v>
      </c>
      <c r="BL219" s="3" t="s">
        <v>55</v>
      </c>
      <c r="BM219" s="263" t="e">
        <f t="shared" si="24"/>
        <v>#VALUE!</v>
      </c>
      <c r="BN219" s="263" t="e">
        <f t="shared" si="25"/>
        <v>#VALUE!</v>
      </c>
      <c r="BO219" s="263" t="e">
        <f t="shared" si="26"/>
        <v>#VALUE!</v>
      </c>
      <c r="BP219" s="263" t="e">
        <f t="shared" si="27"/>
        <v>#VALUE!</v>
      </c>
      <c r="BQ219" s="4" t="s">
        <v>55</v>
      </c>
      <c r="BR219" s="4" t="s">
        <v>55</v>
      </c>
      <c r="BS219" s="4" t="s">
        <v>55</v>
      </c>
      <c r="BT219" s="4" t="s">
        <v>55</v>
      </c>
      <c r="BU219" s="69" t="s">
        <v>55</v>
      </c>
      <c r="BV219" s="102" t="s">
        <v>55</v>
      </c>
      <c r="BW219" s="4" t="s">
        <v>55</v>
      </c>
      <c r="BX219" s="69" t="s">
        <v>55</v>
      </c>
      <c r="BY219" s="102" t="s">
        <v>55</v>
      </c>
      <c r="BZ219" s="95" t="s">
        <v>55</v>
      </c>
      <c r="CA219" s="95" t="s">
        <v>55</v>
      </c>
      <c r="CB219" s="95" t="s">
        <v>55</v>
      </c>
      <c r="CC219" s="95" t="s">
        <v>55</v>
      </c>
      <c r="CD219" s="95" t="s">
        <v>55</v>
      </c>
      <c r="CE219" s="95" t="s">
        <v>55</v>
      </c>
      <c r="CF219" s="95" t="s">
        <v>55</v>
      </c>
      <c r="CG219" s="95" t="s">
        <v>55</v>
      </c>
      <c r="CH219" s="95" t="s">
        <v>55</v>
      </c>
      <c r="CI219" s="95" t="s">
        <v>55</v>
      </c>
      <c r="CJ219" s="95" t="s">
        <v>55</v>
      </c>
      <c r="CK219" s="95" t="s">
        <v>55</v>
      </c>
      <c r="CL219" s="69">
        <f t="shared" si="28"/>
        <v>0</v>
      </c>
      <c r="CM219" s="69">
        <f t="shared" si="29"/>
        <v>0</v>
      </c>
      <c r="CN219" s="4" t="s">
        <v>55</v>
      </c>
      <c r="CO219" s="52" t="s">
        <v>2549</v>
      </c>
      <c r="CQ219" s="59">
        <v>43189</v>
      </c>
    </row>
    <row r="220" spans="1:96" ht="15.75" thickBot="1" x14ac:dyDescent="0.3">
      <c r="A220" s="301">
        <v>209</v>
      </c>
      <c r="B220" s="302" t="s">
        <v>2210</v>
      </c>
      <c r="E220" s="76" t="s">
        <v>55</v>
      </c>
      <c r="F220" s="80" t="s">
        <v>55</v>
      </c>
      <c r="G220" s="4" t="s">
        <v>55</v>
      </c>
      <c r="H220" s="4" t="s">
        <v>55</v>
      </c>
      <c r="I220" s="4"/>
      <c r="J220" s="4" t="s">
        <v>55</v>
      </c>
      <c r="K220" s="4" t="s">
        <v>55</v>
      </c>
      <c r="L220" s="4" t="s">
        <v>55</v>
      </c>
      <c r="M220" s="4"/>
      <c r="N220" s="4" t="s">
        <v>55</v>
      </c>
      <c r="O220" s="95"/>
      <c r="P220" s="69" t="s">
        <v>55</v>
      </c>
      <c r="Q220" s="69"/>
      <c r="R220" s="69" t="s">
        <v>55</v>
      </c>
      <c r="S220" s="95"/>
      <c r="T220" s="4" t="s">
        <v>55</v>
      </c>
      <c r="U220" s="4" t="s">
        <v>55</v>
      </c>
      <c r="V220" s="116"/>
      <c r="W220" s="116"/>
      <c r="X220" s="4" t="s">
        <v>55</v>
      </c>
      <c r="Y220" s="4" t="s">
        <v>55</v>
      </c>
      <c r="Z220" s="4"/>
      <c r="AA220" s="4" t="s">
        <v>55</v>
      </c>
      <c r="AB220" s="4" t="s">
        <v>55</v>
      </c>
      <c r="AC220" s="4" t="s">
        <v>55</v>
      </c>
      <c r="AD220" s="80" t="s">
        <v>55</v>
      </c>
      <c r="AE220" s="3"/>
      <c r="AF220" s="87"/>
      <c r="AG220" s="4" t="s">
        <v>55</v>
      </c>
      <c r="AH220" s="4" t="s">
        <v>55</v>
      </c>
      <c r="AI220" s="4"/>
      <c r="AJ220" s="4"/>
      <c r="AK220" s="4" t="s">
        <v>55</v>
      </c>
      <c r="AL220" s="4" t="s">
        <v>55</v>
      </c>
      <c r="AM220" s="4" t="s">
        <v>55</v>
      </c>
      <c r="AN220" s="4" t="s">
        <v>55</v>
      </c>
      <c r="AO220" s="263"/>
      <c r="AP220" s="4"/>
      <c r="AQ220" s="4" t="s">
        <v>55</v>
      </c>
      <c r="AR220" s="4" t="s">
        <v>55</v>
      </c>
      <c r="AS220" s="4" t="s">
        <v>55</v>
      </c>
      <c r="AT220" s="76"/>
      <c r="AU220" s="4" t="s">
        <v>55</v>
      </c>
      <c r="AV220" s="4"/>
      <c r="AW220" s="4" t="s">
        <v>55</v>
      </c>
      <c r="AX220" s="4"/>
      <c r="AY220" s="4"/>
      <c r="AZ220" s="4"/>
      <c r="BA220" s="4"/>
      <c r="BB220" s="4"/>
      <c r="BC220" s="4"/>
      <c r="BD220" s="4"/>
      <c r="BE220" s="4"/>
      <c r="BF220" s="4"/>
      <c r="BG220" s="4"/>
      <c r="BH220" s="4"/>
      <c r="BI220" s="4"/>
      <c r="BJ220" s="3" t="s">
        <v>55</v>
      </c>
      <c r="BK220" s="3" t="s">
        <v>55</v>
      </c>
      <c r="BL220" s="3" t="s">
        <v>55</v>
      </c>
      <c r="BM220" s="263" t="e">
        <f t="shared" si="24"/>
        <v>#VALUE!</v>
      </c>
      <c r="BN220" s="263" t="e">
        <f t="shared" si="25"/>
        <v>#VALUE!</v>
      </c>
      <c r="BO220" s="263" t="e">
        <f t="shared" si="26"/>
        <v>#VALUE!</v>
      </c>
      <c r="BP220" s="263" t="e">
        <f t="shared" si="27"/>
        <v>#VALUE!</v>
      </c>
      <c r="BQ220" s="4" t="s">
        <v>55</v>
      </c>
      <c r="BR220" s="4" t="s">
        <v>55</v>
      </c>
      <c r="BS220" s="4" t="s">
        <v>55</v>
      </c>
      <c r="BT220" s="4" t="s">
        <v>55</v>
      </c>
      <c r="BU220" s="69" t="s">
        <v>55</v>
      </c>
      <c r="BV220" s="102" t="s">
        <v>55</v>
      </c>
      <c r="BW220" s="4" t="s">
        <v>55</v>
      </c>
      <c r="BX220" s="69" t="s">
        <v>55</v>
      </c>
      <c r="BY220" s="102" t="s">
        <v>55</v>
      </c>
      <c r="BZ220" s="95" t="s">
        <v>55</v>
      </c>
      <c r="CA220" s="95" t="s">
        <v>55</v>
      </c>
      <c r="CB220" s="95" t="s">
        <v>55</v>
      </c>
      <c r="CC220" s="95" t="s">
        <v>55</v>
      </c>
      <c r="CD220" s="95" t="s">
        <v>55</v>
      </c>
      <c r="CE220" s="95" t="s">
        <v>55</v>
      </c>
      <c r="CF220" s="95" t="s">
        <v>55</v>
      </c>
      <c r="CG220" s="95" t="s">
        <v>55</v>
      </c>
      <c r="CH220" s="95" t="s">
        <v>55</v>
      </c>
      <c r="CI220" s="95" t="s">
        <v>55</v>
      </c>
      <c r="CJ220" s="95" t="s">
        <v>55</v>
      </c>
      <c r="CK220" s="95" t="s">
        <v>55</v>
      </c>
      <c r="CL220" s="69">
        <f t="shared" si="28"/>
        <v>0</v>
      </c>
      <c r="CM220" s="69">
        <f t="shared" si="29"/>
        <v>0</v>
      </c>
      <c r="CN220" s="4" t="s">
        <v>55</v>
      </c>
      <c r="CO220" s="52" t="s">
        <v>2549</v>
      </c>
      <c r="CQ220" s="59">
        <v>43189</v>
      </c>
    </row>
    <row r="221" spans="1:96" ht="15.75" thickBot="1" x14ac:dyDescent="0.3">
      <c r="A221" s="301">
        <v>210</v>
      </c>
      <c r="B221" s="302" t="s">
        <v>2211</v>
      </c>
      <c r="E221" s="76" t="s">
        <v>55</v>
      </c>
      <c r="F221" s="80" t="s">
        <v>55</v>
      </c>
      <c r="G221" s="4" t="s">
        <v>55</v>
      </c>
      <c r="H221" s="4" t="s">
        <v>55</v>
      </c>
      <c r="I221" s="4"/>
      <c r="J221" s="4" t="s">
        <v>55</v>
      </c>
      <c r="K221" s="4" t="s">
        <v>55</v>
      </c>
      <c r="L221" s="4" t="s">
        <v>55</v>
      </c>
      <c r="M221" s="4"/>
      <c r="N221" s="4" t="s">
        <v>55</v>
      </c>
      <c r="O221" s="95"/>
      <c r="P221" s="69" t="s">
        <v>55</v>
      </c>
      <c r="Q221" s="69"/>
      <c r="R221" s="69" t="s">
        <v>55</v>
      </c>
      <c r="S221" s="95"/>
      <c r="T221" s="4" t="s">
        <v>55</v>
      </c>
      <c r="U221" s="4" t="s">
        <v>55</v>
      </c>
      <c r="V221" s="116"/>
      <c r="W221" s="116"/>
      <c r="X221" s="4" t="s">
        <v>55</v>
      </c>
      <c r="Y221" s="4" t="s">
        <v>55</v>
      </c>
      <c r="Z221" s="4"/>
      <c r="AA221" s="4" t="s">
        <v>55</v>
      </c>
      <c r="AB221" s="4" t="s">
        <v>55</v>
      </c>
      <c r="AC221" s="4" t="s">
        <v>55</v>
      </c>
      <c r="AD221" s="80" t="s">
        <v>55</v>
      </c>
      <c r="AE221" s="3"/>
      <c r="AF221" s="87"/>
      <c r="AG221" s="4" t="s">
        <v>55</v>
      </c>
      <c r="AH221" s="4" t="s">
        <v>55</v>
      </c>
      <c r="AI221" s="4"/>
      <c r="AJ221" s="4"/>
      <c r="AK221" s="4" t="s">
        <v>55</v>
      </c>
      <c r="AL221" s="4" t="s">
        <v>55</v>
      </c>
      <c r="AM221" s="4" t="s">
        <v>55</v>
      </c>
      <c r="AN221" s="4" t="s">
        <v>55</v>
      </c>
      <c r="AO221" s="263"/>
      <c r="AP221" s="4"/>
      <c r="AQ221" s="4" t="s">
        <v>55</v>
      </c>
      <c r="AR221" s="4" t="s">
        <v>55</v>
      </c>
      <c r="AS221" s="4" t="s">
        <v>55</v>
      </c>
      <c r="AT221" s="76"/>
      <c r="AU221" s="4" t="s">
        <v>55</v>
      </c>
      <c r="AV221" s="4"/>
      <c r="AW221" s="4" t="s">
        <v>55</v>
      </c>
      <c r="AX221" s="4"/>
      <c r="AY221" s="4"/>
      <c r="AZ221" s="4"/>
      <c r="BA221" s="4"/>
      <c r="BB221" s="4"/>
      <c r="BC221" s="4"/>
      <c r="BD221" s="4"/>
      <c r="BE221" s="4"/>
      <c r="BF221" s="4"/>
      <c r="BG221" s="4"/>
      <c r="BH221" s="4"/>
      <c r="BI221" s="4"/>
      <c r="BJ221" s="3" t="s">
        <v>55</v>
      </c>
      <c r="BK221" s="3" t="s">
        <v>55</v>
      </c>
      <c r="BL221" s="3" t="s">
        <v>55</v>
      </c>
      <c r="BM221" s="263" t="e">
        <f t="shared" si="24"/>
        <v>#VALUE!</v>
      </c>
      <c r="BN221" s="263" t="e">
        <f t="shared" si="25"/>
        <v>#VALUE!</v>
      </c>
      <c r="BO221" s="263" t="e">
        <f t="shared" si="26"/>
        <v>#VALUE!</v>
      </c>
      <c r="BP221" s="263" t="e">
        <f t="shared" si="27"/>
        <v>#VALUE!</v>
      </c>
      <c r="BQ221" s="4" t="s">
        <v>55</v>
      </c>
      <c r="BR221" s="4" t="s">
        <v>55</v>
      </c>
      <c r="BS221" s="4" t="s">
        <v>55</v>
      </c>
      <c r="BT221" s="4" t="s">
        <v>55</v>
      </c>
      <c r="BU221" s="69" t="s">
        <v>55</v>
      </c>
      <c r="BV221" s="102" t="s">
        <v>55</v>
      </c>
      <c r="BW221" s="4" t="s">
        <v>55</v>
      </c>
      <c r="BX221" s="69" t="s">
        <v>55</v>
      </c>
      <c r="BY221" s="102" t="s">
        <v>55</v>
      </c>
      <c r="BZ221" s="95" t="s">
        <v>55</v>
      </c>
      <c r="CA221" s="95" t="s">
        <v>55</v>
      </c>
      <c r="CB221" s="95" t="s">
        <v>55</v>
      </c>
      <c r="CC221" s="95" t="s">
        <v>55</v>
      </c>
      <c r="CD221" s="95" t="s">
        <v>55</v>
      </c>
      <c r="CE221" s="95" t="s">
        <v>55</v>
      </c>
      <c r="CF221" s="95" t="s">
        <v>55</v>
      </c>
      <c r="CG221" s="95" t="s">
        <v>55</v>
      </c>
      <c r="CH221" s="95" t="s">
        <v>55</v>
      </c>
      <c r="CI221" s="95" t="s">
        <v>55</v>
      </c>
      <c r="CJ221" s="95" t="s">
        <v>55</v>
      </c>
      <c r="CK221" s="95" t="s">
        <v>55</v>
      </c>
      <c r="CL221" s="69">
        <f t="shared" si="28"/>
        <v>0</v>
      </c>
      <c r="CM221" s="69">
        <f t="shared" si="29"/>
        <v>0</v>
      </c>
      <c r="CN221" s="4" t="s">
        <v>55</v>
      </c>
      <c r="CO221" s="52" t="s">
        <v>2549</v>
      </c>
      <c r="CQ221" s="59">
        <v>43189</v>
      </c>
    </row>
    <row r="222" spans="1:96" ht="15.75" thickBot="1" x14ac:dyDescent="0.3">
      <c r="A222" s="301">
        <v>211</v>
      </c>
      <c r="B222" s="302" t="s">
        <v>2212</v>
      </c>
      <c r="C222" s="7"/>
      <c r="D222" s="7"/>
      <c r="E222" s="76" t="s">
        <v>55</v>
      </c>
      <c r="F222" s="80" t="s">
        <v>55</v>
      </c>
      <c r="G222" s="4" t="s">
        <v>55</v>
      </c>
      <c r="H222" s="4" t="s">
        <v>55</v>
      </c>
      <c r="I222" s="4"/>
      <c r="J222" s="4" t="s">
        <v>55</v>
      </c>
      <c r="K222" s="4" t="s">
        <v>55</v>
      </c>
      <c r="L222" s="4" t="s">
        <v>55</v>
      </c>
      <c r="M222" s="4"/>
      <c r="N222" s="4" t="s">
        <v>55</v>
      </c>
      <c r="O222" s="95"/>
      <c r="P222" s="69" t="s">
        <v>55</v>
      </c>
      <c r="Q222" s="69"/>
      <c r="R222" s="69" t="s">
        <v>55</v>
      </c>
      <c r="S222" s="95"/>
      <c r="T222" s="4" t="s">
        <v>55</v>
      </c>
      <c r="U222" s="4" t="s">
        <v>55</v>
      </c>
      <c r="V222" s="116"/>
      <c r="W222" s="116"/>
      <c r="X222" s="4" t="s">
        <v>55</v>
      </c>
      <c r="Y222" s="4" t="s">
        <v>55</v>
      </c>
      <c r="Z222" s="4"/>
      <c r="AA222" s="4" t="s">
        <v>55</v>
      </c>
      <c r="AB222" s="4" t="s">
        <v>55</v>
      </c>
      <c r="AC222" s="4" t="s">
        <v>55</v>
      </c>
      <c r="AD222" s="80" t="s">
        <v>55</v>
      </c>
      <c r="AE222" s="3"/>
      <c r="AF222" s="87"/>
      <c r="AG222" s="4" t="s">
        <v>55</v>
      </c>
      <c r="AH222" s="4" t="s">
        <v>55</v>
      </c>
      <c r="AI222" s="4"/>
      <c r="AJ222" s="4"/>
      <c r="AK222" s="4" t="s">
        <v>55</v>
      </c>
      <c r="AL222" s="4" t="s">
        <v>55</v>
      </c>
      <c r="AM222" s="4" t="s">
        <v>55</v>
      </c>
      <c r="AN222" s="4" t="s">
        <v>55</v>
      </c>
      <c r="AO222" s="263"/>
      <c r="AP222" s="4"/>
      <c r="AQ222" s="4" t="s">
        <v>55</v>
      </c>
      <c r="AR222" s="4" t="s">
        <v>55</v>
      </c>
      <c r="AS222" s="4" t="s">
        <v>55</v>
      </c>
      <c r="AT222" s="76"/>
      <c r="AU222" s="4" t="s">
        <v>55</v>
      </c>
      <c r="AV222" s="4"/>
      <c r="AW222" s="4" t="s">
        <v>55</v>
      </c>
      <c r="AX222" s="4"/>
      <c r="AY222" s="4"/>
      <c r="AZ222" s="4"/>
      <c r="BA222" s="4"/>
      <c r="BB222" s="4"/>
      <c r="BC222" s="4"/>
      <c r="BD222" s="4"/>
      <c r="BE222" s="4"/>
      <c r="BF222" s="4"/>
      <c r="BG222" s="4"/>
      <c r="BH222" s="4"/>
      <c r="BI222" s="4"/>
      <c r="BJ222" s="3" t="s">
        <v>55</v>
      </c>
      <c r="BK222" s="3" t="s">
        <v>55</v>
      </c>
      <c r="BL222" s="3" t="s">
        <v>55</v>
      </c>
      <c r="BM222" s="263" t="e">
        <f t="shared" si="24"/>
        <v>#VALUE!</v>
      </c>
      <c r="BN222" s="263" t="e">
        <f t="shared" si="25"/>
        <v>#VALUE!</v>
      </c>
      <c r="BO222" s="263" t="e">
        <f t="shared" si="26"/>
        <v>#VALUE!</v>
      </c>
      <c r="BP222" s="263" t="e">
        <f t="shared" si="27"/>
        <v>#VALUE!</v>
      </c>
      <c r="BQ222" s="4" t="s">
        <v>55</v>
      </c>
      <c r="BR222" s="4" t="s">
        <v>55</v>
      </c>
      <c r="BS222" s="4" t="s">
        <v>55</v>
      </c>
      <c r="BT222" s="4" t="s">
        <v>55</v>
      </c>
      <c r="BU222" s="69" t="s">
        <v>55</v>
      </c>
      <c r="BV222" s="102" t="s">
        <v>55</v>
      </c>
      <c r="BW222" s="4" t="s">
        <v>55</v>
      </c>
      <c r="BX222" s="69" t="s">
        <v>55</v>
      </c>
      <c r="BY222" s="102" t="s">
        <v>55</v>
      </c>
      <c r="BZ222" s="95" t="s">
        <v>55</v>
      </c>
      <c r="CA222" s="95" t="s">
        <v>55</v>
      </c>
      <c r="CB222" s="95" t="s">
        <v>55</v>
      </c>
      <c r="CC222" s="95" t="s">
        <v>55</v>
      </c>
      <c r="CD222" s="95" t="s">
        <v>55</v>
      </c>
      <c r="CE222" s="95" t="s">
        <v>55</v>
      </c>
      <c r="CF222" s="95" t="s">
        <v>55</v>
      </c>
      <c r="CG222" s="95" t="s">
        <v>55</v>
      </c>
      <c r="CH222" s="95" t="s">
        <v>55</v>
      </c>
      <c r="CI222" s="95" t="s">
        <v>55</v>
      </c>
      <c r="CJ222" s="95" t="s">
        <v>55</v>
      </c>
      <c r="CK222" s="95" t="s">
        <v>55</v>
      </c>
      <c r="CL222" s="69">
        <f t="shared" si="28"/>
        <v>0</v>
      </c>
      <c r="CM222" s="69">
        <f t="shared" si="29"/>
        <v>0</v>
      </c>
      <c r="CN222" s="4" t="s">
        <v>55</v>
      </c>
      <c r="CO222" s="52" t="s">
        <v>2549</v>
      </c>
      <c r="CQ222" s="59">
        <v>43189</v>
      </c>
    </row>
    <row r="223" spans="1:96" ht="15.75" thickBot="1" x14ac:dyDescent="0.3">
      <c r="A223" s="301">
        <v>212</v>
      </c>
      <c r="B223" s="302" t="s">
        <v>2213</v>
      </c>
      <c r="C223" s="7"/>
      <c r="D223" s="7"/>
      <c r="E223" s="76" t="s">
        <v>55</v>
      </c>
      <c r="F223" s="80" t="s">
        <v>55</v>
      </c>
      <c r="G223" s="4" t="s">
        <v>55</v>
      </c>
      <c r="H223" s="4" t="s">
        <v>55</v>
      </c>
      <c r="I223" s="4"/>
      <c r="J223" s="4" t="s">
        <v>55</v>
      </c>
      <c r="K223" s="4" t="s">
        <v>55</v>
      </c>
      <c r="L223" s="4" t="s">
        <v>55</v>
      </c>
      <c r="M223" s="4"/>
      <c r="N223" s="4" t="s">
        <v>55</v>
      </c>
      <c r="O223" s="95"/>
      <c r="P223" s="69" t="s">
        <v>55</v>
      </c>
      <c r="Q223" s="69"/>
      <c r="R223" s="69" t="s">
        <v>55</v>
      </c>
      <c r="S223" s="95"/>
      <c r="T223" s="4" t="s">
        <v>55</v>
      </c>
      <c r="U223" s="4" t="s">
        <v>55</v>
      </c>
      <c r="V223" s="116"/>
      <c r="W223" s="116"/>
      <c r="X223" s="4" t="s">
        <v>55</v>
      </c>
      <c r="Y223" s="4" t="s">
        <v>55</v>
      </c>
      <c r="Z223" s="4"/>
      <c r="AA223" s="4" t="s">
        <v>55</v>
      </c>
      <c r="AB223" s="4" t="s">
        <v>55</v>
      </c>
      <c r="AC223" s="4" t="s">
        <v>55</v>
      </c>
      <c r="AD223" s="80" t="s">
        <v>55</v>
      </c>
      <c r="AE223" s="3"/>
      <c r="AF223" s="87"/>
      <c r="AG223" s="4" t="s">
        <v>55</v>
      </c>
      <c r="AH223" s="4" t="s">
        <v>55</v>
      </c>
      <c r="AI223" s="4"/>
      <c r="AJ223" s="4"/>
      <c r="AK223" s="4" t="s">
        <v>55</v>
      </c>
      <c r="AL223" s="4" t="s">
        <v>55</v>
      </c>
      <c r="AM223" s="4" t="s">
        <v>55</v>
      </c>
      <c r="AN223" s="4" t="s">
        <v>55</v>
      </c>
      <c r="AO223" s="263"/>
      <c r="AP223" s="4"/>
      <c r="AQ223" s="4" t="s">
        <v>55</v>
      </c>
      <c r="AR223" s="4" t="s">
        <v>55</v>
      </c>
      <c r="AS223" s="4" t="s">
        <v>55</v>
      </c>
      <c r="AT223" s="76"/>
      <c r="AU223" s="4" t="s">
        <v>55</v>
      </c>
      <c r="AV223" s="4"/>
      <c r="AW223" s="4" t="s">
        <v>55</v>
      </c>
      <c r="AX223" s="4"/>
      <c r="AY223" s="4"/>
      <c r="AZ223" s="4"/>
      <c r="BA223" s="4"/>
      <c r="BB223" s="4"/>
      <c r="BC223" s="4"/>
      <c r="BD223" s="4"/>
      <c r="BE223" s="4"/>
      <c r="BF223" s="4"/>
      <c r="BG223" s="4"/>
      <c r="BH223" s="4"/>
      <c r="BI223" s="4"/>
      <c r="BJ223" s="3" t="s">
        <v>55</v>
      </c>
      <c r="BK223" s="3" t="s">
        <v>55</v>
      </c>
      <c r="BL223" s="3" t="s">
        <v>55</v>
      </c>
      <c r="BM223" s="263" t="e">
        <f t="shared" si="24"/>
        <v>#VALUE!</v>
      </c>
      <c r="BN223" s="263" t="e">
        <f t="shared" si="25"/>
        <v>#VALUE!</v>
      </c>
      <c r="BO223" s="263" t="e">
        <f t="shared" si="26"/>
        <v>#VALUE!</v>
      </c>
      <c r="BP223" s="263" t="e">
        <f t="shared" si="27"/>
        <v>#VALUE!</v>
      </c>
      <c r="BQ223" s="4" t="s">
        <v>55</v>
      </c>
      <c r="BR223" s="4" t="s">
        <v>55</v>
      </c>
      <c r="BS223" s="4" t="s">
        <v>55</v>
      </c>
      <c r="BT223" s="4" t="s">
        <v>55</v>
      </c>
      <c r="BU223" s="69" t="s">
        <v>55</v>
      </c>
      <c r="BV223" s="102" t="s">
        <v>55</v>
      </c>
      <c r="BW223" s="4" t="s">
        <v>55</v>
      </c>
      <c r="BX223" s="69" t="s">
        <v>55</v>
      </c>
      <c r="BY223" s="102" t="s">
        <v>55</v>
      </c>
      <c r="BZ223" s="95" t="s">
        <v>55</v>
      </c>
      <c r="CA223" s="95" t="s">
        <v>55</v>
      </c>
      <c r="CB223" s="95" t="s">
        <v>55</v>
      </c>
      <c r="CC223" s="95" t="s">
        <v>55</v>
      </c>
      <c r="CD223" s="95" t="s">
        <v>55</v>
      </c>
      <c r="CE223" s="95" t="s">
        <v>55</v>
      </c>
      <c r="CF223" s="95" t="s">
        <v>55</v>
      </c>
      <c r="CG223" s="95" t="s">
        <v>55</v>
      </c>
      <c r="CH223" s="95" t="s">
        <v>55</v>
      </c>
      <c r="CI223" s="95" t="s">
        <v>55</v>
      </c>
      <c r="CJ223" s="95" t="s">
        <v>55</v>
      </c>
      <c r="CK223" s="95" t="s">
        <v>55</v>
      </c>
      <c r="CL223" s="69">
        <f t="shared" si="28"/>
        <v>0</v>
      </c>
      <c r="CM223" s="69">
        <f t="shared" si="29"/>
        <v>0</v>
      </c>
      <c r="CN223" s="4" t="s">
        <v>55</v>
      </c>
      <c r="CO223" s="52" t="s">
        <v>2549</v>
      </c>
      <c r="CQ223" s="59">
        <v>43189</v>
      </c>
    </row>
    <row r="224" spans="1:96" ht="15.75" thickBot="1" x14ac:dyDescent="0.3">
      <c r="A224" s="301">
        <v>213</v>
      </c>
      <c r="B224" s="302" t="s">
        <v>2214</v>
      </c>
      <c r="C224" s="7"/>
      <c r="D224" s="7"/>
      <c r="E224" s="76" t="s">
        <v>55</v>
      </c>
      <c r="F224" s="80" t="s">
        <v>55</v>
      </c>
      <c r="G224" s="4" t="s">
        <v>55</v>
      </c>
      <c r="H224" s="4" t="s">
        <v>55</v>
      </c>
      <c r="I224" s="4"/>
      <c r="J224" s="4" t="s">
        <v>55</v>
      </c>
      <c r="K224" s="4" t="s">
        <v>55</v>
      </c>
      <c r="L224" s="4" t="s">
        <v>55</v>
      </c>
      <c r="M224" s="4"/>
      <c r="N224" s="4" t="s">
        <v>55</v>
      </c>
      <c r="O224" s="95"/>
      <c r="P224" s="69" t="s">
        <v>55</v>
      </c>
      <c r="Q224" s="69"/>
      <c r="R224" s="69" t="s">
        <v>55</v>
      </c>
      <c r="S224" s="95"/>
      <c r="T224" s="4" t="s">
        <v>55</v>
      </c>
      <c r="U224" s="4" t="s">
        <v>55</v>
      </c>
      <c r="V224" s="116"/>
      <c r="W224" s="116"/>
      <c r="X224" s="4" t="s">
        <v>55</v>
      </c>
      <c r="Y224" s="4" t="s">
        <v>55</v>
      </c>
      <c r="Z224" s="4"/>
      <c r="AA224" s="4" t="s">
        <v>55</v>
      </c>
      <c r="AB224" s="4" t="s">
        <v>55</v>
      </c>
      <c r="AC224" s="4" t="s">
        <v>55</v>
      </c>
      <c r="AD224" s="80" t="s">
        <v>55</v>
      </c>
      <c r="AE224" s="3"/>
      <c r="AF224" s="87"/>
      <c r="AG224" s="4" t="s">
        <v>55</v>
      </c>
      <c r="AH224" s="4" t="s">
        <v>55</v>
      </c>
      <c r="AI224" s="4"/>
      <c r="AJ224" s="4"/>
      <c r="AK224" s="4" t="s">
        <v>55</v>
      </c>
      <c r="AL224" s="4" t="s">
        <v>55</v>
      </c>
      <c r="AM224" s="4" t="s">
        <v>55</v>
      </c>
      <c r="AN224" s="4" t="s">
        <v>55</v>
      </c>
      <c r="AO224" s="263"/>
      <c r="AP224" s="4"/>
      <c r="AQ224" s="4" t="s">
        <v>55</v>
      </c>
      <c r="AR224" s="4" t="s">
        <v>55</v>
      </c>
      <c r="AS224" s="4" t="s">
        <v>55</v>
      </c>
      <c r="AT224" s="76"/>
      <c r="AU224" s="4" t="s">
        <v>55</v>
      </c>
      <c r="AV224" s="4"/>
      <c r="AW224" s="4" t="s">
        <v>55</v>
      </c>
      <c r="AX224" s="4"/>
      <c r="AY224" s="4"/>
      <c r="AZ224" s="4"/>
      <c r="BA224" s="4"/>
      <c r="BB224" s="4"/>
      <c r="BC224" s="4"/>
      <c r="BD224" s="4"/>
      <c r="BE224" s="4"/>
      <c r="BF224" s="4"/>
      <c r="BG224" s="4"/>
      <c r="BH224" s="4"/>
      <c r="BI224" s="4"/>
      <c r="BJ224" s="3" t="s">
        <v>55</v>
      </c>
      <c r="BK224" s="3" t="s">
        <v>55</v>
      </c>
      <c r="BL224" s="3" t="s">
        <v>55</v>
      </c>
      <c r="BM224" s="263" t="e">
        <f t="shared" si="24"/>
        <v>#VALUE!</v>
      </c>
      <c r="BN224" s="263" t="e">
        <f t="shared" si="25"/>
        <v>#VALUE!</v>
      </c>
      <c r="BO224" s="263" t="e">
        <f t="shared" si="26"/>
        <v>#VALUE!</v>
      </c>
      <c r="BP224" s="263" t="e">
        <f t="shared" si="27"/>
        <v>#VALUE!</v>
      </c>
      <c r="BQ224" s="4" t="s">
        <v>55</v>
      </c>
      <c r="BR224" s="4" t="s">
        <v>55</v>
      </c>
      <c r="BS224" s="4" t="s">
        <v>55</v>
      </c>
      <c r="BT224" s="4" t="s">
        <v>55</v>
      </c>
      <c r="BU224" s="69" t="s">
        <v>55</v>
      </c>
      <c r="BV224" s="102" t="s">
        <v>55</v>
      </c>
      <c r="BW224" s="4" t="s">
        <v>55</v>
      </c>
      <c r="BX224" s="69" t="s">
        <v>55</v>
      </c>
      <c r="BY224" s="102" t="s">
        <v>55</v>
      </c>
      <c r="BZ224" s="95" t="s">
        <v>55</v>
      </c>
      <c r="CA224" s="95" t="s">
        <v>55</v>
      </c>
      <c r="CB224" s="95" t="s">
        <v>55</v>
      </c>
      <c r="CC224" s="95" t="s">
        <v>55</v>
      </c>
      <c r="CD224" s="95" t="s">
        <v>55</v>
      </c>
      <c r="CE224" s="95" t="s">
        <v>55</v>
      </c>
      <c r="CF224" s="95" t="s">
        <v>55</v>
      </c>
      <c r="CG224" s="95" t="s">
        <v>55</v>
      </c>
      <c r="CH224" s="95" t="s">
        <v>55</v>
      </c>
      <c r="CI224" s="95" t="s">
        <v>55</v>
      </c>
      <c r="CJ224" s="95" t="s">
        <v>55</v>
      </c>
      <c r="CK224" s="95" t="s">
        <v>55</v>
      </c>
      <c r="CL224" s="69">
        <f t="shared" si="28"/>
        <v>0</v>
      </c>
      <c r="CM224" s="69">
        <f t="shared" si="29"/>
        <v>0</v>
      </c>
      <c r="CN224" s="4" t="s">
        <v>55</v>
      </c>
      <c r="CO224" s="52" t="s">
        <v>2549</v>
      </c>
      <c r="CQ224" s="59">
        <v>43189</v>
      </c>
    </row>
    <row r="225" spans="1:95" ht="15.75" thickBot="1" x14ac:dyDescent="0.3">
      <c r="A225" s="301">
        <v>214</v>
      </c>
      <c r="B225" s="302" t="s">
        <v>2215</v>
      </c>
      <c r="C225" s="7"/>
      <c r="D225" s="7"/>
      <c r="E225" s="76" t="s">
        <v>55</v>
      </c>
      <c r="F225" s="80" t="s">
        <v>55</v>
      </c>
      <c r="G225" s="4" t="s">
        <v>55</v>
      </c>
      <c r="H225" s="4" t="s">
        <v>55</v>
      </c>
      <c r="I225" s="4"/>
      <c r="J225" s="4" t="s">
        <v>55</v>
      </c>
      <c r="K225" s="4" t="s">
        <v>55</v>
      </c>
      <c r="L225" s="4" t="s">
        <v>55</v>
      </c>
      <c r="M225" s="4"/>
      <c r="N225" s="4" t="s">
        <v>55</v>
      </c>
      <c r="O225" s="95"/>
      <c r="P225" s="69" t="s">
        <v>55</v>
      </c>
      <c r="Q225" s="69"/>
      <c r="R225" s="69" t="s">
        <v>55</v>
      </c>
      <c r="S225" s="95"/>
      <c r="T225" s="4" t="s">
        <v>55</v>
      </c>
      <c r="U225" s="4" t="s">
        <v>55</v>
      </c>
      <c r="V225" s="116"/>
      <c r="W225" s="116"/>
      <c r="X225" s="4" t="s">
        <v>55</v>
      </c>
      <c r="Y225" s="4" t="s">
        <v>55</v>
      </c>
      <c r="Z225" s="4"/>
      <c r="AA225" s="4" t="s">
        <v>55</v>
      </c>
      <c r="AB225" s="4" t="s">
        <v>55</v>
      </c>
      <c r="AC225" s="4" t="s">
        <v>55</v>
      </c>
      <c r="AD225" s="80" t="s">
        <v>55</v>
      </c>
      <c r="AE225" s="3"/>
      <c r="AF225" s="87"/>
      <c r="AG225" s="4" t="s">
        <v>55</v>
      </c>
      <c r="AH225" s="4" t="s">
        <v>55</v>
      </c>
      <c r="AI225" s="4"/>
      <c r="AJ225" s="4"/>
      <c r="AK225" s="4" t="s">
        <v>55</v>
      </c>
      <c r="AL225" s="4" t="s">
        <v>55</v>
      </c>
      <c r="AM225" s="4" t="s">
        <v>55</v>
      </c>
      <c r="AN225" s="4" t="s">
        <v>55</v>
      </c>
      <c r="AO225" s="263"/>
      <c r="AP225" s="4"/>
      <c r="AQ225" s="4" t="s">
        <v>55</v>
      </c>
      <c r="AR225" s="4" t="s">
        <v>55</v>
      </c>
      <c r="AS225" s="4" t="s">
        <v>55</v>
      </c>
      <c r="AT225" s="76"/>
      <c r="AU225" s="4" t="s">
        <v>55</v>
      </c>
      <c r="AV225" s="4"/>
      <c r="AW225" s="4" t="s">
        <v>55</v>
      </c>
      <c r="AX225" s="4"/>
      <c r="AY225" s="4"/>
      <c r="AZ225" s="4"/>
      <c r="BA225" s="4"/>
      <c r="BB225" s="4"/>
      <c r="BC225" s="4"/>
      <c r="BD225" s="4"/>
      <c r="BE225" s="4"/>
      <c r="BF225" s="4"/>
      <c r="BG225" s="4"/>
      <c r="BH225" s="4"/>
      <c r="BI225" s="4"/>
      <c r="BJ225" s="3" t="s">
        <v>55</v>
      </c>
      <c r="BK225" s="3" t="s">
        <v>55</v>
      </c>
      <c r="BL225" s="3" t="s">
        <v>55</v>
      </c>
      <c r="BM225" s="263" t="e">
        <f t="shared" si="24"/>
        <v>#VALUE!</v>
      </c>
      <c r="BN225" s="263" t="e">
        <f t="shared" si="25"/>
        <v>#VALUE!</v>
      </c>
      <c r="BO225" s="263" t="e">
        <f t="shared" si="26"/>
        <v>#VALUE!</v>
      </c>
      <c r="BP225" s="263" t="e">
        <f t="shared" si="27"/>
        <v>#VALUE!</v>
      </c>
      <c r="BQ225" s="4" t="s">
        <v>55</v>
      </c>
      <c r="BR225" s="4" t="s">
        <v>55</v>
      </c>
      <c r="BS225" s="4" t="s">
        <v>55</v>
      </c>
      <c r="BT225" s="4" t="s">
        <v>55</v>
      </c>
      <c r="BU225" s="69" t="s">
        <v>55</v>
      </c>
      <c r="BV225" s="102" t="s">
        <v>55</v>
      </c>
      <c r="BW225" s="4" t="s">
        <v>55</v>
      </c>
      <c r="BX225" s="69" t="s">
        <v>55</v>
      </c>
      <c r="BY225" s="102" t="s">
        <v>55</v>
      </c>
      <c r="BZ225" s="95" t="s">
        <v>55</v>
      </c>
      <c r="CA225" s="95" t="s">
        <v>55</v>
      </c>
      <c r="CB225" s="95" t="s">
        <v>55</v>
      </c>
      <c r="CC225" s="95" t="s">
        <v>55</v>
      </c>
      <c r="CD225" s="95" t="s">
        <v>55</v>
      </c>
      <c r="CE225" s="95" t="s">
        <v>55</v>
      </c>
      <c r="CF225" s="95" t="s">
        <v>55</v>
      </c>
      <c r="CG225" s="95" t="s">
        <v>55</v>
      </c>
      <c r="CH225" s="95" t="s">
        <v>55</v>
      </c>
      <c r="CI225" s="95" t="s">
        <v>55</v>
      </c>
      <c r="CJ225" s="95" t="s">
        <v>55</v>
      </c>
      <c r="CK225" s="95" t="s">
        <v>55</v>
      </c>
      <c r="CL225" s="69">
        <f t="shared" si="28"/>
        <v>0</v>
      </c>
      <c r="CM225" s="69">
        <f t="shared" si="29"/>
        <v>0</v>
      </c>
      <c r="CN225" s="4" t="s">
        <v>55</v>
      </c>
      <c r="CO225" s="52" t="s">
        <v>2549</v>
      </c>
      <c r="CQ225" s="59">
        <v>43189</v>
      </c>
    </row>
    <row r="226" spans="1:95" ht="15.75" thickBot="1" x14ac:dyDescent="0.3">
      <c r="A226" s="301">
        <v>215</v>
      </c>
      <c r="B226" s="302" t="s">
        <v>2216</v>
      </c>
      <c r="C226" s="7"/>
      <c r="D226" s="7"/>
      <c r="E226" s="76" t="s">
        <v>55</v>
      </c>
      <c r="F226" s="80" t="s">
        <v>55</v>
      </c>
      <c r="G226" s="4" t="s">
        <v>55</v>
      </c>
      <c r="H226" s="4" t="s">
        <v>55</v>
      </c>
      <c r="I226" s="4"/>
      <c r="J226" s="4" t="s">
        <v>55</v>
      </c>
      <c r="K226" s="4" t="s">
        <v>55</v>
      </c>
      <c r="L226" s="4" t="s">
        <v>55</v>
      </c>
      <c r="M226" s="4"/>
      <c r="N226" s="4" t="s">
        <v>55</v>
      </c>
      <c r="O226" s="95"/>
      <c r="P226" s="69" t="s">
        <v>55</v>
      </c>
      <c r="Q226" s="69"/>
      <c r="R226" s="69" t="s">
        <v>55</v>
      </c>
      <c r="S226" s="95"/>
      <c r="T226" s="4" t="s">
        <v>55</v>
      </c>
      <c r="U226" s="4" t="s">
        <v>55</v>
      </c>
      <c r="V226" s="116"/>
      <c r="W226" s="116"/>
      <c r="X226" s="4" t="s">
        <v>55</v>
      </c>
      <c r="Y226" s="4" t="s">
        <v>55</v>
      </c>
      <c r="Z226" s="4"/>
      <c r="AA226" s="4" t="s">
        <v>55</v>
      </c>
      <c r="AB226" s="4" t="s">
        <v>55</v>
      </c>
      <c r="AC226" s="4" t="s">
        <v>55</v>
      </c>
      <c r="AD226" s="80" t="s">
        <v>55</v>
      </c>
      <c r="AE226" s="3"/>
      <c r="AF226" s="87"/>
      <c r="AG226" s="4" t="s">
        <v>55</v>
      </c>
      <c r="AH226" s="4" t="s">
        <v>55</v>
      </c>
      <c r="AI226" s="4"/>
      <c r="AJ226" s="4"/>
      <c r="AK226" s="4" t="s">
        <v>55</v>
      </c>
      <c r="AL226" s="4" t="s">
        <v>55</v>
      </c>
      <c r="AM226" s="4" t="s">
        <v>55</v>
      </c>
      <c r="AN226" s="4" t="s">
        <v>55</v>
      </c>
      <c r="AO226" s="263"/>
      <c r="AP226" s="4"/>
      <c r="AQ226" s="4" t="s">
        <v>55</v>
      </c>
      <c r="AR226" s="4" t="s">
        <v>55</v>
      </c>
      <c r="AS226" s="4" t="s">
        <v>55</v>
      </c>
      <c r="AT226" s="76"/>
      <c r="AU226" s="4" t="s">
        <v>55</v>
      </c>
      <c r="AV226" s="4"/>
      <c r="AW226" s="4" t="s">
        <v>55</v>
      </c>
      <c r="AX226" s="4"/>
      <c r="AY226" s="4"/>
      <c r="AZ226" s="4"/>
      <c r="BA226" s="4"/>
      <c r="BB226" s="4"/>
      <c r="BC226" s="4"/>
      <c r="BD226" s="4"/>
      <c r="BE226" s="4"/>
      <c r="BF226" s="4"/>
      <c r="BG226" s="4"/>
      <c r="BH226" s="4"/>
      <c r="BI226" s="4"/>
      <c r="BJ226" s="3" t="s">
        <v>55</v>
      </c>
      <c r="BK226" s="3" t="s">
        <v>55</v>
      </c>
      <c r="BL226" s="3" t="s">
        <v>55</v>
      </c>
      <c r="BM226" s="263" t="e">
        <f t="shared" si="24"/>
        <v>#VALUE!</v>
      </c>
      <c r="BN226" s="263" t="e">
        <f t="shared" si="25"/>
        <v>#VALUE!</v>
      </c>
      <c r="BO226" s="263" t="e">
        <f t="shared" si="26"/>
        <v>#VALUE!</v>
      </c>
      <c r="BP226" s="263" t="e">
        <f t="shared" si="27"/>
        <v>#VALUE!</v>
      </c>
      <c r="BQ226" s="4" t="s">
        <v>55</v>
      </c>
      <c r="BR226" s="4" t="s">
        <v>55</v>
      </c>
      <c r="BS226" s="4" t="s">
        <v>55</v>
      </c>
      <c r="BT226" s="4" t="s">
        <v>55</v>
      </c>
      <c r="BU226" s="69" t="s">
        <v>55</v>
      </c>
      <c r="BV226" s="102" t="s">
        <v>55</v>
      </c>
      <c r="BW226" s="4" t="s">
        <v>55</v>
      </c>
      <c r="BX226" s="69" t="s">
        <v>55</v>
      </c>
      <c r="BY226" s="102" t="s">
        <v>55</v>
      </c>
      <c r="BZ226" s="69" t="s">
        <v>55</v>
      </c>
      <c r="CA226" s="69" t="s">
        <v>55</v>
      </c>
      <c r="CB226" s="69" t="s">
        <v>55</v>
      </c>
      <c r="CC226" s="69" t="s">
        <v>55</v>
      </c>
      <c r="CD226" s="69" t="s">
        <v>55</v>
      </c>
      <c r="CE226" s="69" t="s">
        <v>55</v>
      </c>
      <c r="CF226" s="69" t="s">
        <v>55</v>
      </c>
      <c r="CG226" s="69" t="s">
        <v>55</v>
      </c>
      <c r="CH226" s="69" t="s">
        <v>55</v>
      </c>
      <c r="CI226" s="69" t="s">
        <v>55</v>
      </c>
      <c r="CJ226" s="69" t="s">
        <v>55</v>
      </c>
      <c r="CK226" s="69" t="s">
        <v>55</v>
      </c>
      <c r="CL226" s="69">
        <f t="shared" si="28"/>
        <v>0</v>
      </c>
      <c r="CM226" s="69">
        <f t="shared" si="29"/>
        <v>0</v>
      </c>
      <c r="CN226" s="4" t="s">
        <v>55</v>
      </c>
      <c r="CO226" s="52" t="s">
        <v>2549</v>
      </c>
      <c r="CQ226" s="59">
        <v>43189</v>
      </c>
    </row>
    <row r="227" spans="1:95" ht="15.75" thickBot="1" x14ac:dyDescent="0.3">
      <c r="A227" s="301">
        <v>216</v>
      </c>
      <c r="B227" s="302" t="s">
        <v>2217</v>
      </c>
      <c r="C227" s="7"/>
      <c r="D227" s="7"/>
      <c r="E227" s="76" t="s">
        <v>55</v>
      </c>
      <c r="F227" s="80" t="s">
        <v>55</v>
      </c>
      <c r="G227" s="4" t="s">
        <v>55</v>
      </c>
      <c r="H227" s="4" t="s">
        <v>55</v>
      </c>
      <c r="I227" s="4"/>
      <c r="J227" s="4" t="s">
        <v>55</v>
      </c>
      <c r="K227" s="4" t="s">
        <v>55</v>
      </c>
      <c r="L227" s="4" t="s">
        <v>55</v>
      </c>
      <c r="M227" s="4"/>
      <c r="N227" s="4" t="s">
        <v>55</v>
      </c>
      <c r="O227" s="95"/>
      <c r="P227" s="69" t="s">
        <v>55</v>
      </c>
      <c r="Q227" s="69"/>
      <c r="R227" s="69" t="s">
        <v>55</v>
      </c>
      <c r="S227" s="95"/>
      <c r="T227" s="4" t="s">
        <v>55</v>
      </c>
      <c r="U227" s="4" t="s">
        <v>55</v>
      </c>
      <c r="V227" s="116"/>
      <c r="W227" s="116"/>
      <c r="X227" s="4" t="s">
        <v>55</v>
      </c>
      <c r="Y227" s="4" t="s">
        <v>55</v>
      </c>
      <c r="Z227" s="4"/>
      <c r="AA227" s="4" t="s">
        <v>55</v>
      </c>
      <c r="AB227" s="4" t="s">
        <v>55</v>
      </c>
      <c r="AC227" s="4" t="s">
        <v>55</v>
      </c>
      <c r="AD227" s="80" t="s">
        <v>55</v>
      </c>
      <c r="AE227" s="3"/>
      <c r="AF227" s="87"/>
      <c r="AG227" s="4" t="s">
        <v>55</v>
      </c>
      <c r="AH227" s="4" t="s">
        <v>55</v>
      </c>
      <c r="AI227" s="4"/>
      <c r="AJ227" s="4"/>
      <c r="AK227" s="4" t="s">
        <v>55</v>
      </c>
      <c r="AL227" s="4" t="s">
        <v>55</v>
      </c>
      <c r="AM227" s="4" t="s">
        <v>55</v>
      </c>
      <c r="AN227" s="4" t="s">
        <v>55</v>
      </c>
      <c r="AO227" s="263"/>
      <c r="AP227" s="4"/>
      <c r="AQ227" s="4" t="s">
        <v>55</v>
      </c>
      <c r="AR227" s="4" t="s">
        <v>55</v>
      </c>
      <c r="AS227" s="4" t="s">
        <v>55</v>
      </c>
      <c r="AT227" s="76"/>
      <c r="AU227" s="4" t="s">
        <v>55</v>
      </c>
      <c r="AV227" s="4"/>
      <c r="AW227" s="4" t="s">
        <v>55</v>
      </c>
      <c r="AX227" s="4"/>
      <c r="AY227" s="4"/>
      <c r="AZ227" s="4"/>
      <c r="BA227" s="4"/>
      <c r="BB227" s="4"/>
      <c r="BC227" s="4"/>
      <c r="BD227" s="4"/>
      <c r="BE227" s="4"/>
      <c r="BF227" s="4"/>
      <c r="BG227" s="4"/>
      <c r="BH227" s="4"/>
      <c r="BI227" s="4"/>
      <c r="BJ227" s="3" t="s">
        <v>55</v>
      </c>
      <c r="BK227" s="3" t="s">
        <v>55</v>
      </c>
      <c r="BL227" s="3" t="s">
        <v>55</v>
      </c>
      <c r="BM227" s="263" t="e">
        <f t="shared" si="24"/>
        <v>#VALUE!</v>
      </c>
      <c r="BN227" s="263" t="e">
        <f t="shared" si="25"/>
        <v>#VALUE!</v>
      </c>
      <c r="BO227" s="263" t="e">
        <f t="shared" si="26"/>
        <v>#VALUE!</v>
      </c>
      <c r="BP227" s="263" t="e">
        <f t="shared" si="27"/>
        <v>#VALUE!</v>
      </c>
      <c r="BQ227" s="4" t="s">
        <v>55</v>
      </c>
      <c r="BR227" s="4" t="s">
        <v>55</v>
      </c>
      <c r="BS227" s="4" t="s">
        <v>55</v>
      </c>
      <c r="BT227" s="4" t="s">
        <v>55</v>
      </c>
      <c r="BU227" s="69" t="s">
        <v>55</v>
      </c>
      <c r="BV227" s="102" t="s">
        <v>55</v>
      </c>
      <c r="BW227" s="4" t="s">
        <v>55</v>
      </c>
      <c r="BX227" s="69" t="s">
        <v>55</v>
      </c>
      <c r="BY227" s="102" t="s">
        <v>55</v>
      </c>
      <c r="BZ227" s="69" t="s">
        <v>55</v>
      </c>
      <c r="CA227" s="69" t="s">
        <v>55</v>
      </c>
      <c r="CB227" s="69" t="s">
        <v>55</v>
      </c>
      <c r="CC227" s="69" t="s">
        <v>55</v>
      </c>
      <c r="CD227" s="69" t="s">
        <v>55</v>
      </c>
      <c r="CE227" s="69" t="s">
        <v>55</v>
      </c>
      <c r="CF227" s="69" t="s">
        <v>55</v>
      </c>
      <c r="CG227" s="69" t="s">
        <v>55</v>
      </c>
      <c r="CH227" s="69" t="s">
        <v>55</v>
      </c>
      <c r="CI227" s="69" t="s">
        <v>55</v>
      </c>
      <c r="CJ227" s="69" t="s">
        <v>55</v>
      </c>
      <c r="CK227" s="69" t="s">
        <v>55</v>
      </c>
      <c r="CL227" s="69">
        <f t="shared" si="28"/>
        <v>0</v>
      </c>
      <c r="CM227" s="69">
        <f t="shared" si="29"/>
        <v>0</v>
      </c>
      <c r="CN227" s="4" t="s">
        <v>55</v>
      </c>
      <c r="CO227" s="52" t="s">
        <v>2549</v>
      </c>
      <c r="CQ227" s="59">
        <v>43189</v>
      </c>
    </row>
    <row r="228" spans="1:95" ht="15.75" thickBot="1" x14ac:dyDescent="0.3">
      <c r="A228" s="301">
        <v>217</v>
      </c>
      <c r="B228" s="302" t="s">
        <v>2218</v>
      </c>
      <c r="C228" s="7"/>
      <c r="D228" s="7"/>
      <c r="E228" s="76" t="s">
        <v>55</v>
      </c>
      <c r="F228" s="80" t="s">
        <v>55</v>
      </c>
      <c r="G228" s="4" t="s">
        <v>55</v>
      </c>
      <c r="H228" s="4" t="s">
        <v>55</v>
      </c>
      <c r="I228" s="4"/>
      <c r="J228" s="4" t="s">
        <v>55</v>
      </c>
      <c r="K228" s="4" t="s">
        <v>55</v>
      </c>
      <c r="L228" s="4" t="s">
        <v>55</v>
      </c>
      <c r="M228" s="4"/>
      <c r="N228" s="4" t="s">
        <v>55</v>
      </c>
      <c r="O228" s="95"/>
      <c r="P228" s="69" t="s">
        <v>55</v>
      </c>
      <c r="Q228" s="69"/>
      <c r="R228" s="69" t="s">
        <v>55</v>
      </c>
      <c r="S228" s="95"/>
      <c r="T228" s="4" t="s">
        <v>55</v>
      </c>
      <c r="U228" s="4" t="s">
        <v>55</v>
      </c>
      <c r="V228" s="116"/>
      <c r="W228" s="116"/>
      <c r="X228" s="4" t="s">
        <v>55</v>
      </c>
      <c r="Y228" s="4" t="s">
        <v>55</v>
      </c>
      <c r="Z228" s="4"/>
      <c r="AA228" s="4" t="s">
        <v>55</v>
      </c>
      <c r="AB228" s="4" t="s">
        <v>55</v>
      </c>
      <c r="AC228" s="4" t="s">
        <v>55</v>
      </c>
      <c r="AD228" s="80" t="s">
        <v>55</v>
      </c>
      <c r="AE228" s="3"/>
      <c r="AF228" s="87"/>
      <c r="AG228" s="4" t="s">
        <v>55</v>
      </c>
      <c r="AH228" s="4" t="s">
        <v>55</v>
      </c>
      <c r="AI228" s="4"/>
      <c r="AJ228" s="4"/>
      <c r="AK228" s="4" t="s">
        <v>55</v>
      </c>
      <c r="AL228" s="4" t="s">
        <v>55</v>
      </c>
      <c r="AM228" s="4" t="s">
        <v>55</v>
      </c>
      <c r="AN228" s="4" t="s">
        <v>55</v>
      </c>
      <c r="AO228" s="263"/>
      <c r="AP228" s="4"/>
      <c r="AQ228" s="4" t="s">
        <v>55</v>
      </c>
      <c r="AR228" s="4" t="s">
        <v>55</v>
      </c>
      <c r="AS228" s="4" t="s">
        <v>55</v>
      </c>
      <c r="AT228" s="76"/>
      <c r="AU228" s="4" t="s">
        <v>55</v>
      </c>
      <c r="AV228" s="4"/>
      <c r="AW228" s="4" t="s">
        <v>55</v>
      </c>
      <c r="AX228" s="4"/>
      <c r="AY228" s="4"/>
      <c r="AZ228" s="4"/>
      <c r="BA228" s="4"/>
      <c r="BB228" s="4"/>
      <c r="BC228" s="4"/>
      <c r="BD228" s="4"/>
      <c r="BE228" s="4"/>
      <c r="BF228" s="4"/>
      <c r="BG228" s="4"/>
      <c r="BH228" s="4"/>
      <c r="BI228" s="4"/>
      <c r="BJ228" s="3" t="s">
        <v>55</v>
      </c>
      <c r="BK228" s="3" t="s">
        <v>55</v>
      </c>
      <c r="BL228" s="3" t="s">
        <v>55</v>
      </c>
      <c r="BM228" s="263" t="e">
        <f t="shared" si="24"/>
        <v>#VALUE!</v>
      </c>
      <c r="BN228" s="263" t="e">
        <f t="shared" si="25"/>
        <v>#VALUE!</v>
      </c>
      <c r="BO228" s="263" t="e">
        <f t="shared" si="26"/>
        <v>#VALUE!</v>
      </c>
      <c r="BP228" s="263" t="e">
        <f t="shared" si="27"/>
        <v>#VALUE!</v>
      </c>
      <c r="BQ228" s="4" t="s">
        <v>55</v>
      </c>
      <c r="BR228" s="4" t="s">
        <v>55</v>
      </c>
      <c r="BS228" s="4" t="s">
        <v>55</v>
      </c>
      <c r="BT228" s="4" t="s">
        <v>55</v>
      </c>
      <c r="BU228" s="69" t="s">
        <v>55</v>
      </c>
      <c r="BV228" s="102" t="s">
        <v>55</v>
      </c>
      <c r="BW228" s="4" t="s">
        <v>55</v>
      </c>
      <c r="BX228" s="69" t="s">
        <v>55</v>
      </c>
      <c r="BY228" s="102" t="s">
        <v>55</v>
      </c>
      <c r="BZ228" s="69" t="s">
        <v>55</v>
      </c>
      <c r="CA228" s="69" t="s">
        <v>55</v>
      </c>
      <c r="CB228" s="69" t="s">
        <v>55</v>
      </c>
      <c r="CC228" s="69" t="s">
        <v>55</v>
      </c>
      <c r="CD228" s="69" t="s">
        <v>55</v>
      </c>
      <c r="CE228" s="69" t="s">
        <v>55</v>
      </c>
      <c r="CF228" s="69" t="s">
        <v>55</v>
      </c>
      <c r="CG228" s="69" t="s">
        <v>55</v>
      </c>
      <c r="CH228" s="69" t="s">
        <v>55</v>
      </c>
      <c r="CI228" s="69" t="s">
        <v>55</v>
      </c>
      <c r="CJ228" s="69" t="s">
        <v>55</v>
      </c>
      <c r="CK228" s="69" t="s">
        <v>55</v>
      </c>
      <c r="CL228" s="69">
        <f t="shared" si="28"/>
        <v>0</v>
      </c>
      <c r="CM228" s="69">
        <f t="shared" si="29"/>
        <v>0</v>
      </c>
      <c r="CN228" s="4" t="s">
        <v>55</v>
      </c>
      <c r="CO228" s="52" t="s">
        <v>2549</v>
      </c>
      <c r="CQ228" s="59">
        <v>43189</v>
      </c>
    </row>
    <row r="229" spans="1:95" ht="15.75" thickBot="1" x14ac:dyDescent="0.3">
      <c r="A229" s="301">
        <v>218</v>
      </c>
      <c r="B229" s="302" t="s">
        <v>2219</v>
      </c>
      <c r="C229" s="7"/>
      <c r="D229" s="7"/>
      <c r="E229" s="76" t="s">
        <v>55</v>
      </c>
      <c r="F229" s="80" t="s">
        <v>55</v>
      </c>
      <c r="G229" s="4" t="s">
        <v>55</v>
      </c>
      <c r="H229" s="4" t="s">
        <v>55</v>
      </c>
      <c r="I229" s="4"/>
      <c r="J229" s="4" t="s">
        <v>55</v>
      </c>
      <c r="K229" s="4" t="s">
        <v>55</v>
      </c>
      <c r="L229" s="4" t="s">
        <v>55</v>
      </c>
      <c r="M229" s="4"/>
      <c r="N229" s="4" t="s">
        <v>55</v>
      </c>
      <c r="O229" s="95"/>
      <c r="P229" s="69" t="s">
        <v>55</v>
      </c>
      <c r="Q229" s="69"/>
      <c r="R229" s="69" t="s">
        <v>55</v>
      </c>
      <c r="S229" s="95"/>
      <c r="T229" s="4" t="s">
        <v>55</v>
      </c>
      <c r="U229" s="4" t="s">
        <v>55</v>
      </c>
      <c r="V229" s="116"/>
      <c r="W229" s="116"/>
      <c r="X229" s="4" t="s">
        <v>55</v>
      </c>
      <c r="Y229" s="4" t="s">
        <v>55</v>
      </c>
      <c r="Z229" s="4"/>
      <c r="AA229" s="4" t="s">
        <v>55</v>
      </c>
      <c r="AB229" s="4" t="s">
        <v>55</v>
      </c>
      <c r="AC229" s="4" t="s">
        <v>55</v>
      </c>
      <c r="AD229" s="80" t="s">
        <v>55</v>
      </c>
      <c r="AE229" s="3"/>
      <c r="AF229" s="87"/>
      <c r="AG229" s="4" t="s">
        <v>55</v>
      </c>
      <c r="AH229" s="4" t="s">
        <v>55</v>
      </c>
      <c r="AI229" s="4"/>
      <c r="AJ229" s="4"/>
      <c r="AK229" s="4" t="s">
        <v>55</v>
      </c>
      <c r="AL229" s="4" t="s">
        <v>55</v>
      </c>
      <c r="AM229" s="4" t="s">
        <v>55</v>
      </c>
      <c r="AN229" s="4" t="s">
        <v>55</v>
      </c>
      <c r="AO229" s="263"/>
      <c r="AP229" s="4"/>
      <c r="AQ229" s="4" t="s">
        <v>55</v>
      </c>
      <c r="AR229" s="4" t="s">
        <v>55</v>
      </c>
      <c r="AS229" s="4" t="s">
        <v>55</v>
      </c>
      <c r="AT229" s="76"/>
      <c r="AU229" s="4" t="s">
        <v>55</v>
      </c>
      <c r="AV229" s="4"/>
      <c r="AW229" s="4" t="s">
        <v>55</v>
      </c>
      <c r="AX229" s="4"/>
      <c r="AY229" s="4"/>
      <c r="AZ229" s="4"/>
      <c r="BA229" s="4"/>
      <c r="BB229" s="4"/>
      <c r="BC229" s="4"/>
      <c r="BD229" s="4"/>
      <c r="BE229" s="4"/>
      <c r="BF229" s="4"/>
      <c r="BG229" s="4"/>
      <c r="BH229" s="4"/>
      <c r="BI229" s="4"/>
      <c r="BJ229" s="3" t="s">
        <v>55</v>
      </c>
      <c r="BK229" s="3" t="s">
        <v>55</v>
      </c>
      <c r="BL229" s="3" t="s">
        <v>55</v>
      </c>
      <c r="BM229" s="263" t="e">
        <f t="shared" si="24"/>
        <v>#VALUE!</v>
      </c>
      <c r="BN229" s="263" t="e">
        <f t="shared" si="25"/>
        <v>#VALUE!</v>
      </c>
      <c r="BO229" s="263" t="e">
        <f t="shared" si="26"/>
        <v>#VALUE!</v>
      </c>
      <c r="BP229" s="263" t="e">
        <f t="shared" si="27"/>
        <v>#VALUE!</v>
      </c>
      <c r="BQ229" s="4" t="s">
        <v>55</v>
      </c>
      <c r="BR229" s="4" t="s">
        <v>55</v>
      </c>
      <c r="BS229" s="4" t="s">
        <v>55</v>
      </c>
      <c r="BT229" s="4" t="s">
        <v>55</v>
      </c>
      <c r="BU229" s="69" t="s">
        <v>55</v>
      </c>
      <c r="BV229" s="102" t="s">
        <v>55</v>
      </c>
      <c r="BW229" s="4" t="s">
        <v>55</v>
      </c>
      <c r="BX229" s="69" t="s">
        <v>55</v>
      </c>
      <c r="BY229" s="102" t="s">
        <v>55</v>
      </c>
      <c r="BZ229" s="69" t="s">
        <v>55</v>
      </c>
      <c r="CA229" s="69" t="s">
        <v>55</v>
      </c>
      <c r="CB229" s="69" t="s">
        <v>55</v>
      </c>
      <c r="CC229" s="69" t="s">
        <v>55</v>
      </c>
      <c r="CD229" s="69" t="s">
        <v>55</v>
      </c>
      <c r="CE229" s="69" t="s">
        <v>55</v>
      </c>
      <c r="CF229" s="69" t="s">
        <v>55</v>
      </c>
      <c r="CG229" s="69" t="s">
        <v>55</v>
      </c>
      <c r="CH229" s="69" t="s">
        <v>55</v>
      </c>
      <c r="CI229" s="69" t="s">
        <v>55</v>
      </c>
      <c r="CJ229" s="69" t="s">
        <v>55</v>
      </c>
      <c r="CK229" s="69" t="s">
        <v>55</v>
      </c>
      <c r="CL229" s="69">
        <f t="shared" si="28"/>
        <v>0</v>
      </c>
      <c r="CM229" s="69">
        <f t="shared" si="29"/>
        <v>0</v>
      </c>
      <c r="CN229" s="4" t="s">
        <v>55</v>
      </c>
      <c r="CO229" s="52" t="s">
        <v>2549</v>
      </c>
      <c r="CQ229" s="59">
        <v>43189</v>
      </c>
    </row>
    <row r="230" spans="1:95" ht="15.75" thickBot="1" x14ac:dyDescent="0.3">
      <c r="A230" s="301">
        <v>219</v>
      </c>
      <c r="B230" s="302" t="s">
        <v>2220</v>
      </c>
      <c r="C230" s="7"/>
      <c r="D230" s="7"/>
      <c r="E230" s="76" t="s">
        <v>55</v>
      </c>
      <c r="F230" s="80" t="s">
        <v>55</v>
      </c>
      <c r="G230" s="4" t="s">
        <v>55</v>
      </c>
      <c r="H230" s="4" t="s">
        <v>55</v>
      </c>
      <c r="I230" s="4"/>
      <c r="J230" s="4" t="s">
        <v>55</v>
      </c>
      <c r="K230" s="4" t="s">
        <v>55</v>
      </c>
      <c r="L230" s="4" t="s">
        <v>55</v>
      </c>
      <c r="M230" s="4"/>
      <c r="N230" s="4" t="s">
        <v>55</v>
      </c>
      <c r="O230" s="95"/>
      <c r="P230" s="69" t="s">
        <v>55</v>
      </c>
      <c r="Q230" s="69"/>
      <c r="R230" s="69" t="s">
        <v>55</v>
      </c>
      <c r="S230" s="95"/>
      <c r="T230" s="4" t="s">
        <v>55</v>
      </c>
      <c r="U230" s="4" t="s">
        <v>55</v>
      </c>
      <c r="V230" s="116"/>
      <c r="W230" s="116"/>
      <c r="X230" s="4" t="s">
        <v>55</v>
      </c>
      <c r="Y230" s="4" t="s">
        <v>55</v>
      </c>
      <c r="Z230" s="4"/>
      <c r="AA230" s="4" t="s">
        <v>55</v>
      </c>
      <c r="AB230" s="4" t="s">
        <v>55</v>
      </c>
      <c r="AC230" s="4" t="s">
        <v>55</v>
      </c>
      <c r="AD230" s="80" t="s">
        <v>55</v>
      </c>
      <c r="AE230" s="3"/>
      <c r="AF230" s="87"/>
      <c r="AG230" s="4" t="s">
        <v>55</v>
      </c>
      <c r="AH230" s="4" t="s">
        <v>55</v>
      </c>
      <c r="AI230" s="4"/>
      <c r="AJ230" s="4"/>
      <c r="AK230" s="4" t="s">
        <v>55</v>
      </c>
      <c r="AL230" s="4" t="s">
        <v>55</v>
      </c>
      <c r="AM230" s="4" t="s">
        <v>55</v>
      </c>
      <c r="AN230" s="4" t="s">
        <v>55</v>
      </c>
      <c r="AO230" s="263"/>
      <c r="AP230" s="4"/>
      <c r="AQ230" s="4" t="s">
        <v>55</v>
      </c>
      <c r="AR230" s="4" t="s">
        <v>55</v>
      </c>
      <c r="AS230" s="4" t="s">
        <v>55</v>
      </c>
      <c r="AT230" s="76"/>
      <c r="AU230" s="4" t="s">
        <v>55</v>
      </c>
      <c r="AV230" s="4"/>
      <c r="AW230" s="4" t="s">
        <v>55</v>
      </c>
      <c r="AX230" s="4"/>
      <c r="AY230" s="4"/>
      <c r="AZ230" s="4"/>
      <c r="BA230" s="4"/>
      <c r="BB230" s="4"/>
      <c r="BC230" s="4"/>
      <c r="BD230" s="4"/>
      <c r="BE230" s="4"/>
      <c r="BF230" s="4"/>
      <c r="BG230" s="4"/>
      <c r="BH230" s="4"/>
      <c r="BI230" s="4"/>
      <c r="BJ230" s="3" t="s">
        <v>55</v>
      </c>
      <c r="BK230" s="3" t="s">
        <v>55</v>
      </c>
      <c r="BL230" s="3" t="s">
        <v>55</v>
      </c>
      <c r="BM230" s="263" t="e">
        <f t="shared" si="24"/>
        <v>#VALUE!</v>
      </c>
      <c r="BN230" s="263" t="e">
        <f t="shared" si="25"/>
        <v>#VALUE!</v>
      </c>
      <c r="BO230" s="263" t="e">
        <f t="shared" si="26"/>
        <v>#VALUE!</v>
      </c>
      <c r="BP230" s="263" t="e">
        <f t="shared" si="27"/>
        <v>#VALUE!</v>
      </c>
      <c r="BQ230" s="4" t="s">
        <v>55</v>
      </c>
      <c r="BR230" s="4" t="s">
        <v>55</v>
      </c>
      <c r="BS230" s="4" t="s">
        <v>55</v>
      </c>
      <c r="BT230" s="4" t="s">
        <v>55</v>
      </c>
      <c r="BU230" s="69" t="s">
        <v>55</v>
      </c>
      <c r="BV230" s="102" t="s">
        <v>55</v>
      </c>
      <c r="BW230" s="4" t="s">
        <v>55</v>
      </c>
      <c r="BX230" s="69" t="s">
        <v>55</v>
      </c>
      <c r="BY230" s="102" t="s">
        <v>55</v>
      </c>
      <c r="BZ230" s="69" t="s">
        <v>55</v>
      </c>
      <c r="CA230" s="69" t="s">
        <v>55</v>
      </c>
      <c r="CB230" s="69" t="s">
        <v>55</v>
      </c>
      <c r="CC230" s="69" t="s">
        <v>55</v>
      </c>
      <c r="CD230" s="69" t="s">
        <v>55</v>
      </c>
      <c r="CE230" s="69" t="s">
        <v>55</v>
      </c>
      <c r="CF230" s="69" t="s">
        <v>55</v>
      </c>
      <c r="CG230" s="69" t="s">
        <v>55</v>
      </c>
      <c r="CH230" s="69" t="s">
        <v>55</v>
      </c>
      <c r="CI230" s="69" t="s">
        <v>55</v>
      </c>
      <c r="CJ230" s="69" t="s">
        <v>55</v>
      </c>
      <c r="CK230" s="69" t="s">
        <v>55</v>
      </c>
      <c r="CL230" s="69">
        <f t="shared" si="28"/>
        <v>0</v>
      </c>
      <c r="CM230" s="69">
        <f t="shared" si="29"/>
        <v>0</v>
      </c>
      <c r="CN230" s="4" t="s">
        <v>55</v>
      </c>
      <c r="CO230" s="52" t="s">
        <v>2549</v>
      </c>
      <c r="CQ230" s="59">
        <v>43189</v>
      </c>
    </row>
    <row r="231" spans="1:95" ht="15.75" thickBot="1" x14ac:dyDescent="0.3">
      <c r="A231" s="301">
        <v>220</v>
      </c>
      <c r="B231" s="302" t="s">
        <v>2221</v>
      </c>
      <c r="C231" s="7"/>
      <c r="D231" s="7"/>
      <c r="E231" s="76" t="s">
        <v>55</v>
      </c>
      <c r="F231" s="80" t="s">
        <v>55</v>
      </c>
      <c r="G231" s="4" t="s">
        <v>55</v>
      </c>
      <c r="H231" s="4" t="s">
        <v>55</v>
      </c>
      <c r="I231" s="4"/>
      <c r="J231" s="4" t="s">
        <v>55</v>
      </c>
      <c r="K231" s="4" t="s">
        <v>55</v>
      </c>
      <c r="L231" s="4" t="s">
        <v>55</v>
      </c>
      <c r="M231" s="4"/>
      <c r="N231" s="4" t="s">
        <v>55</v>
      </c>
      <c r="O231" s="95"/>
      <c r="P231" s="69" t="s">
        <v>55</v>
      </c>
      <c r="Q231" s="69"/>
      <c r="R231" s="69" t="s">
        <v>55</v>
      </c>
      <c r="S231" s="95"/>
      <c r="T231" s="4" t="s">
        <v>55</v>
      </c>
      <c r="U231" s="4" t="s">
        <v>55</v>
      </c>
      <c r="V231" s="116"/>
      <c r="W231" s="116"/>
      <c r="X231" s="4" t="s">
        <v>55</v>
      </c>
      <c r="Y231" s="4" t="s">
        <v>55</v>
      </c>
      <c r="Z231" s="4"/>
      <c r="AA231" s="4" t="s">
        <v>55</v>
      </c>
      <c r="AB231" s="4" t="s">
        <v>55</v>
      </c>
      <c r="AC231" s="4" t="s">
        <v>55</v>
      </c>
      <c r="AD231" s="80" t="s">
        <v>55</v>
      </c>
      <c r="AE231" s="3"/>
      <c r="AF231" s="87"/>
      <c r="AG231" s="4" t="s">
        <v>55</v>
      </c>
      <c r="AH231" s="4" t="s">
        <v>55</v>
      </c>
      <c r="AI231" s="4"/>
      <c r="AJ231" s="4"/>
      <c r="AK231" s="4" t="s">
        <v>55</v>
      </c>
      <c r="AL231" s="4" t="s">
        <v>55</v>
      </c>
      <c r="AM231" s="4" t="s">
        <v>55</v>
      </c>
      <c r="AN231" s="4" t="s">
        <v>55</v>
      </c>
      <c r="AO231" s="263"/>
      <c r="AP231" s="4"/>
      <c r="AQ231" s="4" t="s">
        <v>55</v>
      </c>
      <c r="AR231" s="4" t="s">
        <v>55</v>
      </c>
      <c r="AS231" s="4" t="s">
        <v>55</v>
      </c>
      <c r="AT231" s="76"/>
      <c r="AU231" s="4" t="s">
        <v>55</v>
      </c>
      <c r="AV231" s="4"/>
      <c r="AW231" s="4" t="s">
        <v>55</v>
      </c>
      <c r="AX231" s="4"/>
      <c r="AY231" s="4"/>
      <c r="AZ231" s="4"/>
      <c r="BA231" s="4"/>
      <c r="BB231" s="4"/>
      <c r="BC231" s="4"/>
      <c r="BD231" s="4"/>
      <c r="BE231" s="4"/>
      <c r="BF231" s="4"/>
      <c r="BG231" s="4"/>
      <c r="BH231" s="4"/>
      <c r="BI231" s="4"/>
      <c r="BJ231" s="3" t="s">
        <v>55</v>
      </c>
      <c r="BK231" s="3" t="s">
        <v>55</v>
      </c>
      <c r="BL231" s="3" t="s">
        <v>55</v>
      </c>
      <c r="BM231" s="263" t="e">
        <f t="shared" si="24"/>
        <v>#VALUE!</v>
      </c>
      <c r="BN231" s="263" t="e">
        <f t="shared" si="25"/>
        <v>#VALUE!</v>
      </c>
      <c r="BO231" s="263" t="e">
        <f t="shared" si="26"/>
        <v>#VALUE!</v>
      </c>
      <c r="BP231" s="263" t="e">
        <f t="shared" si="27"/>
        <v>#VALUE!</v>
      </c>
      <c r="BQ231" s="4" t="s">
        <v>55</v>
      </c>
      <c r="BR231" s="4" t="s">
        <v>55</v>
      </c>
      <c r="BS231" s="4" t="s">
        <v>55</v>
      </c>
      <c r="BT231" s="4" t="s">
        <v>55</v>
      </c>
      <c r="BU231" s="69" t="s">
        <v>55</v>
      </c>
      <c r="BV231" s="102" t="s">
        <v>55</v>
      </c>
      <c r="BW231" s="4" t="s">
        <v>55</v>
      </c>
      <c r="BX231" s="69" t="s">
        <v>55</v>
      </c>
      <c r="BY231" s="102" t="s">
        <v>55</v>
      </c>
      <c r="BZ231" s="69" t="s">
        <v>55</v>
      </c>
      <c r="CA231" s="69" t="s">
        <v>55</v>
      </c>
      <c r="CB231" s="69" t="s">
        <v>55</v>
      </c>
      <c r="CC231" s="69" t="s">
        <v>55</v>
      </c>
      <c r="CD231" s="69" t="s">
        <v>55</v>
      </c>
      <c r="CE231" s="69" t="s">
        <v>55</v>
      </c>
      <c r="CF231" s="69" t="s">
        <v>55</v>
      </c>
      <c r="CG231" s="69" t="s">
        <v>55</v>
      </c>
      <c r="CH231" s="69" t="s">
        <v>55</v>
      </c>
      <c r="CI231" s="69" t="s">
        <v>55</v>
      </c>
      <c r="CJ231" s="69" t="s">
        <v>55</v>
      </c>
      <c r="CK231" s="69" t="s">
        <v>55</v>
      </c>
      <c r="CL231" s="69">
        <f t="shared" si="28"/>
        <v>0</v>
      </c>
      <c r="CM231" s="69">
        <f t="shared" si="29"/>
        <v>0</v>
      </c>
      <c r="CN231" s="4" t="s">
        <v>55</v>
      </c>
      <c r="CO231" s="52" t="s">
        <v>2549</v>
      </c>
      <c r="CQ231" s="59">
        <v>43189</v>
      </c>
    </row>
    <row r="232" spans="1:95" ht="15.75" thickBot="1" x14ac:dyDescent="0.3">
      <c r="A232" s="301">
        <v>221</v>
      </c>
      <c r="B232" s="302" t="s">
        <v>2222</v>
      </c>
      <c r="C232" s="49"/>
      <c r="D232" s="49"/>
      <c r="E232" s="78" t="s">
        <v>55</v>
      </c>
      <c r="F232" s="85" t="s">
        <v>55</v>
      </c>
      <c r="G232" s="27" t="s">
        <v>55</v>
      </c>
      <c r="H232" s="27" t="s">
        <v>55</v>
      </c>
      <c r="I232" s="27"/>
      <c r="J232" s="27" t="s">
        <v>55</v>
      </c>
      <c r="K232" s="27" t="s">
        <v>55</v>
      </c>
      <c r="L232" s="27" t="s">
        <v>55</v>
      </c>
      <c r="M232" s="27"/>
      <c r="N232" s="27" t="s">
        <v>55</v>
      </c>
      <c r="O232" s="100"/>
      <c r="P232" s="74" t="s">
        <v>55</v>
      </c>
      <c r="Q232" s="74"/>
      <c r="R232" s="74" t="s">
        <v>55</v>
      </c>
      <c r="S232" s="100"/>
      <c r="T232" s="27" t="s">
        <v>55</v>
      </c>
      <c r="U232" s="27" t="s">
        <v>55</v>
      </c>
      <c r="V232" s="120"/>
      <c r="W232" s="120"/>
      <c r="X232" s="27" t="s">
        <v>55</v>
      </c>
      <c r="Y232" s="27" t="s">
        <v>55</v>
      </c>
      <c r="Z232" s="27"/>
      <c r="AA232" s="27" t="s">
        <v>55</v>
      </c>
      <c r="AB232" s="27" t="s">
        <v>55</v>
      </c>
      <c r="AC232" s="27" t="s">
        <v>55</v>
      </c>
      <c r="AD232" s="85" t="s">
        <v>55</v>
      </c>
      <c r="AE232" s="28"/>
      <c r="AF232" s="92"/>
      <c r="AG232" s="27" t="s">
        <v>55</v>
      </c>
      <c r="AH232" s="27" t="s">
        <v>55</v>
      </c>
      <c r="AI232" s="27"/>
      <c r="AJ232" s="27"/>
      <c r="AK232" s="27" t="s">
        <v>55</v>
      </c>
      <c r="AL232" s="27" t="s">
        <v>55</v>
      </c>
      <c r="AM232" s="27" t="s">
        <v>55</v>
      </c>
      <c r="AN232" s="27" t="s">
        <v>55</v>
      </c>
      <c r="AO232" s="280"/>
      <c r="AP232" s="27"/>
      <c r="AQ232" s="27" t="s">
        <v>55</v>
      </c>
      <c r="AR232" s="27" t="s">
        <v>55</v>
      </c>
      <c r="AS232" s="27" t="s">
        <v>55</v>
      </c>
      <c r="AT232" s="78"/>
      <c r="AU232" s="27" t="s">
        <v>55</v>
      </c>
      <c r="AV232" s="27"/>
      <c r="AW232" s="27" t="s">
        <v>55</v>
      </c>
      <c r="AX232" s="27"/>
      <c r="AY232" s="27"/>
      <c r="AZ232" s="27"/>
      <c r="BA232" s="27"/>
      <c r="BB232" s="27"/>
      <c r="BC232" s="27"/>
      <c r="BD232" s="27"/>
      <c r="BE232" s="27"/>
      <c r="BF232" s="27"/>
      <c r="BG232" s="27"/>
      <c r="BH232" s="27"/>
      <c r="BI232" s="27"/>
      <c r="BJ232" s="28" t="s">
        <v>55</v>
      </c>
      <c r="BK232" s="28" t="s">
        <v>55</v>
      </c>
      <c r="BL232" s="28" t="s">
        <v>55</v>
      </c>
      <c r="BM232" s="263" t="e">
        <f t="shared" si="24"/>
        <v>#VALUE!</v>
      </c>
      <c r="BN232" s="263" t="e">
        <f t="shared" si="25"/>
        <v>#VALUE!</v>
      </c>
      <c r="BO232" s="263" t="e">
        <f t="shared" si="26"/>
        <v>#VALUE!</v>
      </c>
      <c r="BP232" s="263" t="e">
        <f t="shared" si="27"/>
        <v>#VALUE!</v>
      </c>
      <c r="BQ232" s="27" t="s">
        <v>55</v>
      </c>
      <c r="BR232" s="27" t="s">
        <v>55</v>
      </c>
      <c r="BS232" s="27" t="s">
        <v>55</v>
      </c>
      <c r="BT232" s="27" t="s">
        <v>55</v>
      </c>
      <c r="BU232" s="74" t="s">
        <v>55</v>
      </c>
      <c r="BV232" s="107" t="s">
        <v>55</v>
      </c>
      <c r="BW232" s="27" t="s">
        <v>55</v>
      </c>
      <c r="BX232" s="74" t="s">
        <v>55</v>
      </c>
      <c r="BY232" s="107" t="s">
        <v>55</v>
      </c>
      <c r="BZ232" s="74" t="s">
        <v>55</v>
      </c>
      <c r="CA232" s="74" t="s">
        <v>55</v>
      </c>
      <c r="CB232" s="74" t="s">
        <v>55</v>
      </c>
      <c r="CC232" s="74" t="s">
        <v>55</v>
      </c>
      <c r="CD232" s="74" t="s">
        <v>55</v>
      </c>
      <c r="CE232" s="74" t="s">
        <v>55</v>
      </c>
      <c r="CF232" s="74" t="s">
        <v>55</v>
      </c>
      <c r="CG232" s="74" t="s">
        <v>55</v>
      </c>
      <c r="CH232" s="74" t="s">
        <v>55</v>
      </c>
      <c r="CI232" s="74" t="s">
        <v>55</v>
      </c>
      <c r="CJ232" s="74" t="s">
        <v>55</v>
      </c>
      <c r="CK232" s="74" t="s">
        <v>55</v>
      </c>
      <c r="CL232" s="69">
        <f t="shared" si="28"/>
        <v>0</v>
      </c>
      <c r="CM232" s="69">
        <f t="shared" si="29"/>
        <v>0</v>
      </c>
      <c r="CN232" s="27" t="s">
        <v>55</v>
      </c>
      <c r="CO232" s="51" t="s">
        <v>2550</v>
      </c>
      <c r="CQ232" s="59">
        <v>43189</v>
      </c>
    </row>
    <row r="233" spans="1:95" ht="15.75" thickBot="1" x14ac:dyDescent="0.3">
      <c r="A233" s="301">
        <v>222</v>
      </c>
      <c r="B233" s="302" t="s">
        <v>2223</v>
      </c>
      <c r="C233" s="7"/>
      <c r="D233" s="7"/>
      <c r="E233" s="76" t="s">
        <v>55</v>
      </c>
      <c r="F233" s="80" t="s">
        <v>55</v>
      </c>
      <c r="G233" s="4" t="s">
        <v>55</v>
      </c>
      <c r="H233" s="4" t="s">
        <v>55</v>
      </c>
      <c r="I233" s="4"/>
      <c r="J233" s="4" t="s">
        <v>55</v>
      </c>
      <c r="K233" s="4" t="s">
        <v>55</v>
      </c>
      <c r="L233" s="4" t="s">
        <v>55</v>
      </c>
      <c r="M233" s="4"/>
      <c r="N233" s="4" t="s">
        <v>55</v>
      </c>
      <c r="O233" s="95"/>
      <c r="P233" s="69" t="s">
        <v>55</v>
      </c>
      <c r="Q233" s="69"/>
      <c r="R233" s="69" t="s">
        <v>55</v>
      </c>
      <c r="S233" s="95"/>
      <c r="T233" s="4" t="s">
        <v>55</v>
      </c>
      <c r="U233" s="4" t="s">
        <v>55</v>
      </c>
      <c r="V233" s="116"/>
      <c r="W233" s="116"/>
      <c r="X233" s="4" t="s">
        <v>55</v>
      </c>
      <c r="Y233" s="4" t="s">
        <v>55</v>
      </c>
      <c r="Z233" s="4"/>
      <c r="AA233" s="4" t="s">
        <v>55</v>
      </c>
      <c r="AB233" s="4" t="s">
        <v>55</v>
      </c>
      <c r="AC233" s="4" t="s">
        <v>55</v>
      </c>
      <c r="AD233" s="80" t="s">
        <v>55</v>
      </c>
      <c r="AE233" s="3"/>
      <c r="AF233" s="87"/>
      <c r="AG233" s="4" t="s">
        <v>55</v>
      </c>
      <c r="AH233" s="4" t="s">
        <v>55</v>
      </c>
      <c r="AI233" s="4"/>
      <c r="AJ233" s="4"/>
      <c r="AK233" s="4" t="s">
        <v>55</v>
      </c>
      <c r="AL233" s="4" t="s">
        <v>55</v>
      </c>
      <c r="AM233" s="4" t="s">
        <v>55</v>
      </c>
      <c r="AN233" s="4" t="s">
        <v>55</v>
      </c>
      <c r="AO233" s="263"/>
      <c r="AP233" s="4"/>
      <c r="AQ233" s="4" t="s">
        <v>55</v>
      </c>
      <c r="AR233" s="4" t="s">
        <v>55</v>
      </c>
      <c r="AS233" s="4" t="s">
        <v>55</v>
      </c>
      <c r="AT233" s="76"/>
      <c r="AU233" s="4" t="s">
        <v>55</v>
      </c>
      <c r="AV233" s="4"/>
      <c r="AW233" s="4" t="s">
        <v>55</v>
      </c>
      <c r="AX233" s="4"/>
      <c r="AY233" s="4"/>
      <c r="AZ233" s="4"/>
      <c r="BA233" s="4"/>
      <c r="BB233" s="4"/>
      <c r="BC233" s="4"/>
      <c r="BD233" s="4"/>
      <c r="BE233" s="4"/>
      <c r="BF233" s="4"/>
      <c r="BG233" s="4"/>
      <c r="BH233" s="4"/>
      <c r="BI233" s="4"/>
      <c r="BJ233" s="3" t="s">
        <v>55</v>
      </c>
      <c r="BK233" s="3" t="s">
        <v>55</v>
      </c>
      <c r="BL233" s="3" t="s">
        <v>55</v>
      </c>
      <c r="BM233" s="263" t="e">
        <f t="shared" si="24"/>
        <v>#VALUE!</v>
      </c>
      <c r="BN233" s="263" t="e">
        <f t="shared" si="25"/>
        <v>#VALUE!</v>
      </c>
      <c r="BO233" s="263" t="e">
        <f t="shared" si="26"/>
        <v>#VALUE!</v>
      </c>
      <c r="BP233" s="263" t="e">
        <f t="shared" si="27"/>
        <v>#VALUE!</v>
      </c>
      <c r="BQ233" s="4" t="s">
        <v>55</v>
      </c>
      <c r="BR233" s="4" t="s">
        <v>55</v>
      </c>
      <c r="BS233" s="4" t="s">
        <v>55</v>
      </c>
      <c r="BT233" s="4" t="s">
        <v>55</v>
      </c>
      <c r="BU233" s="69" t="s">
        <v>55</v>
      </c>
      <c r="BV233" s="102" t="s">
        <v>55</v>
      </c>
      <c r="BW233" s="4" t="s">
        <v>55</v>
      </c>
      <c r="BX233" s="69" t="s">
        <v>55</v>
      </c>
      <c r="BY233" s="102" t="s">
        <v>55</v>
      </c>
      <c r="BZ233" s="69" t="s">
        <v>55</v>
      </c>
      <c r="CA233" s="69" t="s">
        <v>55</v>
      </c>
      <c r="CB233" s="69" t="s">
        <v>55</v>
      </c>
      <c r="CC233" s="69" t="s">
        <v>55</v>
      </c>
      <c r="CD233" s="69" t="s">
        <v>55</v>
      </c>
      <c r="CE233" s="69" t="s">
        <v>55</v>
      </c>
      <c r="CF233" s="69" t="s">
        <v>55</v>
      </c>
      <c r="CG233" s="69" t="s">
        <v>55</v>
      </c>
      <c r="CH233" s="69" t="s">
        <v>55</v>
      </c>
      <c r="CI233" s="69" t="s">
        <v>55</v>
      </c>
      <c r="CJ233" s="69" t="s">
        <v>55</v>
      </c>
      <c r="CK233" s="69" t="s">
        <v>55</v>
      </c>
      <c r="CL233" s="69">
        <f t="shared" si="28"/>
        <v>0</v>
      </c>
      <c r="CM233" s="69">
        <f t="shared" si="29"/>
        <v>0</v>
      </c>
      <c r="CN233" s="4" t="s">
        <v>55</v>
      </c>
      <c r="CO233" s="51" t="s">
        <v>2550</v>
      </c>
      <c r="CQ233" s="59">
        <v>43189</v>
      </c>
    </row>
    <row r="234" spans="1:95" ht="15.75" thickBot="1" x14ac:dyDescent="0.3">
      <c r="A234" s="301">
        <v>223</v>
      </c>
      <c r="B234" s="302" t="s">
        <v>2224</v>
      </c>
      <c r="C234" s="7"/>
      <c r="D234" s="7"/>
      <c r="E234" s="76" t="s">
        <v>55</v>
      </c>
      <c r="F234" s="80" t="s">
        <v>55</v>
      </c>
      <c r="G234" s="4" t="s">
        <v>55</v>
      </c>
      <c r="H234" s="4" t="s">
        <v>55</v>
      </c>
      <c r="I234" s="4"/>
      <c r="J234" s="4" t="s">
        <v>55</v>
      </c>
      <c r="K234" s="4" t="s">
        <v>55</v>
      </c>
      <c r="L234" s="4" t="s">
        <v>55</v>
      </c>
      <c r="M234" s="4"/>
      <c r="N234" s="4" t="s">
        <v>55</v>
      </c>
      <c r="O234" s="95"/>
      <c r="P234" s="69" t="s">
        <v>55</v>
      </c>
      <c r="Q234" s="69"/>
      <c r="R234" s="69" t="s">
        <v>55</v>
      </c>
      <c r="S234" s="95"/>
      <c r="T234" s="4" t="s">
        <v>55</v>
      </c>
      <c r="U234" s="4" t="s">
        <v>55</v>
      </c>
      <c r="V234" s="116"/>
      <c r="W234" s="116"/>
      <c r="X234" s="4" t="s">
        <v>55</v>
      </c>
      <c r="Y234" s="4" t="s">
        <v>55</v>
      </c>
      <c r="Z234" s="4"/>
      <c r="AA234" s="4" t="s">
        <v>55</v>
      </c>
      <c r="AB234" s="4" t="s">
        <v>55</v>
      </c>
      <c r="AC234" s="4" t="s">
        <v>55</v>
      </c>
      <c r="AD234" s="80" t="s">
        <v>55</v>
      </c>
      <c r="AE234" s="3"/>
      <c r="AF234" s="87"/>
      <c r="AG234" s="4" t="s">
        <v>55</v>
      </c>
      <c r="AH234" s="4" t="s">
        <v>55</v>
      </c>
      <c r="AI234" s="4"/>
      <c r="AJ234" s="4"/>
      <c r="AK234" s="4" t="s">
        <v>55</v>
      </c>
      <c r="AL234" s="4" t="s">
        <v>55</v>
      </c>
      <c r="AM234" s="4" t="s">
        <v>55</v>
      </c>
      <c r="AN234" s="4" t="s">
        <v>55</v>
      </c>
      <c r="AO234" s="263"/>
      <c r="AP234" s="4"/>
      <c r="AQ234" s="4" t="s">
        <v>55</v>
      </c>
      <c r="AR234" s="4" t="s">
        <v>55</v>
      </c>
      <c r="AS234" s="4" t="s">
        <v>55</v>
      </c>
      <c r="AT234" s="76"/>
      <c r="AU234" s="4" t="s">
        <v>55</v>
      </c>
      <c r="AV234" s="4"/>
      <c r="AW234" s="4" t="s">
        <v>55</v>
      </c>
      <c r="AX234" s="4"/>
      <c r="AY234" s="4"/>
      <c r="AZ234" s="4"/>
      <c r="BA234" s="4"/>
      <c r="BB234" s="4"/>
      <c r="BC234" s="4"/>
      <c r="BD234" s="4"/>
      <c r="BE234" s="4"/>
      <c r="BF234" s="4"/>
      <c r="BG234" s="4"/>
      <c r="BH234" s="4"/>
      <c r="BI234" s="4"/>
      <c r="BJ234" s="3" t="s">
        <v>55</v>
      </c>
      <c r="BK234" s="3" t="s">
        <v>55</v>
      </c>
      <c r="BL234" s="3" t="s">
        <v>55</v>
      </c>
      <c r="BM234" s="263" t="e">
        <f t="shared" si="24"/>
        <v>#VALUE!</v>
      </c>
      <c r="BN234" s="263" t="e">
        <f t="shared" si="25"/>
        <v>#VALUE!</v>
      </c>
      <c r="BO234" s="263" t="e">
        <f t="shared" si="26"/>
        <v>#VALUE!</v>
      </c>
      <c r="BP234" s="263" t="e">
        <f t="shared" si="27"/>
        <v>#VALUE!</v>
      </c>
      <c r="BQ234" s="4" t="s">
        <v>55</v>
      </c>
      <c r="BR234" s="4" t="s">
        <v>55</v>
      </c>
      <c r="BS234" s="4" t="s">
        <v>55</v>
      </c>
      <c r="BT234" s="4" t="s">
        <v>55</v>
      </c>
      <c r="BU234" s="69" t="s">
        <v>55</v>
      </c>
      <c r="BV234" s="102" t="s">
        <v>55</v>
      </c>
      <c r="BW234" s="4" t="s">
        <v>55</v>
      </c>
      <c r="BX234" s="69" t="s">
        <v>55</v>
      </c>
      <c r="BY234" s="102" t="s">
        <v>55</v>
      </c>
      <c r="BZ234" s="69" t="s">
        <v>55</v>
      </c>
      <c r="CA234" s="69" t="s">
        <v>55</v>
      </c>
      <c r="CB234" s="69" t="s">
        <v>55</v>
      </c>
      <c r="CC234" s="69" t="s">
        <v>55</v>
      </c>
      <c r="CD234" s="69" t="s">
        <v>55</v>
      </c>
      <c r="CE234" s="69" t="s">
        <v>55</v>
      </c>
      <c r="CF234" s="69" t="s">
        <v>55</v>
      </c>
      <c r="CG234" s="69" t="s">
        <v>55</v>
      </c>
      <c r="CH234" s="69" t="s">
        <v>55</v>
      </c>
      <c r="CI234" s="69" t="s">
        <v>55</v>
      </c>
      <c r="CJ234" s="69" t="s">
        <v>55</v>
      </c>
      <c r="CK234" s="69" t="s">
        <v>55</v>
      </c>
      <c r="CL234" s="69">
        <f t="shared" si="28"/>
        <v>0</v>
      </c>
      <c r="CM234" s="69">
        <f t="shared" si="29"/>
        <v>0</v>
      </c>
      <c r="CN234" s="4" t="s">
        <v>55</v>
      </c>
      <c r="CO234" s="51" t="s">
        <v>2550</v>
      </c>
      <c r="CQ234" s="59">
        <v>43189</v>
      </c>
    </row>
    <row r="235" spans="1:95" ht="15.75" thickBot="1" x14ac:dyDescent="0.3">
      <c r="A235" s="301">
        <v>224</v>
      </c>
      <c r="B235" s="302" t="s">
        <v>2225</v>
      </c>
      <c r="C235" s="7"/>
      <c r="D235" s="7"/>
      <c r="E235" s="76" t="s">
        <v>55</v>
      </c>
      <c r="F235" s="80" t="s">
        <v>55</v>
      </c>
      <c r="G235" s="4" t="s">
        <v>55</v>
      </c>
      <c r="H235" s="4" t="s">
        <v>55</v>
      </c>
      <c r="I235" s="4"/>
      <c r="J235" s="4" t="s">
        <v>55</v>
      </c>
      <c r="K235" s="4" t="s">
        <v>55</v>
      </c>
      <c r="L235" s="4" t="s">
        <v>55</v>
      </c>
      <c r="M235" s="4"/>
      <c r="N235" s="4" t="s">
        <v>55</v>
      </c>
      <c r="O235" s="95"/>
      <c r="P235" s="69" t="s">
        <v>55</v>
      </c>
      <c r="Q235" s="69"/>
      <c r="R235" s="69" t="s">
        <v>55</v>
      </c>
      <c r="S235" s="95"/>
      <c r="T235" s="4" t="s">
        <v>55</v>
      </c>
      <c r="U235" s="4" t="s">
        <v>55</v>
      </c>
      <c r="V235" s="116"/>
      <c r="W235" s="116"/>
      <c r="X235" s="4" t="s">
        <v>55</v>
      </c>
      <c r="Y235" s="4" t="s">
        <v>55</v>
      </c>
      <c r="Z235" s="4"/>
      <c r="AA235" s="4" t="s">
        <v>55</v>
      </c>
      <c r="AB235" s="4" t="s">
        <v>55</v>
      </c>
      <c r="AC235" s="4" t="s">
        <v>55</v>
      </c>
      <c r="AD235" s="80" t="s">
        <v>55</v>
      </c>
      <c r="AE235" s="3"/>
      <c r="AF235" s="87"/>
      <c r="AG235" s="4" t="s">
        <v>55</v>
      </c>
      <c r="AH235" s="4" t="s">
        <v>55</v>
      </c>
      <c r="AI235" s="4"/>
      <c r="AJ235" s="4"/>
      <c r="AK235" s="4" t="s">
        <v>55</v>
      </c>
      <c r="AL235" s="4" t="s">
        <v>55</v>
      </c>
      <c r="AM235" s="4" t="s">
        <v>55</v>
      </c>
      <c r="AN235" s="4" t="s">
        <v>55</v>
      </c>
      <c r="AO235" s="263"/>
      <c r="AP235" s="4"/>
      <c r="AQ235" s="4" t="s">
        <v>55</v>
      </c>
      <c r="AR235" s="4" t="s">
        <v>55</v>
      </c>
      <c r="AS235" s="4" t="s">
        <v>55</v>
      </c>
      <c r="AT235" s="76"/>
      <c r="AU235" s="4" t="s">
        <v>55</v>
      </c>
      <c r="AV235" s="4"/>
      <c r="AW235" s="4" t="s">
        <v>55</v>
      </c>
      <c r="AX235" s="4"/>
      <c r="AY235" s="4"/>
      <c r="AZ235" s="4"/>
      <c r="BA235" s="4"/>
      <c r="BB235" s="4"/>
      <c r="BC235" s="4"/>
      <c r="BD235" s="4"/>
      <c r="BE235" s="4"/>
      <c r="BF235" s="4"/>
      <c r="BG235" s="4"/>
      <c r="BH235" s="4"/>
      <c r="BI235" s="4"/>
      <c r="BJ235" s="3" t="s">
        <v>55</v>
      </c>
      <c r="BK235" s="3" t="s">
        <v>55</v>
      </c>
      <c r="BL235" s="3" t="s">
        <v>55</v>
      </c>
      <c r="BM235" s="263" t="e">
        <f t="shared" si="24"/>
        <v>#VALUE!</v>
      </c>
      <c r="BN235" s="263" t="e">
        <f t="shared" si="25"/>
        <v>#VALUE!</v>
      </c>
      <c r="BO235" s="263" t="e">
        <f t="shared" si="26"/>
        <v>#VALUE!</v>
      </c>
      <c r="BP235" s="263" t="e">
        <f t="shared" si="27"/>
        <v>#VALUE!</v>
      </c>
      <c r="BQ235" s="4" t="s">
        <v>55</v>
      </c>
      <c r="BR235" s="4" t="s">
        <v>55</v>
      </c>
      <c r="BS235" s="4" t="s">
        <v>55</v>
      </c>
      <c r="BT235" s="4" t="s">
        <v>55</v>
      </c>
      <c r="BU235" s="69" t="s">
        <v>55</v>
      </c>
      <c r="BV235" s="102" t="s">
        <v>55</v>
      </c>
      <c r="BW235" s="4" t="s">
        <v>55</v>
      </c>
      <c r="BX235" s="69" t="s">
        <v>55</v>
      </c>
      <c r="BY235" s="102" t="s">
        <v>55</v>
      </c>
      <c r="BZ235" s="69" t="s">
        <v>55</v>
      </c>
      <c r="CA235" s="69" t="s">
        <v>55</v>
      </c>
      <c r="CB235" s="69" t="s">
        <v>55</v>
      </c>
      <c r="CC235" s="69" t="s">
        <v>55</v>
      </c>
      <c r="CD235" s="69" t="s">
        <v>55</v>
      </c>
      <c r="CE235" s="69" t="s">
        <v>55</v>
      </c>
      <c r="CF235" s="69" t="s">
        <v>55</v>
      </c>
      <c r="CG235" s="69" t="s">
        <v>55</v>
      </c>
      <c r="CH235" s="69" t="s">
        <v>55</v>
      </c>
      <c r="CI235" s="69" t="s">
        <v>55</v>
      </c>
      <c r="CJ235" s="69" t="s">
        <v>55</v>
      </c>
      <c r="CK235" s="69" t="s">
        <v>55</v>
      </c>
      <c r="CL235" s="69">
        <f t="shared" si="28"/>
        <v>0</v>
      </c>
      <c r="CM235" s="69">
        <f t="shared" si="29"/>
        <v>0</v>
      </c>
      <c r="CN235" s="4" t="s">
        <v>55</v>
      </c>
      <c r="CO235" s="51" t="s">
        <v>2550</v>
      </c>
      <c r="CQ235" s="59">
        <v>43189</v>
      </c>
    </row>
    <row r="236" spans="1:95" ht="15.75" thickBot="1" x14ac:dyDescent="0.3">
      <c r="A236" s="301">
        <v>225</v>
      </c>
      <c r="B236" s="302" t="s">
        <v>2226</v>
      </c>
      <c r="C236" s="7"/>
      <c r="D236" s="7"/>
      <c r="E236" s="76" t="s">
        <v>55</v>
      </c>
      <c r="F236" s="80" t="s">
        <v>55</v>
      </c>
      <c r="G236" s="4" t="s">
        <v>55</v>
      </c>
      <c r="H236" s="4" t="s">
        <v>55</v>
      </c>
      <c r="I236" s="4"/>
      <c r="J236" s="4" t="s">
        <v>55</v>
      </c>
      <c r="K236" s="4" t="s">
        <v>55</v>
      </c>
      <c r="L236" s="4" t="s">
        <v>55</v>
      </c>
      <c r="M236" s="4"/>
      <c r="N236" s="4" t="s">
        <v>55</v>
      </c>
      <c r="O236" s="95"/>
      <c r="P236" s="69" t="s">
        <v>55</v>
      </c>
      <c r="Q236" s="69"/>
      <c r="R236" s="69" t="s">
        <v>55</v>
      </c>
      <c r="S236" s="95"/>
      <c r="T236" s="4" t="s">
        <v>55</v>
      </c>
      <c r="U236" s="4" t="s">
        <v>55</v>
      </c>
      <c r="V236" s="116"/>
      <c r="W236" s="116"/>
      <c r="X236" s="4" t="s">
        <v>55</v>
      </c>
      <c r="Y236" s="4" t="s">
        <v>55</v>
      </c>
      <c r="Z236" s="4"/>
      <c r="AA236" s="4" t="s">
        <v>55</v>
      </c>
      <c r="AB236" s="4" t="s">
        <v>55</v>
      </c>
      <c r="AC236" s="4" t="s">
        <v>55</v>
      </c>
      <c r="AD236" s="80" t="s">
        <v>55</v>
      </c>
      <c r="AE236" s="3"/>
      <c r="AF236" s="87"/>
      <c r="AG236" s="4" t="s">
        <v>55</v>
      </c>
      <c r="AH236" s="4" t="s">
        <v>55</v>
      </c>
      <c r="AI236" s="4"/>
      <c r="AJ236" s="4"/>
      <c r="AK236" s="4" t="s">
        <v>55</v>
      </c>
      <c r="AL236" s="4" t="s">
        <v>55</v>
      </c>
      <c r="AM236" s="4" t="s">
        <v>55</v>
      </c>
      <c r="AN236" s="4" t="s">
        <v>55</v>
      </c>
      <c r="AO236" s="263"/>
      <c r="AP236" s="4"/>
      <c r="AQ236" s="4" t="s">
        <v>55</v>
      </c>
      <c r="AR236" s="4" t="s">
        <v>55</v>
      </c>
      <c r="AS236" s="4" t="s">
        <v>55</v>
      </c>
      <c r="AT236" s="76"/>
      <c r="AU236" s="4" t="s">
        <v>55</v>
      </c>
      <c r="AV236" s="4"/>
      <c r="AW236" s="4" t="s">
        <v>55</v>
      </c>
      <c r="AX236" s="4"/>
      <c r="AY236" s="4"/>
      <c r="AZ236" s="4"/>
      <c r="BA236" s="4"/>
      <c r="BB236" s="4"/>
      <c r="BC236" s="4"/>
      <c r="BD236" s="4"/>
      <c r="BE236" s="4"/>
      <c r="BF236" s="4"/>
      <c r="BG236" s="4"/>
      <c r="BH236" s="4"/>
      <c r="BI236" s="4"/>
      <c r="BJ236" s="3" t="s">
        <v>55</v>
      </c>
      <c r="BK236" s="3" t="s">
        <v>55</v>
      </c>
      <c r="BL236" s="3" t="s">
        <v>55</v>
      </c>
      <c r="BM236" s="263" t="e">
        <f t="shared" si="24"/>
        <v>#VALUE!</v>
      </c>
      <c r="BN236" s="263" t="e">
        <f t="shared" si="25"/>
        <v>#VALUE!</v>
      </c>
      <c r="BO236" s="263" t="e">
        <f t="shared" si="26"/>
        <v>#VALUE!</v>
      </c>
      <c r="BP236" s="263" t="e">
        <f t="shared" si="27"/>
        <v>#VALUE!</v>
      </c>
      <c r="BQ236" s="4" t="s">
        <v>55</v>
      </c>
      <c r="BR236" s="4" t="s">
        <v>55</v>
      </c>
      <c r="BS236" s="4" t="s">
        <v>55</v>
      </c>
      <c r="BT236" s="4" t="s">
        <v>55</v>
      </c>
      <c r="BU236" s="69" t="s">
        <v>55</v>
      </c>
      <c r="BV236" s="102" t="s">
        <v>55</v>
      </c>
      <c r="BW236" s="4" t="s">
        <v>55</v>
      </c>
      <c r="BX236" s="69" t="s">
        <v>55</v>
      </c>
      <c r="BY236" s="102" t="s">
        <v>55</v>
      </c>
      <c r="BZ236" s="69" t="s">
        <v>55</v>
      </c>
      <c r="CA236" s="69" t="s">
        <v>55</v>
      </c>
      <c r="CB236" s="69" t="s">
        <v>55</v>
      </c>
      <c r="CC236" s="69" t="s">
        <v>55</v>
      </c>
      <c r="CD236" s="69" t="s">
        <v>55</v>
      </c>
      <c r="CE236" s="69" t="s">
        <v>55</v>
      </c>
      <c r="CF236" s="69" t="s">
        <v>55</v>
      </c>
      <c r="CG236" s="69" t="s">
        <v>55</v>
      </c>
      <c r="CH236" s="69" t="s">
        <v>55</v>
      </c>
      <c r="CI236" s="69" t="s">
        <v>55</v>
      </c>
      <c r="CJ236" s="69" t="s">
        <v>55</v>
      </c>
      <c r="CK236" s="69" t="s">
        <v>55</v>
      </c>
      <c r="CL236" s="69">
        <f t="shared" si="28"/>
        <v>0</v>
      </c>
      <c r="CM236" s="69">
        <f t="shared" si="29"/>
        <v>0</v>
      </c>
      <c r="CN236" s="4" t="s">
        <v>55</v>
      </c>
      <c r="CO236" s="51" t="s">
        <v>2550</v>
      </c>
      <c r="CQ236" s="59">
        <v>43189</v>
      </c>
    </row>
    <row r="237" spans="1:95" ht="15.75" thickBot="1" x14ac:dyDescent="0.3">
      <c r="A237" s="301">
        <v>226</v>
      </c>
      <c r="B237" s="302" t="s">
        <v>2227</v>
      </c>
      <c r="C237" s="7"/>
      <c r="D237" s="7"/>
      <c r="E237" s="76" t="s">
        <v>55</v>
      </c>
      <c r="F237" s="80" t="s">
        <v>55</v>
      </c>
      <c r="G237" s="4" t="s">
        <v>55</v>
      </c>
      <c r="H237" s="4" t="s">
        <v>55</v>
      </c>
      <c r="I237" s="4"/>
      <c r="J237" s="4" t="s">
        <v>55</v>
      </c>
      <c r="K237" s="4" t="s">
        <v>55</v>
      </c>
      <c r="L237" s="4" t="s">
        <v>55</v>
      </c>
      <c r="M237" s="4"/>
      <c r="N237" s="4" t="s">
        <v>55</v>
      </c>
      <c r="O237" s="95"/>
      <c r="P237" s="69" t="s">
        <v>55</v>
      </c>
      <c r="Q237" s="69"/>
      <c r="R237" s="69" t="s">
        <v>55</v>
      </c>
      <c r="S237" s="95"/>
      <c r="T237" s="4" t="s">
        <v>55</v>
      </c>
      <c r="U237" s="4" t="s">
        <v>55</v>
      </c>
      <c r="V237" s="116"/>
      <c r="W237" s="116"/>
      <c r="X237" s="4" t="s">
        <v>55</v>
      </c>
      <c r="Y237" s="4" t="s">
        <v>55</v>
      </c>
      <c r="Z237" s="4"/>
      <c r="AA237" s="4" t="s">
        <v>55</v>
      </c>
      <c r="AB237" s="4" t="s">
        <v>55</v>
      </c>
      <c r="AC237" s="4" t="s">
        <v>55</v>
      </c>
      <c r="AD237" s="80" t="s">
        <v>55</v>
      </c>
      <c r="AE237" s="3"/>
      <c r="AF237" s="87"/>
      <c r="AG237" s="4" t="s">
        <v>55</v>
      </c>
      <c r="AH237" s="4" t="s">
        <v>55</v>
      </c>
      <c r="AI237" s="4"/>
      <c r="AJ237" s="4"/>
      <c r="AK237" s="4" t="s">
        <v>55</v>
      </c>
      <c r="AL237" s="4" t="s">
        <v>55</v>
      </c>
      <c r="AM237" s="4" t="s">
        <v>55</v>
      </c>
      <c r="AN237" s="4" t="s">
        <v>55</v>
      </c>
      <c r="AO237" s="263"/>
      <c r="AP237" s="4"/>
      <c r="AQ237" s="4" t="s">
        <v>55</v>
      </c>
      <c r="AR237" s="4" t="s">
        <v>55</v>
      </c>
      <c r="AS237" s="4" t="s">
        <v>55</v>
      </c>
      <c r="AT237" s="76"/>
      <c r="AU237" s="4" t="s">
        <v>55</v>
      </c>
      <c r="AV237" s="4"/>
      <c r="AW237" s="4" t="s">
        <v>55</v>
      </c>
      <c r="AX237" s="4"/>
      <c r="AY237" s="4"/>
      <c r="AZ237" s="4"/>
      <c r="BA237" s="4"/>
      <c r="BB237" s="4"/>
      <c r="BC237" s="4"/>
      <c r="BD237" s="4"/>
      <c r="BE237" s="4"/>
      <c r="BF237" s="4"/>
      <c r="BG237" s="4"/>
      <c r="BH237" s="4"/>
      <c r="BI237" s="4"/>
      <c r="BJ237" s="3" t="s">
        <v>55</v>
      </c>
      <c r="BK237" s="3" t="s">
        <v>55</v>
      </c>
      <c r="BL237" s="3" t="s">
        <v>55</v>
      </c>
      <c r="BM237" s="263" t="e">
        <f t="shared" si="24"/>
        <v>#VALUE!</v>
      </c>
      <c r="BN237" s="263" t="e">
        <f t="shared" si="25"/>
        <v>#VALUE!</v>
      </c>
      <c r="BO237" s="263" t="e">
        <f t="shared" si="26"/>
        <v>#VALUE!</v>
      </c>
      <c r="BP237" s="263" t="e">
        <f t="shared" si="27"/>
        <v>#VALUE!</v>
      </c>
      <c r="BQ237" s="4" t="s">
        <v>55</v>
      </c>
      <c r="BR237" s="4" t="s">
        <v>55</v>
      </c>
      <c r="BS237" s="4" t="s">
        <v>55</v>
      </c>
      <c r="BT237" s="4" t="s">
        <v>55</v>
      </c>
      <c r="BU237" s="69" t="s">
        <v>55</v>
      </c>
      <c r="BV237" s="102" t="s">
        <v>55</v>
      </c>
      <c r="BW237" s="4" t="s">
        <v>55</v>
      </c>
      <c r="BX237" s="69" t="s">
        <v>55</v>
      </c>
      <c r="BY237" s="102" t="s">
        <v>55</v>
      </c>
      <c r="BZ237" s="69" t="s">
        <v>55</v>
      </c>
      <c r="CA237" s="69" t="s">
        <v>55</v>
      </c>
      <c r="CB237" s="69" t="s">
        <v>55</v>
      </c>
      <c r="CC237" s="69" t="s">
        <v>55</v>
      </c>
      <c r="CD237" s="69" t="s">
        <v>55</v>
      </c>
      <c r="CE237" s="69" t="s">
        <v>55</v>
      </c>
      <c r="CF237" s="69" t="s">
        <v>55</v>
      </c>
      <c r="CG237" s="69" t="s">
        <v>55</v>
      </c>
      <c r="CH237" s="69" t="s">
        <v>55</v>
      </c>
      <c r="CI237" s="69" t="s">
        <v>55</v>
      </c>
      <c r="CJ237" s="69" t="s">
        <v>55</v>
      </c>
      <c r="CK237" s="69" t="s">
        <v>55</v>
      </c>
      <c r="CL237" s="69">
        <f t="shared" si="28"/>
        <v>0</v>
      </c>
      <c r="CM237" s="69">
        <f t="shared" si="29"/>
        <v>0</v>
      </c>
      <c r="CN237" s="4" t="s">
        <v>55</v>
      </c>
      <c r="CO237" s="51" t="s">
        <v>2550</v>
      </c>
      <c r="CQ237" s="59">
        <v>43189</v>
      </c>
    </row>
    <row r="238" spans="1:95" ht="15.75" thickBot="1" x14ac:dyDescent="0.3">
      <c r="A238" s="301">
        <v>227</v>
      </c>
      <c r="B238" s="302" t="s">
        <v>2228</v>
      </c>
      <c r="C238" s="7"/>
      <c r="D238" s="7"/>
      <c r="E238" s="76" t="s">
        <v>55</v>
      </c>
      <c r="F238" s="80" t="s">
        <v>55</v>
      </c>
      <c r="G238" s="4" t="s">
        <v>55</v>
      </c>
      <c r="H238" s="4" t="s">
        <v>55</v>
      </c>
      <c r="I238" s="4"/>
      <c r="J238" s="4" t="s">
        <v>55</v>
      </c>
      <c r="K238" s="4" t="s">
        <v>55</v>
      </c>
      <c r="L238" s="4" t="s">
        <v>55</v>
      </c>
      <c r="M238" s="4"/>
      <c r="N238" s="4" t="s">
        <v>55</v>
      </c>
      <c r="O238" s="95"/>
      <c r="P238" s="69" t="s">
        <v>55</v>
      </c>
      <c r="Q238" s="69"/>
      <c r="R238" s="69" t="s">
        <v>55</v>
      </c>
      <c r="S238" s="95"/>
      <c r="T238" s="4" t="s">
        <v>55</v>
      </c>
      <c r="U238" s="4" t="s">
        <v>55</v>
      </c>
      <c r="V238" s="116"/>
      <c r="W238" s="116"/>
      <c r="X238" s="4" t="s">
        <v>55</v>
      </c>
      <c r="Y238" s="4" t="s">
        <v>55</v>
      </c>
      <c r="Z238" s="4"/>
      <c r="AA238" s="4" t="s">
        <v>55</v>
      </c>
      <c r="AB238" s="4" t="s">
        <v>55</v>
      </c>
      <c r="AC238" s="4" t="s">
        <v>55</v>
      </c>
      <c r="AD238" s="80" t="s">
        <v>55</v>
      </c>
      <c r="AE238" s="3"/>
      <c r="AF238" s="87"/>
      <c r="AG238" s="4" t="s">
        <v>55</v>
      </c>
      <c r="AH238" s="4" t="s">
        <v>55</v>
      </c>
      <c r="AI238" s="4"/>
      <c r="AJ238" s="4"/>
      <c r="AK238" s="4" t="s">
        <v>55</v>
      </c>
      <c r="AL238" s="4" t="s">
        <v>55</v>
      </c>
      <c r="AM238" s="4" t="s">
        <v>55</v>
      </c>
      <c r="AN238" s="4" t="s">
        <v>55</v>
      </c>
      <c r="AO238" s="263"/>
      <c r="AP238" s="4"/>
      <c r="AQ238" s="4" t="s">
        <v>55</v>
      </c>
      <c r="AR238" s="4" t="s">
        <v>55</v>
      </c>
      <c r="AS238" s="4" t="s">
        <v>55</v>
      </c>
      <c r="AT238" s="76"/>
      <c r="AU238" s="4" t="s">
        <v>55</v>
      </c>
      <c r="AV238" s="4"/>
      <c r="AW238" s="4" t="s">
        <v>55</v>
      </c>
      <c r="AX238" s="4"/>
      <c r="AY238" s="4"/>
      <c r="AZ238" s="4"/>
      <c r="BA238" s="4"/>
      <c r="BB238" s="4"/>
      <c r="BC238" s="4"/>
      <c r="BD238" s="4"/>
      <c r="BE238" s="4"/>
      <c r="BF238" s="4"/>
      <c r="BG238" s="4"/>
      <c r="BH238" s="4"/>
      <c r="BI238" s="4"/>
      <c r="BJ238" s="3" t="s">
        <v>55</v>
      </c>
      <c r="BK238" s="3" t="s">
        <v>55</v>
      </c>
      <c r="BL238" s="3" t="s">
        <v>55</v>
      </c>
      <c r="BM238" s="263" t="e">
        <f t="shared" si="24"/>
        <v>#VALUE!</v>
      </c>
      <c r="BN238" s="263" t="e">
        <f t="shared" si="25"/>
        <v>#VALUE!</v>
      </c>
      <c r="BO238" s="263" t="e">
        <f t="shared" si="26"/>
        <v>#VALUE!</v>
      </c>
      <c r="BP238" s="263" t="e">
        <f t="shared" si="27"/>
        <v>#VALUE!</v>
      </c>
      <c r="BQ238" s="4" t="s">
        <v>55</v>
      </c>
      <c r="BR238" s="4" t="s">
        <v>55</v>
      </c>
      <c r="BS238" s="4" t="s">
        <v>55</v>
      </c>
      <c r="BT238" s="4" t="s">
        <v>55</v>
      </c>
      <c r="BU238" s="69" t="s">
        <v>55</v>
      </c>
      <c r="BV238" s="102" t="s">
        <v>55</v>
      </c>
      <c r="BW238" s="4" t="s">
        <v>55</v>
      </c>
      <c r="BX238" s="69" t="s">
        <v>55</v>
      </c>
      <c r="BY238" s="102" t="s">
        <v>55</v>
      </c>
      <c r="BZ238" s="69" t="s">
        <v>55</v>
      </c>
      <c r="CA238" s="69" t="s">
        <v>55</v>
      </c>
      <c r="CB238" s="69" t="s">
        <v>55</v>
      </c>
      <c r="CC238" s="69" t="s">
        <v>55</v>
      </c>
      <c r="CD238" s="69" t="s">
        <v>55</v>
      </c>
      <c r="CE238" s="69" t="s">
        <v>55</v>
      </c>
      <c r="CF238" s="69" t="s">
        <v>55</v>
      </c>
      <c r="CG238" s="69" t="s">
        <v>55</v>
      </c>
      <c r="CH238" s="69" t="s">
        <v>55</v>
      </c>
      <c r="CI238" s="69" t="s">
        <v>55</v>
      </c>
      <c r="CJ238" s="69" t="s">
        <v>55</v>
      </c>
      <c r="CK238" s="69" t="s">
        <v>55</v>
      </c>
      <c r="CL238" s="69">
        <f t="shared" si="28"/>
        <v>0</v>
      </c>
      <c r="CM238" s="69">
        <f t="shared" si="29"/>
        <v>0</v>
      </c>
      <c r="CN238" s="4" t="s">
        <v>55</v>
      </c>
      <c r="CO238" s="51" t="s">
        <v>2550</v>
      </c>
      <c r="CQ238" s="59">
        <v>43189</v>
      </c>
    </row>
    <row r="239" spans="1:95" ht="15.75" thickBot="1" x14ac:dyDescent="0.3">
      <c r="A239" s="301">
        <v>228</v>
      </c>
      <c r="B239" s="302" t="s">
        <v>2229</v>
      </c>
      <c r="C239" s="7"/>
      <c r="D239" s="7"/>
      <c r="E239" s="76" t="s">
        <v>55</v>
      </c>
      <c r="F239" s="80" t="s">
        <v>55</v>
      </c>
      <c r="G239" s="4" t="s">
        <v>55</v>
      </c>
      <c r="H239" s="4" t="s">
        <v>55</v>
      </c>
      <c r="I239" s="4"/>
      <c r="J239" s="4" t="s">
        <v>55</v>
      </c>
      <c r="K239" s="4" t="s">
        <v>55</v>
      </c>
      <c r="L239" s="4" t="s">
        <v>55</v>
      </c>
      <c r="M239" s="4"/>
      <c r="N239" s="4" t="s">
        <v>55</v>
      </c>
      <c r="O239" s="95"/>
      <c r="P239" s="69" t="s">
        <v>55</v>
      </c>
      <c r="Q239" s="69"/>
      <c r="R239" s="69" t="s">
        <v>55</v>
      </c>
      <c r="S239" s="95"/>
      <c r="T239" s="4" t="s">
        <v>55</v>
      </c>
      <c r="U239" s="4" t="s">
        <v>55</v>
      </c>
      <c r="V239" s="116"/>
      <c r="W239" s="116"/>
      <c r="X239" s="4" t="s">
        <v>55</v>
      </c>
      <c r="Y239" s="4" t="s">
        <v>55</v>
      </c>
      <c r="Z239" s="4"/>
      <c r="AA239" s="4" t="s">
        <v>55</v>
      </c>
      <c r="AB239" s="4" t="s">
        <v>55</v>
      </c>
      <c r="AC239" s="4" t="s">
        <v>55</v>
      </c>
      <c r="AD239" s="80" t="s">
        <v>55</v>
      </c>
      <c r="AE239" s="3"/>
      <c r="AF239" s="87"/>
      <c r="AG239" s="4" t="s">
        <v>55</v>
      </c>
      <c r="AH239" s="4" t="s">
        <v>55</v>
      </c>
      <c r="AI239" s="4"/>
      <c r="AJ239" s="4"/>
      <c r="AK239" s="4" t="s">
        <v>55</v>
      </c>
      <c r="AL239" s="4" t="s">
        <v>55</v>
      </c>
      <c r="AM239" s="4" t="s">
        <v>55</v>
      </c>
      <c r="AN239" s="4" t="s">
        <v>55</v>
      </c>
      <c r="AO239" s="263"/>
      <c r="AP239" s="4"/>
      <c r="AQ239" s="4" t="s">
        <v>55</v>
      </c>
      <c r="AR239" s="4" t="s">
        <v>55</v>
      </c>
      <c r="AS239" s="4" t="s">
        <v>55</v>
      </c>
      <c r="AT239" s="76"/>
      <c r="AU239" s="4" t="s">
        <v>55</v>
      </c>
      <c r="AV239" s="4"/>
      <c r="AW239" s="4" t="s">
        <v>55</v>
      </c>
      <c r="AX239" s="4"/>
      <c r="AY239" s="4"/>
      <c r="AZ239" s="4"/>
      <c r="BA239" s="4"/>
      <c r="BB239" s="4"/>
      <c r="BC239" s="4"/>
      <c r="BD239" s="4"/>
      <c r="BE239" s="4"/>
      <c r="BF239" s="4"/>
      <c r="BG239" s="4"/>
      <c r="BH239" s="4"/>
      <c r="BI239" s="4"/>
      <c r="BJ239" s="3" t="s">
        <v>55</v>
      </c>
      <c r="BK239" s="3" t="s">
        <v>55</v>
      </c>
      <c r="BL239" s="3" t="s">
        <v>55</v>
      </c>
      <c r="BM239" s="263" t="e">
        <f t="shared" si="24"/>
        <v>#VALUE!</v>
      </c>
      <c r="BN239" s="263" t="e">
        <f t="shared" si="25"/>
        <v>#VALUE!</v>
      </c>
      <c r="BO239" s="263" t="e">
        <f t="shared" si="26"/>
        <v>#VALUE!</v>
      </c>
      <c r="BP239" s="263" t="e">
        <f t="shared" si="27"/>
        <v>#VALUE!</v>
      </c>
      <c r="BQ239" s="4" t="s">
        <v>55</v>
      </c>
      <c r="BR239" s="4" t="s">
        <v>55</v>
      </c>
      <c r="BS239" s="4" t="s">
        <v>55</v>
      </c>
      <c r="BT239" s="4" t="s">
        <v>55</v>
      </c>
      <c r="BU239" s="69" t="s">
        <v>55</v>
      </c>
      <c r="BV239" s="102" t="s">
        <v>55</v>
      </c>
      <c r="BW239" s="4" t="s">
        <v>55</v>
      </c>
      <c r="BX239" s="69" t="s">
        <v>55</v>
      </c>
      <c r="BY239" s="102" t="s">
        <v>55</v>
      </c>
      <c r="BZ239" s="69" t="s">
        <v>55</v>
      </c>
      <c r="CA239" s="69" t="s">
        <v>55</v>
      </c>
      <c r="CB239" s="69" t="s">
        <v>55</v>
      </c>
      <c r="CC239" s="69" t="s">
        <v>55</v>
      </c>
      <c r="CD239" s="69" t="s">
        <v>55</v>
      </c>
      <c r="CE239" s="69" t="s">
        <v>55</v>
      </c>
      <c r="CF239" s="69" t="s">
        <v>55</v>
      </c>
      <c r="CG239" s="69" t="s">
        <v>55</v>
      </c>
      <c r="CH239" s="69" t="s">
        <v>55</v>
      </c>
      <c r="CI239" s="69" t="s">
        <v>55</v>
      </c>
      <c r="CJ239" s="69" t="s">
        <v>55</v>
      </c>
      <c r="CK239" s="69" t="s">
        <v>55</v>
      </c>
      <c r="CL239" s="69">
        <f t="shared" si="28"/>
        <v>0</v>
      </c>
      <c r="CM239" s="69">
        <f t="shared" si="29"/>
        <v>0</v>
      </c>
      <c r="CN239" s="4" t="s">
        <v>55</v>
      </c>
      <c r="CO239" s="51" t="s">
        <v>2550</v>
      </c>
      <c r="CQ239" s="59">
        <v>43189</v>
      </c>
    </row>
    <row r="240" spans="1:95" ht="15.75" thickBot="1" x14ac:dyDescent="0.3">
      <c r="A240" s="301">
        <v>229</v>
      </c>
      <c r="B240" s="302" t="s">
        <v>2230</v>
      </c>
      <c r="C240" s="7"/>
      <c r="D240" s="7"/>
      <c r="E240" s="76" t="s">
        <v>55</v>
      </c>
      <c r="F240" s="80" t="s">
        <v>55</v>
      </c>
      <c r="G240" s="4" t="s">
        <v>55</v>
      </c>
      <c r="H240" s="4" t="s">
        <v>55</v>
      </c>
      <c r="I240" s="4"/>
      <c r="J240" s="4" t="s">
        <v>55</v>
      </c>
      <c r="K240" s="4" t="s">
        <v>55</v>
      </c>
      <c r="L240" s="4" t="s">
        <v>55</v>
      </c>
      <c r="M240" s="4"/>
      <c r="N240" s="4" t="s">
        <v>55</v>
      </c>
      <c r="O240" s="95"/>
      <c r="P240" s="69" t="s">
        <v>55</v>
      </c>
      <c r="Q240" s="69"/>
      <c r="R240" s="69" t="s">
        <v>55</v>
      </c>
      <c r="S240" s="95"/>
      <c r="T240" s="4" t="s">
        <v>55</v>
      </c>
      <c r="U240" s="4" t="s">
        <v>55</v>
      </c>
      <c r="V240" s="116"/>
      <c r="W240" s="116"/>
      <c r="X240" s="4" t="s">
        <v>55</v>
      </c>
      <c r="Y240" s="4" t="s">
        <v>55</v>
      </c>
      <c r="Z240" s="4"/>
      <c r="AA240" s="4" t="s">
        <v>55</v>
      </c>
      <c r="AB240" s="4" t="s">
        <v>55</v>
      </c>
      <c r="AC240" s="4" t="s">
        <v>55</v>
      </c>
      <c r="AD240" s="80" t="s">
        <v>55</v>
      </c>
      <c r="AE240" s="3"/>
      <c r="AF240" s="87"/>
      <c r="AG240" s="4" t="s">
        <v>55</v>
      </c>
      <c r="AH240" s="4" t="s">
        <v>55</v>
      </c>
      <c r="AI240" s="4"/>
      <c r="AJ240" s="4"/>
      <c r="AK240" s="4" t="s">
        <v>55</v>
      </c>
      <c r="AL240" s="4" t="s">
        <v>55</v>
      </c>
      <c r="AM240" s="4" t="s">
        <v>55</v>
      </c>
      <c r="AN240" s="4" t="s">
        <v>55</v>
      </c>
      <c r="AO240" s="263"/>
      <c r="AP240" s="4"/>
      <c r="AQ240" s="4" t="s">
        <v>55</v>
      </c>
      <c r="AR240" s="4" t="s">
        <v>55</v>
      </c>
      <c r="AS240" s="4" t="s">
        <v>55</v>
      </c>
      <c r="AT240" s="76"/>
      <c r="AU240" s="4" t="s">
        <v>55</v>
      </c>
      <c r="AV240" s="4"/>
      <c r="AW240" s="4" t="s">
        <v>55</v>
      </c>
      <c r="AX240" s="4"/>
      <c r="AY240" s="4"/>
      <c r="AZ240" s="4"/>
      <c r="BA240" s="4"/>
      <c r="BB240" s="4"/>
      <c r="BC240" s="4"/>
      <c r="BD240" s="4"/>
      <c r="BE240" s="4"/>
      <c r="BF240" s="4"/>
      <c r="BG240" s="4"/>
      <c r="BH240" s="4"/>
      <c r="BI240" s="4"/>
      <c r="BJ240" s="3" t="s">
        <v>55</v>
      </c>
      <c r="BK240" s="3" t="s">
        <v>55</v>
      </c>
      <c r="BL240" s="3" t="s">
        <v>55</v>
      </c>
      <c r="BM240" s="263" t="e">
        <f t="shared" si="24"/>
        <v>#VALUE!</v>
      </c>
      <c r="BN240" s="263" t="e">
        <f t="shared" si="25"/>
        <v>#VALUE!</v>
      </c>
      <c r="BO240" s="263" t="e">
        <f t="shared" si="26"/>
        <v>#VALUE!</v>
      </c>
      <c r="BP240" s="263" t="e">
        <f t="shared" si="27"/>
        <v>#VALUE!</v>
      </c>
      <c r="BQ240" s="4" t="s">
        <v>55</v>
      </c>
      <c r="BR240" s="4" t="s">
        <v>55</v>
      </c>
      <c r="BS240" s="4" t="s">
        <v>55</v>
      </c>
      <c r="BT240" s="4" t="s">
        <v>55</v>
      </c>
      <c r="BU240" s="69" t="s">
        <v>55</v>
      </c>
      <c r="BV240" s="102" t="s">
        <v>55</v>
      </c>
      <c r="BW240" s="4" t="s">
        <v>55</v>
      </c>
      <c r="BX240" s="69" t="s">
        <v>55</v>
      </c>
      <c r="BY240" s="102" t="s">
        <v>55</v>
      </c>
      <c r="BZ240" s="69" t="s">
        <v>55</v>
      </c>
      <c r="CA240" s="69" t="s">
        <v>55</v>
      </c>
      <c r="CB240" s="69" t="s">
        <v>55</v>
      </c>
      <c r="CC240" s="69" t="s">
        <v>55</v>
      </c>
      <c r="CD240" s="69" t="s">
        <v>55</v>
      </c>
      <c r="CE240" s="69" t="s">
        <v>55</v>
      </c>
      <c r="CF240" s="69" t="s">
        <v>55</v>
      </c>
      <c r="CG240" s="69" t="s">
        <v>55</v>
      </c>
      <c r="CH240" s="69" t="s">
        <v>55</v>
      </c>
      <c r="CI240" s="69" t="s">
        <v>55</v>
      </c>
      <c r="CJ240" s="69" t="s">
        <v>55</v>
      </c>
      <c r="CK240" s="69" t="s">
        <v>55</v>
      </c>
      <c r="CL240" s="69">
        <f t="shared" si="28"/>
        <v>0</v>
      </c>
      <c r="CM240" s="69">
        <f t="shared" si="29"/>
        <v>0</v>
      </c>
      <c r="CN240" s="4" t="s">
        <v>55</v>
      </c>
      <c r="CO240" s="51" t="s">
        <v>2550</v>
      </c>
      <c r="CQ240" s="59">
        <v>43189</v>
      </c>
    </row>
    <row r="241" spans="1:95" ht="15.75" thickBot="1" x14ac:dyDescent="0.3">
      <c r="A241" s="301">
        <v>230</v>
      </c>
      <c r="B241" s="302" t="s">
        <v>2231</v>
      </c>
      <c r="C241" s="7"/>
      <c r="D241" s="7"/>
      <c r="E241" s="76" t="s">
        <v>55</v>
      </c>
      <c r="F241" s="80" t="s">
        <v>55</v>
      </c>
      <c r="G241" s="4" t="s">
        <v>55</v>
      </c>
      <c r="H241" s="4" t="s">
        <v>55</v>
      </c>
      <c r="I241" s="4"/>
      <c r="J241" s="4" t="s">
        <v>55</v>
      </c>
      <c r="K241" s="4" t="s">
        <v>55</v>
      </c>
      <c r="L241" s="4" t="s">
        <v>55</v>
      </c>
      <c r="M241" s="4"/>
      <c r="N241" s="4" t="s">
        <v>55</v>
      </c>
      <c r="O241" s="95"/>
      <c r="P241" s="69" t="s">
        <v>55</v>
      </c>
      <c r="Q241" s="69"/>
      <c r="R241" s="69" t="s">
        <v>55</v>
      </c>
      <c r="S241" s="95"/>
      <c r="T241" s="4" t="s">
        <v>55</v>
      </c>
      <c r="U241" s="4" t="s">
        <v>55</v>
      </c>
      <c r="V241" s="116"/>
      <c r="W241" s="116"/>
      <c r="X241" s="4" t="s">
        <v>55</v>
      </c>
      <c r="Y241" s="4" t="s">
        <v>55</v>
      </c>
      <c r="Z241" s="4"/>
      <c r="AA241" s="4" t="s">
        <v>55</v>
      </c>
      <c r="AB241" s="4" t="s">
        <v>55</v>
      </c>
      <c r="AC241" s="4" t="s">
        <v>55</v>
      </c>
      <c r="AD241" s="80" t="s">
        <v>55</v>
      </c>
      <c r="AE241" s="3"/>
      <c r="AF241" s="87"/>
      <c r="AG241" s="4" t="s">
        <v>55</v>
      </c>
      <c r="AH241" s="4" t="s">
        <v>55</v>
      </c>
      <c r="AI241" s="4"/>
      <c r="AJ241" s="4"/>
      <c r="AK241" s="4" t="s">
        <v>55</v>
      </c>
      <c r="AL241" s="4" t="s">
        <v>55</v>
      </c>
      <c r="AM241" s="4" t="s">
        <v>55</v>
      </c>
      <c r="AN241" s="4" t="s">
        <v>55</v>
      </c>
      <c r="AO241" s="263"/>
      <c r="AP241" s="4"/>
      <c r="AQ241" s="4" t="s">
        <v>55</v>
      </c>
      <c r="AR241" s="4" t="s">
        <v>55</v>
      </c>
      <c r="AS241" s="4" t="s">
        <v>55</v>
      </c>
      <c r="AT241" s="76"/>
      <c r="AU241" s="4" t="s">
        <v>55</v>
      </c>
      <c r="AV241" s="4"/>
      <c r="AW241" s="4" t="s">
        <v>55</v>
      </c>
      <c r="AX241" s="4"/>
      <c r="AY241" s="4"/>
      <c r="AZ241" s="4"/>
      <c r="BA241" s="4"/>
      <c r="BB241" s="4"/>
      <c r="BC241" s="4"/>
      <c r="BD241" s="4"/>
      <c r="BE241" s="4"/>
      <c r="BF241" s="4"/>
      <c r="BG241" s="4"/>
      <c r="BH241" s="4"/>
      <c r="BI241" s="4"/>
      <c r="BJ241" s="3" t="s">
        <v>55</v>
      </c>
      <c r="BK241" s="3" t="s">
        <v>55</v>
      </c>
      <c r="BL241" s="3" t="s">
        <v>55</v>
      </c>
      <c r="BM241" s="263" t="e">
        <f t="shared" si="24"/>
        <v>#VALUE!</v>
      </c>
      <c r="BN241" s="263" t="e">
        <f t="shared" si="25"/>
        <v>#VALUE!</v>
      </c>
      <c r="BO241" s="263" t="e">
        <f t="shared" si="26"/>
        <v>#VALUE!</v>
      </c>
      <c r="BP241" s="263" t="e">
        <f t="shared" si="27"/>
        <v>#VALUE!</v>
      </c>
      <c r="BQ241" s="4" t="s">
        <v>55</v>
      </c>
      <c r="BR241" s="4" t="s">
        <v>55</v>
      </c>
      <c r="BS241" s="4" t="s">
        <v>55</v>
      </c>
      <c r="BT241" s="4" t="s">
        <v>55</v>
      </c>
      <c r="BU241" s="69" t="s">
        <v>55</v>
      </c>
      <c r="BV241" s="102" t="s">
        <v>55</v>
      </c>
      <c r="BW241" s="4" t="s">
        <v>55</v>
      </c>
      <c r="BX241" s="69" t="s">
        <v>55</v>
      </c>
      <c r="BY241" s="102" t="s">
        <v>55</v>
      </c>
      <c r="BZ241" s="69" t="s">
        <v>55</v>
      </c>
      <c r="CA241" s="69" t="s">
        <v>55</v>
      </c>
      <c r="CB241" s="69" t="s">
        <v>55</v>
      </c>
      <c r="CC241" s="69" t="s">
        <v>55</v>
      </c>
      <c r="CD241" s="69" t="s">
        <v>55</v>
      </c>
      <c r="CE241" s="69" t="s">
        <v>55</v>
      </c>
      <c r="CF241" s="69" t="s">
        <v>55</v>
      </c>
      <c r="CG241" s="69" t="s">
        <v>55</v>
      </c>
      <c r="CH241" s="69" t="s">
        <v>55</v>
      </c>
      <c r="CI241" s="69" t="s">
        <v>55</v>
      </c>
      <c r="CJ241" s="69" t="s">
        <v>55</v>
      </c>
      <c r="CK241" s="69" t="s">
        <v>55</v>
      </c>
      <c r="CL241" s="69">
        <f t="shared" si="28"/>
        <v>0</v>
      </c>
      <c r="CM241" s="69">
        <f t="shared" si="29"/>
        <v>0</v>
      </c>
      <c r="CN241" s="4" t="s">
        <v>55</v>
      </c>
      <c r="CO241" s="51" t="s">
        <v>2550</v>
      </c>
      <c r="CQ241" s="59">
        <v>43189</v>
      </c>
    </row>
    <row r="242" spans="1:95" ht="15.75" thickBot="1" x14ac:dyDescent="0.3">
      <c r="A242" s="301">
        <v>231</v>
      </c>
      <c r="B242" s="302" t="s">
        <v>2232</v>
      </c>
      <c r="C242" s="7"/>
      <c r="D242" s="7"/>
      <c r="E242" s="76" t="s">
        <v>55</v>
      </c>
      <c r="F242" s="80" t="s">
        <v>55</v>
      </c>
      <c r="G242" s="4" t="s">
        <v>55</v>
      </c>
      <c r="H242" s="4" t="s">
        <v>55</v>
      </c>
      <c r="I242" s="4"/>
      <c r="J242" s="4" t="s">
        <v>55</v>
      </c>
      <c r="K242" s="4" t="s">
        <v>55</v>
      </c>
      <c r="L242" s="4" t="s">
        <v>55</v>
      </c>
      <c r="M242" s="4"/>
      <c r="N242" s="4" t="s">
        <v>55</v>
      </c>
      <c r="O242" s="95"/>
      <c r="P242" s="69" t="s">
        <v>55</v>
      </c>
      <c r="Q242" s="69"/>
      <c r="R242" s="69" t="s">
        <v>55</v>
      </c>
      <c r="S242" s="95"/>
      <c r="T242" s="4" t="s">
        <v>55</v>
      </c>
      <c r="U242" s="4" t="s">
        <v>55</v>
      </c>
      <c r="V242" s="116"/>
      <c r="W242" s="116"/>
      <c r="X242" s="4" t="s">
        <v>55</v>
      </c>
      <c r="Y242" s="4" t="s">
        <v>55</v>
      </c>
      <c r="Z242" s="4"/>
      <c r="AA242" s="4" t="s">
        <v>55</v>
      </c>
      <c r="AB242" s="4" t="s">
        <v>55</v>
      </c>
      <c r="AC242" s="4" t="s">
        <v>55</v>
      </c>
      <c r="AD242" s="80" t="s">
        <v>55</v>
      </c>
      <c r="AE242" s="3"/>
      <c r="AF242" s="87"/>
      <c r="AG242" s="4" t="s">
        <v>55</v>
      </c>
      <c r="AH242" s="4" t="s">
        <v>55</v>
      </c>
      <c r="AI242" s="4"/>
      <c r="AJ242" s="4"/>
      <c r="AK242" s="4" t="s">
        <v>55</v>
      </c>
      <c r="AL242" s="4" t="s">
        <v>55</v>
      </c>
      <c r="AM242" s="4" t="s">
        <v>55</v>
      </c>
      <c r="AN242" s="4" t="s">
        <v>55</v>
      </c>
      <c r="AO242" s="263"/>
      <c r="AP242" s="4"/>
      <c r="AQ242" s="4" t="s">
        <v>55</v>
      </c>
      <c r="AR242" s="4" t="s">
        <v>55</v>
      </c>
      <c r="AS242" s="4" t="s">
        <v>55</v>
      </c>
      <c r="AT242" s="76"/>
      <c r="AU242" s="4" t="s">
        <v>55</v>
      </c>
      <c r="AV242" s="4"/>
      <c r="AW242" s="4" t="s">
        <v>55</v>
      </c>
      <c r="AX242" s="4"/>
      <c r="AY242" s="4"/>
      <c r="AZ242" s="4"/>
      <c r="BA242" s="4"/>
      <c r="BB242" s="4"/>
      <c r="BC242" s="4"/>
      <c r="BD242" s="4"/>
      <c r="BE242" s="4"/>
      <c r="BF242" s="4"/>
      <c r="BG242" s="4"/>
      <c r="BH242" s="4"/>
      <c r="BI242" s="4"/>
      <c r="BJ242" s="3" t="s">
        <v>55</v>
      </c>
      <c r="BK242" s="3" t="s">
        <v>55</v>
      </c>
      <c r="BL242" s="3" t="s">
        <v>55</v>
      </c>
      <c r="BM242" s="263" t="e">
        <f t="shared" si="24"/>
        <v>#VALUE!</v>
      </c>
      <c r="BN242" s="263" t="e">
        <f t="shared" si="25"/>
        <v>#VALUE!</v>
      </c>
      <c r="BO242" s="263" t="e">
        <f t="shared" si="26"/>
        <v>#VALUE!</v>
      </c>
      <c r="BP242" s="263" t="e">
        <f t="shared" si="27"/>
        <v>#VALUE!</v>
      </c>
      <c r="BQ242" s="4" t="s">
        <v>55</v>
      </c>
      <c r="BR242" s="4" t="s">
        <v>55</v>
      </c>
      <c r="BS242" s="4" t="s">
        <v>55</v>
      </c>
      <c r="BT242" s="4" t="s">
        <v>55</v>
      </c>
      <c r="BU242" s="69" t="s">
        <v>55</v>
      </c>
      <c r="BV242" s="102" t="s">
        <v>55</v>
      </c>
      <c r="BW242" s="4" t="s">
        <v>55</v>
      </c>
      <c r="BX242" s="69" t="s">
        <v>55</v>
      </c>
      <c r="BY242" s="102" t="s">
        <v>55</v>
      </c>
      <c r="BZ242" s="69" t="s">
        <v>55</v>
      </c>
      <c r="CA242" s="69" t="s">
        <v>55</v>
      </c>
      <c r="CB242" s="69" t="s">
        <v>55</v>
      </c>
      <c r="CC242" s="69" t="s">
        <v>55</v>
      </c>
      <c r="CD242" s="69" t="s">
        <v>55</v>
      </c>
      <c r="CE242" s="69" t="s">
        <v>55</v>
      </c>
      <c r="CF242" s="69" t="s">
        <v>55</v>
      </c>
      <c r="CG242" s="69" t="s">
        <v>55</v>
      </c>
      <c r="CH242" s="69" t="s">
        <v>55</v>
      </c>
      <c r="CI242" s="69" t="s">
        <v>55</v>
      </c>
      <c r="CJ242" s="69" t="s">
        <v>55</v>
      </c>
      <c r="CK242" s="69" t="s">
        <v>55</v>
      </c>
      <c r="CL242" s="69">
        <f t="shared" si="28"/>
        <v>0</v>
      </c>
      <c r="CM242" s="69">
        <f t="shared" si="29"/>
        <v>0</v>
      </c>
      <c r="CN242" s="4" t="s">
        <v>55</v>
      </c>
      <c r="CO242" s="51" t="s">
        <v>2550</v>
      </c>
      <c r="CQ242" s="59">
        <v>43189</v>
      </c>
    </row>
    <row r="243" spans="1:95" ht="15.75" thickBot="1" x14ac:dyDescent="0.3">
      <c r="A243" s="301">
        <v>232</v>
      </c>
      <c r="B243" s="302" t="s">
        <v>2233</v>
      </c>
      <c r="C243" s="7"/>
      <c r="D243" s="7"/>
      <c r="E243" s="76" t="s">
        <v>55</v>
      </c>
      <c r="F243" s="80" t="s">
        <v>55</v>
      </c>
      <c r="G243" s="4" t="s">
        <v>55</v>
      </c>
      <c r="H243" s="4" t="s">
        <v>55</v>
      </c>
      <c r="I243" s="4"/>
      <c r="J243" s="4" t="s">
        <v>55</v>
      </c>
      <c r="K243" s="4" t="s">
        <v>55</v>
      </c>
      <c r="L243" s="4" t="s">
        <v>55</v>
      </c>
      <c r="M243" s="4"/>
      <c r="N243" s="4" t="s">
        <v>55</v>
      </c>
      <c r="O243" s="95"/>
      <c r="P243" s="69" t="s">
        <v>55</v>
      </c>
      <c r="Q243" s="69"/>
      <c r="R243" s="69" t="s">
        <v>55</v>
      </c>
      <c r="S243" s="95"/>
      <c r="T243" s="4" t="s">
        <v>55</v>
      </c>
      <c r="U243" s="4" t="s">
        <v>55</v>
      </c>
      <c r="V243" s="116"/>
      <c r="W243" s="116"/>
      <c r="X243" s="4" t="s">
        <v>55</v>
      </c>
      <c r="Y243" s="4" t="s">
        <v>55</v>
      </c>
      <c r="Z243" s="4"/>
      <c r="AA243" s="4" t="s">
        <v>55</v>
      </c>
      <c r="AB243" s="4" t="s">
        <v>55</v>
      </c>
      <c r="AC243" s="4" t="s">
        <v>55</v>
      </c>
      <c r="AD243" s="80" t="s">
        <v>55</v>
      </c>
      <c r="AE243" s="3"/>
      <c r="AF243" s="87"/>
      <c r="AG243" s="4" t="s">
        <v>55</v>
      </c>
      <c r="AH243" s="4" t="s">
        <v>55</v>
      </c>
      <c r="AI243" s="4"/>
      <c r="AJ243" s="4"/>
      <c r="AK243" s="4" t="s">
        <v>55</v>
      </c>
      <c r="AL243" s="4" t="s">
        <v>55</v>
      </c>
      <c r="AM243" s="4" t="s">
        <v>55</v>
      </c>
      <c r="AN243" s="4" t="s">
        <v>55</v>
      </c>
      <c r="AO243" s="263"/>
      <c r="AP243" s="4"/>
      <c r="AQ243" s="4" t="s">
        <v>55</v>
      </c>
      <c r="AR243" s="4" t="s">
        <v>55</v>
      </c>
      <c r="AS243" s="4" t="s">
        <v>55</v>
      </c>
      <c r="AT243" s="76"/>
      <c r="AU243" s="4" t="s">
        <v>55</v>
      </c>
      <c r="AV243" s="4"/>
      <c r="AW243" s="4" t="s">
        <v>55</v>
      </c>
      <c r="AX243" s="4"/>
      <c r="AY243" s="4"/>
      <c r="AZ243" s="4"/>
      <c r="BA243" s="4"/>
      <c r="BB243" s="4"/>
      <c r="BC243" s="4"/>
      <c r="BD243" s="4"/>
      <c r="BE243" s="4"/>
      <c r="BF243" s="4"/>
      <c r="BG243" s="4"/>
      <c r="BH243" s="4"/>
      <c r="BI243" s="4"/>
      <c r="BJ243" s="3" t="s">
        <v>55</v>
      </c>
      <c r="BK243" s="3" t="s">
        <v>55</v>
      </c>
      <c r="BL243" s="3" t="s">
        <v>55</v>
      </c>
      <c r="BM243" s="263" t="e">
        <f t="shared" si="24"/>
        <v>#VALUE!</v>
      </c>
      <c r="BN243" s="263" t="e">
        <f t="shared" si="25"/>
        <v>#VALUE!</v>
      </c>
      <c r="BO243" s="263" t="e">
        <f t="shared" si="26"/>
        <v>#VALUE!</v>
      </c>
      <c r="BP243" s="263" t="e">
        <f t="shared" si="27"/>
        <v>#VALUE!</v>
      </c>
      <c r="BQ243" s="4" t="s">
        <v>55</v>
      </c>
      <c r="BR243" s="4" t="s">
        <v>55</v>
      </c>
      <c r="BS243" s="4" t="s">
        <v>55</v>
      </c>
      <c r="BT243" s="4" t="s">
        <v>55</v>
      </c>
      <c r="BU243" s="69" t="s">
        <v>55</v>
      </c>
      <c r="BV243" s="102" t="s">
        <v>55</v>
      </c>
      <c r="BW243" s="4" t="s">
        <v>55</v>
      </c>
      <c r="BX243" s="69" t="s">
        <v>55</v>
      </c>
      <c r="BY243" s="102" t="s">
        <v>55</v>
      </c>
      <c r="BZ243" s="69" t="s">
        <v>55</v>
      </c>
      <c r="CA243" s="69" t="s">
        <v>55</v>
      </c>
      <c r="CB243" s="69" t="s">
        <v>55</v>
      </c>
      <c r="CC243" s="69" t="s">
        <v>55</v>
      </c>
      <c r="CD243" s="69" t="s">
        <v>55</v>
      </c>
      <c r="CE243" s="69" t="s">
        <v>55</v>
      </c>
      <c r="CF243" s="69" t="s">
        <v>55</v>
      </c>
      <c r="CG243" s="69" t="s">
        <v>55</v>
      </c>
      <c r="CH243" s="69" t="s">
        <v>55</v>
      </c>
      <c r="CI243" s="69" t="s">
        <v>55</v>
      </c>
      <c r="CJ243" s="69" t="s">
        <v>55</v>
      </c>
      <c r="CK243" s="69" t="s">
        <v>55</v>
      </c>
      <c r="CL243" s="69">
        <f t="shared" si="28"/>
        <v>0</v>
      </c>
      <c r="CM243" s="69">
        <f t="shared" si="29"/>
        <v>0</v>
      </c>
      <c r="CN243" s="4" t="s">
        <v>55</v>
      </c>
      <c r="CO243" s="51" t="s">
        <v>2550</v>
      </c>
      <c r="CQ243" s="59">
        <v>43189</v>
      </c>
    </row>
    <row r="244" spans="1:95" ht="15.75" thickBot="1" x14ac:dyDescent="0.3">
      <c r="A244" s="301">
        <v>233</v>
      </c>
      <c r="B244" s="302" t="s">
        <v>2234</v>
      </c>
      <c r="C244" s="7"/>
      <c r="D244" s="7"/>
      <c r="E244" s="76" t="s">
        <v>55</v>
      </c>
      <c r="F244" s="80" t="s">
        <v>55</v>
      </c>
      <c r="G244" s="4" t="s">
        <v>55</v>
      </c>
      <c r="H244" s="4" t="s">
        <v>55</v>
      </c>
      <c r="I244" s="4"/>
      <c r="J244" s="4" t="s">
        <v>55</v>
      </c>
      <c r="K244" s="4" t="s">
        <v>55</v>
      </c>
      <c r="L244" s="4" t="s">
        <v>55</v>
      </c>
      <c r="M244" s="4"/>
      <c r="N244" s="4" t="s">
        <v>55</v>
      </c>
      <c r="O244" s="95"/>
      <c r="P244" s="69" t="s">
        <v>55</v>
      </c>
      <c r="Q244" s="69"/>
      <c r="R244" s="69" t="s">
        <v>55</v>
      </c>
      <c r="S244" s="95"/>
      <c r="T244" s="4" t="s">
        <v>55</v>
      </c>
      <c r="U244" s="4" t="s">
        <v>55</v>
      </c>
      <c r="V244" s="116"/>
      <c r="W244" s="116"/>
      <c r="X244" s="4" t="s">
        <v>55</v>
      </c>
      <c r="Y244" s="4" t="s">
        <v>55</v>
      </c>
      <c r="Z244" s="4"/>
      <c r="AA244" s="4" t="s">
        <v>55</v>
      </c>
      <c r="AB244" s="4" t="s">
        <v>55</v>
      </c>
      <c r="AC244" s="4" t="s">
        <v>55</v>
      </c>
      <c r="AD244" s="80" t="s">
        <v>55</v>
      </c>
      <c r="AE244" s="3"/>
      <c r="AF244" s="87"/>
      <c r="AG244" s="4" t="s">
        <v>55</v>
      </c>
      <c r="AH244" s="4" t="s">
        <v>55</v>
      </c>
      <c r="AI244" s="4"/>
      <c r="AJ244" s="4"/>
      <c r="AK244" s="4" t="s">
        <v>55</v>
      </c>
      <c r="AL244" s="4" t="s">
        <v>55</v>
      </c>
      <c r="AM244" s="4" t="s">
        <v>55</v>
      </c>
      <c r="AN244" s="4" t="s">
        <v>55</v>
      </c>
      <c r="AO244" s="263"/>
      <c r="AP244" s="4"/>
      <c r="AQ244" s="4" t="s">
        <v>55</v>
      </c>
      <c r="AR244" s="4" t="s">
        <v>55</v>
      </c>
      <c r="AS244" s="4" t="s">
        <v>55</v>
      </c>
      <c r="AT244" s="76"/>
      <c r="AU244" s="4" t="s">
        <v>55</v>
      </c>
      <c r="AV244" s="4"/>
      <c r="AW244" s="4" t="s">
        <v>55</v>
      </c>
      <c r="AX244" s="4"/>
      <c r="AY244" s="4"/>
      <c r="AZ244" s="4"/>
      <c r="BA244" s="4"/>
      <c r="BB244" s="4"/>
      <c r="BC244" s="4"/>
      <c r="BD244" s="4"/>
      <c r="BE244" s="4"/>
      <c r="BF244" s="4"/>
      <c r="BG244" s="4"/>
      <c r="BH244" s="4"/>
      <c r="BI244" s="4"/>
      <c r="BJ244" s="3" t="s">
        <v>55</v>
      </c>
      <c r="BK244" s="3" t="s">
        <v>55</v>
      </c>
      <c r="BL244" s="3" t="s">
        <v>55</v>
      </c>
      <c r="BM244" s="263" t="e">
        <f t="shared" si="24"/>
        <v>#VALUE!</v>
      </c>
      <c r="BN244" s="263" t="e">
        <f t="shared" si="25"/>
        <v>#VALUE!</v>
      </c>
      <c r="BO244" s="263" t="e">
        <f t="shared" si="26"/>
        <v>#VALUE!</v>
      </c>
      <c r="BP244" s="263" t="e">
        <f t="shared" si="27"/>
        <v>#VALUE!</v>
      </c>
      <c r="BQ244" s="4" t="s">
        <v>55</v>
      </c>
      <c r="BR244" s="4" t="s">
        <v>55</v>
      </c>
      <c r="BS244" s="4" t="s">
        <v>55</v>
      </c>
      <c r="BT244" s="4" t="s">
        <v>55</v>
      </c>
      <c r="BU244" s="69" t="s">
        <v>55</v>
      </c>
      <c r="BV244" s="102" t="s">
        <v>55</v>
      </c>
      <c r="BW244" s="4" t="s">
        <v>55</v>
      </c>
      <c r="BX244" s="69" t="s">
        <v>55</v>
      </c>
      <c r="BY244" s="102" t="s">
        <v>55</v>
      </c>
      <c r="BZ244" s="69" t="s">
        <v>55</v>
      </c>
      <c r="CA244" s="69" t="s">
        <v>55</v>
      </c>
      <c r="CB244" s="69" t="s">
        <v>55</v>
      </c>
      <c r="CC244" s="69" t="s">
        <v>55</v>
      </c>
      <c r="CD244" s="69" t="s">
        <v>55</v>
      </c>
      <c r="CE244" s="69" t="s">
        <v>55</v>
      </c>
      <c r="CF244" s="69" t="s">
        <v>55</v>
      </c>
      <c r="CG244" s="69" t="s">
        <v>55</v>
      </c>
      <c r="CH244" s="69" t="s">
        <v>55</v>
      </c>
      <c r="CI244" s="69" t="s">
        <v>55</v>
      </c>
      <c r="CJ244" s="69" t="s">
        <v>55</v>
      </c>
      <c r="CK244" s="69" t="s">
        <v>55</v>
      </c>
      <c r="CL244" s="69">
        <f t="shared" si="28"/>
        <v>0</v>
      </c>
      <c r="CM244" s="69">
        <f t="shared" si="29"/>
        <v>0</v>
      </c>
      <c r="CN244" s="4" t="s">
        <v>55</v>
      </c>
      <c r="CO244" s="51" t="s">
        <v>2550</v>
      </c>
      <c r="CQ244" s="59">
        <v>43189</v>
      </c>
    </row>
    <row r="245" spans="1:95" ht="15.75" thickBot="1" x14ac:dyDescent="0.3">
      <c r="A245" s="301">
        <v>234</v>
      </c>
      <c r="B245" s="302" t="s">
        <v>2235</v>
      </c>
      <c r="C245" s="7"/>
      <c r="D245" s="7"/>
      <c r="E245" s="76" t="s">
        <v>55</v>
      </c>
      <c r="F245" s="80" t="s">
        <v>55</v>
      </c>
      <c r="G245" s="4" t="s">
        <v>55</v>
      </c>
      <c r="H245" s="4" t="s">
        <v>55</v>
      </c>
      <c r="I245" s="4"/>
      <c r="J245" s="4" t="s">
        <v>55</v>
      </c>
      <c r="K245" s="4" t="s">
        <v>55</v>
      </c>
      <c r="L245" s="4" t="s">
        <v>55</v>
      </c>
      <c r="M245" s="4"/>
      <c r="N245" s="4" t="s">
        <v>55</v>
      </c>
      <c r="O245" s="95"/>
      <c r="P245" s="69" t="s">
        <v>55</v>
      </c>
      <c r="Q245" s="69"/>
      <c r="R245" s="69" t="s">
        <v>55</v>
      </c>
      <c r="S245" s="95"/>
      <c r="T245" s="4" t="s">
        <v>55</v>
      </c>
      <c r="U245" s="4" t="s">
        <v>55</v>
      </c>
      <c r="V245" s="116"/>
      <c r="W245" s="116"/>
      <c r="X245" s="4" t="s">
        <v>55</v>
      </c>
      <c r="Y245" s="4" t="s">
        <v>55</v>
      </c>
      <c r="Z245" s="4"/>
      <c r="AA245" s="4" t="s">
        <v>55</v>
      </c>
      <c r="AB245" s="4" t="s">
        <v>55</v>
      </c>
      <c r="AC245" s="4" t="s">
        <v>55</v>
      </c>
      <c r="AD245" s="80" t="s">
        <v>55</v>
      </c>
      <c r="AE245" s="3"/>
      <c r="AF245" s="87"/>
      <c r="AG245" s="4" t="s">
        <v>55</v>
      </c>
      <c r="AH245" s="4" t="s">
        <v>55</v>
      </c>
      <c r="AI245" s="4"/>
      <c r="AJ245" s="4"/>
      <c r="AK245" s="4" t="s">
        <v>55</v>
      </c>
      <c r="AL245" s="4" t="s">
        <v>55</v>
      </c>
      <c r="AM245" s="4" t="s">
        <v>55</v>
      </c>
      <c r="AN245" s="4" t="s">
        <v>55</v>
      </c>
      <c r="AO245" s="263"/>
      <c r="AP245" s="4"/>
      <c r="AQ245" s="4" t="s">
        <v>55</v>
      </c>
      <c r="AR245" s="4" t="s">
        <v>55</v>
      </c>
      <c r="AS245" s="4" t="s">
        <v>55</v>
      </c>
      <c r="AT245" s="76"/>
      <c r="AU245" s="4" t="s">
        <v>55</v>
      </c>
      <c r="AV245" s="4"/>
      <c r="AW245" s="4" t="s">
        <v>55</v>
      </c>
      <c r="AX245" s="4"/>
      <c r="AY245" s="4"/>
      <c r="AZ245" s="4"/>
      <c r="BA245" s="4"/>
      <c r="BB245" s="4"/>
      <c r="BC245" s="4"/>
      <c r="BD245" s="4"/>
      <c r="BE245" s="4"/>
      <c r="BF245" s="4"/>
      <c r="BG245" s="4"/>
      <c r="BH245" s="4"/>
      <c r="BI245" s="4"/>
      <c r="BJ245" s="3" t="s">
        <v>55</v>
      </c>
      <c r="BK245" s="3" t="s">
        <v>55</v>
      </c>
      <c r="BL245" s="3" t="s">
        <v>55</v>
      </c>
      <c r="BM245" s="263" t="e">
        <f t="shared" si="24"/>
        <v>#VALUE!</v>
      </c>
      <c r="BN245" s="263" t="e">
        <f t="shared" si="25"/>
        <v>#VALUE!</v>
      </c>
      <c r="BO245" s="263" t="e">
        <f t="shared" si="26"/>
        <v>#VALUE!</v>
      </c>
      <c r="BP245" s="263" t="e">
        <f t="shared" si="27"/>
        <v>#VALUE!</v>
      </c>
      <c r="BQ245" s="4" t="s">
        <v>55</v>
      </c>
      <c r="BR245" s="4" t="s">
        <v>55</v>
      </c>
      <c r="BS245" s="4" t="s">
        <v>55</v>
      </c>
      <c r="BT245" s="4" t="s">
        <v>55</v>
      </c>
      <c r="BU245" s="69" t="s">
        <v>55</v>
      </c>
      <c r="BV245" s="102" t="s">
        <v>55</v>
      </c>
      <c r="BW245" s="4" t="s">
        <v>55</v>
      </c>
      <c r="BX245" s="69" t="s">
        <v>55</v>
      </c>
      <c r="BY245" s="102" t="s">
        <v>55</v>
      </c>
      <c r="BZ245" s="69" t="s">
        <v>55</v>
      </c>
      <c r="CA245" s="69" t="s">
        <v>55</v>
      </c>
      <c r="CB245" s="69" t="s">
        <v>55</v>
      </c>
      <c r="CC245" s="69" t="s">
        <v>55</v>
      </c>
      <c r="CD245" s="69" t="s">
        <v>55</v>
      </c>
      <c r="CE245" s="69" t="s">
        <v>55</v>
      </c>
      <c r="CF245" s="69" t="s">
        <v>55</v>
      </c>
      <c r="CG245" s="69" t="s">
        <v>55</v>
      </c>
      <c r="CH245" s="69" t="s">
        <v>55</v>
      </c>
      <c r="CI245" s="69" t="s">
        <v>55</v>
      </c>
      <c r="CJ245" s="69" t="s">
        <v>55</v>
      </c>
      <c r="CK245" s="69" t="s">
        <v>55</v>
      </c>
      <c r="CL245" s="69">
        <f t="shared" si="28"/>
        <v>0</v>
      </c>
      <c r="CM245" s="69">
        <f t="shared" si="29"/>
        <v>0</v>
      </c>
      <c r="CN245" s="4" t="s">
        <v>55</v>
      </c>
      <c r="CO245" s="51" t="s">
        <v>2550</v>
      </c>
      <c r="CQ245" s="59">
        <v>43189</v>
      </c>
    </row>
    <row r="246" spans="1:95" ht="15.75" thickBot="1" x14ac:dyDescent="0.3">
      <c r="A246" s="301">
        <v>235</v>
      </c>
      <c r="B246" s="302" t="s">
        <v>2236</v>
      </c>
      <c r="C246" s="7"/>
      <c r="D246" s="7"/>
      <c r="E246" s="76" t="s">
        <v>55</v>
      </c>
      <c r="F246" s="80" t="s">
        <v>55</v>
      </c>
      <c r="G246" s="4" t="s">
        <v>55</v>
      </c>
      <c r="H246" s="4" t="s">
        <v>55</v>
      </c>
      <c r="I246" s="4"/>
      <c r="J246" s="4" t="s">
        <v>55</v>
      </c>
      <c r="K246" s="4" t="s">
        <v>55</v>
      </c>
      <c r="L246" s="4" t="s">
        <v>55</v>
      </c>
      <c r="M246" s="4"/>
      <c r="N246" s="4" t="s">
        <v>55</v>
      </c>
      <c r="O246" s="95"/>
      <c r="P246" s="69" t="s">
        <v>55</v>
      </c>
      <c r="Q246" s="69"/>
      <c r="R246" s="69" t="s">
        <v>55</v>
      </c>
      <c r="S246" s="95"/>
      <c r="T246" s="4" t="s">
        <v>55</v>
      </c>
      <c r="U246" s="4" t="s">
        <v>55</v>
      </c>
      <c r="V246" s="116"/>
      <c r="W246" s="116"/>
      <c r="X246" s="4" t="s">
        <v>55</v>
      </c>
      <c r="Y246" s="4" t="s">
        <v>55</v>
      </c>
      <c r="Z246" s="4"/>
      <c r="AA246" s="4" t="s">
        <v>55</v>
      </c>
      <c r="AB246" s="4" t="s">
        <v>55</v>
      </c>
      <c r="AC246" s="4" t="s">
        <v>55</v>
      </c>
      <c r="AD246" s="80" t="s">
        <v>55</v>
      </c>
      <c r="AE246" s="3"/>
      <c r="AF246" s="87"/>
      <c r="AG246" s="4" t="s">
        <v>55</v>
      </c>
      <c r="AH246" s="4" t="s">
        <v>55</v>
      </c>
      <c r="AI246" s="4"/>
      <c r="AJ246" s="4"/>
      <c r="AK246" s="4" t="s">
        <v>55</v>
      </c>
      <c r="AL246" s="4" t="s">
        <v>55</v>
      </c>
      <c r="AM246" s="4" t="s">
        <v>55</v>
      </c>
      <c r="AN246" s="4" t="s">
        <v>55</v>
      </c>
      <c r="AO246" s="263"/>
      <c r="AP246" s="4"/>
      <c r="AQ246" s="4" t="s">
        <v>55</v>
      </c>
      <c r="AR246" s="4" t="s">
        <v>55</v>
      </c>
      <c r="AS246" s="4" t="s">
        <v>55</v>
      </c>
      <c r="AT246" s="76"/>
      <c r="AU246" s="4" t="s">
        <v>55</v>
      </c>
      <c r="AV246" s="4"/>
      <c r="AW246" s="4" t="s">
        <v>55</v>
      </c>
      <c r="AX246" s="4"/>
      <c r="AY246" s="4"/>
      <c r="AZ246" s="4"/>
      <c r="BA246" s="4"/>
      <c r="BB246" s="4"/>
      <c r="BC246" s="4"/>
      <c r="BD246" s="4"/>
      <c r="BE246" s="4"/>
      <c r="BF246" s="4"/>
      <c r="BG246" s="4"/>
      <c r="BH246" s="4"/>
      <c r="BI246" s="4"/>
      <c r="BJ246" s="3" t="s">
        <v>55</v>
      </c>
      <c r="BK246" s="3" t="s">
        <v>55</v>
      </c>
      <c r="BL246" s="3" t="s">
        <v>55</v>
      </c>
      <c r="BM246" s="263" t="e">
        <f t="shared" si="24"/>
        <v>#VALUE!</v>
      </c>
      <c r="BN246" s="263" t="e">
        <f t="shared" si="25"/>
        <v>#VALUE!</v>
      </c>
      <c r="BO246" s="263" t="e">
        <f t="shared" si="26"/>
        <v>#VALUE!</v>
      </c>
      <c r="BP246" s="263" t="e">
        <f t="shared" si="27"/>
        <v>#VALUE!</v>
      </c>
      <c r="BQ246" s="4" t="s">
        <v>55</v>
      </c>
      <c r="BR246" s="4" t="s">
        <v>55</v>
      </c>
      <c r="BS246" s="4" t="s">
        <v>55</v>
      </c>
      <c r="BT246" s="4" t="s">
        <v>55</v>
      </c>
      <c r="BU246" s="69" t="s">
        <v>55</v>
      </c>
      <c r="BV246" s="102" t="s">
        <v>55</v>
      </c>
      <c r="BW246" s="4" t="s">
        <v>55</v>
      </c>
      <c r="BX246" s="69" t="s">
        <v>55</v>
      </c>
      <c r="BY246" s="102" t="s">
        <v>55</v>
      </c>
      <c r="BZ246" s="69" t="s">
        <v>55</v>
      </c>
      <c r="CA246" s="69" t="s">
        <v>55</v>
      </c>
      <c r="CB246" s="69" t="s">
        <v>55</v>
      </c>
      <c r="CC246" s="69" t="s">
        <v>55</v>
      </c>
      <c r="CD246" s="69" t="s">
        <v>55</v>
      </c>
      <c r="CE246" s="69" t="s">
        <v>55</v>
      </c>
      <c r="CF246" s="69" t="s">
        <v>55</v>
      </c>
      <c r="CG246" s="69" t="s">
        <v>55</v>
      </c>
      <c r="CH246" s="69" t="s">
        <v>55</v>
      </c>
      <c r="CI246" s="69" t="s">
        <v>55</v>
      </c>
      <c r="CJ246" s="69" t="s">
        <v>55</v>
      </c>
      <c r="CK246" s="69" t="s">
        <v>55</v>
      </c>
      <c r="CL246" s="69">
        <f t="shared" si="28"/>
        <v>0</v>
      </c>
      <c r="CM246" s="69">
        <f t="shared" si="29"/>
        <v>0</v>
      </c>
      <c r="CN246" s="4" t="s">
        <v>55</v>
      </c>
      <c r="CO246" s="51" t="s">
        <v>2550</v>
      </c>
      <c r="CQ246" s="59">
        <v>43189</v>
      </c>
    </row>
    <row r="247" spans="1:95" ht="15.75" thickBot="1" x14ac:dyDescent="0.3">
      <c r="A247" s="301">
        <v>236</v>
      </c>
      <c r="B247" s="302" t="s">
        <v>2237</v>
      </c>
      <c r="C247" s="7"/>
      <c r="D247" s="7"/>
      <c r="E247" s="76" t="s">
        <v>55</v>
      </c>
      <c r="F247" s="80" t="s">
        <v>55</v>
      </c>
      <c r="G247" s="4" t="s">
        <v>55</v>
      </c>
      <c r="H247" s="4" t="s">
        <v>55</v>
      </c>
      <c r="I247" s="4"/>
      <c r="J247" s="4" t="s">
        <v>55</v>
      </c>
      <c r="K247" s="4" t="s">
        <v>55</v>
      </c>
      <c r="L247" s="4" t="s">
        <v>55</v>
      </c>
      <c r="M247" s="4"/>
      <c r="N247" s="4" t="s">
        <v>55</v>
      </c>
      <c r="O247" s="95"/>
      <c r="P247" s="69" t="s">
        <v>55</v>
      </c>
      <c r="Q247" s="69"/>
      <c r="R247" s="69" t="s">
        <v>55</v>
      </c>
      <c r="S247" s="95"/>
      <c r="T247" s="4" t="s">
        <v>55</v>
      </c>
      <c r="U247" s="4" t="s">
        <v>55</v>
      </c>
      <c r="V247" s="116"/>
      <c r="W247" s="116"/>
      <c r="X247" s="4" t="s">
        <v>55</v>
      </c>
      <c r="Y247" s="4" t="s">
        <v>55</v>
      </c>
      <c r="Z247" s="4"/>
      <c r="AA247" s="4" t="s">
        <v>55</v>
      </c>
      <c r="AB247" s="4" t="s">
        <v>55</v>
      </c>
      <c r="AC247" s="4" t="s">
        <v>55</v>
      </c>
      <c r="AD247" s="80" t="s">
        <v>55</v>
      </c>
      <c r="AE247" s="3"/>
      <c r="AF247" s="87"/>
      <c r="AG247" s="4" t="s">
        <v>55</v>
      </c>
      <c r="AH247" s="4" t="s">
        <v>55</v>
      </c>
      <c r="AI247" s="4"/>
      <c r="AJ247" s="4"/>
      <c r="AK247" s="4" t="s">
        <v>55</v>
      </c>
      <c r="AL247" s="4" t="s">
        <v>55</v>
      </c>
      <c r="AM247" s="4" t="s">
        <v>55</v>
      </c>
      <c r="AN247" s="4" t="s">
        <v>55</v>
      </c>
      <c r="AO247" s="263"/>
      <c r="AP247" s="4"/>
      <c r="AQ247" s="4" t="s">
        <v>55</v>
      </c>
      <c r="AR247" s="4" t="s">
        <v>55</v>
      </c>
      <c r="AS247" s="4" t="s">
        <v>55</v>
      </c>
      <c r="AT247" s="76"/>
      <c r="AU247" s="4" t="s">
        <v>55</v>
      </c>
      <c r="AV247" s="4"/>
      <c r="AW247" s="4" t="s">
        <v>55</v>
      </c>
      <c r="AX247" s="4"/>
      <c r="AY247" s="4"/>
      <c r="AZ247" s="4"/>
      <c r="BA247" s="4"/>
      <c r="BB247" s="4"/>
      <c r="BC247" s="4"/>
      <c r="BD247" s="4"/>
      <c r="BE247" s="4"/>
      <c r="BF247" s="4"/>
      <c r="BG247" s="4"/>
      <c r="BH247" s="4"/>
      <c r="BI247" s="4"/>
      <c r="BJ247" s="3" t="s">
        <v>55</v>
      </c>
      <c r="BK247" s="3" t="s">
        <v>55</v>
      </c>
      <c r="BL247" s="3" t="s">
        <v>55</v>
      </c>
      <c r="BM247" s="263" t="e">
        <f t="shared" si="24"/>
        <v>#VALUE!</v>
      </c>
      <c r="BN247" s="263" t="e">
        <f t="shared" si="25"/>
        <v>#VALUE!</v>
      </c>
      <c r="BO247" s="263" t="e">
        <f t="shared" si="26"/>
        <v>#VALUE!</v>
      </c>
      <c r="BP247" s="263" t="e">
        <f t="shared" si="27"/>
        <v>#VALUE!</v>
      </c>
      <c r="BQ247" s="4" t="s">
        <v>55</v>
      </c>
      <c r="BR247" s="4" t="s">
        <v>55</v>
      </c>
      <c r="BS247" s="4" t="s">
        <v>55</v>
      </c>
      <c r="BT247" s="4" t="s">
        <v>55</v>
      </c>
      <c r="BU247" s="69" t="s">
        <v>55</v>
      </c>
      <c r="BV247" s="102" t="s">
        <v>55</v>
      </c>
      <c r="BW247" s="4" t="s">
        <v>55</v>
      </c>
      <c r="BX247" s="69" t="s">
        <v>55</v>
      </c>
      <c r="BY247" s="102" t="s">
        <v>55</v>
      </c>
      <c r="BZ247" s="69" t="s">
        <v>55</v>
      </c>
      <c r="CA247" s="69" t="s">
        <v>55</v>
      </c>
      <c r="CB247" s="69" t="s">
        <v>55</v>
      </c>
      <c r="CC247" s="69" t="s">
        <v>55</v>
      </c>
      <c r="CD247" s="69" t="s">
        <v>55</v>
      </c>
      <c r="CE247" s="69" t="s">
        <v>55</v>
      </c>
      <c r="CF247" s="69" t="s">
        <v>55</v>
      </c>
      <c r="CG247" s="69" t="s">
        <v>55</v>
      </c>
      <c r="CH247" s="69" t="s">
        <v>55</v>
      </c>
      <c r="CI247" s="69" t="s">
        <v>55</v>
      </c>
      <c r="CJ247" s="69" t="s">
        <v>55</v>
      </c>
      <c r="CK247" s="69" t="s">
        <v>55</v>
      </c>
      <c r="CL247" s="69">
        <f t="shared" si="28"/>
        <v>0</v>
      </c>
      <c r="CM247" s="69">
        <f t="shared" si="29"/>
        <v>0</v>
      </c>
      <c r="CN247" s="4" t="s">
        <v>55</v>
      </c>
      <c r="CO247" s="51" t="s">
        <v>2550</v>
      </c>
      <c r="CQ247" s="59">
        <v>43189</v>
      </c>
    </row>
    <row r="248" spans="1:95" ht="15.75" thickBot="1" x14ac:dyDescent="0.3">
      <c r="A248" s="301">
        <v>237</v>
      </c>
      <c r="B248" s="302" t="s">
        <v>2238</v>
      </c>
      <c r="C248" s="7"/>
      <c r="D248" s="7"/>
      <c r="E248" s="76" t="s">
        <v>55</v>
      </c>
      <c r="F248" s="80" t="s">
        <v>55</v>
      </c>
      <c r="G248" s="4" t="s">
        <v>55</v>
      </c>
      <c r="H248" s="4" t="s">
        <v>55</v>
      </c>
      <c r="I248" s="4"/>
      <c r="J248" s="4" t="s">
        <v>55</v>
      </c>
      <c r="K248" s="4" t="s">
        <v>55</v>
      </c>
      <c r="L248" s="4" t="s">
        <v>55</v>
      </c>
      <c r="M248" s="4"/>
      <c r="N248" s="4" t="s">
        <v>55</v>
      </c>
      <c r="O248" s="95"/>
      <c r="P248" s="69" t="s">
        <v>55</v>
      </c>
      <c r="Q248" s="69"/>
      <c r="R248" s="69" t="s">
        <v>55</v>
      </c>
      <c r="S248" s="95"/>
      <c r="T248" s="4" t="s">
        <v>55</v>
      </c>
      <c r="U248" s="4" t="s">
        <v>55</v>
      </c>
      <c r="V248" s="116"/>
      <c r="W248" s="116"/>
      <c r="X248" s="4" t="s">
        <v>55</v>
      </c>
      <c r="Y248" s="4" t="s">
        <v>55</v>
      </c>
      <c r="Z248" s="4"/>
      <c r="AA248" s="4" t="s">
        <v>55</v>
      </c>
      <c r="AB248" s="4" t="s">
        <v>55</v>
      </c>
      <c r="AC248" s="4" t="s">
        <v>55</v>
      </c>
      <c r="AD248" s="80" t="s">
        <v>55</v>
      </c>
      <c r="AE248" s="3"/>
      <c r="AF248" s="87"/>
      <c r="AG248" s="4" t="s">
        <v>55</v>
      </c>
      <c r="AH248" s="4" t="s">
        <v>55</v>
      </c>
      <c r="AI248" s="4"/>
      <c r="AJ248" s="4"/>
      <c r="AK248" s="4" t="s">
        <v>55</v>
      </c>
      <c r="AL248" s="4" t="s">
        <v>55</v>
      </c>
      <c r="AM248" s="4" t="s">
        <v>55</v>
      </c>
      <c r="AN248" s="4" t="s">
        <v>55</v>
      </c>
      <c r="AO248" s="263"/>
      <c r="AP248" s="4"/>
      <c r="AQ248" s="4" t="s">
        <v>55</v>
      </c>
      <c r="AR248" s="4" t="s">
        <v>55</v>
      </c>
      <c r="AS248" s="4" t="s">
        <v>55</v>
      </c>
      <c r="AT248" s="76"/>
      <c r="AU248" s="4" t="s">
        <v>55</v>
      </c>
      <c r="AV248" s="4"/>
      <c r="AW248" s="4" t="s">
        <v>55</v>
      </c>
      <c r="AX248" s="4"/>
      <c r="AY248" s="4"/>
      <c r="AZ248" s="4"/>
      <c r="BA248" s="4"/>
      <c r="BB248" s="4"/>
      <c r="BC248" s="4"/>
      <c r="BD248" s="4"/>
      <c r="BE248" s="4"/>
      <c r="BF248" s="4"/>
      <c r="BG248" s="4"/>
      <c r="BH248" s="4"/>
      <c r="BI248" s="4"/>
      <c r="BJ248" s="3" t="s">
        <v>55</v>
      </c>
      <c r="BK248" s="3" t="s">
        <v>55</v>
      </c>
      <c r="BL248" s="3" t="s">
        <v>55</v>
      </c>
      <c r="BM248" s="263" t="e">
        <f t="shared" si="24"/>
        <v>#VALUE!</v>
      </c>
      <c r="BN248" s="263" t="e">
        <f t="shared" si="25"/>
        <v>#VALUE!</v>
      </c>
      <c r="BO248" s="263" t="e">
        <f t="shared" si="26"/>
        <v>#VALUE!</v>
      </c>
      <c r="BP248" s="263" t="e">
        <f t="shared" si="27"/>
        <v>#VALUE!</v>
      </c>
      <c r="BQ248" s="4" t="s">
        <v>55</v>
      </c>
      <c r="BR248" s="4" t="s">
        <v>55</v>
      </c>
      <c r="BS248" s="4" t="s">
        <v>55</v>
      </c>
      <c r="BT248" s="4" t="s">
        <v>55</v>
      </c>
      <c r="BU248" s="69" t="s">
        <v>55</v>
      </c>
      <c r="BV248" s="102" t="s">
        <v>55</v>
      </c>
      <c r="BW248" s="4" t="s">
        <v>55</v>
      </c>
      <c r="BX248" s="69" t="s">
        <v>55</v>
      </c>
      <c r="BY248" s="102" t="s">
        <v>55</v>
      </c>
      <c r="BZ248" s="69" t="s">
        <v>55</v>
      </c>
      <c r="CA248" s="69" t="s">
        <v>55</v>
      </c>
      <c r="CB248" s="69" t="s">
        <v>55</v>
      </c>
      <c r="CC248" s="69" t="s">
        <v>55</v>
      </c>
      <c r="CD248" s="69" t="s">
        <v>55</v>
      </c>
      <c r="CE248" s="69" t="s">
        <v>55</v>
      </c>
      <c r="CF248" s="69" t="s">
        <v>55</v>
      </c>
      <c r="CG248" s="69" t="s">
        <v>55</v>
      </c>
      <c r="CH248" s="69" t="s">
        <v>55</v>
      </c>
      <c r="CI248" s="69" t="s">
        <v>55</v>
      </c>
      <c r="CJ248" s="69" t="s">
        <v>55</v>
      </c>
      <c r="CK248" s="69" t="s">
        <v>55</v>
      </c>
      <c r="CL248" s="69">
        <f t="shared" si="28"/>
        <v>0</v>
      </c>
      <c r="CM248" s="69">
        <f t="shared" si="29"/>
        <v>0</v>
      </c>
      <c r="CN248" s="4" t="s">
        <v>55</v>
      </c>
      <c r="CO248" s="51" t="s">
        <v>2550</v>
      </c>
      <c r="CQ248" s="59">
        <v>43189</v>
      </c>
    </row>
    <row r="249" spans="1:95" ht="15.75" thickBot="1" x14ac:dyDescent="0.3">
      <c r="A249" s="301">
        <v>238</v>
      </c>
      <c r="B249" s="302" t="s">
        <v>2239</v>
      </c>
      <c r="C249" s="7"/>
      <c r="D249" s="7"/>
      <c r="E249" s="76" t="s">
        <v>55</v>
      </c>
      <c r="F249" s="80" t="s">
        <v>55</v>
      </c>
      <c r="G249" s="4" t="s">
        <v>55</v>
      </c>
      <c r="H249" s="4" t="s">
        <v>55</v>
      </c>
      <c r="I249" s="4"/>
      <c r="J249" s="4" t="s">
        <v>55</v>
      </c>
      <c r="K249" s="4" t="s">
        <v>55</v>
      </c>
      <c r="L249" s="4" t="s">
        <v>55</v>
      </c>
      <c r="M249" s="4"/>
      <c r="N249" s="4" t="s">
        <v>55</v>
      </c>
      <c r="O249" s="95"/>
      <c r="P249" s="69" t="s">
        <v>55</v>
      </c>
      <c r="Q249" s="69"/>
      <c r="R249" s="69" t="s">
        <v>55</v>
      </c>
      <c r="S249" s="95"/>
      <c r="T249" s="4" t="s">
        <v>55</v>
      </c>
      <c r="U249" s="4" t="s">
        <v>55</v>
      </c>
      <c r="V249" s="116"/>
      <c r="W249" s="116"/>
      <c r="X249" s="4" t="s">
        <v>55</v>
      </c>
      <c r="Y249" s="4" t="s">
        <v>55</v>
      </c>
      <c r="Z249" s="4"/>
      <c r="AA249" s="4" t="s">
        <v>55</v>
      </c>
      <c r="AB249" s="4" t="s">
        <v>55</v>
      </c>
      <c r="AC249" s="4" t="s">
        <v>55</v>
      </c>
      <c r="AD249" s="80" t="s">
        <v>55</v>
      </c>
      <c r="AE249" s="3"/>
      <c r="AF249" s="87"/>
      <c r="AG249" s="4" t="s">
        <v>55</v>
      </c>
      <c r="AH249" s="4" t="s">
        <v>55</v>
      </c>
      <c r="AI249" s="4"/>
      <c r="AJ249" s="4"/>
      <c r="AK249" s="4" t="s">
        <v>55</v>
      </c>
      <c r="AL249" s="4" t="s">
        <v>55</v>
      </c>
      <c r="AM249" s="4" t="s">
        <v>55</v>
      </c>
      <c r="AN249" s="4" t="s">
        <v>55</v>
      </c>
      <c r="AO249" s="263"/>
      <c r="AP249" s="4"/>
      <c r="AQ249" s="4" t="s">
        <v>55</v>
      </c>
      <c r="AR249" s="4" t="s">
        <v>55</v>
      </c>
      <c r="AS249" s="4" t="s">
        <v>55</v>
      </c>
      <c r="AT249" s="76"/>
      <c r="AU249" s="4" t="s">
        <v>55</v>
      </c>
      <c r="AV249" s="4"/>
      <c r="AW249" s="4" t="s">
        <v>55</v>
      </c>
      <c r="AX249" s="4"/>
      <c r="AY249" s="4"/>
      <c r="AZ249" s="4"/>
      <c r="BA249" s="4"/>
      <c r="BB249" s="4"/>
      <c r="BC249" s="4"/>
      <c r="BD249" s="4"/>
      <c r="BE249" s="4"/>
      <c r="BF249" s="4"/>
      <c r="BG249" s="4"/>
      <c r="BH249" s="4"/>
      <c r="BI249" s="4"/>
      <c r="BJ249" s="3" t="s">
        <v>55</v>
      </c>
      <c r="BK249" s="3" t="s">
        <v>55</v>
      </c>
      <c r="BL249" s="3" t="s">
        <v>55</v>
      </c>
      <c r="BM249" s="263" t="e">
        <f t="shared" si="24"/>
        <v>#VALUE!</v>
      </c>
      <c r="BN249" s="263" t="e">
        <f t="shared" si="25"/>
        <v>#VALUE!</v>
      </c>
      <c r="BO249" s="263" t="e">
        <f t="shared" si="26"/>
        <v>#VALUE!</v>
      </c>
      <c r="BP249" s="263" t="e">
        <f t="shared" si="27"/>
        <v>#VALUE!</v>
      </c>
      <c r="BQ249" s="4" t="s">
        <v>55</v>
      </c>
      <c r="BR249" s="4" t="s">
        <v>55</v>
      </c>
      <c r="BS249" s="4" t="s">
        <v>55</v>
      </c>
      <c r="BT249" s="4" t="s">
        <v>55</v>
      </c>
      <c r="BU249" s="69" t="s">
        <v>55</v>
      </c>
      <c r="BV249" s="102" t="s">
        <v>55</v>
      </c>
      <c r="BW249" s="4" t="s">
        <v>55</v>
      </c>
      <c r="BX249" s="69" t="s">
        <v>55</v>
      </c>
      <c r="BY249" s="102" t="s">
        <v>55</v>
      </c>
      <c r="BZ249" s="69" t="s">
        <v>55</v>
      </c>
      <c r="CA249" s="69" t="s">
        <v>55</v>
      </c>
      <c r="CB249" s="69" t="s">
        <v>55</v>
      </c>
      <c r="CC249" s="69" t="s">
        <v>55</v>
      </c>
      <c r="CD249" s="69" t="s">
        <v>55</v>
      </c>
      <c r="CE249" s="69" t="s">
        <v>55</v>
      </c>
      <c r="CF249" s="69" t="s">
        <v>55</v>
      </c>
      <c r="CG249" s="69" t="s">
        <v>55</v>
      </c>
      <c r="CH249" s="69" t="s">
        <v>55</v>
      </c>
      <c r="CI249" s="69" t="s">
        <v>55</v>
      </c>
      <c r="CJ249" s="69" t="s">
        <v>55</v>
      </c>
      <c r="CK249" s="69" t="s">
        <v>55</v>
      </c>
      <c r="CL249" s="69">
        <f t="shared" si="28"/>
        <v>0</v>
      </c>
      <c r="CM249" s="69">
        <f t="shared" si="29"/>
        <v>0</v>
      </c>
      <c r="CN249" s="4" t="s">
        <v>55</v>
      </c>
      <c r="CO249" s="51" t="s">
        <v>2550</v>
      </c>
      <c r="CQ249" s="59">
        <v>43189</v>
      </c>
    </row>
    <row r="250" spans="1:95" ht="15.75" thickBot="1" x14ac:dyDescent="0.3">
      <c r="A250" s="301">
        <v>239</v>
      </c>
      <c r="B250" s="302" t="s">
        <v>3174</v>
      </c>
      <c r="C250" s="7"/>
      <c r="D250" s="7"/>
      <c r="E250" s="76" t="s">
        <v>55</v>
      </c>
      <c r="F250" s="80" t="s">
        <v>55</v>
      </c>
      <c r="G250" s="4" t="s">
        <v>55</v>
      </c>
      <c r="H250" s="4" t="s">
        <v>55</v>
      </c>
      <c r="I250" s="4"/>
      <c r="J250" s="4" t="s">
        <v>55</v>
      </c>
      <c r="K250" s="4" t="s">
        <v>55</v>
      </c>
      <c r="L250" s="4" t="s">
        <v>55</v>
      </c>
      <c r="M250" s="4"/>
      <c r="N250" s="4" t="s">
        <v>55</v>
      </c>
      <c r="O250" s="95"/>
      <c r="P250" s="69" t="s">
        <v>55</v>
      </c>
      <c r="Q250" s="69"/>
      <c r="R250" s="69" t="s">
        <v>55</v>
      </c>
      <c r="S250" s="95"/>
      <c r="T250" s="4" t="s">
        <v>55</v>
      </c>
      <c r="U250" s="4" t="s">
        <v>55</v>
      </c>
      <c r="V250" s="116"/>
      <c r="W250" s="116"/>
      <c r="X250" s="4" t="s">
        <v>55</v>
      </c>
      <c r="Y250" s="4" t="s">
        <v>55</v>
      </c>
      <c r="Z250" s="4"/>
      <c r="AA250" s="4" t="s">
        <v>55</v>
      </c>
      <c r="AB250" s="4" t="s">
        <v>55</v>
      </c>
      <c r="AC250" s="4" t="s">
        <v>55</v>
      </c>
      <c r="AD250" s="80" t="s">
        <v>55</v>
      </c>
      <c r="AE250" s="3"/>
      <c r="AF250" s="87"/>
      <c r="AG250" s="4" t="s">
        <v>55</v>
      </c>
      <c r="AH250" s="4" t="s">
        <v>55</v>
      </c>
      <c r="AI250" s="4"/>
      <c r="AJ250" s="4"/>
      <c r="AK250" s="4" t="s">
        <v>55</v>
      </c>
      <c r="AL250" s="4" t="s">
        <v>55</v>
      </c>
      <c r="AM250" s="4" t="s">
        <v>55</v>
      </c>
      <c r="AN250" s="4" t="s">
        <v>55</v>
      </c>
      <c r="AO250" s="263"/>
      <c r="AP250" s="4"/>
      <c r="AQ250" s="4" t="s">
        <v>55</v>
      </c>
      <c r="AR250" s="4" t="s">
        <v>55</v>
      </c>
      <c r="AS250" s="4" t="s">
        <v>55</v>
      </c>
      <c r="AT250" s="76"/>
      <c r="AU250" s="4" t="s">
        <v>55</v>
      </c>
      <c r="AV250" s="4"/>
      <c r="AW250" s="4" t="s">
        <v>55</v>
      </c>
      <c r="AX250" s="4"/>
      <c r="AY250" s="4"/>
      <c r="AZ250" s="4"/>
      <c r="BA250" s="4"/>
      <c r="BB250" s="4"/>
      <c r="BC250" s="4"/>
      <c r="BD250" s="4"/>
      <c r="BE250" s="4"/>
      <c r="BF250" s="4"/>
      <c r="BG250" s="4"/>
      <c r="BH250" s="4"/>
      <c r="BI250" s="4"/>
      <c r="BJ250" s="3" t="s">
        <v>55</v>
      </c>
      <c r="BK250" s="3" t="s">
        <v>55</v>
      </c>
      <c r="BL250" s="3" t="s">
        <v>55</v>
      </c>
      <c r="BM250" s="263" t="e">
        <f t="shared" si="24"/>
        <v>#VALUE!</v>
      </c>
      <c r="BN250" s="263" t="e">
        <f t="shared" si="25"/>
        <v>#VALUE!</v>
      </c>
      <c r="BO250" s="263" t="e">
        <f t="shared" si="26"/>
        <v>#VALUE!</v>
      </c>
      <c r="BP250" s="263" t="e">
        <f t="shared" si="27"/>
        <v>#VALUE!</v>
      </c>
      <c r="BQ250" s="4" t="s">
        <v>55</v>
      </c>
      <c r="BR250" s="4" t="s">
        <v>55</v>
      </c>
      <c r="BS250" s="4" t="s">
        <v>55</v>
      </c>
      <c r="BT250" s="4" t="s">
        <v>55</v>
      </c>
      <c r="BU250" s="69" t="s">
        <v>55</v>
      </c>
      <c r="BV250" s="102" t="s">
        <v>55</v>
      </c>
      <c r="BW250" s="4" t="s">
        <v>55</v>
      </c>
      <c r="BX250" s="69" t="s">
        <v>55</v>
      </c>
      <c r="BY250" s="102" t="s">
        <v>55</v>
      </c>
      <c r="BZ250" s="69" t="s">
        <v>55</v>
      </c>
      <c r="CA250" s="69" t="s">
        <v>55</v>
      </c>
      <c r="CB250" s="69" t="s">
        <v>55</v>
      </c>
      <c r="CC250" s="69" t="s">
        <v>55</v>
      </c>
      <c r="CD250" s="69" t="s">
        <v>55</v>
      </c>
      <c r="CE250" s="69" t="s">
        <v>55</v>
      </c>
      <c r="CF250" s="69" t="s">
        <v>55</v>
      </c>
      <c r="CG250" s="69" t="s">
        <v>55</v>
      </c>
      <c r="CH250" s="69" t="s">
        <v>55</v>
      </c>
      <c r="CI250" s="69" t="s">
        <v>55</v>
      </c>
      <c r="CJ250" s="69" t="s">
        <v>55</v>
      </c>
      <c r="CK250" s="69" t="s">
        <v>55</v>
      </c>
      <c r="CL250" s="69">
        <f t="shared" si="28"/>
        <v>0</v>
      </c>
      <c r="CM250" s="69">
        <f t="shared" si="29"/>
        <v>0</v>
      </c>
      <c r="CN250" s="4" t="s">
        <v>55</v>
      </c>
      <c r="CO250" s="51" t="s">
        <v>2550</v>
      </c>
      <c r="CQ250" s="59">
        <v>43189</v>
      </c>
    </row>
    <row r="251" spans="1:95" ht="15.75" thickBot="1" x14ac:dyDescent="0.3">
      <c r="A251" s="301">
        <v>240</v>
      </c>
      <c r="B251" s="302" t="s">
        <v>3175</v>
      </c>
      <c r="C251" s="7"/>
      <c r="D251" s="7"/>
      <c r="E251" s="76" t="s">
        <v>55</v>
      </c>
      <c r="F251" s="80" t="s">
        <v>55</v>
      </c>
      <c r="G251" s="4" t="s">
        <v>55</v>
      </c>
      <c r="H251" s="4" t="s">
        <v>55</v>
      </c>
      <c r="I251" s="4"/>
      <c r="J251" s="4" t="s">
        <v>55</v>
      </c>
      <c r="K251" s="4" t="s">
        <v>55</v>
      </c>
      <c r="L251" s="4" t="s">
        <v>55</v>
      </c>
      <c r="M251" s="4"/>
      <c r="N251" s="4" t="s">
        <v>55</v>
      </c>
      <c r="O251" s="95"/>
      <c r="P251" s="69" t="s">
        <v>55</v>
      </c>
      <c r="Q251" s="69"/>
      <c r="R251" s="69" t="s">
        <v>55</v>
      </c>
      <c r="S251" s="95"/>
      <c r="T251" s="4" t="s">
        <v>55</v>
      </c>
      <c r="U251" s="4" t="s">
        <v>55</v>
      </c>
      <c r="V251" s="116"/>
      <c r="W251" s="116"/>
      <c r="X251" s="4" t="s">
        <v>55</v>
      </c>
      <c r="Y251" s="4" t="s">
        <v>55</v>
      </c>
      <c r="Z251" s="4"/>
      <c r="AA251" s="4" t="s">
        <v>55</v>
      </c>
      <c r="AB251" s="4" t="s">
        <v>55</v>
      </c>
      <c r="AC251" s="4" t="s">
        <v>55</v>
      </c>
      <c r="AD251" s="80" t="s">
        <v>55</v>
      </c>
      <c r="AE251" s="3"/>
      <c r="AF251" s="87"/>
      <c r="AG251" s="4" t="s">
        <v>55</v>
      </c>
      <c r="AH251" s="4" t="s">
        <v>55</v>
      </c>
      <c r="AI251" s="4"/>
      <c r="AJ251" s="4"/>
      <c r="AK251" s="4" t="s">
        <v>55</v>
      </c>
      <c r="AL251" s="4" t="s">
        <v>55</v>
      </c>
      <c r="AM251" s="4" t="s">
        <v>55</v>
      </c>
      <c r="AN251" s="4" t="s">
        <v>55</v>
      </c>
      <c r="AO251" s="263"/>
      <c r="AP251" s="4"/>
      <c r="AQ251" s="4" t="s">
        <v>55</v>
      </c>
      <c r="AR251" s="4" t="s">
        <v>55</v>
      </c>
      <c r="AS251" s="4" t="s">
        <v>55</v>
      </c>
      <c r="AT251" s="76"/>
      <c r="AU251" s="4" t="s">
        <v>55</v>
      </c>
      <c r="AV251" s="4"/>
      <c r="AW251" s="4" t="s">
        <v>55</v>
      </c>
      <c r="AX251" s="4"/>
      <c r="AY251" s="4"/>
      <c r="AZ251" s="4"/>
      <c r="BA251" s="4"/>
      <c r="BB251" s="4"/>
      <c r="BC251" s="4"/>
      <c r="BD251" s="4"/>
      <c r="BE251" s="4"/>
      <c r="BF251" s="4"/>
      <c r="BG251" s="4"/>
      <c r="BH251" s="4"/>
      <c r="BI251" s="4"/>
      <c r="BJ251" s="3" t="s">
        <v>55</v>
      </c>
      <c r="BK251" s="3" t="s">
        <v>55</v>
      </c>
      <c r="BL251" s="3" t="s">
        <v>55</v>
      </c>
      <c r="BM251" s="263" t="e">
        <f t="shared" si="24"/>
        <v>#VALUE!</v>
      </c>
      <c r="BN251" s="263" t="e">
        <f t="shared" si="25"/>
        <v>#VALUE!</v>
      </c>
      <c r="BO251" s="263" t="e">
        <f t="shared" si="26"/>
        <v>#VALUE!</v>
      </c>
      <c r="BP251" s="263" t="e">
        <f t="shared" si="27"/>
        <v>#VALUE!</v>
      </c>
      <c r="BQ251" s="4" t="s">
        <v>55</v>
      </c>
      <c r="BR251" s="4" t="s">
        <v>55</v>
      </c>
      <c r="BS251" s="4" t="s">
        <v>55</v>
      </c>
      <c r="BT251" s="4" t="s">
        <v>55</v>
      </c>
      <c r="BU251" s="69" t="s">
        <v>55</v>
      </c>
      <c r="BV251" s="102" t="s">
        <v>55</v>
      </c>
      <c r="BW251" s="4" t="s">
        <v>55</v>
      </c>
      <c r="BX251" s="69" t="s">
        <v>55</v>
      </c>
      <c r="BY251" s="102" t="s">
        <v>55</v>
      </c>
      <c r="BZ251" s="69" t="s">
        <v>55</v>
      </c>
      <c r="CA251" s="69" t="s">
        <v>55</v>
      </c>
      <c r="CB251" s="69" t="s">
        <v>55</v>
      </c>
      <c r="CC251" s="69" t="s">
        <v>55</v>
      </c>
      <c r="CD251" s="69" t="s">
        <v>55</v>
      </c>
      <c r="CE251" s="69" t="s">
        <v>55</v>
      </c>
      <c r="CF251" s="69" t="s">
        <v>55</v>
      </c>
      <c r="CG251" s="69" t="s">
        <v>55</v>
      </c>
      <c r="CH251" s="69" t="s">
        <v>55</v>
      </c>
      <c r="CI251" s="69" t="s">
        <v>55</v>
      </c>
      <c r="CJ251" s="69" t="s">
        <v>55</v>
      </c>
      <c r="CK251" s="69" t="s">
        <v>55</v>
      </c>
      <c r="CL251" s="69">
        <f t="shared" si="28"/>
        <v>0</v>
      </c>
      <c r="CM251" s="69">
        <f t="shared" si="29"/>
        <v>0</v>
      </c>
      <c r="CN251" s="4" t="s">
        <v>55</v>
      </c>
      <c r="CO251" s="51" t="s">
        <v>2550</v>
      </c>
      <c r="CQ251" s="59">
        <v>43189</v>
      </c>
    </row>
    <row r="252" spans="1:95" ht="15.75" thickBot="1" x14ac:dyDescent="0.3">
      <c r="A252" s="301">
        <v>241</v>
      </c>
      <c r="B252" s="302" t="s">
        <v>3176</v>
      </c>
      <c r="C252" s="34"/>
      <c r="D252" s="34"/>
      <c r="E252" s="79" t="s">
        <v>55</v>
      </c>
      <c r="F252" s="86" t="s">
        <v>55</v>
      </c>
      <c r="G252" s="55" t="s">
        <v>55</v>
      </c>
      <c r="H252" s="55" t="s">
        <v>55</v>
      </c>
      <c r="I252" s="55"/>
      <c r="J252" s="55" t="s">
        <v>55</v>
      </c>
      <c r="K252" s="55" t="s">
        <v>55</v>
      </c>
      <c r="L252" s="55" t="s">
        <v>55</v>
      </c>
      <c r="M252" s="55"/>
      <c r="N252" s="55" t="s">
        <v>55</v>
      </c>
      <c r="O252" s="101"/>
      <c r="P252" s="75" t="s">
        <v>55</v>
      </c>
      <c r="Q252" s="75"/>
      <c r="R252" s="75" t="s">
        <v>55</v>
      </c>
      <c r="S252" s="101"/>
      <c r="T252" s="55" t="s">
        <v>55</v>
      </c>
      <c r="U252" s="55" t="s">
        <v>55</v>
      </c>
      <c r="V252" s="121"/>
      <c r="W252" s="121"/>
      <c r="X252" s="55" t="s">
        <v>55</v>
      </c>
      <c r="Y252" s="55" t="s">
        <v>55</v>
      </c>
      <c r="Z252" s="55"/>
      <c r="AA252" s="55" t="s">
        <v>55</v>
      </c>
      <c r="AB252" s="55" t="s">
        <v>55</v>
      </c>
      <c r="AC252" s="55" t="s">
        <v>55</v>
      </c>
      <c r="AD252" s="86" t="s">
        <v>55</v>
      </c>
      <c r="AE252" s="56"/>
      <c r="AF252" s="93"/>
      <c r="AG252" s="55" t="s">
        <v>55</v>
      </c>
      <c r="AH252" s="55" t="s">
        <v>55</v>
      </c>
      <c r="AI252" s="55"/>
      <c r="AJ252" s="55"/>
      <c r="AK252" s="55" t="s">
        <v>55</v>
      </c>
      <c r="AL252" s="55" t="s">
        <v>55</v>
      </c>
      <c r="AM252" s="55" t="s">
        <v>55</v>
      </c>
      <c r="AN252" s="55" t="s">
        <v>55</v>
      </c>
      <c r="AO252" s="281"/>
      <c r="AP252" s="55"/>
      <c r="AQ252" s="55" t="s">
        <v>55</v>
      </c>
      <c r="AR252" s="55" t="s">
        <v>55</v>
      </c>
      <c r="AS252" s="55" t="s">
        <v>55</v>
      </c>
      <c r="AT252" s="79"/>
      <c r="AU252" s="55" t="s">
        <v>55</v>
      </c>
      <c r="AV252" s="55"/>
      <c r="AW252" s="55" t="s">
        <v>55</v>
      </c>
      <c r="AX252" s="55"/>
      <c r="AY252" s="55"/>
      <c r="AZ252" s="55"/>
      <c r="BA252" s="55"/>
      <c r="BB252" s="55"/>
      <c r="BC252" s="55"/>
      <c r="BD252" s="55"/>
      <c r="BE252" s="55"/>
      <c r="BF252" s="55"/>
      <c r="BG252" s="55"/>
      <c r="BH252" s="55"/>
      <c r="BI252" s="55"/>
      <c r="BJ252" s="56" t="s">
        <v>55</v>
      </c>
      <c r="BK252" s="56" t="s">
        <v>55</v>
      </c>
      <c r="BL252" s="56" t="s">
        <v>55</v>
      </c>
      <c r="BM252" s="263" t="e">
        <f t="shared" si="24"/>
        <v>#VALUE!</v>
      </c>
      <c r="BN252" s="263" t="e">
        <f t="shared" si="25"/>
        <v>#VALUE!</v>
      </c>
      <c r="BO252" s="263" t="e">
        <f t="shared" si="26"/>
        <v>#VALUE!</v>
      </c>
      <c r="BP252" s="263" t="e">
        <f t="shared" si="27"/>
        <v>#VALUE!</v>
      </c>
      <c r="BQ252" s="55" t="s">
        <v>55</v>
      </c>
      <c r="BR252" s="55" t="s">
        <v>55</v>
      </c>
      <c r="BS252" s="55" t="s">
        <v>55</v>
      </c>
      <c r="BT252" s="55" t="s">
        <v>55</v>
      </c>
      <c r="BU252" s="75" t="s">
        <v>55</v>
      </c>
      <c r="BV252" s="108" t="s">
        <v>55</v>
      </c>
      <c r="BW252" s="55" t="s">
        <v>55</v>
      </c>
      <c r="BX252" s="75" t="s">
        <v>55</v>
      </c>
      <c r="BY252" s="108" t="s">
        <v>55</v>
      </c>
      <c r="BZ252" s="75" t="s">
        <v>55</v>
      </c>
      <c r="CA252" s="75" t="s">
        <v>55</v>
      </c>
      <c r="CB252" s="75" t="s">
        <v>55</v>
      </c>
      <c r="CC252" s="75" t="s">
        <v>55</v>
      </c>
      <c r="CD252" s="75" t="s">
        <v>55</v>
      </c>
      <c r="CE252" s="75" t="s">
        <v>55</v>
      </c>
      <c r="CF252" s="75" t="s">
        <v>55</v>
      </c>
      <c r="CG252" s="75" t="s">
        <v>55</v>
      </c>
      <c r="CH252" s="75" t="s">
        <v>55</v>
      </c>
      <c r="CI252" s="75" t="s">
        <v>55</v>
      </c>
      <c r="CJ252" s="75" t="s">
        <v>55</v>
      </c>
      <c r="CK252" s="75" t="s">
        <v>55</v>
      </c>
      <c r="CL252" s="69">
        <f t="shared" si="28"/>
        <v>0</v>
      </c>
      <c r="CM252" s="69">
        <f t="shared" si="29"/>
        <v>0</v>
      </c>
      <c r="CN252" s="55" t="s">
        <v>55</v>
      </c>
      <c r="CO252" s="54" t="s">
        <v>2240</v>
      </c>
      <c r="CQ252" s="59">
        <v>43189</v>
      </c>
    </row>
    <row r="253" spans="1:95" ht="15.75" thickBot="1" x14ac:dyDescent="0.3">
      <c r="A253" s="301">
        <v>242</v>
      </c>
      <c r="B253" s="302" t="s">
        <v>3177</v>
      </c>
      <c r="E253" s="76" t="s">
        <v>55</v>
      </c>
      <c r="F253" s="80" t="s">
        <v>55</v>
      </c>
      <c r="G253" s="4" t="s">
        <v>55</v>
      </c>
      <c r="H253" s="4" t="s">
        <v>55</v>
      </c>
      <c r="I253" s="4"/>
      <c r="J253" s="4" t="s">
        <v>55</v>
      </c>
      <c r="K253" s="4" t="s">
        <v>55</v>
      </c>
      <c r="L253" s="4" t="s">
        <v>55</v>
      </c>
      <c r="M253" s="4"/>
      <c r="N253" s="4" t="s">
        <v>55</v>
      </c>
      <c r="O253" s="95"/>
      <c r="P253" s="69" t="s">
        <v>55</v>
      </c>
      <c r="Q253" s="69"/>
      <c r="R253" s="69" t="s">
        <v>55</v>
      </c>
      <c r="S253" s="95"/>
      <c r="T253" s="4" t="s">
        <v>55</v>
      </c>
      <c r="U253" s="4" t="s">
        <v>55</v>
      </c>
      <c r="V253" s="116"/>
      <c r="W253" s="116"/>
      <c r="X253" s="4" t="s">
        <v>55</v>
      </c>
      <c r="Y253" s="4" t="s">
        <v>55</v>
      </c>
      <c r="Z253" s="4"/>
      <c r="AA253" s="4" t="s">
        <v>55</v>
      </c>
      <c r="AB253" s="4" t="s">
        <v>55</v>
      </c>
      <c r="AC253" s="4" t="s">
        <v>55</v>
      </c>
      <c r="AD253" s="80" t="s">
        <v>55</v>
      </c>
      <c r="AE253" s="3"/>
      <c r="AF253" s="87"/>
      <c r="AG253" s="4" t="s">
        <v>55</v>
      </c>
      <c r="AH253" s="4" t="s">
        <v>55</v>
      </c>
      <c r="AI253" s="4"/>
      <c r="AJ253" s="4"/>
      <c r="AK253" s="4" t="s">
        <v>55</v>
      </c>
      <c r="AL253" s="4" t="s">
        <v>55</v>
      </c>
      <c r="AM253" s="4" t="s">
        <v>55</v>
      </c>
      <c r="AN253" s="4" t="s">
        <v>55</v>
      </c>
      <c r="AO253" s="263"/>
      <c r="AP253" s="4"/>
      <c r="AQ253" s="4" t="s">
        <v>55</v>
      </c>
      <c r="AR253" s="4" t="s">
        <v>55</v>
      </c>
      <c r="AS253" s="4" t="s">
        <v>55</v>
      </c>
      <c r="AT253" s="76"/>
      <c r="AU253" s="4" t="s">
        <v>55</v>
      </c>
      <c r="AV253" s="4"/>
      <c r="AW253" s="4" t="s">
        <v>55</v>
      </c>
      <c r="AX253" s="4"/>
      <c r="AY253" s="4"/>
      <c r="AZ253" s="4"/>
      <c r="BA253" s="4"/>
      <c r="BB253" s="4"/>
      <c r="BC253" s="4"/>
      <c r="BD253" s="4"/>
      <c r="BE253" s="4"/>
      <c r="BF253" s="4"/>
      <c r="BG253" s="4"/>
      <c r="BH253" s="4"/>
      <c r="BI253" s="4"/>
      <c r="BJ253" s="3" t="s">
        <v>55</v>
      </c>
      <c r="BK253" s="3" t="s">
        <v>55</v>
      </c>
      <c r="BL253" s="3" t="s">
        <v>55</v>
      </c>
      <c r="BM253" s="263" t="e">
        <f t="shared" si="24"/>
        <v>#VALUE!</v>
      </c>
      <c r="BN253" s="263" t="e">
        <f t="shared" si="25"/>
        <v>#VALUE!</v>
      </c>
      <c r="BO253" s="263" t="e">
        <f t="shared" si="26"/>
        <v>#VALUE!</v>
      </c>
      <c r="BP253" s="263" t="e">
        <f t="shared" si="27"/>
        <v>#VALUE!</v>
      </c>
      <c r="BQ253" s="4" t="s">
        <v>55</v>
      </c>
      <c r="BR253" s="4" t="s">
        <v>55</v>
      </c>
      <c r="BS253" s="4" t="s">
        <v>55</v>
      </c>
      <c r="BT253" s="4" t="s">
        <v>55</v>
      </c>
      <c r="BU253" s="69" t="s">
        <v>55</v>
      </c>
      <c r="BV253" s="102" t="s">
        <v>55</v>
      </c>
      <c r="BW253" s="4" t="s">
        <v>55</v>
      </c>
      <c r="BX253" s="69" t="s">
        <v>55</v>
      </c>
      <c r="BY253" s="102" t="s">
        <v>55</v>
      </c>
      <c r="BZ253" s="69" t="s">
        <v>55</v>
      </c>
      <c r="CA253" s="69" t="s">
        <v>55</v>
      </c>
      <c r="CB253" s="69" t="s">
        <v>55</v>
      </c>
      <c r="CC253" s="69" t="s">
        <v>55</v>
      </c>
      <c r="CD253" s="69" t="s">
        <v>55</v>
      </c>
      <c r="CE253" s="69" t="s">
        <v>55</v>
      </c>
      <c r="CF253" s="69" t="s">
        <v>55</v>
      </c>
      <c r="CG253" s="69" t="s">
        <v>55</v>
      </c>
      <c r="CH253" s="69" t="s">
        <v>55</v>
      </c>
      <c r="CI253" s="69" t="s">
        <v>55</v>
      </c>
      <c r="CJ253" s="69" t="s">
        <v>55</v>
      </c>
      <c r="CK253" s="69" t="s">
        <v>55</v>
      </c>
      <c r="CL253" s="69">
        <f t="shared" si="28"/>
        <v>0</v>
      </c>
      <c r="CM253" s="69">
        <f t="shared" si="29"/>
        <v>0</v>
      </c>
      <c r="CN253" s="4" t="s">
        <v>55</v>
      </c>
      <c r="CO253" s="54" t="s">
        <v>2240</v>
      </c>
      <c r="CQ253" s="59">
        <v>43189</v>
      </c>
    </row>
    <row r="254" spans="1:95" ht="15.75" thickBot="1" x14ac:dyDescent="0.3">
      <c r="A254" s="301">
        <v>243</v>
      </c>
      <c r="B254" s="302" t="s">
        <v>3178</v>
      </c>
      <c r="E254" s="76" t="s">
        <v>55</v>
      </c>
      <c r="F254" s="80" t="s">
        <v>55</v>
      </c>
      <c r="G254" s="4" t="s">
        <v>55</v>
      </c>
      <c r="H254" s="4" t="s">
        <v>55</v>
      </c>
      <c r="I254" s="4"/>
      <c r="J254" s="4" t="s">
        <v>55</v>
      </c>
      <c r="K254" s="4" t="s">
        <v>55</v>
      </c>
      <c r="L254" s="4" t="s">
        <v>55</v>
      </c>
      <c r="M254" s="4"/>
      <c r="N254" s="4" t="s">
        <v>55</v>
      </c>
      <c r="O254" s="95"/>
      <c r="P254" s="69" t="s">
        <v>55</v>
      </c>
      <c r="Q254" s="69"/>
      <c r="R254" s="69" t="s">
        <v>55</v>
      </c>
      <c r="S254" s="95"/>
      <c r="T254" s="4" t="s">
        <v>55</v>
      </c>
      <c r="U254" s="4" t="s">
        <v>55</v>
      </c>
      <c r="V254" s="116"/>
      <c r="W254" s="116"/>
      <c r="X254" s="4" t="s">
        <v>55</v>
      </c>
      <c r="Y254" s="4" t="s">
        <v>55</v>
      </c>
      <c r="Z254" s="4"/>
      <c r="AA254" s="4" t="s">
        <v>55</v>
      </c>
      <c r="AB254" s="4" t="s">
        <v>55</v>
      </c>
      <c r="AC254" s="4" t="s">
        <v>55</v>
      </c>
      <c r="AD254" s="80" t="s">
        <v>55</v>
      </c>
      <c r="AE254" s="3"/>
      <c r="AF254" s="87"/>
      <c r="AG254" s="4" t="s">
        <v>55</v>
      </c>
      <c r="AH254" s="4" t="s">
        <v>55</v>
      </c>
      <c r="AI254" s="4"/>
      <c r="AJ254" s="4"/>
      <c r="AK254" s="4" t="s">
        <v>55</v>
      </c>
      <c r="AL254" s="4" t="s">
        <v>55</v>
      </c>
      <c r="AM254" s="4" t="s">
        <v>55</v>
      </c>
      <c r="AN254" s="4" t="s">
        <v>55</v>
      </c>
      <c r="AO254" s="263"/>
      <c r="AP254" s="4"/>
      <c r="AQ254" s="4" t="s">
        <v>55</v>
      </c>
      <c r="AR254" s="4" t="s">
        <v>55</v>
      </c>
      <c r="AS254" s="4" t="s">
        <v>55</v>
      </c>
      <c r="AT254" s="76"/>
      <c r="AU254" s="4" t="s">
        <v>55</v>
      </c>
      <c r="AV254" s="4"/>
      <c r="AW254" s="4" t="s">
        <v>55</v>
      </c>
      <c r="AX254" s="4"/>
      <c r="AY254" s="4"/>
      <c r="AZ254" s="4"/>
      <c r="BA254" s="4"/>
      <c r="BB254" s="4"/>
      <c r="BC254" s="4"/>
      <c r="BD254" s="4"/>
      <c r="BE254" s="4"/>
      <c r="BF254" s="4"/>
      <c r="BG254" s="4"/>
      <c r="BH254" s="4"/>
      <c r="BI254" s="4"/>
      <c r="BJ254" s="3" t="s">
        <v>55</v>
      </c>
      <c r="BK254" s="3" t="s">
        <v>55</v>
      </c>
      <c r="BL254" s="3" t="s">
        <v>55</v>
      </c>
      <c r="BM254" s="263" t="e">
        <f t="shared" si="24"/>
        <v>#VALUE!</v>
      </c>
      <c r="BN254" s="263" t="e">
        <f t="shared" si="25"/>
        <v>#VALUE!</v>
      </c>
      <c r="BO254" s="263" t="e">
        <f t="shared" si="26"/>
        <v>#VALUE!</v>
      </c>
      <c r="BP254" s="263" t="e">
        <f t="shared" si="27"/>
        <v>#VALUE!</v>
      </c>
      <c r="BQ254" s="4" t="s">
        <v>55</v>
      </c>
      <c r="BR254" s="4" t="s">
        <v>55</v>
      </c>
      <c r="BS254" s="4" t="s">
        <v>55</v>
      </c>
      <c r="BT254" s="4" t="s">
        <v>55</v>
      </c>
      <c r="BU254" s="69" t="s">
        <v>55</v>
      </c>
      <c r="BV254" s="102" t="s">
        <v>55</v>
      </c>
      <c r="BW254" s="4" t="s">
        <v>55</v>
      </c>
      <c r="BX254" s="69" t="s">
        <v>55</v>
      </c>
      <c r="BY254" s="102" t="s">
        <v>55</v>
      </c>
      <c r="BZ254" s="69" t="s">
        <v>55</v>
      </c>
      <c r="CA254" s="69" t="s">
        <v>55</v>
      </c>
      <c r="CB254" s="69" t="s">
        <v>55</v>
      </c>
      <c r="CC254" s="69" t="s">
        <v>55</v>
      </c>
      <c r="CD254" s="69" t="s">
        <v>55</v>
      </c>
      <c r="CE254" s="69" t="s">
        <v>55</v>
      </c>
      <c r="CF254" s="69" t="s">
        <v>55</v>
      </c>
      <c r="CG254" s="69" t="s">
        <v>55</v>
      </c>
      <c r="CH254" s="69" t="s">
        <v>55</v>
      </c>
      <c r="CI254" s="69" t="s">
        <v>55</v>
      </c>
      <c r="CJ254" s="69" t="s">
        <v>55</v>
      </c>
      <c r="CK254" s="69" t="s">
        <v>55</v>
      </c>
      <c r="CL254" s="69">
        <f t="shared" si="28"/>
        <v>0</v>
      </c>
      <c r="CM254" s="69">
        <f t="shared" si="29"/>
        <v>0</v>
      </c>
      <c r="CN254" s="4" t="s">
        <v>55</v>
      </c>
      <c r="CO254" s="54" t="s">
        <v>2240</v>
      </c>
      <c r="CQ254" s="59">
        <v>43189</v>
      </c>
    </row>
    <row r="255" spans="1:95" ht="15.75" thickBot="1" x14ac:dyDescent="0.3">
      <c r="A255" s="301">
        <v>244</v>
      </c>
      <c r="B255" s="302" t="s">
        <v>3179</v>
      </c>
      <c r="E255" s="76" t="s">
        <v>55</v>
      </c>
      <c r="F255" s="80" t="s">
        <v>55</v>
      </c>
      <c r="G255" s="4" t="s">
        <v>55</v>
      </c>
      <c r="H255" s="4" t="s">
        <v>55</v>
      </c>
      <c r="I255" s="4"/>
      <c r="J255" s="4" t="s">
        <v>55</v>
      </c>
      <c r="K255" s="4" t="s">
        <v>55</v>
      </c>
      <c r="L255" s="4" t="s">
        <v>55</v>
      </c>
      <c r="M255" s="4"/>
      <c r="N255" s="4" t="s">
        <v>55</v>
      </c>
      <c r="O255" s="95"/>
      <c r="P255" s="69" t="s">
        <v>55</v>
      </c>
      <c r="Q255" s="69"/>
      <c r="R255" s="69" t="s">
        <v>55</v>
      </c>
      <c r="S255" s="95"/>
      <c r="T255" s="4" t="s">
        <v>55</v>
      </c>
      <c r="U255" s="4" t="s">
        <v>55</v>
      </c>
      <c r="V255" s="116"/>
      <c r="W255" s="116"/>
      <c r="X255" s="4" t="s">
        <v>55</v>
      </c>
      <c r="Y255" s="4" t="s">
        <v>55</v>
      </c>
      <c r="Z255" s="4"/>
      <c r="AA255" s="4" t="s">
        <v>55</v>
      </c>
      <c r="AB255" s="4" t="s">
        <v>55</v>
      </c>
      <c r="AC255" s="4" t="s">
        <v>55</v>
      </c>
      <c r="AD255" s="80" t="s">
        <v>55</v>
      </c>
      <c r="AE255" s="3"/>
      <c r="AF255" s="87"/>
      <c r="AG255" s="4" t="s">
        <v>55</v>
      </c>
      <c r="AH255" s="4" t="s">
        <v>55</v>
      </c>
      <c r="AI255" s="4"/>
      <c r="AJ255" s="4"/>
      <c r="AK255" s="4" t="s">
        <v>55</v>
      </c>
      <c r="AL255" s="4" t="s">
        <v>55</v>
      </c>
      <c r="AM255" s="4" t="s">
        <v>55</v>
      </c>
      <c r="AN255" s="4" t="s">
        <v>55</v>
      </c>
      <c r="AO255" s="263"/>
      <c r="AP255" s="4"/>
      <c r="AQ255" s="4" t="s">
        <v>55</v>
      </c>
      <c r="AR255" s="4" t="s">
        <v>55</v>
      </c>
      <c r="AS255" s="4" t="s">
        <v>55</v>
      </c>
      <c r="AT255" s="76"/>
      <c r="AU255" s="4" t="s">
        <v>55</v>
      </c>
      <c r="AV255" s="4"/>
      <c r="AW255" s="4" t="s">
        <v>55</v>
      </c>
      <c r="AX255" s="4"/>
      <c r="AY255" s="4"/>
      <c r="AZ255" s="4"/>
      <c r="BA255" s="4"/>
      <c r="BB255" s="4"/>
      <c r="BC255" s="4"/>
      <c r="BD255" s="4"/>
      <c r="BE255" s="4"/>
      <c r="BF255" s="4"/>
      <c r="BG255" s="4"/>
      <c r="BH255" s="4"/>
      <c r="BI255" s="4"/>
      <c r="BJ255" s="3" t="s">
        <v>55</v>
      </c>
      <c r="BK255" s="3" t="s">
        <v>55</v>
      </c>
      <c r="BL255" s="3" t="s">
        <v>55</v>
      </c>
      <c r="BM255" s="263" t="e">
        <f t="shared" si="24"/>
        <v>#VALUE!</v>
      </c>
      <c r="BN255" s="263" t="e">
        <f t="shared" si="25"/>
        <v>#VALUE!</v>
      </c>
      <c r="BO255" s="263" t="e">
        <f t="shared" si="26"/>
        <v>#VALUE!</v>
      </c>
      <c r="BP255" s="263" t="e">
        <f t="shared" si="27"/>
        <v>#VALUE!</v>
      </c>
      <c r="BQ255" s="4" t="s">
        <v>55</v>
      </c>
      <c r="BR255" s="4" t="s">
        <v>55</v>
      </c>
      <c r="BS255" s="4" t="s">
        <v>55</v>
      </c>
      <c r="BT255" s="4" t="s">
        <v>55</v>
      </c>
      <c r="BU255" s="69" t="s">
        <v>55</v>
      </c>
      <c r="BV255" s="102" t="s">
        <v>55</v>
      </c>
      <c r="BW255" s="4" t="s">
        <v>55</v>
      </c>
      <c r="BX255" s="69" t="s">
        <v>55</v>
      </c>
      <c r="BY255" s="102" t="s">
        <v>55</v>
      </c>
      <c r="BZ255" s="69" t="s">
        <v>55</v>
      </c>
      <c r="CA255" s="69" t="s">
        <v>55</v>
      </c>
      <c r="CB255" s="69" t="s">
        <v>55</v>
      </c>
      <c r="CC255" s="69" t="s">
        <v>55</v>
      </c>
      <c r="CD255" s="69" t="s">
        <v>55</v>
      </c>
      <c r="CE255" s="69" t="s">
        <v>55</v>
      </c>
      <c r="CF255" s="69" t="s">
        <v>55</v>
      </c>
      <c r="CG255" s="69" t="s">
        <v>55</v>
      </c>
      <c r="CH255" s="69" t="s">
        <v>55</v>
      </c>
      <c r="CI255" s="69" t="s">
        <v>55</v>
      </c>
      <c r="CJ255" s="69" t="s">
        <v>55</v>
      </c>
      <c r="CK255" s="69" t="s">
        <v>55</v>
      </c>
      <c r="CL255" s="69">
        <f t="shared" si="28"/>
        <v>0</v>
      </c>
      <c r="CM255" s="69">
        <f t="shared" si="29"/>
        <v>0</v>
      </c>
      <c r="CN255" s="4" t="s">
        <v>55</v>
      </c>
      <c r="CO255" s="54" t="s">
        <v>2240</v>
      </c>
      <c r="CQ255" s="59">
        <v>43189</v>
      </c>
    </row>
    <row r="256" spans="1:95" ht="15.75" thickBot="1" x14ac:dyDescent="0.3">
      <c r="A256" s="301">
        <v>245</v>
      </c>
      <c r="B256" s="302" t="s">
        <v>3180</v>
      </c>
      <c r="E256" s="76" t="s">
        <v>55</v>
      </c>
      <c r="F256" s="80" t="s">
        <v>55</v>
      </c>
      <c r="G256" s="4" t="s">
        <v>55</v>
      </c>
      <c r="H256" s="4" t="s">
        <v>55</v>
      </c>
      <c r="I256" s="4"/>
      <c r="J256" s="4" t="s">
        <v>55</v>
      </c>
      <c r="K256" s="4" t="s">
        <v>55</v>
      </c>
      <c r="L256" s="4" t="s">
        <v>55</v>
      </c>
      <c r="M256" s="4"/>
      <c r="N256" s="4" t="s">
        <v>55</v>
      </c>
      <c r="O256" s="95"/>
      <c r="P256" s="69" t="s">
        <v>55</v>
      </c>
      <c r="Q256" s="69"/>
      <c r="R256" s="69" t="s">
        <v>55</v>
      </c>
      <c r="S256" s="95"/>
      <c r="T256" s="4" t="s">
        <v>55</v>
      </c>
      <c r="U256" s="4" t="s">
        <v>55</v>
      </c>
      <c r="V256" s="116"/>
      <c r="W256" s="116"/>
      <c r="X256" s="4" t="s">
        <v>55</v>
      </c>
      <c r="Y256" s="4" t="s">
        <v>55</v>
      </c>
      <c r="Z256" s="4"/>
      <c r="AA256" s="4" t="s">
        <v>55</v>
      </c>
      <c r="AB256" s="4" t="s">
        <v>55</v>
      </c>
      <c r="AC256" s="4" t="s">
        <v>55</v>
      </c>
      <c r="AD256" s="80" t="s">
        <v>55</v>
      </c>
      <c r="AE256" s="3"/>
      <c r="AF256" s="87"/>
      <c r="AG256" s="4" t="s">
        <v>55</v>
      </c>
      <c r="AH256" s="4" t="s">
        <v>55</v>
      </c>
      <c r="AI256" s="4"/>
      <c r="AJ256" s="4"/>
      <c r="AK256" s="4" t="s">
        <v>55</v>
      </c>
      <c r="AL256" s="4" t="s">
        <v>55</v>
      </c>
      <c r="AM256" s="4" t="s">
        <v>55</v>
      </c>
      <c r="AN256" s="4" t="s">
        <v>55</v>
      </c>
      <c r="AO256" s="263"/>
      <c r="AP256" s="4"/>
      <c r="AQ256" s="4" t="s">
        <v>55</v>
      </c>
      <c r="AR256" s="4" t="s">
        <v>55</v>
      </c>
      <c r="AS256" s="4" t="s">
        <v>55</v>
      </c>
      <c r="AT256" s="76"/>
      <c r="AU256" s="4" t="s">
        <v>55</v>
      </c>
      <c r="AV256" s="4"/>
      <c r="AW256" s="4" t="s">
        <v>55</v>
      </c>
      <c r="AX256" s="4"/>
      <c r="AY256" s="4"/>
      <c r="AZ256" s="4"/>
      <c r="BA256" s="4"/>
      <c r="BB256" s="4"/>
      <c r="BC256" s="4"/>
      <c r="BD256" s="4"/>
      <c r="BE256" s="4"/>
      <c r="BF256" s="4"/>
      <c r="BG256" s="4"/>
      <c r="BH256" s="4"/>
      <c r="BI256" s="4"/>
      <c r="BJ256" s="3" t="s">
        <v>55</v>
      </c>
      <c r="BK256" s="3" t="s">
        <v>55</v>
      </c>
      <c r="BL256" s="3" t="s">
        <v>55</v>
      </c>
      <c r="BM256" s="263" t="e">
        <f t="shared" si="24"/>
        <v>#VALUE!</v>
      </c>
      <c r="BN256" s="263" t="e">
        <f t="shared" si="25"/>
        <v>#VALUE!</v>
      </c>
      <c r="BO256" s="263" t="e">
        <f t="shared" si="26"/>
        <v>#VALUE!</v>
      </c>
      <c r="BP256" s="263" t="e">
        <f t="shared" si="27"/>
        <v>#VALUE!</v>
      </c>
      <c r="BQ256" s="4" t="s">
        <v>55</v>
      </c>
      <c r="BR256" s="4" t="s">
        <v>55</v>
      </c>
      <c r="BS256" s="4" t="s">
        <v>55</v>
      </c>
      <c r="BT256" s="4" t="s">
        <v>55</v>
      </c>
      <c r="BU256" s="69" t="s">
        <v>55</v>
      </c>
      <c r="BV256" s="102" t="s">
        <v>55</v>
      </c>
      <c r="BW256" s="4" t="s">
        <v>55</v>
      </c>
      <c r="BX256" s="69" t="s">
        <v>55</v>
      </c>
      <c r="BY256" s="102" t="s">
        <v>55</v>
      </c>
      <c r="BZ256" s="69" t="s">
        <v>55</v>
      </c>
      <c r="CA256" s="69" t="s">
        <v>55</v>
      </c>
      <c r="CB256" s="69" t="s">
        <v>55</v>
      </c>
      <c r="CC256" s="69" t="s">
        <v>55</v>
      </c>
      <c r="CD256" s="69" t="s">
        <v>55</v>
      </c>
      <c r="CE256" s="69" t="s">
        <v>55</v>
      </c>
      <c r="CF256" s="69" t="s">
        <v>55</v>
      </c>
      <c r="CG256" s="69" t="s">
        <v>55</v>
      </c>
      <c r="CH256" s="69" t="s">
        <v>55</v>
      </c>
      <c r="CI256" s="69" t="s">
        <v>55</v>
      </c>
      <c r="CJ256" s="69" t="s">
        <v>55</v>
      </c>
      <c r="CK256" s="69" t="s">
        <v>55</v>
      </c>
      <c r="CL256" s="69">
        <f t="shared" si="28"/>
        <v>0</v>
      </c>
      <c r="CM256" s="69">
        <f t="shared" si="29"/>
        <v>0</v>
      </c>
      <c r="CN256" s="4" t="s">
        <v>55</v>
      </c>
      <c r="CO256" s="54" t="s">
        <v>2240</v>
      </c>
      <c r="CQ256" s="59">
        <v>43189</v>
      </c>
    </row>
    <row r="257" spans="1:95" ht="15.75" thickBot="1" x14ac:dyDescent="0.3">
      <c r="A257" s="301">
        <v>246</v>
      </c>
      <c r="B257" s="302" t="s">
        <v>3181</v>
      </c>
      <c r="E257" s="76" t="s">
        <v>55</v>
      </c>
      <c r="F257" s="80" t="s">
        <v>55</v>
      </c>
      <c r="G257" s="4" t="s">
        <v>55</v>
      </c>
      <c r="H257" s="4" t="s">
        <v>55</v>
      </c>
      <c r="I257" s="4"/>
      <c r="J257" s="4" t="s">
        <v>55</v>
      </c>
      <c r="K257" s="4" t="s">
        <v>55</v>
      </c>
      <c r="L257" s="4" t="s">
        <v>55</v>
      </c>
      <c r="M257" s="4"/>
      <c r="N257" s="4" t="s">
        <v>55</v>
      </c>
      <c r="O257" s="95"/>
      <c r="P257" s="69" t="s">
        <v>55</v>
      </c>
      <c r="Q257" s="69"/>
      <c r="R257" s="69" t="s">
        <v>55</v>
      </c>
      <c r="S257" s="95"/>
      <c r="T257" s="4" t="s">
        <v>55</v>
      </c>
      <c r="U257" s="4" t="s">
        <v>55</v>
      </c>
      <c r="V257" s="116"/>
      <c r="W257" s="116"/>
      <c r="X257" s="4" t="s">
        <v>55</v>
      </c>
      <c r="Y257" s="4" t="s">
        <v>55</v>
      </c>
      <c r="Z257" s="4"/>
      <c r="AA257" s="4" t="s">
        <v>55</v>
      </c>
      <c r="AB257" s="4" t="s">
        <v>55</v>
      </c>
      <c r="AC257" s="4" t="s">
        <v>55</v>
      </c>
      <c r="AD257" s="80" t="s">
        <v>55</v>
      </c>
      <c r="AE257" s="3"/>
      <c r="AF257" s="87"/>
      <c r="AG257" s="4" t="s">
        <v>55</v>
      </c>
      <c r="AH257" s="4" t="s">
        <v>55</v>
      </c>
      <c r="AI257" s="4"/>
      <c r="AJ257" s="4"/>
      <c r="AK257" s="4" t="s">
        <v>55</v>
      </c>
      <c r="AL257" s="4" t="s">
        <v>55</v>
      </c>
      <c r="AM257" s="4" t="s">
        <v>55</v>
      </c>
      <c r="AN257" s="4" t="s">
        <v>55</v>
      </c>
      <c r="AO257" s="263"/>
      <c r="AP257" s="4"/>
      <c r="AQ257" s="4" t="s">
        <v>55</v>
      </c>
      <c r="AR257" s="4" t="s">
        <v>55</v>
      </c>
      <c r="AS257" s="4" t="s">
        <v>55</v>
      </c>
      <c r="AT257" s="76"/>
      <c r="AU257" s="4" t="s">
        <v>55</v>
      </c>
      <c r="AV257" s="4"/>
      <c r="AW257" s="4" t="s">
        <v>55</v>
      </c>
      <c r="AX257" s="4"/>
      <c r="AY257" s="4"/>
      <c r="AZ257" s="4"/>
      <c r="BA257" s="4"/>
      <c r="BB257" s="4"/>
      <c r="BC257" s="4"/>
      <c r="BD257" s="4"/>
      <c r="BE257" s="4"/>
      <c r="BF257" s="4"/>
      <c r="BG257" s="4"/>
      <c r="BH257" s="4"/>
      <c r="BI257" s="4"/>
      <c r="BJ257" s="3" t="s">
        <v>55</v>
      </c>
      <c r="BK257" s="3" t="s">
        <v>55</v>
      </c>
      <c r="BL257" s="3" t="s">
        <v>55</v>
      </c>
      <c r="BM257" s="263" t="e">
        <f t="shared" si="24"/>
        <v>#VALUE!</v>
      </c>
      <c r="BN257" s="263" t="e">
        <f t="shared" si="25"/>
        <v>#VALUE!</v>
      </c>
      <c r="BO257" s="263" t="e">
        <f t="shared" si="26"/>
        <v>#VALUE!</v>
      </c>
      <c r="BP257" s="263" t="e">
        <f t="shared" si="27"/>
        <v>#VALUE!</v>
      </c>
      <c r="BQ257" s="4" t="s">
        <v>55</v>
      </c>
      <c r="BR257" s="4" t="s">
        <v>55</v>
      </c>
      <c r="BS257" s="4" t="s">
        <v>55</v>
      </c>
      <c r="BT257" s="4" t="s">
        <v>55</v>
      </c>
      <c r="BU257" s="69" t="s">
        <v>55</v>
      </c>
      <c r="BV257" s="102" t="s">
        <v>55</v>
      </c>
      <c r="BW257" s="4" t="s">
        <v>55</v>
      </c>
      <c r="BX257" s="69" t="s">
        <v>55</v>
      </c>
      <c r="BY257" s="102" t="s">
        <v>55</v>
      </c>
      <c r="BZ257" s="69" t="s">
        <v>55</v>
      </c>
      <c r="CA257" s="69" t="s">
        <v>55</v>
      </c>
      <c r="CB257" s="69" t="s">
        <v>55</v>
      </c>
      <c r="CC257" s="69" t="s">
        <v>55</v>
      </c>
      <c r="CD257" s="69" t="s">
        <v>55</v>
      </c>
      <c r="CE257" s="69" t="s">
        <v>55</v>
      </c>
      <c r="CF257" s="69" t="s">
        <v>55</v>
      </c>
      <c r="CG257" s="69" t="s">
        <v>55</v>
      </c>
      <c r="CH257" s="69" t="s">
        <v>55</v>
      </c>
      <c r="CI257" s="69" t="s">
        <v>55</v>
      </c>
      <c r="CJ257" s="69" t="s">
        <v>55</v>
      </c>
      <c r="CK257" s="69" t="s">
        <v>55</v>
      </c>
      <c r="CL257" s="69">
        <f t="shared" si="28"/>
        <v>0</v>
      </c>
      <c r="CM257" s="69">
        <f t="shared" si="29"/>
        <v>0</v>
      </c>
      <c r="CN257" s="4" t="s">
        <v>55</v>
      </c>
      <c r="CO257" s="54" t="s">
        <v>2240</v>
      </c>
      <c r="CQ257" s="59">
        <v>43189</v>
      </c>
    </row>
    <row r="258" spans="1:95" ht="15.75" thickBot="1" x14ac:dyDescent="0.3">
      <c r="A258" s="301">
        <v>247</v>
      </c>
      <c r="B258" s="302" t="s">
        <v>3182</v>
      </c>
      <c r="E258" s="76" t="s">
        <v>55</v>
      </c>
      <c r="F258" s="80" t="s">
        <v>55</v>
      </c>
      <c r="G258" s="4" t="s">
        <v>55</v>
      </c>
      <c r="H258" s="4" t="s">
        <v>55</v>
      </c>
      <c r="I258" s="4"/>
      <c r="J258" s="4" t="s">
        <v>55</v>
      </c>
      <c r="K258" s="4" t="s">
        <v>55</v>
      </c>
      <c r="L258" s="4" t="s">
        <v>55</v>
      </c>
      <c r="M258" s="4"/>
      <c r="N258" s="4" t="s">
        <v>55</v>
      </c>
      <c r="O258" s="95"/>
      <c r="P258" s="69" t="s">
        <v>55</v>
      </c>
      <c r="Q258" s="69"/>
      <c r="R258" s="69" t="s">
        <v>55</v>
      </c>
      <c r="S258" s="95"/>
      <c r="T258" s="4" t="s">
        <v>55</v>
      </c>
      <c r="U258" s="4" t="s">
        <v>55</v>
      </c>
      <c r="V258" s="116"/>
      <c r="W258" s="116"/>
      <c r="X258" s="4" t="s">
        <v>55</v>
      </c>
      <c r="Y258" s="4" t="s">
        <v>55</v>
      </c>
      <c r="Z258" s="4"/>
      <c r="AA258" s="4" t="s">
        <v>55</v>
      </c>
      <c r="AB258" s="4" t="s">
        <v>55</v>
      </c>
      <c r="AC258" s="4" t="s">
        <v>55</v>
      </c>
      <c r="AD258" s="80" t="s">
        <v>55</v>
      </c>
      <c r="AE258" s="3"/>
      <c r="AF258" s="87"/>
      <c r="AG258" s="4" t="s">
        <v>55</v>
      </c>
      <c r="AH258" s="4" t="s">
        <v>55</v>
      </c>
      <c r="AI258" s="4"/>
      <c r="AJ258" s="4"/>
      <c r="AK258" s="4" t="s">
        <v>55</v>
      </c>
      <c r="AL258" s="4" t="s">
        <v>55</v>
      </c>
      <c r="AM258" s="4" t="s">
        <v>55</v>
      </c>
      <c r="AN258" s="4" t="s">
        <v>55</v>
      </c>
      <c r="AO258" s="263"/>
      <c r="AP258" s="4"/>
      <c r="AQ258" s="4" t="s">
        <v>55</v>
      </c>
      <c r="AR258" s="4" t="s">
        <v>55</v>
      </c>
      <c r="AS258" s="4" t="s">
        <v>55</v>
      </c>
      <c r="AT258" s="76"/>
      <c r="AU258" s="4" t="s">
        <v>55</v>
      </c>
      <c r="AV258" s="4"/>
      <c r="AW258" s="4" t="s">
        <v>55</v>
      </c>
      <c r="AX258" s="4"/>
      <c r="AY258" s="4"/>
      <c r="AZ258" s="4"/>
      <c r="BA258" s="4"/>
      <c r="BB258" s="4"/>
      <c r="BC258" s="4"/>
      <c r="BD258" s="4"/>
      <c r="BE258" s="4"/>
      <c r="BF258" s="4"/>
      <c r="BG258" s="4"/>
      <c r="BH258" s="4"/>
      <c r="BI258" s="4"/>
      <c r="BJ258" s="3" t="s">
        <v>55</v>
      </c>
      <c r="BK258" s="3" t="s">
        <v>55</v>
      </c>
      <c r="BL258" s="3" t="s">
        <v>55</v>
      </c>
      <c r="BM258" s="263" t="e">
        <f t="shared" si="24"/>
        <v>#VALUE!</v>
      </c>
      <c r="BN258" s="263" t="e">
        <f t="shared" si="25"/>
        <v>#VALUE!</v>
      </c>
      <c r="BO258" s="263" t="e">
        <f t="shared" si="26"/>
        <v>#VALUE!</v>
      </c>
      <c r="BP258" s="263" t="e">
        <f t="shared" si="27"/>
        <v>#VALUE!</v>
      </c>
      <c r="BQ258" s="4" t="s">
        <v>55</v>
      </c>
      <c r="BR258" s="4" t="s">
        <v>55</v>
      </c>
      <c r="BS258" s="4" t="s">
        <v>55</v>
      </c>
      <c r="BT258" s="4" t="s">
        <v>55</v>
      </c>
      <c r="BU258" s="69" t="s">
        <v>55</v>
      </c>
      <c r="BV258" s="102" t="s">
        <v>55</v>
      </c>
      <c r="BW258" s="4" t="s">
        <v>55</v>
      </c>
      <c r="BX258" s="69" t="s">
        <v>55</v>
      </c>
      <c r="BY258" s="102" t="s">
        <v>55</v>
      </c>
      <c r="BZ258" s="69" t="s">
        <v>55</v>
      </c>
      <c r="CA258" s="69" t="s">
        <v>55</v>
      </c>
      <c r="CB258" s="69" t="s">
        <v>55</v>
      </c>
      <c r="CC258" s="69" t="s">
        <v>55</v>
      </c>
      <c r="CD258" s="69" t="s">
        <v>55</v>
      </c>
      <c r="CE258" s="69" t="s">
        <v>55</v>
      </c>
      <c r="CF258" s="69" t="s">
        <v>55</v>
      </c>
      <c r="CG258" s="69" t="s">
        <v>55</v>
      </c>
      <c r="CH258" s="69" t="s">
        <v>55</v>
      </c>
      <c r="CI258" s="69" t="s">
        <v>55</v>
      </c>
      <c r="CJ258" s="69" t="s">
        <v>55</v>
      </c>
      <c r="CK258" s="69" t="s">
        <v>55</v>
      </c>
      <c r="CL258" s="69">
        <f t="shared" si="28"/>
        <v>0</v>
      </c>
      <c r="CM258" s="69">
        <f t="shared" si="29"/>
        <v>0</v>
      </c>
      <c r="CN258" s="4" t="s">
        <v>55</v>
      </c>
      <c r="CO258" s="54" t="s">
        <v>2240</v>
      </c>
      <c r="CQ258" s="59">
        <v>43189</v>
      </c>
    </row>
    <row r="259" spans="1:95" ht="15.75" thickBot="1" x14ac:dyDescent="0.3">
      <c r="A259" s="301">
        <v>248</v>
      </c>
      <c r="B259" s="302" t="s">
        <v>3240</v>
      </c>
      <c r="E259" s="76" t="s">
        <v>55</v>
      </c>
      <c r="F259" s="80" t="s">
        <v>55</v>
      </c>
      <c r="G259" s="4" t="s">
        <v>55</v>
      </c>
      <c r="H259" s="4" t="s">
        <v>55</v>
      </c>
      <c r="I259" s="4"/>
      <c r="J259" s="4" t="s">
        <v>55</v>
      </c>
      <c r="K259" s="4" t="s">
        <v>55</v>
      </c>
      <c r="L259" s="4" t="s">
        <v>55</v>
      </c>
      <c r="M259" s="4"/>
      <c r="N259" s="4" t="s">
        <v>55</v>
      </c>
      <c r="O259" s="95"/>
      <c r="P259" s="69" t="s">
        <v>55</v>
      </c>
      <c r="Q259" s="69"/>
      <c r="R259" s="69" t="s">
        <v>55</v>
      </c>
      <c r="S259" s="95"/>
      <c r="T259" s="4" t="s">
        <v>55</v>
      </c>
      <c r="U259" s="4" t="s">
        <v>55</v>
      </c>
      <c r="V259" s="116"/>
      <c r="W259" s="116"/>
      <c r="X259" s="4" t="s">
        <v>55</v>
      </c>
      <c r="Y259" s="4" t="s">
        <v>55</v>
      </c>
      <c r="Z259" s="4"/>
      <c r="AA259" s="4" t="s">
        <v>55</v>
      </c>
      <c r="AB259" s="4" t="s">
        <v>55</v>
      </c>
      <c r="AC259" s="4" t="s">
        <v>55</v>
      </c>
      <c r="AD259" s="80" t="s">
        <v>55</v>
      </c>
      <c r="AE259" s="3"/>
      <c r="AF259" s="87"/>
      <c r="AG259" s="4" t="s">
        <v>55</v>
      </c>
      <c r="AH259" s="4" t="s">
        <v>55</v>
      </c>
      <c r="AI259" s="4"/>
      <c r="AJ259" s="4"/>
      <c r="AK259" s="4" t="s">
        <v>55</v>
      </c>
      <c r="AL259" s="4" t="s">
        <v>55</v>
      </c>
      <c r="AM259" s="4" t="s">
        <v>55</v>
      </c>
      <c r="AN259" s="4" t="s">
        <v>55</v>
      </c>
      <c r="AO259" s="263"/>
      <c r="AP259" s="4"/>
      <c r="AQ259" s="4" t="s">
        <v>55</v>
      </c>
      <c r="AR259" s="4" t="s">
        <v>55</v>
      </c>
      <c r="AS259" s="4" t="s">
        <v>55</v>
      </c>
      <c r="AT259" s="76"/>
      <c r="AU259" s="4" t="s">
        <v>55</v>
      </c>
      <c r="AV259" s="4"/>
      <c r="AW259" s="4" t="s">
        <v>55</v>
      </c>
      <c r="AX259" s="4"/>
      <c r="AY259" s="4"/>
      <c r="AZ259" s="4"/>
      <c r="BA259" s="4"/>
      <c r="BB259" s="4"/>
      <c r="BC259" s="4"/>
      <c r="BD259" s="4"/>
      <c r="BE259" s="4"/>
      <c r="BF259" s="4"/>
      <c r="BG259" s="4"/>
      <c r="BH259" s="4"/>
      <c r="BI259" s="4"/>
      <c r="BJ259" s="3" t="s">
        <v>55</v>
      </c>
      <c r="BK259" s="3" t="s">
        <v>55</v>
      </c>
      <c r="BL259" s="3" t="s">
        <v>55</v>
      </c>
      <c r="BM259" s="263" t="e">
        <f t="shared" si="24"/>
        <v>#VALUE!</v>
      </c>
      <c r="BN259" s="263" t="e">
        <f t="shared" si="25"/>
        <v>#VALUE!</v>
      </c>
      <c r="BO259" s="263" t="e">
        <f t="shared" si="26"/>
        <v>#VALUE!</v>
      </c>
      <c r="BP259" s="263" t="e">
        <f t="shared" si="27"/>
        <v>#VALUE!</v>
      </c>
      <c r="BQ259" s="4" t="s">
        <v>55</v>
      </c>
      <c r="BR259" s="4" t="s">
        <v>55</v>
      </c>
      <c r="BS259" s="4" t="s">
        <v>55</v>
      </c>
      <c r="BT259" s="4" t="s">
        <v>55</v>
      </c>
      <c r="BU259" s="69" t="s">
        <v>55</v>
      </c>
      <c r="BV259" s="102" t="s">
        <v>55</v>
      </c>
      <c r="BW259" s="4" t="s">
        <v>55</v>
      </c>
      <c r="BX259" s="69" t="s">
        <v>55</v>
      </c>
      <c r="BY259" s="102" t="s">
        <v>55</v>
      </c>
      <c r="BZ259" s="69" t="s">
        <v>55</v>
      </c>
      <c r="CA259" s="69" t="s">
        <v>55</v>
      </c>
      <c r="CB259" s="69" t="s">
        <v>55</v>
      </c>
      <c r="CC259" s="69" t="s">
        <v>55</v>
      </c>
      <c r="CD259" s="69" t="s">
        <v>55</v>
      </c>
      <c r="CE259" s="69" t="s">
        <v>55</v>
      </c>
      <c r="CF259" s="69" t="s">
        <v>55</v>
      </c>
      <c r="CG259" s="69" t="s">
        <v>55</v>
      </c>
      <c r="CH259" s="69" t="s">
        <v>55</v>
      </c>
      <c r="CI259" s="69" t="s">
        <v>55</v>
      </c>
      <c r="CJ259" s="69" t="s">
        <v>55</v>
      </c>
      <c r="CK259" s="69" t="s">
        <v>55</v>
      </c>
      <c r="CL259" s="69">
        <f t="shared" si="28"/>
        <v>0</v>
      </c>
      <c r="CM259" s="69">
        <f t="shared" si="29"/>
        <v>0</v>
      </c>
      <c r="CN259" s="4" t="s">
        <v>55</v>
      </c>
      <c r="CO259" s="54" t="s">
        <v>2240</v>
      </c>
      <c r="CQ259" s="59">
        <v>43189</v>
      </c>
    </row>
    <row r="260" spans="1:95" ht="15.75" thickBot="1" x14ac:dyDescent="0.3">
      <c r="A260" s="301">
        <v>249</v>
      </c>
      <c r="B260" s="302" t="s">
        <v>3241</v>
      </c>
      <c r="E260" s="76" t="s">
        <v>55</v>
      </c>
      <c r="F260" s="80" t="s">
        <v>55</v>
      </c>
      <c r="G260" s="4" t="s">
        <v>55</v>
      </c>
      <c r="H260" s="4" t="s">
        <v>55</v>
      </c>
      <c r="I260" s="4"/>
      <c r="J260" s="4" t="s">
        <v>55</v>
      </c>
      <c r="K260" s="4" t="s">
        <v>55</v>
      </c>
      <c r="L260" s="4" t="s">
        <v>55</v>
      </c>
      <c r="M260" s="4"/>
      <c r="N260" s="4" t="s">
        <v>55</v>
      </c>
      <c r="O260" s="95"/>
      <c r="P260" s="69" t="s">
        <v>55</v>
      </c>
      <c r="Q260" s="69"/>
      <c r="R260" s="69" t="s">
        <v>55</v>
      </c>
      <c r="S260" s="95"/>
      <c r="T260" s="4" t="s">
        <v>55</v>
      </c>
      <c r="U260" s="4" t="s">
        <v>55</v>
      </c>
      <c r="V260" s="116"/>
      <c r="W260" s="116"/>
      <c r="X260" s="4" t="s">
        <v>55</v>
      </c>
      <c r="Y260" s="4" t="s">
        <v>55</v>
      </c>
      <c r="Z260" s="4"/>
      <c r="AA260" s="4" t="s">
        <v>55</v>
      </c>
      <c r="AB260" s="4" t="s">
        <v>55</v>
      </c>
      <c r="AC260" s="4" t="s">
        <v>55</v>
      </c>
      <c r="AD260" s="80" t="s">
        <v>55</v>
      </c>
      <c r="AE260" s="3"/>
      <c r="AF260" s="87"/>
      <c r="AG260" s="4" t="s">
        <v>55</v>
      </c>
      <c r="AH260" s="4" t="s">
        <v>55</v>
      </c>
      <c r="AI260" s="4"/>
      <c r="AJ260" s="4"/>
      <c r="AK260" s="4" t="s">
        <v>55</v>
      </c>
      <c r="AL260" s="4" t="s">
        <v>55</v>
      </c>
      <c r="AM260" s="4" t="s">
        <v>55</v>
      </c>
      <c r="AN260" s="4" t="s">
        <v>55</v>
      </c>
      <c r="AO260" s="263"/>
      <c r="AP260" s="4"/>
      <c r="AQ260" s="4" t="s">
        <v>55</v>
      </c>
      <c r="AR260" s="4" t="s">
        <v>55</v>
      </c>
      <c r="AS260" s="4" t="s">
        <v>55</v>
      </c>
      <c r="AT260" s="76"/>
      <c r="AU260" s="4" t="s">
        <v>55</v>
      </c>
      <c r="AV260" s="4"/>
      <c r="AW260" s="4" t="s">
        <v>55</v>
      </c>
      <c r="AX260" s="4"/>
      <c r="AY260" s="4"/>
      <c r="AZ260" s="4"/>
      <c r="BA260" s="4"/>
      <c r="BB260" s="4"/>
      <c r="BC260" s="4"/>
      <c r="BD260" s="4"/>
      <c r="BE260" s="4"/>
      <c r="BF260" s="4"/>
      <c r="BG260" s="4"/>
      <c r="BH260" s="4"/>
      <c r="BI260" s="4"/>
      <c r="BJ260" s="3" t="s">
        <v>55</v>
      </c>
      <c r="BK260" s="3" t="s">
        <v>55</v>
      </c>
      <c r="BL260" s="3" t="s">
        <v>55</v>
      </c>
      <c r="BM260" s="263" t="e">
        <f t="shared" si="24"/>
        <v>#VALUE!</v>
      </c>
      <c r="BN260" s="263" t="e">
        <f t="shared" si="25"/>
        <v>#VALUE!</v>
      </c>
      <c r="BO260" s="263" t="e">
        <f t="shared" si="26"/>
        <v>#VALUE!</v>
      </c>
      <c r="BP260" s="263" t="e">
        <f t="shared" si="27"/>
        <v>#VALUE!</v>
      </c>
      <c r="BQ260" s="4" t="s">
        <v>55</v>
      </c>
      <c r="BR260" s="4" t="s">
        <v>55</v>
      </c>
      <c r="BS260" s="4" t="s">
        <v>55</v>
      </c>
      <c r="BT260" s="4" t="s">
        <v>55</v>
      </c>
      <c r="BU260" s="69" t="s">
        <v>55</v>
      </c>
      <c r="BV260" s="102" t="s">
        <v>55</v>
      </c>
      <c r="BW260" s="4" t="s">
        <v>55</v>
      </c>
      <c r="BX260" s="69" t="s">
        <v>55</v>
      </c>
      <c r="BY260" s="102" t="s">
        <v>55</v>
      </c>
      <c r="BZ260" s="69" t="s">
        <v>55</v>
      </c>
      <c r="CA260" s="69" t="s">
        <v>55</v>
      </c>
      <c r="CB260" s="69" t="s">
        <v>55</v>
      </c>
      <c r="CC260" s="69" t="s">
        <v>55</v>
      </c>
      <c r="CD260" s="69" t="s">
        <v>55</v>
      </c>
      <c r="CE260" s="69" t="s">
        <v>55</v>
      </c>
      <c r="CF260" s="69" t="s">
        <v>55</v>
      </c>
      <c r="CG260" s="69" t="s">
        <v>55</v>
      </c>
      <c r="CH260" s="69" t="s">
        <v>55</v>
      </c>
      <c r="CI260" s="69" t="s">
        <v>55</v>
      </c>
      <c r="CJ260" s="69" t="s">
        <v>55</v>
      </c>
      <c r="CK260" s="69" t="s">
        <v>55</v>
      </c>
      <c r="CL260" s="69">
        <f t="shared" si="28"/>
        <v>0</v>
      </c>
      <c r="CM260" s="69">
        <f t="shared" si="29"/>
        <v>0</v>
      </c>
      <c r="CN260" s="4" t="s">
        <v>55</v>
      </c>
      <c r="CO260" s="54" t="s">
        <v>2240</v>
      </c>
      <c r="CQ260" s="59">
        <v>43189</v>
      </c>
    </row>
    <row r="261" spans="1:95" ht="15.75" thickBot="1" x14ac:dyDescent="0.3">
      <c r="A261" s="301">
        <v>250</v>
      </c>
      <c r="B261" s="302" t="s">
        <v>3242</v>
      </c>
      <c r="E261" s="76" t="s">
        <v>55</v>
      </c>
      <c r="F261" s="80" t="s">
        <v>55</v>
      </c>
      <c r="G261" s="4" t="s">
        <v>55</v>
      </c>
      <c r="H261" s="4" t="s">
        <v>55</v>
      </c>
      <c r="I261" s="4"/>
      <c r="J261" s="4" t="s">
        <v>55</v>
      </c>
      <c r="K261" s="4" t="s">
        <v>55</v>
      </c>
      <c r="L261" s="4" t="s">
        <v>55</v>
      </c>
      <c r="M261" s="4"/>
      <c r="N261" s="4" t="s">
        <v>55</v>
      </c>
      <c r="O261" s="95"/>
      <c r="P261" s="69" t="s">
        <v>55</v>
      </c>
      <c r="Q261" s="69"/>
      <c r="R261" s="69" t="s">
        <v>55</v>
      </c>
      <c r="S261" s="95"/>
      <c r="T261" s="4" t="s">
        <v>55</v>
      </c>
      <c r="U261" s="4" t="s">
        <v>55</v>
      </c>
      <c r="V261" s="116"/>
      <c r="W261" s="116"/>
      <c r="X261" s="4" t="s">
        <v>55</v>
      </c>
      <c r="Y261" s="4" t="s">
        <v>55</v>
      </c>
      <c r="Z261" s="4"/>
      <c r="AA261" s="4" t="s">
        <v>55</v>
      </c>
      <c r="AB261" s="4" t="s">
        <v>55</v>
      </c>
      <c r="AC261" s="4" t="s">
        <v>55</v>
      </c>
      <c r="AD261" s="80" t="s">
        <v>55</v>
      </c>
      <c r="AE261" s="3"/>
      <c r="AF261" s="87"/>
      <c r="AG261" s="4" t="s">
        <v>55</v>
      </c>
      <c r="AH261" s="4" t="s">
        <v>55</v>
      </c>
      <c r="AI261" s="4"/>
      <c r="AJ261" s="4"/>
      <c r="AK261" s="4" t="s">
        <v>55</v>
      </c>
      <c r="AL261" s="4" t="s">
        <v>55</v>
      </c>
      <c r="AM261" s="4" t="s">
        <v>55</v>
      </c>
      <c r="AN261" s="4" t="s">
        <v>55</v>
      </c>
      <c r="AO261" s="263"/>
      <c r="AP261" s="4"/>
      <c r="AQ261" s="4" t="s">
        <v>55</v>
      </c>
      <c r="AR261" s="4" t="s">
        <v>55</v>
      </c>
      <c r="AS261" s="4" t="s">
        <v>55</v>
      </c>
      <c r="AT261" s="76"/>
      <c r="AU261" s="4" t="s">
        <v>55</v>
      </c>
      <c r="AV261" s="4"/>
      <c r="AW261" s="4" t="s">
        <v>55</v>
      </c>
      <c r="AX261" s="4"/>
      <c r="AY261" s="4"/>
      <c r="AZ261" s="4"/>
      <c r="BA261" s="4"/>
      <c r="BB261" s="4"/>
      <c r="BC261" s="4"/>
      <c r="BD261" s="4"/>
      <c r="BE261" s="4"/>
      <c r="BF261" s="4"/>
      <c r="BG261" s="4"/>
      <c r="BH261" s="4"/>
      <c r="BI261" s="4"/>
      <c r="BJ261" s="3" t="s">
        <v>55</v>
      </c>
      <c r="BK261" s="3" t="s">
        <v>55</v>
      </c>
      <c r="BL261" s="3" t="s">
        <v>55</v>
      </c>
      <c r="BM261" s="263" t="e">
        <f t="shared" si="24"/>
        <v>#VALUE!</v>
      </c>
      <c r="BN261" s="263" t="e">
        <f t="shared" si="25"/>
        <v>#VALUE!</v>
      </c>
      <c r="BO261" s="263" t="e">
        <f t="shared" si="26"/>
        <v>#VALUE!</v>
      </c>
      <c r="BP261" s="263" t="e">
        <f t="shared" si="27"/>
        <v>#VALUE!</v>
      </c>
      <c r="BQ261" s="4" t="s">
        <v>55</v>
      </c>
      <c r="BR261" s="4" t="s">
        <v>55</v>
      </c>
      <c r="BS261" s="4" t="s">
        <v>55</v>
      </c>
      <c r="BT261" s="4" t="s">
        <v>55</v>
      </c>
      <c r="BU261" s="69" t="s">
        <v>55</v>
      </c>
      <c r="BV261" s="102" t="s">
        <v>55</v>
      </c>
      <c r="BW261" s="4" t="s">
        <v>55</v>
      </c>
      <c r="BX261" s="69" t="s">
        <v>55</v>
      </c>
      <c r="BY261" s="102" t="s">
        <v>55</v>
      </c>
      <c r="BZ261" s="69" t="s">
        <v>55</v>
      </c>
      <c r="CA261" s="69" t="s">
        <v>55</v>
      </c>
      <c r="CB261" s="69" t="s">
        <v>55</v>
      </c>
      <c r="CC261" s="69" t="s">
        <v>55</v>
      </c>
      <c r="CD261" s="69" t="s">
        <v>55</v>
      </c>
      <c r="CE261" s="69" t="s">
        <v>55</v>
      </c>
      <c r="CF261" s="69" t="s">
        <v>55</v>
      </c>
      <c r="CG261" s="69" t="s">
        <v>55</v>
      </c>
      <c r="CH261" s="69" t="s">
        <v>55</v>
      </c>
      <c r="CI261" s="69" t="s">
        <v>55</v>
      </c>
      <c r="CJ261" s="69" t="s">
        <v>55</v>
      </c>
      <c r="CK261" s="69" t="s">
        <v>55</v>
      </c>
      <c r="CL261" s="69">
        <f t="shared" si="28"/>
        <v>0</v>
      </c>
      <c r="CM261" s="69">
        <f t="shared" si="29"/>
        <v>0</v>
      </c>
      <c r="CN261" s="4" t="s">
        <v>55</v>
      </c>
      <c r="CO261" s="54" t="s">
        <v>2240</v>
      </c>
      <c r="CQ261" s="59">
        <v>43189</v>
      </c>
    </row>
    <row r="262" spans="1:95" ht="15.75" thickBot="1" x14ac:dyDescent="0.3">
      <c r="A262" s="301">
        <v>251</v>
      </c>
      <c r="B262" s="302" t="s">
        <v>3243</v>
      </c>
      <c r="E262" s="76" t="s">
        <v>55</v>
      </c>
      <c r="F262" s="80" t="s">
        <v>55</v>
      </c>
      <c r="G262" s="4" t="s">
        <v>55</v>
      </c>
      <c r="H262" s="4" t="s">
        <v>55</v>
      </c>
      <c r="I262" s="4"/>
      <c r="J262" s="4" t="s">
        <v>55</v>
      </c>
      <c r="K262" s="4" t="s">
        <v>55</v>
      </c>
      <c r="L262" s="4" t="s">
        <v>55</v>
      </c>
      <c r="M262" s="4"/>
      <c r="N262" s="4" t="s">
        <v>55</v>
      </c>
      <c r="O262" s="95"/>
      <c r="P262" s="69" t="s">
        <v>55</v>
      </c>
      <c r="Q262" s="69"/>
      <c r="R262" s="69" t="s">
        <v>55</v>
      </c>
      <c r="S262" s="95"/>
      <c r="T262" s="4" t="s">
        <v>55</v>
      </c>
      <c r="U262" s="4" t="s">
        <v>55</v>
      </c>
      <c r="V262" s="116"/>
      <c r="W262" s="116"/>
      <c r="X262" s="4" t="s">
        <v>55</v>
      </c>
      <c r="Y262" s="4" t="s">
        <v>55</v>
      </c>
      <c r="Z262" s="4"/>
      <c r="AA262" s="4" t="s">
        <v>55</v>
      </c>
      <c r="AB262" s="4" t="s">
        <v>55</v>
      </c>
      <c r="AC262" s="4" t="s">
        <v>55</v>
      </c>
      <c r="AD262" s="80" t="s">
        <v>55</v>
      </c>
      <c r="AE262" s="3"/>
      <c r="AF262" s="87"/>
      <c r="AG262" s="4" t="s">
        <v>55</v>
      </c>
      <c r="AH262" s="4" t="s">
        <v>55</v>
      </c>
      <c r="AI262" s="4"/>
      <c r="AJ262" s="4"/>
      <c r="AK262" s="4" t="s">
        <v>55</v>
      </c>
      <c r="AL262" s="4" t="s">
        <v>55</v>
      </c>
      <c r="AM262" s="4" t="s">
        <v>55</v>
      </c>
      <c r="AN262" s="4" t="s">
        <v>55</v>
      </c>
      <c r="AO262" s="263"/>
      <c r="AP262" s="4"/>
      <c r="AQ262" s="4" t="s">
        <v>55</v>
      </c>
      <c r="AR262" s="4" t="s">
        <v>55</v>
      </c>
      <c r="AS262" s="4" t="s">
        <v>55</v>
      </c>
      <c r="AT262" s="76"/>
      <c r="AU262" s="4" t="s">
        <v>55</v>
      </c>
      <c r="AV262" s="4"/>
      <c r="AW262" s="4" t="s">
        <v>55</v>
      </c>
      <c r="AX262" s="4"/>
      <c r="AY262" s="4"/>
      <c r="AZ262" s="4"/>
      <c r="BA262" s="4"/>
      <c r="BB262" s="4"/>
      <c r="BC262" s="4"/>
      <c r="BD262" s="4"/>
      <c r="BE262" s="4"/>
      <c r="BF262" s="4"/>
      <c r="BG262" s="4"/>
      <c r="BH262" s="4"/>
      <c r="BI262" s="4"/>
      <c r="BJ262" s="3" t="s">
        <v>55</v>
      </c>
      <c r="BK262" s="3" t="s">
        <v>55</v>
      </c>
      <c r="BL262" s="3" t="s">
        <v>55</v>
      </c>
      <c r="BM262" s="263" t="e">
        <f t="shared" si="24"/>
        <v>#VALUE!</v>
      </c>
      <c r="BN262" s="263" t="e">
        <f t="shared" si="25"/>
        <v>#VALUE!</v>
      </c>
      <c r="BO262" s="263" t="e">
        <f t="shared" si="26"/>
        <v>#VALUE!</v>
      </c>
      <c r="BP262" s="263" t="e">
        <f t="shared" si="27"/>
        <v>#VALUE!</v>
      </c>
      <c r="BQ262" s="4" t="s">
        <v>55</v>
      </c>
      <c r="BR262" s="4" t="s">
        <v>55</v>
      </c>
      <c r="BS262" s="4" t="s">
        <v>55</v>
      </c>
      <c r="BT262" s="4" t="s">
        <v>55</v>
      </c>
      <c r="BU262" s="69" t="s">
        <v>55</v>
      </c>
      <c r="BV262" s="102" t="s">
        <v>55</v>
      </c>
      <c r="BW262" s="4" t="s">
        <v>55</v>
      </c>
      <c r="BX262" s="69" t="s">
        <v>55</v>
      </c>
      <c r="BY262" s="102" t="s">
        <v>55</v>
      </c>
      <c r="BZ262" s="69" t="s">
        <v>55</v>
      </c>
      <c r="CA262" s="69" t="s">
        <v>55</v>
      </c>
      <c r="CB262" s="69" t="s">
        <v>55</v>
      </c>
      <c r="CC262" s="69" t="s">
        <v>55</v>
      </c>
      <c r="CD262" s="69" t="s">
        <v>55</v>
      </c>
      <c r="CE262" s="69" t="s">
        <v>55</v>
      </c>
      <c r="CF262" s="69" t="s">
        <v>55</v>
      </c>
      <c r="CG262" s="69" t="s">
        <v>55</v>
      </c>
      <c r="CH262" s="69" t="s">
        <v>55</v>
      </c>
      <c r="CI262" s="69" t="s">
        <v>55</v>
      </c>
      <c r="CJ262" s="69" t="s">
        <v>55</v>
      </c>
      <c r="CK262" s="69" t="s">
        <v>55</v>
      </c>
      <c r="CL262" s="69">
        <f t="shared" si="28"/>
        <v>0</v>
      </c>
      <c r="CM262" s="69">
        <f t="shared" si="29"/>
        <v>0</v>
      </c>
      <c r="CN262" s="4" t="s">
        <v>55</v>
      </c>
      <c r="CO262" s="54" t="s">
        <v>2240</v>
      </c>
      <c r="CQ262" s="59">
        <v>43189</v>
      </c>
    </row>
    <row r="263" spans="1:95" ht="15.75" thickBot="1" x14ac:dyDescent="0.3">
      <c r="A263" s="301">
        <v>252</v>
      </c>
      <c r="B263" s="302" t="s">
        <v>3244</v>
      </c>
      <c r="E263" s="76" t="s">
        <v>55</v>
      </c>
      <c r="F263" s="80" t="s">
        <v>55</v>
      </c>
      <c r="G263" s="4" t="s">
        <v>55</v>
      </c>
      <c r="H263" s="4" t="s">
        <v>55</v>
      </c>
      <c r="I263" s="4"/>
      <c r="J263" s="4" t="s">
        <v>55</v>
      </c>
      <c r="K263" s="4" t="s">
        <v>55</v>
      </c>
      <c r="L263" s="4" t="s">
        <v>55</v>
      </c>
      <c r="M263" s="4"/>
      <c r="N263" s="4" t="s">
        <v>55</v>
      </c>
      <c r="O263" s="95"/>
      <c r="P263" s="69" t="s">
        <v>55</v>
      </c>
      <c r="Q263" s="69"/>
      <c r="R263" s="69" t="s">
        <v>55</v>
      </c>
      <c r="S263" s="95"/>
      <c r="T263" s="4" t="s">
        <v>55</v>
      </c>
      <c r="U263" s="4" t="s">
        <v>55</v>
      </c>
      <c r="V263" s="116"/>
      <c r="W263" s="116"/>
      <c r="X263" s="4" t="s">
        <v>55</v>
      </c>
      <c r="Y263" s="4" t="s">
        <v>55</v>
      </c>
      <c r="Z263" s="4"/>
      <c r="AA263" s="4" t="s">
        <v>55</v>
      </c>
      <c r="AB263" s="4" t="s">
        <v>55</v>
      </c>
      <c r="AC263" s="4" t="s">
        <v>55</v>
      </c>
      <c r="AD263" s="80" t="s">
        <v>55</v>
      </c>
      <c r="AE263" s="3"/>
      <c r="AF263" s="87"/>
      <c r="AG263" s="4" t="s">
        <v>55</v>
      </c>
      <c r="AH263" s="4" t="s">
        <v>55</v>
      </c>
      <c r="AI263" s="4"/>
      <c r="AJ263" s="4"/>
      <c r="AK263" s="4" t="s">
        <v>55</v>
      </c>
      <c r="AL263" s="4" t="s">
        <v>55</v>
      </c>
      <c r="AM263" s="4" t="s">
        <v>55</v>
      </c>
      <c r="AN263" s="4" t="s">
        <v>55</v>
      </c>
      <c r="AO263" s="263"/>
      <c r="AP263" s="4"/>
      <c r="AQ263" s="4" t="s">
        <v>55</v>
      </c>
      <c r="AR263" s="4" t="s">
        <v>55</v>
      </c>
      <c r="AS263" s="4" t="s">
        <v>55</v>
      </c>
      <c r="AT263" s="76"/>
      <c r="AU263" s="4" t="s">
        <v>55</v>
      </c>
      <c r="AV263" s="4"/>
      <c r="AW263" s="4" t="s">
        <v>55</v>
      </c>
      <c r="AX263" s="4"/>
      <c r="AY263" s="4"/>
      <c r="AZ263" s="4"/>
      <c r="BA263" s="4"/>
      <c r="BB263" s="4"/>
      <c r="BC263" s="4"/>
      <c r="BD263" s="4"/>
      <c r="BE263" s="4"/>
      <c r="BF263" s="4"/>
      <c r="BG263" s="4"/>
      <c r="BH263" s="4"/>
      <c r="BI263" s="4"/>
      <c r="BJ263" s="3" t="s">
        <v>55</v>
      </c>
      <c r="BK263" s="3" t="s">
        <v>55</v>
      </c>
      <c r="BL263" s="3" t="s">
        <v>55</v>
      </c>
      <c r="BM263" s="263" t="e">
        <f t="shared" si="24"/>
        <v>#VALUE!</v>
      </c>
      <c r="BN263" s="263" t="e">
        <f t="shared" si="25"/>
        <v>#VALUE!</v>
      </c>
      <c r="BO263" s="263" t="e">
        <f t="shared" si="26"/>
        <v>#VALUE!</v>
      </c>
      <c r="BP263" s="263" t="e">
        <f t="shared" si="27"/>
        <v>#VALUE!</v>
      </c>
      <c r="BQ263" s="4" t="s">
        <v>55</v>
      </c>
      <c r="BR263" s="4" t="s">
        <v>55</v>
      </c>
      <c r="BS263" s="4" t="s">
        <v>55</v>
      </c>
      <c r="BT263" s="4" t="s">
        <v>55</v>
      </c>
      <c r="BU263" s="69" t="s">
        <v>55</v>
      </c>
      <c r="BV263" s="102" t="s">
        <v>55</v>
      </c>
      <c r="BW263" s="4" t="s">
        <v>55</v>
      </c>
      <c r="BX263" s="69" t="s">
        <v>55</v>
      </c>
      <c r="BY263" s="102" t="s">
        <v>55</v>
      </c>
      <c r="BZ263" s="69" t="s">
        <v>55</v>
      </c>
      <c r="CA263" s="69" t="s">
        <v>55</v>
      </c>
      <c r="CB263" s="69" t="s">
        <v>55</v>
      </c>
      <c r="CC263" s="69" t="s">
        <v>55</v>
      </c>
      <c r="CD263" s="69" t="s">
        <v>55</v>
      </c>
      <c r="CE263" s="69" t="s">
        <v>55</v>
      </c>
      <c r="CF263" s="69" t="s">
        <v>55</v>
      </c>
      <c r="CG263" s="69" t="s">
        <v>55</v>
      </c>
      <c r="CH263" s="69" t="s">
        <v>55</v>
      </c>
      <c r="CI263" s="69" t="s">
        <v>55</v>
      </c>
      <c r="CJ263" s="69" t="s">
        <v>55</v>
      </c>
      <c r="CK263" s="69" t="s">
        <v>55</v>
      </c>
      <c r="CL263" s="69">
        <f t="shared" si="28"/>
        <v>0</v>
      </c>
      <c r="CM263" s="69">
        <f t="shared" si="29"/>
        <v>0</v>
      </c>
      <c r="CN263" s="4" t="s">
        <v>55</v>
      </c>
      <c r="CO263" s="54" t="s">
        <v>2240</v>
      </c>
      <c r="CQ263" s="59">
        <v>43189</v>
      </c>
    </row>
    <row r="264" spans="1:95" ht="15.75" thickBot="1" x14ac:dyDescent="0.3">
      <c r="A264" s="301">
        <v>253</v>
      </c>
      <c r="B264" s="302" t="s">
        <v>3245</v>
      </c>
      <c r="E264" s="76" t="s">
        <v>55</v>
      </c>
      <c r="F264" s="80" t="s">
        <v>55</v>
      </c>
      <c r="G264" s="4" t="s">
        <v>55</v>
      </c>
      <c r="H264" s="4" t="s">
        <v>55</v>
      </c>
      <c r="I264" s="4"/>
      <c r="J264" s="4" t="s">
        <v>55</v>
      </c>
      <c r="K264" s="4" t="s">
        <v>55</v>
      </c>
      <c r="L264" s="4" t="s">
        <v>55</v>
      </c>
      <c r="M264" s="4"/>
      <c r="N264" s="4" t="s">
        <v>55</v>
      </c>
      <c r="O264" s="95"/>
      <c r="P264" s="69" t="s">
        <v>55</v>
      </c>
      <c r="Q264" s="69"/>
      <c r="R264" s="69" t="s">
        <v>55</v>
      </c>
      <c r="S264" s="95"/>
      <c r="T264" s="4" t="s">
        <v>55</v>
      </c>
      <c r="U264" s="4" t="s">
        <v>55</v>
      </c>
      <c r="V264" s="116"/>
      <c r="W264" s="116"/>
      <c r="X264" s="4" t="s">
        <v>55</v>
      </c>
      <c r="Y264" s="4" t="s">
        <v>55</v>
      </c>
      <c r="Z264" s="4"/>
      <c r="AA264" s="4" t="s">
        <v>55</v>
      </c>
      <c r="AB264" s="4" t="s">
        <v>55</v>
      </c>
      <c r="AC264" s="4" t="s">
        <v>55</v>
      </c>
      <c r="AD264" s="80" t="s">
        <v>55</v>
      </c>
      <c r="AE264" s="3"/>
      <c r="AF264" s="87"/>
      <c r="AG264" s="4" t="s">
        <v>55</v>
      </c>
      <c r="AH264" s="4" t="s">
        <v>55</v>
      </c>
      <c r="AI264" s="4"/>
      <c r="AJ264" s="4"/>
      <c r="AK264" s="4" t="s">
        <v>55</v>
      </c>
      <c r="AL264" s="4" t="s">
        <v>55</v>
      </c>
      <c r="AM264" s="4" t="s">
        <v>55</v>
      </c>
      <c r="AN264" s="4" t="s">
        <v>55</v>
      </c>
      <c r="AO264" s="263"/>
      <c r="AP264" s="4"/>
      <c r="AQ264" s="4" t="s">
        <v>55</v>
      </c>
      <c r="AR264" s="4" t="s">
        <v>55</v>
      </c>
      <c r="AS264" s="4" t="s">
        <v>55</v>
      </c>
      <c r="AT264" s="76"/>
      <c r="AU264" s="4" t="s">
        <v>55</v>
      </c>
      <c r="AV264" s="4"/>
      <c r="AW264" s="4" t="s">
        <v>55</v>
      </c>
      <c r="AX264" s="4"/>
      <c r="AY264" s="4"/>
      <c r="AZ264" s="4"/>
      <c r="BA264" s="4"/>
      <c r="BB264" s="4"/>
      <c r="BC264" s="4"/>
      <c r="BD264" s="4"/>
      <c r="BE264" s="4"/>
      <c r="BF264" s="4"/>
      <c r="BG264" s="4"/>
      <c r="BH264" s="4"/>
      <c r="BI264" s="4"/>
      <c r="BJ264" s="3" t="s">
        <v>55</v>
      </c>
      <c r="BK264" s="3" t="s">
        <v>55</v>
      </c>
      <c r="BL264" s="3" t="s">
        <v>55</v>
      </c>
      <c r="BM264" s="263" t="e">
        <f t="shared" si="24"/>
        <v>#VALUE!</v>
      </c>
      <c r="BN264" s="263" t="e">
        <f t="shared" si="25"/>
        <v>#VALUE!</v>
      </c>
      <c r="BO264" s="263" t="e">
        <f t="shared" si="26"/>
        <v>#VALUE!</v>
      </c>
      <c r="BP264" s="263" t="e">
        <f t="shared" si="27"/>
        <v>#VALUE!</v>
      </c>
      <c r="BQ264" s="4" t="s">
        <v>55</v>
      </c>
      <c r="BR264" s="4" t="s">
        <v>55</v>
      </c>
      <c r="BS264" s="4" t="s">
        <v>55</v>
      </c>
      <c r="BT264" s="4" t="s">
        <v>55</v>
      </c>
      <c r="BU264" s="69" t="s">
        <v>55</v>
      </c>
      <c r="BV264" s="102" t="s">
        <v>55</v>
      </c>
      <c r="BW264" s="4" t="s">
        <v>55</v>
      </c>
      <c r="BX264" s="69" t="s">
        <v>55</v>
      </c>
      <c r="BY264" s="102" t="s">
        <v>55</v>
      </c>
      <c r="BZ264" s="69" t="s">
        <v>55</v>
      </c>
      <c r="CA264" s="69" t="s">
        <v>55</v>
      </c>
      <c r="CB264" s="69" t="s">
        <v>55</v>
      </c>
      <c r="CC264" s="69" t="s">
        <v>55</v>
      </c>
      <c r="CD264" s="69" t="s">
        <v>55</v>
      </c>
      <c r="CE264" s="69" t="s">
        <v>55</v>
      </c>
      <c r="CF264" s="69" t="s">
        <v>55</v>
      </c>
      <c r="CG264" s="69" t="s">
        <v>55</v>
      </c>
      <c r="CH264" s="69" t="s">
        <v>55</v>
      </c>
      <c r="CI264" s="69" t="s">
        <v>55</v>
      </c>
      <c r="CJ264" s="69" t="s">
        <v>55</v>
      </c>
      <c r="CK264" s="69" t="s">
        <v>55</v>
      </c>
      <c r="CL264" s="69">
        <f t="shared" si="28"/>
        <v>0</v>
      </c>
      <c r="CM264" s="69">
        <f t="shared" si="29"/>
        <v>0</v>
      </c>
      <c r="CN264" s="4" t="s">
        <v>55</v>
      </c>
      <c r="CO264" s="54" t="s">
        <v>2240</v>
      </c>
      <c r="CQ264" s="59">
        <v>43189</v>
      </c>
    </row>
    <row r="265" spans="1:95" ht="15.75" thickBot="1" x14ac:dyDescent="0.3">
      <c r="A265" s="301">
        <v>254</v>
      </c>
      <c r="B265" s="302" t="s">
        <v>3246</v>
      </c>
      <c r="E265" s="76" t="s">
        <v>55</v>
      </c>
      <c r="F265" s="80" t="s">
        <v>55</v>
      </c>
      <c r="G265" s="4" t="s">
        <v>55</v>
      </c>
      <c r="H265" s="4" t="s">
        <v>55</v>
      </c>
      <c r="I265" s="4"/>
      <c r="J265" s="4" t="s">
        <v>55</v>
      </c>
      <c r="K265" s="4" t="s">
        <v>55</v>
      </c>
      <c r="L265" s="4" t="s">
        <v>55</v>
      </c>
      <c r="M265" s="4"/>
      <c r="N265" s="4" t="s">
        <v>55</v>
      </c>
      <c r="O265" s="95"/>
      <c r="P265" s="69" t="s">
        <v>55</v>
      </c>
      <c r="Q265" s="69"/>
      <c r="R265" s="69" t="s">
        <v>55</v>
      </c>
      <c r="S265" s="95"/>
      <c r="T265" s="4" t="s">
        <v>55</v>
      </c>
      <c r="U265" s="4" t="s">
        <v>55</v>
      </c>
      <c r="V265" s="116"/>
      <c r="W265" s="116"/>
      <c r="X265" s="4" t="s">
        <v>55</v>
      </c>
      <c r="Y265" s="4" t="s">
        <v>55</v>
      </c>
      <c r="Z265" s="4"/>
      <c r="AA265" s="4" t="s">
        <v>55</v>
      </c>
      <c r="AB265" s="4" t="s">
        <v>55</v>
      </c>
      <c r="AC265" s="4" t="s">
        <v>55</v>
      </c>
      <c r="AD265" s="80" t="s">
        <v>55</v>
      </c>
      <c r="AE265" s="3"/>
      <c r="AF265" s="87"/>
      <c r="AG265" s="4" t="s">
        <v>55</v>
      </c>
      <c r="AH265" s="4" t="s">
        <v>55</v>
      </c>
      <c r="AI265" s="4"/>
      <c r="AJ265" s="4"/>
      <c r="AK265" s="4" t="s">
        <v>55</v>
      </c>
      <c r="AL265" s="4" t="s">
        <v>55</v>
      </c>
      <c r="AM265" s="4" t="s">
        <v>55</v>
      </c>
      <c r="AN265" s="4" t="s">
        <v>55</v>
      </c>
      <c r="AO265" s="263"/>
      <c r="AP265" s="4"/>
      <c r="AQ265" s="4" t="s">
        <v>55</v>
      </c>
      <c r="AR265" s="4" t="s">
        <v>55</v>
      </c>
      <c r="AS265" s="4" t="s">
        <v>55</v>
      </c>
      <c r="AT265" s="76"/>
      <c r="AU265" s="4" t="s">
        <v>55</v>
      </c>
      <c r="AV265" s="4"/>
      <c r="AW265" s="4" t="s">
        <v>55</v>
      </c>
      <c r="AX265" s="4"/>
      <c r="AY265" s="4"/>
      <c r="AZ265" s="4"/>
      <c r="BA265" s="4"/>
      <c r="BB265" s="4"/>
      <c r="BC265" s="4"/>
      <c r="BD265" s="4"/>
      <c r="BE265" s="4"/>
      <c r="BF265" s="4"/>
      <c r="BG265" s="4"/>
      <c r="BH265" s="4"/>
      <c r="BI265" s="4"/>
      <c r="BJ265" s="3" t="s">
        <v>55</v>
      </c>
      <c r="BK265" s="3" t="s">
        <v>55</v>
      </c>
      <c r="BL265" s="3" t="s">
        <v>55</v>
      </c>
      <c r="BM265" s="263" t="e">
        <f t="shared" si="24"/>
        <v>#VALUE!</v>
      </c>
      <c r="BN265" s="263" t="e">
        <f t="shared" si="25"/>
        <v>#VALUE!</v>
      </c>
      <c r="BO265" s="263" t="e">
        <f t="shared" si="26"/>
        <v>#VALUE!</v>
      </c>
      <c r="BP265" s="263" t="e">
        <f t="shared" si="27"/>
        <v>#VALUE!</v>
      </c>
      <c r="BQ265" s="4" t="s">
        <v>55</v>
      </c>
      <c r="BR265" s="4" t="s">
        <v>55</v>
      </c>
      <c r="BS265" s="4" t="s">
        <v>55</v>
      </c>
      <c r="BT265" s="4" t="s">
        <v>55</v>
      </c>
      <c r="BU265" s="69" t="s">
        <v>55</v>
      </c>
      <c r="BV265" s="102" t="s">
        <v>55</v>
      </c>
      <c r="BW265" s="4" t="s">
        <v>55</v>
      </c>
      <c r="BX265" s="69" t="s">
        <v>55</v>
      </c>
      <c r="BY265" s="102" t="s">
        <v>55</v>
      </c>
      <c r="BZ265" s="69" t="s">
        <v>55</v>
      </c>
      <c r="CA265" s="69" t="s">
        <v>55</v>
      </c>
      <c r="CB265" s="69" t="s">
        <v>55</v>
      </c>
      <c r="CC265" s="69" t="s">
        <v>55</v>
      </c>
      <c r="CD265" s="69" t="s">
        <v>55</v>
      </c>
      <c r="CE265" s="69" t="s">
        <v>55</v>
      </c>
      <c r="CF265" s="69" t="s">
        <v>55</v>
      </c>
      <c r="CG265" s="69" t="s">
        <v>55</v>
      </c>
      <c r="CH265" s="69" t="s">
        <v>55</v>
      </c>
      <c r="CI265" s="69" t="s">
        <v>55</v>
      </c>
      <c r="CJ265" s="69" t="s">
        <v>55</v>
      </c>
      <c r="CK265" s="69" t="s">
        <v>55</v>
      </c>
      <c r="CL265" s="69">
        <f t="shared" si="28"/>
        <v>0</v>
      </c>
      <c r="CM265" s="69">
        <f t="shared" si="29"/>
        <v>0</v>
      </c>
      <c r="CN265" s="4" t="s">
        <v>55</v>
      </c>
      <c r="CO265" s="54" t="s">
        <v>2240</v>
      </c>
      <c r="CQ265" s="59">
        <v>43189</v>
      </c>
    </row>
    <row r="266" spans="1:95" ht="15.75" thickBot="1" x14ac:dyDescent="0.3">
      <c r="A266" s="301">
        <v>255</v>
      </c>
      <c r="B266" s="302" t="s">
        <v>3247</v>
      </c>
      <c r="E266" s="76" t="s">
        <v>55</v>
      </c>
      <c r="F266" s="80" t="s">
        <v>55</v>
      </c>
      <c r="G266" s="4" t="s">
        <v>55</v>
      </c>
      <c r="H266" s="4" t="s">
        <v>55</v>
      </c>
      <c r="I266" s="4"/>
      <c r="J266" s="4" t="s">
        <v>55</v>
      </c>
      <c r="K266" s="4" t="s">
        <v>55</v>
      </c>
      <c r="L266" s="4" t="s">
        <v>55</v>
      </c>
      <c r="M266" s="4"/>
      <c r="N266" s="4" t="s">
        <v>55</v>
      </c>
      <c r="O266" s="95"/>
      <c r="P266" s="69" t="s">
        <v>55</v>
      </c>
      <c r="Q266" s="69"/>
      <c r="R266" s="69" t="s">
        <v>55</v>
      </c>
      <c r="S266" s="95"/>
      <c r="T266" s="4" t="s">
        <v>55</v>
      </c>
      <c r="U266" s="4" t="s">
        <v>55</v>
      </c>
      <c r="V266" s="116"/>
      <c r="W266" s="116"/>
      <c r="X266" s="4" t="s">
        <v>55</v>
      </c>
      <c r="Y266" s="4" t="s">
        <v>55</v>
      </c>
      <c r="Z266" s="4"/>
      <c r="AA266" s="4" t="s">
        <v>55</v>
      </c>
      <c r="AB266" s="4" t="s">
        <v>55</v>
      </c>
      <c r="AC266" s="4" t="s">
        <v>55</v>
      </c>
      <c r="AD266" s="80" t="s">
        <v>55</v>
      </c>
      <c r="AE266" s="3"/>
      <c r="AF266" s="87"/>
      <c r="AG266" s="4" t="s">
        <v>55</v>
      </c>
      <c r="AH266" s="4" t="s">
        <v>55</v>
      </c>
      <c r="AI266" s="4"/>
      <c r="AJ266" s="4"/>
      <c r="AK266" s="4" t="s">
        <v>55</v>
      </c>
      <c r="AL266" s="4" t="s">
        <v>55</v>
      </c>
      <c r="AM266" s="4" t="s">
        <v>55</v>
      </c>
      <c r="AN266" s="4" t="s">
        <v>55</v>
      </c>
      <c r="AO266" s="263"/>
      <c r="AP266" s="4"/>
      <c r="AQ266" s="4" t="s">
        <v>55</v>
      </c>
      <c r="AR266" s="4" t="s">
        <v>55</v>
      </c>
      <c r="AS266" s="4" t="s">
        <v>55</v>
      </c>
      <c r="AT266" s="76"/>
      <c r="AU266" s="4" t="s">
        <v>55</v>
      </c>
      <c r="AV266" s="4"/>
      <c r="AW266" s="4" t="s">
        <v>55</v>
      </c>
      <c r="AX266" s="4"/>
      <c r="AY266" s="4"/>
      <c r="AZ266" s="4"/>
      <c r="BA266" s="4"/>
      <c r="BB266" s="4"/>
      <c r="BC266" s="4"/>
      <c r="BD266" s="4"/>
      <c r="BE266" s="4"/>
      <c r="BF266" s="4"/>
      <c r="BG266" s="4"/>
      <c r="BH266" s="4"/>
      <c r="BI266" s="4"/>
      <c r="BJ266" s="3" t="s">
        <v>55</v>
      </c>
      <c r="BK266" s="3" t="s">
        <v>55</v>
      </c>
      <c r="BL266" s="3" t="s">
        <v>55</v>
      </c>
      <c r="BM266" s="263" t="e">
        <f t="shared" si="24"/>
        <v>#VALUE!</v>
      </c>
      <c r="BN266" s="263" t="e">
        <f t="shared" si="25"/>
        <v>#VALUE!</v>
      </c>
      <c r="BO266" s="263" t="e">
        <f t="shared" si="26"/>
        <v>#VALUE!</v>
      </c>
      <c r="BP266" s="263" t="e">
        <f t="shared" si="27"/>
        <v>#VALUE!</v>
      </c>
      <c r="BQ266" s="4" t="s">
        <v>55</v>
      </c>
      <c r="BR266" s="4" t="s">
        <v>55</v>
      </c>
      <c r="BS266" s="4" t="s">
        <v>55</v>
      </c>
      <c r="BT266" s="4" t="s">
        <v>55</v>
      </c>
      <c r="BU266" s="69" t="s">
        <v>55</v>
      </c>
      <c r="BV266" s="102" t="s">
        <v>55</v>
      </c>
      <c r="BW266" s="4" t="s">
        <v>55</v>
      </c>
      <c r="BX266" s="69" t="s">
        <v>55</v>
      </c>
      <c r="BY266" s="102" t="s">
        <v>55</v>
      </c>
      <c r="BZ266" s="69" t="s">
        <v>55</v>
      </c>
      <c r="CA266" s="69" t="s">
        <v>55</v>
      </c>
      <c r="CB266" s="69" t="s">
        <v>55</v>
      </c>
      <c r="CC266" s="69" t="s">
        <v>55</v>
      </c>
      <c r="CD266" s="69" t="s">
        <v>55</v>
      </c>
      <c r="CE266" s="69" t="s">
        <v>55</v>
      </c>
      <c r="CF266" s="69" t="s">
        <v>55</v>
      </c>
      <c r="CG266" s="69" t="s">
        <v>55</v>
      </c>
      <c r="CH266" s="69" t="s">
        <v>55</v>
      </c>
      <c r="CI266" s="69" t="s">
        <v>55</v>
      </c>
      <c r="CJ266" s="69" t="s">
        <v>55</v>
      </c>
      <c r="CK266" s="69" t="s">
        <v>55</v>
      </c>
      <c r="CL266" s="69">
        <f t="shared" si="28"/>
        <v>0</v>
      </c>
      <c r="CM266" s="69">
        <f t="shared" si="29"/>
        <v>0</v>
      </c>
      <c r="CN266" s="4" t="s">
        <v>55</v>
      </c>
      <c r="CO266" s="54" t="s">
        <v>2240</v>
      </c>
      <c r="CQ266" s="59">
        <v>43189</v>
      </c>
    </row>
    <row r="267" spans="1:95" ht="15.75" thickBot="1" x14ac:dyDescent="0.3">
      <c r="A267" s="301">
        <v>256</v>
      </c>
      <c r="B267" s="302" t="s">
        <v>3248</v>
      </c>
      <c r="E267" s="76" t="s">
        <v>55</v>
      </c>
      <c r="F267" s="80" t="s">
        <v>55</v>
      </c>
      <c r="G267" s="4" t="s">
        <v>55</v>
      </c>
      <c r="H267" s="4" t="s">
        <v>55</v>
      </c>
      <c r="I267" s="4"/>
      <c r="J267" s="4" t="s">
        <v>55</v>
      </c>
      <c r="K267" s="4" t="s">
        <v>55</v>
      </c>
      <c r="L267" s="4" t="s">
        <v>55</v>
      </c>
      <c r="M267" s="4"/>
      <c r="N267" s="4" t="s">
        <v>55</v>
      </c>
      <c r="O267" s="95"/>
      <c r="P267" s="69" t="s">
        <v>55</v>
      </c>
      <c r="Q267" s="69"/>
      <c r="R267" s="69" t="s">
        <v>55</v>
      </c>
      <c r="S267" s="95"/>
      <c r="T267" s="4" t="s">
        <v>55</v>
      </c>
      <c r="U267" s="4" t="s">
        <v>55</v>
      </c>
      <c r="V267" s="116"/>
      <c r="W267" s="116"/>
      <c r="X267" s="4" t="s">
        <v>55</v>
      </c>
      <c r="Y267" s="4" t="s">
        <v>55</v>
      </c>
      <c r="Z267" s="4"/>
      <c r="AA267" s="4" t="s">
        <v>55</v>
      </c>
      <c r="AB267" s="4" t="s">
        <v>55</v>
      </c>
      <c r="AC267" s="4" t="s">
        <v>55</v>
      </c>
      <c r="AD267" s="80" t="s">
        <v>55</v>
      </c>
      <c r="AE267" s="3"/>
      <c r="AF267" s="87"/>
      <c r="AG267" s="4" t="s">
        <v>55</v>
      </c>
      <c r="AH267" s="4" t="s">
        <v>55</v>
      </c>
      <c r="AI267" s="4"/>
      <c r="AJ267" s="4"/>
      <c r="AK267" s="4" t="s">
        <v>55</v>
      </c>
      <c r="AL267" s="4" t="s">
        <v>55</v>
      </c>
      <c r="AM267" s="4" t="s">
        <v>55</v>
      </c>
      <c r="AN267" s="4" t="s">
        <v>55</v>
      </c>
      <c r="AO267" s="263"/>
      <c r="AP267" s="4"/>
      <c r="AQ267" s="4" t="s">
        <v>55</v>
      </c>
      <c r="AR267" s="4" t="s">
        <v>55</v>
      </c>
      <c r="AS267" s="4" t="s">
        <v>55</v>
      </c>
      <c r="AT267" s="76"/>
      <c r="AU267" s="4" t="s">
        <v>55</v>
      </c>
      <c r="AV267" s="4"/>
      <c r="AW267" s="4" t="s">
        <v>55</v>
      </c>
      <c r="AX267" s="4"/>
      <c r="AY267" s="4"/>
      <c r="AZ267" s="4"/>
      <c r="BA267" s="4"/>
      <c r="BB267" s="4"/>
      <c r="BC267" s="4"/>
      <c r="BD267" s="4"/>
      <c r="BE267" s="4"/>
      <c r="BF267" s="4"/>
      <c r="BG267" s="4"/>
      <c r="BH267" s="4"/>
      <c r="BI267" s="4"/>
      <c r="BJ267" s="3" t="s">
        <v>55</v>
      </c>
      <c r="BK267" s="3" t="s">
        <v>55</v>
      </c>
      <c r="BL267" s="3" t="s">
        <v>55</v>
      </c>
      <c r="BM267" s="263" t="e">
        <f t="shared" si="24"/>
        <v>#VALUE!</v>
      </c>
      <c r="BN267" s="263" t="e">
        <f t="shared" si="25"/>
        <v>#VALUE!</v>
      </c>
      <c r="BO267" s="263" t="e">
        <f t="shared" si="26"/>
        <v>#VALUE!</v>
      </c>
      <c r="BP267" s="263" t="e">
        <f t="shared" si="27"/>
        <v>#VALUE!</v>
      </c>
      <c r="BQ267" s="4" t="s">
        <v>55</v>
      </c>
      <c r="BR267" s="4" t="s">
        <v>55</v>
      </c>
      <c r="BS267" s="4" t="s">
        <v>55</v>
      </c>
      <c r="BT267" s="4" t="s">
        <v>55</v>
      </c>
      <c r="BU267" s="69" t="s">
        <v>55</v>
      </c>
      <c r="BV267" s="102" t="s">
        <v>55</v>
      </c>
      <c r="BW267" s="4" t="s">
        <v>55</v>
      </c>
      <c r="BX267" s="69" t="s">
        <v>55</v>
      </c>
      <c r="BY267" s="102" t="s">
        <v>55</v>
      </c>
      <c r="BZ267" s="69" t="s">
        <v>55</v>
      </c>
      <c r="CA267" s="69" t="s">
        <v>55</v>
      </c>
      <c r="CB267" s="69" t="s">
        <v>55</v>
      </c>
      <c r="CC267" s="69" t="s">
        <v>55</v>
      </c>
      <c r="CD267" s="69" t="s">
        <v>55</v>
      </c>
      <c r="CE267" s="69" t="s">
        <v>55</v>
      </c>
      <c r="CF267" s="69" t="s">
        <v>55</v>
      </c>
      <c r="CG267" s="69" t="s">
        <v>55</v>
      </c>
      <c r="CH267" s="69" t="s">
        <v>55</v>
      </c>
      <c r="CI267" s="69" t="s">
        <v>55</v>
      </c>
      <c r="CJ267" s="69" t="s">
        <v>55</v>
      </c>
      <c r="CK267" s="69" t="s">
        <v>55</v>
      </c>
      <c r="CL267" s="69">
        <f t="shared" si="28"/>
        <v>0</v>
      </c>
      <c r="CM267" s="69">
        <f t="shared" si="29"/>
        <v>0</v>
      </c>
      <c r="CN267" s="4" t="s">
        <v>55</v>
      </c>
      <c r="CO267" s="54" t="s">
        <v>2240</v>
      </c>
      <c r="CQ267" s="59">
        <v>43189</v>
      </c>
    </row>
    <row r="268" spans="1:95" ht="15.75" thickBot="1" x14ac:dyDescent="0.3">
      <c r="A268" s="301">
        <v>257</v>
      </c>
      <c r="B268" s="302" t="s">
        <v>3249</v>
      </c>
      <c r="E268" s="76" t="s">
        <v>55</v>
      </c>
      <c r="F268" s="80" t="s">
        <v>55</v>
      </c>
      <c r="G268" s="4" t="s">
        <v>55</v>
      </c>
      <c r="H268" s="4" t="s">
        <v>55</v>
      </c>
      <c r="I268" s="4"/>
      <c r="J268" s="4" t="s">
        <v>55</v>
      </c>
      <c r="K268" s="4" t="s">
        <v>55</v>
      </c>
      <c r="L268" s="4" t="s">
        <v>55</v>
      </c>
      <c r="M268" s="4"/>
      <c r="N268" s="4" t="s">
        <v>55</v>
      </c>
      <c r="O268" s="95"/>
      <c r="P268" s="69" t="s">
        <v>55</v>
      </c>
      <c r="Q268" s="69"/>
      <c r="R268" s="69" t="s">
        <v>55</v>
      </c>
      <c r="S268" s="95"/>
      <c r="T268" s="4" t="s">
        <v>55</v>
      </c>
      <c r="U268" s="4" t="s">
        <v>55</v>
      </c>
      <c r="V268" s="116"/>
      <c r="W268" s="116"/>
      <c r="X268" s="4" t="s">
        <v>55</v>
      </c>
      <c r="Y268" s="4" t="s">
        <v>55</v>
      </c>
      <c r="Z268" s="4"/>
      <c r="AA268" s="4" t="s">
        <v>55</v>
      </c>
      <c r="AB268" s="4" t="s">
        <v>55</v>
      </c>
      <c r="AC268" s="4" t="s">
        <v>55</v>
      </c>
      <c r="AD268" s="80" t="s">
        <v>55</v>
      </c>
      <c r="AE268" s="3"/>
      <c r="AF268" s="87"/>
      <c r="AG268" s="4" t="s">
        <v>55</v>
      </c>
      <c r="AH268" s="4" t="s">
        <v>55</v>
      </c>
      <c r="AI268" s="4"/>
      <c r="AJ268" s="4"/>
      <c r="AK268" s="4" t="s">
        <v>55</v>
      </c>
      <c r="AL268" s="4" t="s">
        <v>55</v>
      </c>
      <c r="AM268" s="4" t="s">
        <v>55</v>
      </c>
      <c r="AN268" s="4" t="s">
        <v>55</v>
      </c>
      <c r="AO268" s="263"/>
      <c r="AP268" s="4"/>
      <c r="AQ268" s="4" t="s">
        <v>55</v>
      </c>
      <c r="AR268" s="4" t="s">
        <v>55</v>
      </c>
      <c r="AS268" s="4" t="s">
        <v>55</v>
      </c>
      <c r="AT268" s="76"/>
      <c r="AU268" s="4" t="s">
        <v>55</v>
      </c>
      <c r="AV268" s="4"/>
      <c r="AW268" s="4" t="s">
        <v>55</v>
      </c>
      <c r="AX268" s="4"/>
      <c r="AY268" s="4"/>
      <c r="AZ268" s="4"/>
      <c r="BA268" s="4"/>
      <c r="BB268" s="4"/>
      <c r="BC268" s="4"/>
      <c r="BD268" s="4"/>
      <c r="BE268" s="4"/>
      <c r="BF268" s="4"/>
      <c r="BG268" s="4"/>
      <c r="BH268" s="4"/>
      <c r="BI268" s="4"/>
      <c r="BJ268" s="3" t="s">
        <v>55</v>
      </c>
      <c r="BK268" s="3" t="s">
        <v>55</v>
      </c>
      <c r="BL268" s="3" t="s">
        <v>55</v>
      </c>
      <c r="BM268" s="263" t="e">
        <f t="shared" si="24"/>
        <v>#VALUE!</v>
      </c>
      <c r="BN268" s="263" t="e">
        <f t="shared" si="25"/>
        <v>#VALUE!</v>
      </c>
      <c r="BO268" s="263" t="e">
        <f t="shared" si="26"/>
        <v>#VALUE!</v>
      </c>
      <c r="BP268" s="263" t="e">
        <f t="shared" si="27"/>
        <v>#VALUE!</v>
      </c>
      <c r="BQ268" s="4" t="s">
        <v>55</v>
      </c>
      <c r="BR268" s="4" t="s">
        <v>55</v>
      </c>
      <c r="BS268" s="4" t="s">
        <v>55</v>
      </c>
      <c r="BT268" s="4" t="s">
        <v>55</v>
      </c>
      <c r="BU268" s="69" t="s">
        <v>55</v>
      </c>
      <c r="BV268" s="102" t="s">
        <v>55</v>
      </c>
      <c r="BW268" s="4" t="s">
        <v>55</v>
      </c>
      <c r="BX268" s="69" t="s">
        <v>55</v>
      </c>
      <c r="BY268" s="102" t="s">
        <v>55</v>
      </c>
      <c r="BZ268" s="69" t="s">
        <v>55</v>
      </c>
      <c r="CA268" s="69" t="s">
        <v>55</v>
      </c>
      <c r="CB268" s="69" t="s">
        <v>55</v>
      </c>
      <c r="CC268" s="69" t="s">
        <v>55</v>
      </c>
      <c r="CD268" s="69" t="s">
        <v>55</v>
      </c>
      <c r="CE268" s="69" t="s">
        <v>55</v>
      </c>
      <c r="CF268" s="69" t="s">
        <v>55</v>
      </c>
      <c r="CG268" s="69" t="s">
        <v>55</v>
      </c>
      <c r="CH268" s="69" t="s">
        <v>55</v>
      </c>
      <c r="CI268" s="69" t="s">
        <v>55</v>
      </c>
      <c r="CJ268" s="69" t="s">
        <v>55</v>
      </c>
      <c r="CK268" s="69" t="s">
        <v>55</v>
      </c>
      <c r="CL268" s="69">
        <f t="shared" si="28"/>
        <v>0</v>
      </c>
      <c r="CM268" s="69">
        <f t="shared" si="29"/>
        <v>0</v>
      </c>
      <c r="CN268" s="4" t="s">
        <v>55</v>
      </c>
      <c r="CO268" s="54" t="s">
        <v>2240</v>
      </c>
      <c r="CQ268" s="59">
        <v>43189</v>
      </c>
    </row>
    <row r="269" spans="1:95" ht="15.75" thickBot="1" x14ac:dyDescent="0.3">
      <c r="A269" s="301">
        <v>258</v>
      </c>
      <c r="B269" s="302" t="s">
        <v>3250</v>
      </c>
      <c r="E269" s="76" t="s">
        <v>55</v>
      </c>
      <c r="F269" s="80" t="s">
        <v>55</v>
      </c>
      <c r="G269" s="4" t="s">
        <v>55</v>
      </c>
      <c r="H269" s="4" t="s">
        <v>55</v>
      </c>
      <c r="I269" s="4"/>
      <c r="J269" s="4" t="s">
        <v>55</v>
      </c>
      <c r="K269" s="4" t="s">
        <v>55</v>
      </c>
      <c r="L269" s="4" t="s">
        <v>55</v>
      </c>
      <c r="M269" s="4"/>
      <c r="N269" s="4" t="s">
        <v>55</v>
      </c>
      <c r="O269" s="95"/>
      <c r="P269" s="69" t="s">
        <v>55</v>
      </c>
      <c r="Q269" s="69"/>
      <c r="R269" s="69" t="s">
        <v>55</v>
      </c>
      <c r="S269" s="95"/>
      <c r="T269" s="4" t="s">
        <v>55</v>
      </c>
      <c r="U269" s="4" t="s">
        <v>55</v>
      </c>
      <c r="V269" s="116"/>
      <c r="W269" s="116"/>
      <c r="X269" s="4" t="s">
        <v>55</v>
      </c>
      <c r="Y269" s="4" t="s">
        <v>55</v>
      </c>
      <c r="Z269" s="4"/>
      <c r="AA269" s="4" t="s">
        <v>55</v>
      </c>
      <c r="AB269" s="4" t="s">
        <v>55</v>
      </c>
      <c r="AC269" s="4" t="s">
        <v>55</v>
      </c>
      <c r="AD269" s="80" t="s">
        <v>55</v>
      </c>
      <c r="AE269" s="3"/>
      <c r="AF269" s="87"/>
      <c r="AG269" s="4" t="s">
        <v>55</v>
      </c>
      <c r="AH269" s="4" t="s">
        <v>55</v>
      </c>
      <c r="AI269" s="4"/>
      <c r="AJ269" s="4"/>
      <c r="AK269" s="4" t="s">
        <v>55</v>
      </c>
      <c r="AL269" s="4" t="s">
        <v>55</v>
      </c>
      <c r="AM269" s="4" t="s">
        <v>55</v>
      </c>
      <c r="AN269" s="4" t="s">
        <v>55</v>
      </c>
      <c r="AO269" s="263"/>
      <c r="AP269" s="4"/>
      <c r="AQ269" s="4" t="s">
        <v>55</v>
      </c>
      <c r="AR269" s="4" t="s">
        <v>55</v>
      </c>
      <c r="AS269" s="4" t="s">
        <v>55</v>
      </c>
      <c r="AT269" s="76"/>
      <c r="AU269" s="4" t="s">
        <v>55</v>
      </c>
      <c r="AV269" s="4"/>
      <c r="AW269" s="4" t="s">
        <v>55</v>
      </c>
      <c r="AX269" s="4"/>
      <c r="AY269" s="4"/>
      <c r="AZ269" s="4"/>
      <c r="BA269" s="4"/>
      <c r="BB269" s="4"/>
      <c r="BC269" s="4"/>
      <c r="BD269" s="4"/>
      <c r="BE269" s="4"/>
      <c r="BF269" s="4"/>
      <c r="BG269" s="4"/>
      <c r="BH269" s="4"/>
      <c r="BI269" s="4"/>
      <c r="BJ269" s="3" t="s">
        <v>55</v>
      </c>
      <c r="BK269" s="3" t="s">
        <v>55</v>
      </c>
      <c r="BL269" s="3" t="s">
        <v>55</v>
      </c>
      <c r="BM269" s="263" t="e">
        <f t="shared" si="24"/>
        <v>#VALUE!</v>
      </c>
      <c r="BN269" s="263" t="e">
        <f t="shared" si="25"/>
        <v>#VALUE!</v>
      </c>
      <c r="BO269" s="263" t="e">
        <f t="shared" si="26"/>
        <v>#VALUE!</v>
      </c>
      <c r="BP269" s="263" t="e">
        <f t="shared" si="27"/>
        <v>#VALUE!</v>
      </c>
      <c r="BQ269" s="4" t="s">
        <v>55</v>
      </c>
      <c r="BR269" s="4" t="s">
        <v>55</v>
      </c>
      <c r="BS269" s="4" t="s">
        <v>55</v>
      </c>
      <c r="BT269" s="4" t="s">
        <v>55</v>
      </c>
      <c r="BU269" s="69" t="s">
        <v>55</v>
      </c>
      <c r="BV269" s="102" t="s">
        <v>55</v>
      </c>
      <c r="BW269" s="4" t="s">
        <v>55</v>
      </c>
      <c r="BX269" s="69" t="s">
        <v>55</v>
      </c>
      <c r="BY269" s="102" t="s">
        <v>55</v>
      </c>
      <c r="BZ269" s="69" t="s">
        <v>55</v>
      </c>
      <c r="CA269" s="69" t="s">
        <v>55</v>
      </c>
      <c r="CB269" s="69" t="s">
        <v>55</v>
      </c>
      <c r="CC269" s="69" t="s">
        <v>55</v>
      </c>
      <c r="CD269" s="69" t="s">
        <v>55</v>
      </c>
      <c r="CE269" s="69" t="s">
        <v>55</v>
      </c>
      <c r="CF269" s="69" t="s">
        <v>55</v>
      </c>
      <c r="CG269" s="69" t="s">
        <v>55</v>
      </c>
      <c r="CH269" s="69" t="s">
        <v>55</v>
      </c>
      <c r="CI269" s="69" t="s">
        <v>55</v>
      </c>
      <c r="CJ269" s="69" t="s">
        <v>55</v>
      </c>
      <c r="CK269" s="69" t="s">
        <v>55</v>
      </c>
      <c r="CL269" s="69">
        <f t="shared" si="28"/>
        <v>0</v>
      </c>
      <c r="CM269" s="69">
        <f t="shared" si="29"/>
        <v>0</v>
      </c>
      <c r="CN269" s="4" t="s">
        <v>55</v>
      </c>
      <c r="CO269" s="54" t="s">
        <v>2240</v>
      </c>
      <c r="CQ269" s="59">
        <v>43189</v>
      </c>
    </row>
    <row r="270" spans="1:95" ht="15.75" thickBot="1" x14ac:dyDescent="0.3">
      <c r="A270" s="301">
        <v>259</v>
      </c>
      <c r="B270" s="302" t="s">
        <v>3251</v>
      </c>
      <c r="E270" s="76" t="s">
        <v>55</v>
      </c>
      <c r="F270" s="80" t="s">
        <v>55</v>
      </c>
      <c r="G270" s="4" t="s">
        <v>55</v>
      </c>
      <c r="H270" s="4" t="s">
        <v>55</v>
      </c>
      <c r="I270" s="4"/>
      <c r="J270" s="4" t="s">
        <v>55</v>
      </c>
      <c r="K270" s="4" t="s">
        <v>55</v>
      </c>
      <c r="L270" s="4" t="s">
        <v>55</v>
      </c>
      <c r="M270" s="4"/>
      <c r="N270" s="4" t="s">
        <v>55</v>
      </c>
      <c r="O270" s="95"/>
      <c r="P270" s="69" t="s">
        <v>55</v>
      </c>
      <c r="Q270" s="69"/>
      <c r="R270" s="69" t="s">
        <v>55</v>
      </c>
      <c r="S270" s="95"/>
      <c r="T270" s="4" t="s">
        <v>55</v>
      </c>
      <c r="U270" s="4" t="s">
        <v>55</v>
      </c>
      <c r="V270" s="116"/>
      <c r="W270" s="116"/>
      <c r="X270" s="4" t="s">
        <v>55</v>
      </c>
      <c r="Y270" s="4" t="s">
        <v>55</v>
      </c>
      <c r="Z270" s="4"/>
      <c r="AA270" s="4" t="s">
        <v>55</v>
      </c>
      <c r="AB270" s="4" t="s">
        <v>55</v>
      </c>
      <c r="AC270" s="4" t="s">
        <v>55</v>
      </c>
      <c r="AD270" s="80" t="s">
        <v>55</v>
      </c>
      <c r="AE270" s="3"/>
      <c r="AF270" s="87"/>
      <c r="AG270" s="4" t="s">
        <v>55</v>
      </c>
      <c r="AH270" s="4" t="s">
        <v>55</v>
      </c>
      <c r="AI270" s="4"/>
      <c r="AJ270" s="4"/>
      <c r="AK270" s="4" t="s">
        <v>55</v>
      </c>
      <c r="AL270" s="4" t="s">
        <v>55</v>
      </c>
      <c r="AM270" s="4" t="s">
        <v>55</v>
      </c>
      <c r="AN270" s="4" t="s">
        <v>55</v>
      </c>
      <c r="AO270" s="263"/>
      <c r="AP270" s="4"/>
      <c r="AQ270" s="4" t="s">
        <v>55</v>
      </c>
      <c r="AR270" s="4" t="s">
        <v>55</v>
      </c>
      <c r="AS270" s="4" t="s">
        <v>55</v>
      </c>
      <c r="AT270" s="76"/>
      <c r="AU270" s="4" t="s">
        <v>55</v>
      </c>
      <c r="AV270" s="4"/>
      <c r="AW270" s="4" t="s">
        <v>55</v>
      </c>
      <c r="AX270" s="4"/>
      <c r="AY270" s="4"/>
      <c r="AZ270" s="4"/>
      <c r="BA270" s="4"/>
      <c r="BB270" s="4"/>
      <c r="BC270" s="4"/>
      <c r="BD270" s="4"/>
      <c r="BE270" s="4"/>
      <c r="BF270" s="4"/>
      <c r="BG270" s="4"/>
      <c r="BH270" s="4"/>
      <c r="BI270" s="4"/>
      <c r="BJ270" s="3" t="s">
        <v>55</v>
      </c>
      <c r="BK270" s="3" t="s">
        <v>55</v>
      </c>
      <c r="BL270" s="3" t="s">
        <v>55</v>
      </c>
      <c r="BM270" s="263" t="e">
        <f>(CQ270-BJ270)*100/AT270</f>
        <v>#VALUE!</v>
      </c>
      <c r="BN270" s="263" t="e">
        <f t="shared" si="25"/>
        <v>#VALUE!</v>
      </c>
      <c r="BO270" s="263" t="e">
        <f t="shared" si="26"/>
        <v>#VALUE!</v>
      </c>
      <c r="BP270" s="263" t="e">
        <f t="shared" si="27"/>
        <v>#VALUE!</v>
      </c>
      <c r="BQ270" s="4" t="s">
        <v>55</v>
      </c>
      <c r="BR270" s="4" t="s">
        <v>55</v>
      </c>
      <c r="BS270" s="4" t="s">
        <v>55</v>
      </c>
      <c r="BT270" s="4" t="s">
        <v>55</v>
      </c>
      <c r="BU270" s="69" t="s">
        <v>55</v>
      </c>
      <c r="BV270" s="102" t="s">
        <v>55</v>
      </c>
      <c r="BW270" s="4" t="s">
        <v>55</v>
      </c>
      <c r="BX270" s="69" t="s">
        <v>55</v>
      </c>
      <c r="BY270" s="102" t="s">
        <v>55</v>
      </c>
      <c r="BZ270" s="69" t="s">
        <v>55</v>
      </c>
      <c r="CA270" s="69" t="s">
        <v>55</v>
      </c>
      <c r="CB270" s="69" t="s">
        <v>55</v>
      </c>
      <c r="CC270" s="69" t="s">
        <v>55</v>
      </c>
      <c r="CD270" s="69" t="s">
        <v>55</v>
      </c>
      <c r="CE270" s="69" t="s">
        <v>55</v>
      </c>
      <c r="CF270" s="69" t="s">
        <v>55</v>
      </c>
      <c r="CG270" s="69" t="s">
        <v>55</v>
      </c>
      <c r="CH270" s="69" t="s">
        <v>55</v>
      </c>
      <c r="CI270" s="69" t="s">
        <v>55</v>
      </c>
      <c r="CJ270" s="69" t="s">
        <v>55</v>
      </c>
      <c r="CK270" s="69" t="s">
        <v>55</v>
      </c>
      <c r="CL270" s="69">
        <f t="shared" si="28"/>
        <v>0</v>
      </c>
      <c r="CM270" s="69">
        <f t="shared" si="29"/>
        <v>0</v>
      </c>
      <c r="CN270" s="4" t="s">
        <v>55</v>
      </c>
      <c r="CO270" s="54" t="s">
        <v>2240</v>
      </c>
      <c r="CQ270" s="59">
        <v>43189</v>
      </c>
    </row>
    <row r="271" spans="1:95" x14ac:dyDescent="0.25">
      <c r="A271" s="1">
        <v>-1</v>
      </c>
      <c r="C271" s="2" t="s">
        <v>55</v>
      </c>
      <c r="D271" s="2" t="s">
        <v>55</v>
      </c>
      <c r="E271" s="2" t="s">
        <v>55</v>
      </c>
      <c r="F271" s="2" t="s">
        <v>55</v>
      </c>
      <c r="G271" s="2" t="s">
        <v>55</v>
      </c>
      <c r="H271" s="2" t="s">
        <v>55</v>
      </c>
      <c r="I271" s="2"/>
      <c r="J271" s="2" t="s">
        <v>55</v>
      </c>
      <c r="K271" s="2" t="s">
        <v>55</v>
      </c>
      <c r="L271" s="2" t="s">
        <v>55</v>
      </c>
      <c r="M271" s="2"/>
      <c r="N271" s="2" t="s">
        <v>55</v>
      </c>
      <c r="O271" s="2" t="s">
        <v>55</v>
      </c>
      <c r="P271" s="2" t="s">
        <v>55</v>
      </c>
      <c r="Q271" s="2" t="s">
        <v>55</v>
      </c>
      <c r="R271" s="2" t="s">
        <v>55</v>
      </c>
      <c r="S271" s="2" t="s">
        <v>55</v>
      </c>
      <c r="T271" s="2" t="s">
        <v>55</v>
      </c>
      <c r="U271" s="2" t="s">
        <v>55</v>
      </c>
      <c r="V271" s="2" t="s">
        <v>55</v>
      </c>
      <c r="W271" s="2" t="s">
        <v>55</v>
      </c>
      <c r="X271" s="2" t="s">
        <v>55</v>
      </c>
      <c r="Y271" s="2" t="s">
        <v>55</v>
      </c>
      <c r="Z271" s="2"/>
      <c r="AA271" s="2" t="s">
        <v>55</v>
      </c>
      <c r="AB271" s="2" t="s">
        <v>55</v>
      </c>
      <c r="AC271" s="2" t="s">
        <v>55</v>
      </c>
      <c r="AD271" s="2" t="s">
        <v>55</v>
      </c>
      <c r="AE271" s="2"/>
      <c r="AF271" s="2"/>
      <c r="AG271" s="2" t="s">
        <v>55</v>
      </c>
      <c r="AH271" s="2" t="s">
        <v>55</v>
      </c>
      <c r="AI271" s="2" t="s">
        <v>55</v>
      </c>
      <c r="AJ271" s="2" t="s">
        <v>55</v>
      </c>
      <c r="AK271" s="2" t="s">
        <v>55</v>
      </c>
      <c r="AL271" s="2" t="s">
        <v>55</v>
      </c>
      <c r="AM271" s="2" t="s">
        <v>55</v>
      </c>
      <c r="AN271" s="2" t="s">
        <v>55</v>
      </c>
      <c r="AO271" s="2" t="s">
        <v>55</v>
      </c>
      <c r="AP271" s="2" t="s">
        <v>55</v>
      </c>
      <c r="AQ271" s="2" t="s">
        <v>55</v>
      </c>
      <c r="AR271" s="2" t="s">
        <v>55</v>
      </c>
      <c r="AS271" s="2" t="s">
        <v>55</v>
      </c>
      <c r="AT271" s="2" t="s">
        <v>55</v>
      </c>
      <c r="AU271" s="2" t="s">
        <v>55</v>
      </c>
      <c r="AV271" s="2" t="s">
        <v>55</v>
      </c>
      <c r="AW271" s="2" t="s">
        <v>55</v>
      </c>
      <c r="AX271" s="2" t="s">
        <v>55</v>
      </c>
      <c r="AY271" s="2"/>
      <c r="AZ271" s="2" t="s">
        <v>55</v>
      </c>
      <c r="BA271" s="2"/>
      <c r="BB271" s="2"/>
      <c r="BC271" s="2"/>
      <c r="BD271" s="2"/>
      <c r="BE271" s="2"/>
      <c r="BF271" s="2"/>
      <c r="BG271" s="2"/>
      <c r="BH271" s="2"/>
      <c r="BI271" s="2"/>
      <c r="BJ271" s="2" t="s">
        <v>55</v>
      </c>
      <c r="BK271" s="2" t="s">
        <v>55</v>
      </c>
      <c r="BL271" s="2" t="s">
        <v>55</v>
      </c>
      <c r="BM271" s="2" t="s">
        <v>55</v>
      </c>
      <c r="BN271" s="2" t="s">
        <v>55</v>
      </c>
      <c r="BO271" s="2" t="s">
        <v>55</v>
      </c>
      <c r="BP271" s="2" t="s">
        <v>55</v>
      </c>
      <c r="BQ271" s="2" t="s">
        <v>55</v>
      </c>
      <c r="BR271" s="2" t="s">
        <v>55</v>
      </c>
      <c r="BS271" s="2" t="s">
        <v>55</v>
      </c>
      <c r="BT271" s="2" t="s">
        <v>55</v>
      </c>
      <c r="BU271" s="2" t="s">
        <v>55</v>
      </c>
      <c r="BV271" s="2" t="s">
        <v>55</v>
      </c>
      <c r="BW271" s="2" t="s">
        <v>55</v>
      </c>
      <c r="BX271" s="2" t="s">
        <v>55</v>
      </c>
      <c r="BY271" s="2" t="s">
        <v>55</v>
      </c>
      <c r="BZ271" s="2" t="s">
        <v>55</v>
      </c>
      <c r="CA271" s="2" t="s">
        <v>55</v>
      </c>
      <c r="CB271" s="2" t="s">
        <v>55</v>
      </c>
      <c r="CC271" s="2" t="s">
        <v>55</v>
      </c>
      <c r="CD271" s="2" t="s">
        <v>55</v>
      </c>
      <c r="CE271" s="2" t="s">
        <v>55</v>
      </c>
      <c r="CF271" s="2" t="s">
        <v>55</v>
      </c>
      <c r="CG271" s="2" t="s">
        <v>55</v>
      </c>
      <c r="CH271" s="2" t="s">
        <v>55</v>
      </c>
      <c r="CI271" s="2" t="s">
        <v>55</v>
      </c>
      <c r="CJ271" s="2" t="s">
        <v>55</v>
      </c>
      <c r="CK271" s="2" t="s">
        <v>55</v>
      </c>
      <c r="CL271" s="2" t="s">
        <v>55</v>
      </c>
      <c r="CM271" s="2" t="s">
        <v>55</v>
      </c>
      <c r="CN271" s="2" t="s">
        <v>55</v>
      </c>
      <c r="CO271" s="2" t="s">
        <v>55</v>
      </c>
    </row>
    <row r="272" spans="1:95" x14ac:dyDescent="0.25">
      <c r="A272" s="1">
        <v>999999</v>
      </c>
      <c r="B272" t="s">
        <v>56</v>
      </c>
      <c r="C272" s="2" t="s">
        <v>55</v>
      </c>
      <c r="D272" s="2" t="s">
        <v>55</v>
      </c>
      <c r="E272" s="2" t="s">
        <v>55</v>
      </c>
      <c r="F272" s="2" t="s">
        <v>55</v>
      </c>
      <c r="G272" s="2" t="s">
        <v>55</v>
      </c>
      <c r="H272" s="2" t="s">
        <v>55</v>
      </c>
      <c r="I272" s="2"/>
      <c r="J272" s="2" t="s">
        <v>55</v>
      </c>
      <c r="K272" s="2" t="s">
        <v>55</v>
      </c>
      <c r="L272" s="2" t="s">
        <v>55</v>
      </c>
      <c r="M272" s="2"/>
      <c r="N272" s="2" t="s">
        <v>55</v>
      </c>
      <c r="O272" s="2" t="s">
        <v>55</v>
      </c>
      <c r="P272" s="2" t="s">
        <v>55</v>
      </c>
      <c r="Q272" s="2" t="s">
        <v>55</v>
      </c>
      <c r="R272" s="2" t="s">
        <v>55</v>
      </c>
      <c r="S272" s="2" t="s">
        <v>55</v>
      </c>
      <c r="T272" s="2" t="s">
        <v>55</v>
      </c>
      <c r="U272" s="2" t="s">
        <v>55</v>
      </c>
      <c r="V272" s="2" t="s">
        <v>55</v>
      </c>
      <c r="W272" s="2" t="s">
        <v>55</v>
      </c>
      <c r="X272" s="2" t="s">
        <v>55</v>
      </c>
      <c r="Y272" s="2" t="s">
        <v>55</v>
      </c>
      <c r="Z272" s="2"/>
      <c r="AA272" s="2" t="s">
        <v>55</v>
      </c>
      <c r="AB272" s="2" t="s">
        <v>55</v>
      </c>
      <c r="AC272" s="2" t="s">
        <v>55</v>
      </c>
      <c r="AD272" s="2" t="s">
        <v>55</v>
      </c>
      <c r="AE272" s="2"/>
      <c r="AF272" s="2"/>
      <c r="AG272" s="2" t="s">
        <v>55</v>
      </c>
      <c r="AH272" s="2" t="s">
        <v>55</v>
      </c>
      <c r="AI272" s="2" t="s">
        <v>55</v>
      </c>
      <c r="AJ272" s="2" t="s">
        <v>55</v>
      </c>
      <c r="AK272" s="2" t="s">
        <v>55</v>
      </c>
      <c r="AL272" s="2" t="s">
        <v>55</v>
      </c>
      <c r="AM272" s="2" t="s">
        <v>55</v>
      </c>
      <c r="AN272" s="2" t="s">
        <v>55</v>
      </c>
      <c r="AO272" s="2" t="s">
        <v>55</v>
      </c>
      <c r="AP272" s="2" t="s">
        <v>55</v>
      </c>
      <c r="AQ272" s="2" t="s">
        <v>55</v>
      </c>
      <c r="AR272" s="2" t="s">
        <v>55</v>
      </c>
      <c r="AS272" s="2" t="s">
        <v>55</v>
      </c>
      <c r="AT272" s="2" t="s">
        <v>55</v>
      </c>
      <c r="AU272" s="2" t="s">
        <v>55</v>
      </c>
      <c r="AW272" s="2" t="s">
        <v>55</v>
      </c>
      <c r="AZ272" s="2" t="s">
        <v>55</v>
      </c>
      <c r="BA272" s="2"/>
      <c r="BB272" s="2"/>
      <c r="BC272" s="2"/>
      <c r="BD272" s="2"/>
      <c r="BE272" s="2"/>
      <c r="BF272" s="2"/>
      <c r="BG272" s="2"/>
      <c r="BH272" s="2"/>
      <c r="BI272" s="2"/>
      <c r="BJ272" s="2" t="s">
        <v>55</v>
      </c>
      <c r="BK272" s="2" t="s">
        <v>55</v>
      </c>
      <c r="BL272" s="2" t="s">
        <v>55</v>
      </c>
      <c r="BM272" s="2" t="s">
        <v>55</v>
      </c>
      <c r="BN272" s="2" t="s">
        <v>55</v>
      </c>
      <c r="BO272" s="2" t="s">
        <v>55</v>
      </c>
      <c r="BP272" s="2" t="s">
        <v>55</v>
      </c>
      <c r="BQ272" s="2" t="s">
        <v>55</v>
      </c>
      <c r="BR272" s="2" t="s">
        <v>55</v>
      </c>
      <c r="BS272" s="2" t="s">
        <v>55</v>
      </c>
      <c r="BT272" s="2" t="s">
        <v>55</v>
      </c>
      <c r="BU272" s="2" t="s">
        <v>55</v>
      </c>
      <c r="BV272" s="2" t="s">
        <v>55</v>
      </c>
      <c r="BW272" s="2" t="s">
        <v>55</v>
      </c>
      <c r="BX272" s="2" t="s">
        <v>55</v>
      </c>
      <c r="BY272" s="2" t="s">
        <v>55</v>
      </c>
      <c r="BZ272" s="2" t="s">
        <v>55</v>
      </c>
      <c r="CA272" s="2" t="s">
        <v>55</v>
      </c>
      <c r="CB272" s="2" t="s">
        <v>55</v>
      </c>
      <c r="CC272" s="2" t="s">
        <v>55</v>
      </c>
      <c r="CD272" s="2" t="s">
        <v>55</v>
      </c>
      <c r="CE272" s="2" t="s">
        <v>55</v>
      </c>
      <c r="CF272" s="2" t="s">
        <v>55</v>
      </c>
      <c r="CG272" s="2" t="s">
        <v>55</v>
      </c>
      <c r="CH272" s="2" t="s">
        <v>55</v>
      </c>
      <c r="CI272" s="2" t="s">
        <v>55</v>
      </c>
      <c r="CJ272" s="2" t="s">
        <v>55</v>
      </c>
      <c r="CK272" s="2" t="s">
        <v>55</v>
      </c>
      <c r="CL272" s="2" t="s">
        <v>55</v>
      </c>
      <c r="CM272" s="2" t="s">
        <v>55</v>
      </c>
      <c r="CN272" s="2" t="s">
        <v>55</v>
      </c>
      <c r="CO272" s="2" t="s">
        <v>55</v>
      </c>
    </row>
    <row r="351025" spans="1:16" x14ac:dyDescent="0.25">
      <c r="A351025" t="s">
        <v>57</v>
      </c>
      <c r="B351025" t="s">
        <v>58</v>
      </c>
      <c r="C351025" t="s">
        <v>240</v>
      </c>
      <c r="D351025" t="s">
        <v>241</v>
      </c>
      <c r="E351025" t="s">
        <v>242</v>
      </c>
      <c r="F351025" t="s">
        <v>59</v>
      </c>
      <c r="G351025" t="s">
        <v>60</v>
      </c>
      <c r="H351025" t="s">
        <v>61</v>
      </c>
      <c r="J351025" t="s">
        <v>172</v>
      </c>
      <c r="K351025" t="s">
        <v>173</v>
      </c>
      <c r="L351025" t="s">
        <v>62</v>
      </c>
      <c r="N351025" t="s">
        <v>61</v>
      </c>
      <c r="O351025" t="s">
        <v>63</v>
      </c>
      <c r="P351025" t="s">
        <v>64</v>
      </c>
    </row>
    <row r="351026" spans="1:16" x14ac:dyDescent="0.25">
      <c r="A351026" t="s">
        <v>65</v>
      </c>
      <c r="B351026" t="s">
        <v>66</v>
      </c>
      <c r="C351026" t="s">
        <v>243</v>
      </c>
      <c r="D351026" t="s">
        <v>244</v>
      </c>
      <c r="E351026" t="s">
        <v>245</v>
      </c>
      <c r="F351026" t="s">
        <v>67</v>
      </c>
      <c r="G351026" t="s">
        <v>68</v>
      </c>
      <c r="H351026" t="s">
        <v>69</v>
      </c>
      <c r="J351026" t="s">
        <v>175</v>
      </c>
      <c r="K351026" t="s">
        <v>176</v>
      </c>
      <c r="L351026" t="s">
        <v>70</v>
      </c>
      <c r="N351026" t="s">
        <v>71</v>
      </c>
      <c r="O351026" t="s">
        <v>72</v>
      </c>
      <c r="P351026" t="s">
        <v>73</v>
      </c>
    </row>
    <row r="351027" spans="1:16" x14ac:dyDescent="0.25">
      <c r="B351027" t="s">
        <v>74</v>
      </c>
      <c r="C351027" t="s">
        <v>246</v>
      </c>
      <c r="D351027" t="s">
        <v>247</v>
      </c>
      <c r="E351027" t="s">
        <v>248</v>
      </c>
      <c r="F351027" t="s">
        <v>75</v>
      </c>
      <c r="G351027" t="s">
        <v>76</v>
      </c>
      <c r="H351027" t="s">
        <v>77</v>
      </c>
      <c r="J351027" t="s">
        <v>178</v>
      </c>
      <c r="K351027" t="s">
        <v>179</v>
      </c>
      <c r="L351027" t="s">
        <v>78</v>
      </c>
      <c r="N351027" t="s">
        <v>77</v>
      </c>
      <c r="O351027" t="s">
        <v>79</v>
      </c>
      <c r="P351027" t="s">
        <v>80</v>
      </c>
    </row>
    <row r="351028" spans="1:16" x14ac:dyDescent="0.25">
      <c r="B351028" t="s">
        <v>81</v>
      </c>
      <c r="C351028" t="s">
        <v>249</v>
      </c>
      <c r="D351028" t="s">
        <v>250</v>
      </c>
      <c r="E351028" t="s">
        <v>251</v>
      </c>
      <c r="F351028" t="s">
        <v>82</v>
      </c>
      <c r="G351028" t="s">
        <v>83</v>
      </c>
      <c r="H351028" t="s">
        <v>84</v>
      </c>
      <c r="J351028" t="s">
        <v>180</v>
      </c>
      <c r="K351028" t="s">
        <v>181</v>
      </c>
      <c r="L351028" t="s">
        <v>83</v>
      </c>
      <c r="N351028" t="s">
        <v>84</v>
      </c>
      <c r="P351028" t="s">
        <v>85</v>
      </c>
    </row>
    <row r="351029" spans="1:16" x14ac:dyDescent="0.25">
      <c r="B351029" t="s">
        <v>86</v>
      </c>
      <c r="C351029" t="s">
        <v>252</v>
      </c>
      <c r="D351029" t="s">
        <v>253</v>
      </c>
      <c r="E351029" t="s">
        <v>254</v>
      </c>
      <c r="F351029" t="s">
        <v>87</v>
      </c>
      <c r="H351029" t="s">
        <v>88</v>
      </c>
      <c r="J351029" t="s">
        <v>183</v>
      </c>
      <c r="K351029" t="s">
        <v>184</v>
      </c>
      <c r="N351029" t="s">
        <v>89</v>
      </c>
    </row>
    <row r="351030" spans="1:16" x14ac:dyDescent="0.25">
      <c r="B351030" t="s">
        <v>90</v>
      </c>
      <c r="C351030" t="s">
        <v>122</v>
      </c>
      <c r="D351030" t="s">
        <v>255</v>
      </c>
      <c r="E351030" t="s">
        <v>256</v>
      </c>
      <c r="F351030" t="s">
        <v>91</v>
      </c>
      <c r="J351030" t="s">
        <v>185</v>
      </c>
      <c r="K351030" t="s">
        <v>186</v>
      </c>
    </row>
    <row r="351031" spans="1:16" x14ac:dyDescent="0.25">
      <c r="B351031" t="s">
        <v>92</v>
      </c>
      <c r="D351031" t="s">
        <v>257</v>
      </c>
      <c r="E351031" t="s">
        <v>258</v>
      </c>
      <c r="F351031" t="s">
        <v>93</v>
      </c>
      <c r="K351031" t="s">
        <v>187</v>
      </c>
    </row>
    <row r="351032" spans="1:16" x14ac:dyDescent="0.25">
      <c r="B351032" t="s">
        <v>94</v>
      </c>
      <c r="D351032" t="s">
        <v>259</v>
      </c>
      <c r="E351032" t="s">
        <v>260</v>
      </c>
      <c r="F351032" t="s">
        <v>95</v>
      </c>
      <c r="K351032" t="s">
        <v>188</v>
      </c>
    </row>
    <row r="351033" spans="1:16" x14ac:dyDescent="0.25">
      <c r="B351033" t="s">
        <v>96</v>
      </c>
      <c r="D351033" t="s">
        <v>261</v>
      </c>
      <c r="E351033" t="s">
        <v>262</v>
      </c>
      <c r="F351033" t="s">
        <v>97</v>
      </c>
      <c r="K351033" t="s">
        <v>189</v>
      </c>
    </row>
    <row r="351034" spans="1:16" x14ac:dyDescent="0.25">
      <c r="B351034" t="s">
        <v>98</v>
      </c>
      <c r="D351034" t="s">
        <v>263</v>
      </c>
      <c r="E351034" t="s">
        <v>264</v>
      </c>
      <c r="F351034" t="s">
        <v>99</v>
      </c>
      <c r="K351034" t="s">
        <v>190</v>
      </c>
    </row>
    <row r="351035" spans="1:16" x14ac:dyDescent="0.25">
      <c r="B351035" t="s">
        <v>100</v>
      </c>
      <c r="D351035" t="s">
        <v>265</v>
      </c>
      <c r="E351035" t="s">
        <v>266</v>
      </c>
      <c r="F351035" t="s">
        <v>101</v>
      </c>
      <c r="K351035" t="s">
        <v>191</v>
      </c>
    </row>
    <row r="351036" spans="1:16" x14ac:dyDescent="0.25">
      <c r="B351036" t="s">
        <v>102</v>
      </c>
      <c r="D351036" t="s">
        <v>267</v>
      </c>
      <c r="E351036" t="s">
        <v>268</v>
      </c>
      <c r="K351036" t="s">
        <v>192</v>
      </c>
    </row>
    <row r="351037" spans="1:16" x14ac:dyDescent="0.25">
      <c r="B351037" t="s">
        <v>103</v>
      </c>
      <c r="D351037" t="s">
        <v>269</v>
      </c>
      <c r="E351037" t="s">
        <v>270</v>
      </c>
      <c r="K351037" t="s">
        <v>193</v>
      </c>
    </row>
    <row r="351038" spans="1:16" x14ac:dyDescent="0.25">
      <c r="B351038" t="s">
        <v>104</v>
      </c>
      <c r="D351038" t="s">
        <v>271</v>
      </c>
      <c r="E351038" t="s">
        <v>272</v>
      </c>
      <c r="K351038" t="s">
        <v>194</v>
      </c>
    </row>
    <row r="351039" spans="1:16" x14ac:dyDescent="0.25">
      <c r="B351039" t="s">
        <v>105</v>
      </c>
      <c r="D351039" t="s">
        <v>273</v>
      </c>
      <c r="E351039" t="s">
        <v>274</v>
      </c>
      <c r="K351039" t="s">
        <v>195</v>
      </c>
    </row>
    <row r="351040" spans="1:16" x14ac:dyDescent="0.25">
      <c r="B351040" t="s">
        <v>106</v>
      </c>
      <c r="D351040" t="s">
        <v>275</v>
      </c>
      <c r="E351040" t="s">
        <v>276</v>
      </c>
      <c r="K351040" t="s">
        <v>196</v>
      </c>
    </row>
    <row r="351041" spans="2:11" x14ac:dyDescent="0.25">
      <c r="B351041" t="s">
        <v>107</v>
      </c>
      <c r="D351041" t="s">
        <v>277</v>
      </c>
      <c r="E351041" t="s">
        <v>278</v>
      </c>
      <c r="K351041" t="s">
        <v>197</v>
      </c>
    </row>
    <row r="351042" spans="2:11" x14ac:dyDescent="0.25">
      <c r="B351042" t="s">
        <v>108</v>
      </c>
      <c r="D351042" t="s">
        <v>279</v>
      </c>
      <c r="E351042" t="s">
        <v>280</v>
      </c>
      <c r="K351042" t="s">
        <v>198</v>
      </c>
    </row>
    <row r="351043" spans="2:11" x14ac:dyDescent="0.25">
      <c r="B351043" t="s">
        <v>109</v>
      </c>
      <c r="D351043" t="s">
        <v>281</v>
      </c>
      <c r="E351043" t="s">
        <v>282</v>
      </c>
      <c r="K351043" t="s">
        <v>199</v>
      </c>
    </row>
    <row r="351044" spans="2:11" x14ac:dyDescent="0.25">
      <c r="B351044" t="s">
        <v>110</v>
      </c>
      <c r="D351044" t="s">
        <v>283</v>
      </c>
      <c r="E351044" t="s">
        <v>284</v>
      </c>
      <c r="K351044" t="s">
        <v>200</v>
      </c>
    </row>
    <row r="351045" spans="2:11" x14ac:dyDescent="0.25">
      <c r="B351045" t="s">
        <v>111</v>
      </c>
      <c r="D351045" t="s">
        <v>122</v>
      </c>
      <c r="E351045" t="s">
        <v>285</v>
      </c>
      <c r="K351045" t="s">
        <v>201</v>
      </c>
    </row>
    <row r="351046" spans="2:11" x14ac:dyDescent="0.25">
      <c r="B351046" t="s">
        <v>112</v>
      </c>
      <c r="E351046" t="s">
        <v>286</v>
      </c>
      <c r="K351046" t="s">
        <v>202</v>
      </c>
    </row>
    <row r="351047" spans="2:11" x14ac:dyDescent="0.25">
      <c r="B351047" t="s">
        <v>113</v>
      </c>
      <c r="E351047" t="s">
        <v>287</v>
      </c>
      <c r="K351047" t="s">
        <v>203</v>
      </c>
    </row>
    <row r="351048" spans="2:11" x14ac:dyDescent="0.25">
      <c r="B351048" t="s">
        <v>114</v>
      </c>
      <c r="E351048" t="s">
        <v>288</v>
      </c>
      <c r="K351048" t="s">
        <v>204</v>
      </c>
    </row>
    <row r="351049" spans="2:11" x14ac:dyDescent="0.25">
      <c r="B351049" t="s">
        <v>115</v>
      </c>
      <c r="E351049" t="s">
        <v>289</v>
      </c>
      <c r="K351049" t="s">
        <v>205</v>
      </c>
    </row>
    <row r="351050" spans="2:11" x14ac:dyDescent="0.25">
      <c r="B351050" t="s">
        <v>116</v>
      </c>
      <c r="E351050" t="s">
        <v>290</v>
      </c>
      <c r="K351050" t="s">
        <v>206</v>
      </c>
    </row>
    <row r="351051" spans="2:11" x14ac:dyDescent="0.25">
      <c r="B351051" t="s">
        <v>117</v>
      </c>
      <c r="E351051" t="s">
        <v>291</v>
      </c>
      <c r="K351051" t="s">
        <v>207</v>
      </c>
    </row>
    <row r="351052" spans="2:11" x14ac:dyDescent="0.25">
      <c r="B351052" t="s">
        <v>118</v>
      </c>
      <c r="E351052" t="s">
        <v>292</v>
      </c>
      <c r="K351052" t="s">
        <v>208</v>
      </c>
    </row>
    <row r="351053" spans="2:11" x14ac:dyDescent="0.25">
      <c r="B351053" t="s">
        <v>119</v>
      </c>
      <c r="E351053" t="s">
        <v>293</v>
      </c>
      <c r="K351053" t="s">
        <v>209</v>
      </c>
    </row>
    <row r="351054" spans="2:11" x14ac:dyDescent="0.25">
      <c r="B351054" t="s">
        <v>120</v>
      </c>
      <c r="E351054" t="s">
        <v>294</v>
      </c>
      <c r="K351054" t="s">
        <v>210</v>
      </c>
    </row>
    <row r="351055" spans="2:11" x14ac:dyDescent="0.25">
      <c r="B351055" t="s">
        <v>121</v>
      </c>
      <c r="E351055" t="s">
        <v>295</v>
      </c>
      <c r="K351055" t="s">
        <v>211</v>
      </c>
    </row>
    <row r="351056" spans="2:11" x14ac:dyDescent="0.25">
      <c r="B351056" t="s">
        <v>123</v>
      </c>
      <c r="E351056" t="s">
        <v>296</v>
      </c>
      <c r="K351056" t="s">
        <v>212</v>
      </c>
    </row>
    <row r="351057" spans="2:11" x14ac:dyDescent="0.25">
      <c r="B351057" t="s">
        <v>124</v>
      </c>
      <c r="E351057" t="s">
        <v>297</v>
      </c>
      <c r="K351057" t="s">
        <v>213</v>
      </c>
    </row>
    <row r="351058" spans="2:11" x14ac:dyDescent="0.25">
      <c r="B351058" t="s">
        <v>125</v>
      </c>
      <c r="E351058" t="s">
        <v>298</v>
      </c>
      <c r="K351058" t="s">
        <v>214</v>
      </c>
    </row>
    <row r="351059" spans="2:11" x14ac:dyDescent="0.25">
      <c r="B351059" t="s">
        <v>126</v>
      </c>
      <c r="E351059" t="s">
        <v>299</v>
      </c>
      <c r="K351059" t="s">
        <v>215</v>
      </c>
    </row>
    <row r="351060" spans="2:11" x14ac:dyDescent="0.25">
      <c r="B351060" t="s">
        <v>127</v>
      </c>
      <c r="E351060" t="s">
        <v>300</v>
      </c>
      <c r="K351060" t="s">
        <v>216</v>
      </c>
    </row>
    <row r="351061" spans="2:11" x14ac:dyDescent="0.25">
      <c r="B351061" t="s">
        <v>128</v>
      </c>
      <c r="E351061" t="s">
        <v>301</v>
      </c>
      <c r="K351061" t="s">
        <v>217</v>
      </c>
    </row>
    <row r="351062" spans="2:11" x14ac:dyDescent="0.25">
      <c r="B351062" t="s">
        <v>129</v>
      </c>
      <c r="E351062" t="s">
        <v>302</v>
      </c>
      <c r="K351062" t="s">
        <v>218</v>
      </c>
    </row>
    <row r="351063" spans="2:11" x14ac:dyDescent="0.25">
      <c r="B351063" t="s">
        <v>130</v>
      </c>
      <c r="E351063" t="s">
        <v>303</v>
      </c>
      <c r="K351063" t="s">
        <v>219</v>
      </c>
    </row>
    <row r="351064" spans="2:11" x14ac:dyDescent="0.25">
      <c r="B351064" t="s">
        <v>131</v>
      </c>
      <c r="E351064" t="s">
        <v>304</v>
      </c>
      <c r="K351064" t="s">
        <v>220</v>
      </c>
    </row>
    <row r="351065" spans="2:11" x14ac:dyDescent="0.25">
      <c r="B351065" t="s">
        <v>132</v>
      </c>
      <c r="E351065" t="s">
        <v>305</v>
      </c>
      <c r="K351065" t="s">
        <v>221</v>
      </c>
    </row>
    <row r="351066" spans="2:11" x14ac:dyDescent="0.25">
      <c r="B351066" t="s">
        <v>133</v>
      </c>
      <c r="E351066" t="s">
        <v>306</v>
      </c>
      <c r="K351066" t="s">
        <v>222</v>
      </c>
    </row>
    <row r="351067" spans="2:11" x14ac:dyDescent="0.25">
      <c r="B351067" t="s">
        <v>134</v>
      </c>
      <c r="E351067" t="s">
        <v>307</v>
      </c>
      <c r="K351067" t="s">
        <v>223</v>
      </c>
    </row>
    <row r="351068" spans="2:11" x14ac:dyDescent="0.25">
      <c r="B351068" t="s">
        <v>135</v>
      </c>
      <c r="E351068" t="s">
        <v>308</v>
      </c>
      <c r="K351068" t="s">
        <v>224</v>
      </c>
    </row>
    <row r="351069" spans="2:11" x14ac:dyDescent="0.25">
      <c r="B351069" t="s">
        <v>136</v>
      </c>
      <c r="E351069" t="s">
        <v>309</v>
      </c>
      <c r="K351069" t="s">
        <v>225</v>
      </c>
    </row>
    <row r="351070" spans="2:11" x14ac:dyDescent="0.25">
      <c r="B351070" t="s">
        <v>137</v>
      </c>
      <c r="E351070" t="s">
        <v>310</v>
      </c>
      <c r="K351070" t="s">
        <v>226</v>
      </c>
    </row>
    <row r="351071" spans="2:11" x14ac:dyDescent="0.25">
      <c r="B351071" t="s">
        <v>138</v>
      </c>
      <c r="E351071" t="s">
        <v>311</v>
      </c>
      <c r="K351071" t="s">
        <v>227</v>
      </c>
    </row>
    <row r="351072" spans="2:11" x14ac:dyDescent="0.25">
      <c r="B351072" t="s">
        <v>139</v>
      </c>
      <c r="E351072" t="s">
        <v>312</v>
      </c>
      <c r="K351072" t="s">
        <v>228</v>
      </c>
    </row>
    <row r="351073" spans="2:11" x14ac:dyDescent="0.25">
      <c r="B351073" t="s">
        <v>140</v>
      </c>
      <c r="E351073" t="s">
        <v>313</v>
      </c>
      <c r="K351073" t="s">
        <v>229</v>
      </c>
    </row>
    <row r="351074" spans="2:11" x14ac:dyDescent="0.25">
      <c r="B351074" t="s">
        <v>141</v>
      </c>
      <c r="E351074" t="s">
        <v>314</v>
      </c>
      <c r="K351074" t="s">
        <v>230</v>
      </c>
    </row>
    <row r="351075" spans="2:11" x14ac:dyDescent="0.25">
      <c r="B351075" t="s">
        <v>142</v>
      </c>
      <c r="E351075" t="s">
        <v>315</v>
      </c>
      <c r="K351075" t="s">
        <v>231</v>
      </c>
    </row>
    <row r="351076" spans="2:11" x14ac:dyDescent="0.25">
      <c r="E351076" t="s">
        <v>316</v>
      </c>
      <c r="K351076" t="s">
        <v>232</v>
      </c>
    </row>
    <row r="351077" spans="2:11" x14ac:dyDescent="0.25">
      <c r="E351077" t="s">
        <v>317</v>
      </c>
      <c r="K351077" t="s">
        <v>233</v>
      </c>
    </row>
    <row r="351078" spans="2:11" x14ac:dyDescent="0.25">
      <c r="E351078" t="s">
        <v>318</v>
      </c>
      <c r="K351078" t="s">
        <v>234</v>
      </c>
    </row>
    <row r="351079" spans="2:11" x14ac:dyDescent="0.25">
      <c r="E351079" t="s">
        <v>319</v>
      </c>
      <c r="K351079" t="s">
        <v>122</v>
      </c>
    </row>
    <row r="351080" spans="2:11" x14ac:dyDescent="0.25">
      <c r="E351080" t="s">
        <v>320</v>
      </c>
    </row>
    <row r="351081" spans="2:11" x14ac:dyDescent="0.25">
      <c r="E351081" t="s">
        <v>321</v>
      </c>
    </row>
    <row r="351082" spans="2:11" x14ac:dyDescent="0.25">
      <c r="E351082" t="s">
        <v>322</v>
      </c>
    </row>
    <row r="351083" spans="2:11" x14ac:dyDescent="0.25">
      <c r="E351083" t="s">
        <v>323</v>
      </c>
    </row>
    <row r="351084" spans="2:11" x14ac:dyDescent="0.25">
      <c r="E351084" t="s">
        <v>324</v>
      </c>
    </row>
    <row r="351085" spans="2:11" x14ac:dyDescent="0.25">
      <c r="E351085" t="s">
        <v>325</v>
      </c>
    </row>
    <row r="351086" spans="2:11" x14ac:dyDescent="0.25">
      <c r="E351086" t="s">
        <v>326</v>
      </c>
    </row>
    <row r="351087" spans="2:11" x14ac:dyDescent="0.25">
      <c r="E351087" t="s">
        <v>327</v>
      </c>
    </row>
    <row r="351088" spans="2:11" x14ac:dyDescent="0.25">
      <c r="E351088" t="s">
        <v>328</v>
      </c>
    </row>
    <row r="351089" spans="5:5" x14ac:dyDescent="0.25">
      <c r="E351089" t="s">
        <v>329</v>
      </c>
    </row>
    <row r="351090" spans="5:5" x14ac:dyDescent="0.25">
      <c r="E351090" t="s">
        <v>330</v>
      </c>
    </row>
    <row r="351091" spans="5:5" x14ac:dyDescent="0.25">
      <c r="E351091" t="s">
        <v>331</v>
      </c>
    </row>
    <row r="351092" spans="5:5" x14ac:dyDescent="0.25">
      <c r="E351092" t="s">
        <v>332</v>
      </c>
    </row>
    <row r="351093" spans="5:5" x14ac:dyDescent="0.25">
      <c r="E351093" t="s">
        <v>333</v>
      </c>
    </row>
    <row r="351094" spans="5:5" x14ac:dyDescent="0.25">
      <c r="E351094" t="s">
        <v>334</v>
      </c>
    </row>
    <row r="351095" spans="5:5" x14ac:dyDescent="0.25">
      <c r="E351095" t="s">
        <v>335</v>
      </c>
    </row>
    <row r="351096" spans="5:5" x14ac:dyDescent="0.25">
      <c r="E351096" t="s">
        <v>336</v>
      </c>
    </row>
    <row r="351097" spans="5:5" x14ac:dyDescent="0.25">
      <c r="E351097" t="s">
        <v>337</v>
      </c>
    </row>
    <row r="351098" spans="5:5" x14ac:dyDescent="0.25">
      <c r="E351098" t="s">
        <v>338</v>
      </c>
    </row>
    <row r="351099" spans="5:5" x14ac:dyDescent="0.25">
      <c r="E351099" t="s">
        <v>339</v>
      </c>
    </row>
    <row r="351100" spans="5:5" x14ac:dyDescent="0.25">
      <c r="E351100" t="s">
        <v>340</v>
      </c>
    </row>
    <row r="351101" spans="5:5" x14ac:dyDescent="0.25">
      <c r="E351101" t="s">
        <v>341</v>
      </c>
    </row>
    <row r="351102" spans="5:5" x14ac:dyDescent="0.25">
      <c r="E351102" t="s">
        <v>342</v>
      </c>
    </row>
    <row r="351103" spans="5:5" x14ac:dyDescent="0.25">
      <c r="E351103" t="s">
        <v>343</v>
      </c>
    </row>
    <row r="351104" spans="5:5" x14ac:dyDescent="0.25">
      <c r="E351104" t="s">
        <v>344</v>
      </c>
    </row>
    <row r="351105" spans="5:5" x14ac:dyDescent="0.25">
      <c r="E351105" t="s">
        <v>345</v>
      </c>
    </row>
    <row r="351106" spans="5:5" x14ac:dyDescent="0.25">
      <c r="E351106" t="s">
        <v>346</v>
      </c>
    </row>
    <row r="351107" spans="5:5" x14ac:dyDescent="0.25">
      <c r="E351107" t="s">
        <v>347</v>
      </c>
    </row>
    <row r="351108" spans="5:5" x14ac:dyDescent="0.25">
      <c r="E351108" t="s">
        <v>348</v>
      </c>
    </row>
    <row r="351109" spans="5:5" x14ac:dyDescent="0.25">
      <c r="E351109" t="s">
        <v>349</v>
      </c>
    </row>
    <row r="351110" spans="5:5" x14ac:dyDescent="0.25">
      <c r="E351110" t="s">
        <v>350</v>
      </c>
    </row>
    <row r="351111" spans="5:5" x14ac:dyDescent="0.25">
      <c r="E351111" t="s">
        <v>351</v>
      </c>
    </row>
    <row r="351112" spans="5:5" x14ac:dyDescent="0.25">
      <c r="E351112" t="s">
        <v>352</v>
      </c>
    </row>
    <row r="351113" spans="5:5" x14ac:dyDescent="0.25">
      <c r="E351113" t="s">
        <v>353</v>
      </c>
    </row>
    <row r="351114" spans="5:5" x14ac:dyDescent="0.25">
      <c r="E351114" t="s">
        <v>354</v>
      </c>
    </row>
    <row r="351115" spans="5:5" x14ac:dyDescent="0.25">
      <c r="E351115" t="s">
        <v>355</v>
      </c>
    </row>
    <row r="351116" spans="5:5" x14ac:dyDescent="0.25">
      <c r="E351116" t="s">
        <v>356</v>
      </c>
    </row>
    <row r="351117" spans="5:5" x14ac:dyDescent="0.25">
      <c r="E351117" t="s">
        <v>357</v>
      </c>
    </row>
    <row r="351118" spans="5:5" x14ac:dyDescent="0.25">
      <c r="E351118" t="s">
        <v>358</v>
      </c>
    </row>
    <row r="351119" spans="5:5" x14ac:dyDescent="0.25">
      <c r="E351119" t="s">
        <v>359</v>
      </c>
    </row>
    <row r="351120" spans="5:5" x14ac:dyDescent="0.25">
      <c r="E351120" t="s">
        <v>360</v>
      </c>
    </row>
    <row r="351121" spans="5:5" x14ac:dyDescent="0.25">
      <c r="E351121" t="s">
        <v>361</v>
      </c>
    </row>
    <row r="351122" spans="5:5" x14ac:dyDescent="0.25">
      <c r="E351122" t="s">
        <v>362</v>
      </c>
    </row>
    <row r="351123" spans="5:5" x14ac:dyDescent="0.25">
      <c r="E351123" t="s">
        <v>363</v>
      </c>
    </row>
    <row r="351124" spans="5:5" x14ac:dyDescent="0.25">
      <c r="E351124" t="s">
        <v>364</v>
      </c>
    </row>
    <row r="351125" spans="5:5" x14ac:dyDescent="0.25">
      <c r="E351125" t="s">
        <v>365</v>
      </c>
    </row>
    <row r="351126" spans="5:5" x14ac:dyDescent="0.25">
      <c r="E351126" t="s">
        <v>366</v>
      </c>
    </row>
    <row r="351127" spans="5:5" x14ac:dyDescent="0.25">
      <c r="E351127" t="s">
        <v>367</v>
      </c>
    </row>
    <row r="351128" spans="5:5" x14ac:dyDescent="0.25">
      <c r="E351128" t="s">
        <v>368</v>
      </c>
    </row>
    <row r="351129" spans="5:5" x14ac:dyDescent="0.25">
      <c r="E351129" t="s">
        <v>369</v>
      </c>
    </row>
    <row r="351130" spans="5:5" x14ac:dyDescent="0.25">
      <c r="E351130" t="s">
        <v>370</v>
      </c>
    </row>
    <row r="351131" spans="5:5" x14ac:dyDescent="0.25">
      <c r="E351131" t="s">
        <v>371</v>
      </c>
    </row>
    <row r="351132" spans="5:5" x14ac:dyDescent="0.25">
      <c r="E351132" t="s">
        <v>372</v>
      </c>
    </row>
    <row r="351133" spans="5:5" x14ac:dyDescent="0.25">
      <c r="E351133" t="s">
        <v>373</v>
      </c>
    </row>
    <row r="351134" spans="5:5" x14ac:dyDescent="0.25">
      <c r="E351134" t="s">
        <v>374</v>
      </c>
    </row>
    <row r="351135" spans="5:5" x14ac:dyDescent="0.25">
      <c r="E351135" t="s">
        <v>375</v>
      </c>
    </row>
    <row r="351136" spans="5:5" x14ac:dyDescent="0.25">
      <c r="E351136" t="s">
        <v>376</v>
      </c>
    </row>
    <row r="351137" spans="5:5" x14ac:dyDescent="0.25">
      <c r="E351137" t="s">
        <v>377</v>
      </c>
    </row>
    <row r="351138" spans="5:5" x14ac:dyDescent="0.25">
      <c r="E351138" t="s">
        <v>378</v>
      </c>
    </row>
    <row r="351139" spans="5:5" x14ac:dyDescent="0.25">
      <c r="E351139" t="s">
        <v>379</v>
      </c>
    </row>
    <row r="351140" spans="5:5" x14ac:dyDescent="0.25">
      <c r="E351140" t="s">
        <v>380</v>
      </c>
    </row>
    <row r="351141" spans="5:5" x14ac:dyDescent="0.25">
      <c r="E351141" t="s">
        <v>381</v>
      </c>
    </row>
    <row r="351142" spans="5:5" x14ac:dyDescent="0.25">
      <c r="E351142" t="s">
        <v>382</v>
      </c>
    </row>
    <row r="351143" spans="5:5" x14ac:dyDescent="0.25">
      <c r="E351143" t="s">
        <v>383</v>
      </c>
    </row>
    <row r="351144" spans="5:5" x14ac:dyDescent="0.25">
      <c r="E351144" t="s">
        <v>384</v>
      </c>
    </row>
    <row r="351145" spans="5:5" x14ac:dyDescent="0.25">
      <c r="E351145" t="s">
        <v>385</v>
      </c>
    </row>
    <row r="351146" spans="5:5" x14ac:dyDescent="0.25">
      <c r="E351146" t="s">
        <v>386</v>
      </c>
    </row>
    <row r="351147" spans="5:5" x14ac:dyDescent="0.25">
      <c r="E351147" t="s">
        <v>387</v>
      </c>
    </row>
    <row r="351148" spans="5:5" x14ac:dyDescent="0.25">
      <c r="E351148" t="s">
        <v>388</v>
      </c>
    </row>
    <row r="351149" spans="5:5" x14ac:dyDescent="0.25">
      <c r="E351149" t="s">
        <v>389</v>
      </c>
    </row>
    <row r="351150" spans="5:5" x14ac:dyDescent="0.25">
      <c r="E351150" t="s">
        <v>390</v>
      </c>
    </row>
    <row r="351151" spans="5:5" x14ac:dyDescent="0.25">
      <c r="E351151" t="s">
        <v>391</v>
      </c>
    </row>
    <row r="351152" spans="5:5" x14ac:dyDescent="0.25">
      <c r="E351152" t="s">
        <v>392</v>
      </c>
    </row>
    <row r="351153" spans="5:5" x14ac:dyDescent="0.25">
      <c r="E351153" t="s">
        <v>393</v>
      </c>
    </row>
    <row r="351154" spans="5:5" x14ac:dyDescent="0.25">
      <c r="E351154" t="s">
        <v>394</v>
      </c>
    </row>
    <row r="351155" spans="5:5" x14ac:dyDescent="0.25">
      <c r="E351155" t="s">
        <v>395</v>
      </c>
    </row>
    <row r="351156" spans="5:5" x14ac:dyDescent="0.25">
      <c r="E351156" t="s">
        <v>396</v>
      </c>
    </row>
    <row r="351157" spans="5:5" x14ac:dyDescent="0.25">
      <c r="E351157" t="s">
        <v>397</v>
      </c>
    </row>
    <row r="351158" spans="5:5" x14ac:dyDescent="0.25">
      <c r="E351158" t="s">
        <v>398</v>
      </c>
    </row>
    <row r="351159" spans="5:5" x14ac:dyDescent="0.25">
      <c r="E351159" t="s">
        <v>399</v>
      </c>
    </row>
    <row r="351160" spans="5:5" x14ac:dyDescent="0.25">
      <c r="E351160" t="s">
        <v>400</v>
      </c>
    </row>
    <row r="351161" spans="5:5" x14ac:dyDescent="0.25">
      <c r="E351161" t="s">
        <v>401</v>
      </c>
    </row>
    <row r="351162" spans="5:5" x14ac:dyDescent="0.25">
      <c r="E351162" t="s">
        <v>402</v>
      </c>
    </row>
    <row r="351163" spans="5:5" x14ac:dyDescent="0.25">
      <c r="E351163" t="s">
        <v>403</v>
      </c>
    </row>
    <row r="351164" spans="5:5" x14ac:dyDescent="0.25">
      <c r="E351164" t="s">
        <v>404</v>
      </c>
    </row>
    <row r="351165" spans="5:5" x14ac:dyDescent="0.25">
      <c r="E351165" t="s">
        <v>405</v>
      </c>
    </row>
    <row r="351166" spans="5:5" x14ac:dyDescent="0.25">
      <c r="E351166" t="s">
        <v>406</v>
      </c>
    </row>
    <row r="351167" spans="5:5" x14ac:dyDescent="0.25">
      <c r="E351167" t="s">
        <v>407</v>
      </c>
    </row>
    <row r="351168" spans="5:5" x14ac:dyDescent="0.25">
      <c r="E351168" t="s">
        <v>408</v>
      </c>
    </row>
    <row r="351169" spans="5:5" x14ac:dyDescent="0.25">
      <c r="E351169" t="s">
        <v>409</v>
      </c>
    </row>
    <row r="351170" spans="5:5" x14ac:dyDescent="0.25">
      <c r="E351170" t="s">
        <v>410</v>
      </c>
    </row>
    <row r="351171" spans="5:5" x14ac:dyDescent="0.25">
      <c r="E351171" t="s">
        <v>411</v>
      </c>
    </row>
    <row r="351172" spans="5:5" x14ac:dyDescent="0.25">
      <c r="E351172" t="s">
        <v>412</v>
      </c>
    </row>
    <row r="351173" spans="5:5" x14ac:dyDescent="0.25">
      <c r="E351173" t="s">
        <v>413</v>
      </c>
    </row>
    <row r="351174" spans="5:5" x14ac:dyDescent="0.25">
      <c r="E351174" t="s">
        <v>414</v>
      </c>
    </row>
    <row r="351175" spans="5:5" x14ac:dyDescent="0.25">
      <c r="E351175" t="s">
        <v>415</v>
      </c>
    </row>
    <row r="351176" spans="5:5" x14ac:dyDescent="0.25">
      <c r="E351176" t="s">
        <v>416</v>
      </c>
    </row>
    <row r="351177" spans="5:5" x14ac:dyDescent="0.25">
      <c r="E351177" t="s">
        <v>417</v>
      </c>
    </row>
    <row r="351178" spans="5:5" x14ac:dyDescent="0.25">
      <c r="E351178" t="s">
        <v>418</v>
      </c>
    </row>
    <row r="351179" spans="5:5" x14ac:dyDescent="0.25">
      <c r="E351179" t="s">
        <v>419</v>
      </c>
    </row>
    <row r="351180" spans="5:5" x14ac:dyDescent="0.25">
      <c r="E351180" t="s">
        <v>420</v>
      </c>
    </row>
    <row r="351181" spans="5:5" x14ac:dyDescent="0.25">
      <c r="E351181" t="s">
        <v>421</v>
      </c>
    </row>
    <row r="351182" spans="5:5" x14ac:dyDescent="0.25">
      <c r="E351182" t="s">
        <v>422</v>
      </c>
    </row>
    <row r="351183" spans="5:5" x14ac:dyDescent="0.25">
      <c r="E351183" t="s">
        <v>423</v>
      </c>
    </row>
    <row r="351184" spans="5:5" x14ac:dyDescent="0.25">
      <c r="E351184" t="s">
        <v>424</v>
      </c>
    </row>
    <row r="351185" spans="5:5" x14ac:dyDescent="0.25">
      <c r="E351185" t="s">
        <v>425</v>
      </c>
    </row>
    <row r="351186" spans="5:5" x14ac:dyDescent="0.25">
      <c r="E351186" t="s">
        <v>426</v>
      </c>
    </row>
    <row r="351187" spans="5:5" x14ac:dyDescent="0.25">
      <c r="E351187" t="s">
        <v>427</v>
      </c>
    </row>
    <row r="351188" spans="5:5" x14ac:dyDescent="0.25">
      <c r="E351188" t="s">
        <v>428</v>
      </c>
    </row>
    <row r="351189" spans="5:5" x14ac:dyDescent="0.25">
      <c r="E351189" t="s">
        <v>429</v>
      </c>
    </row>
    <row r="351190" spans="5:5" x14ac:dyDescent="0.25">
      <c r="E351190" t="s">
        <v>430</v>
      </c>
    </row>
    <row r="351191" spans="5:5" x14ac:dyDescent="0.25">
      <c r="E351191" t="s">
        <v>431</v>
      </c>
    </row>
    <row r="351192" spans="5:5" x14ac:dyDescent="0.25">
      <c r="E351192" t="s">
        <v>432</v>
      </c>
    </row>
    <row r="351193" spans="5:5" x14ac:dyDescent="0.25">
      <c r="E351193" t="s">
        <v>433</v>
      </c>
    </row>
    <row r="351194" spans="5:5" x14ac:dyDescent="0.25">
      <c r="E351194" t="s">
        <v>434</v>
      </c>
    </row>
    <row r="351195" spans="5:5" x14ac:dyDescent="0.25">
      <c r="E351195" t="s">
        <v>435</v>
      </c>
    </row>
    <row r="351196" spans="5:5" x14ac:dyDescent="0.25">
      <c r="E351196" t="s">
        <v>436</v>
      </c>
    </row>
    <row r="351197" spans="5:5" x14ac:dyDescent="0.25">
      <c r="E351197" t="s">
        <v>437</v>
      </c>
    </row>
    <row r="351198" spans="5:5" x14ac:dyDescent="0.25">
      <c r="E351198" t="s">
        <v>438</v>
      </c>
    </row>
    <row r="351199" spans="5:5" x14ac:dyDescent="0.25">
      <c r="E351199" t="s">
        <v>439</v>
      </c>
    </row>
    <row r="351200" spans="5:5" x14ac:dyDescent="0.25">
      <c r="E351200" t="s">
        <v>440</v>
      </c>
    </row>
    <row r="351201" spans="5:5" x14ac:dyDescent="0.25">
      <c r="E351201" t="s">
        <v>441</v>
      </c>
    </row>
    <row r="351202" spans="5:5" x14ac:dyDescent="0.25">
      <c r="E351202" t="s">
        <v>442</v>
      </c>
    </row>
    <row r="351203" spans="5:5" x14ac:dyDescent="0.25">
      <c r="E351203" t="s">
        <v>443</v>
      </c>
    </row>
    <row r="351204" spans="5:5" x14ac:dyDescent="0.25">
      <c r="E351204" t="s">
        <v>444</v>
      </c>
    </row>
    <row r="351205" spans="5:5" x14ac:dyDescent="0.25">
      <c r="E351205" t="s">
        <v>445</v>
      </c>
    </row>
    <row r="351206" spans="5:5" x14ac:dyDescent="0.25">
      <c r="E351206" t="s">
        <v>446</v>
      </c>
    </row>
    <row r="351207" spans="5:5" x14ac:dyDescent="0.25">
      <c r="E351207" t="s">
        <v>447</v>
      </c>
    </row>
    <row r="351208" spans="5:5" x14ac:dyDescent="0.25">
      <c r="E351208" t="s">
        <v>448</v>
      </c>
    </row>
    <row r="351209" spans="5:5" x14ac:dyDescent="0.25">
      <c r="E351209" t="s">
        <v>449</v>
      </c>
    </row>
    <row r="351210" spans="5:5" x14ac:dyDescent="0.25">
      <c r="E351210" t="s">
        <v>450</v>
      </c>
    </row>
    <row r="351211" spans="5:5" x14ac:dyDescent="0.25">
      <c r="E351211" t="s">
        <v>451</v>
      </c>
    </row>
    <row r="351212" spans="5:5" x14ac:dyDescent="0.25">
      <c r="E351212" t="s">
        <v>452</v>
      </c>
    </row>
    <row r="351213" spans="5:5" x14ac:dyDescent="0.25">
      <c r="E351213" t="s">
        <v>453</v>
      </c>
    </row>
    <row r="351214" spans="5:5" x14ac:dyDescent="0.25">
      <c r="E351214" t="s">
        <v>454</v>
      </c>
    </row>
    <row r="351215" spans="5:5" x14ac:dyDescent="0.25">
      <c r="E351215" t="s">
        <v>455</v>
      </c>
    </row>
    <row r="351216" spans="5:5" x14ac:dyDescent="0.25">
      <c r="E351216" t="s">
        <v>456</v>
      </c>
    </row>
    <row r="351217" spans="5:5" x14ac:dyDescent="0.25">
      <c r="E351217" t="s">
        <v>457</v>
      </c>
    </row>
    <row r="351218" spans="5:5" x14ac:dyDescent="0.25">
      <c r="E351218" t="s">
        <v>458</v>
      </c>
    </row>
    <row r="351219" spans="5:5" x14ac:dyDescent="0.25">
      <c r="E351219" t="s">
        <v>459</v>
      </c>
    </row>
    <row r="351220" spans="5:5" x14ac:dyDescent="0.25">
      <c r="E351220" t="s">
        <v>460</v>
      </c>
    </row>
    <row r="351221" spans="5:5" x14ac:dyDescent="0.25">
      <c r="E351221" t="s">
        <v>461</v>
      </c>
    </row>
    <row r="351222" spans="5:5" x14ac:dyDescent="0.25">
      <c r="E351222" t="s">
        <v>462</v>
      </c>
    </row>
    <row r="351223" spans="5:5" x14ac:dyDescent="0.25">
      <c r="E351223" t="s">
        <v>463</v>
      </c>
    </row>
    <row r="351224" spans="5:5" x14ac:dyDescent="0.25">
      <c r="E351224" t="s">
        <v>464</v>
      </c>
    </row>
    <row r="351225" spans="5:5" x14ac:dyDescent="0.25">
      <c r="E351225" t="s">
        <v>465</v>
      </c>
    </row>
    <row r="351226" spans="5:5" x14ac:dyDescent="0.25">
      <c r="E351226" t="s">
        <v>466</v>
      </c>
    </row>
    <row r="351227" spans="5:5" x14ac:dyDescent="0.25">
      <c r="E351227" t="s">
        <v>467</v>
      </c>
    </row>
    <row r="351228" spans="5:5" x14ac:dyDescent="0.25">
      <c r="E351228" t="s">
        <v>468</v>
      </c>
    </row>
    <row r="351229" spans="5:5" x14ac:dyDescent="0.25">
      <c r="E351229" t="s">
        <v>469</v>
      </c>
    </row>
    <row r="351230" spans="5:5" x14ac:dyDescent="0.25">
      <c r="E351230" t="s">
        <v>470</v>
      </c>
    </row>
    <row r="351231" spans="5:5" x14ac:dyDescent="0.25">
      <c r="E351231" t="s">
        <v>471</v>
      </c>
    </row>
    <row r="351232" spans="5:5" x14ac:dyDescent="0.25">
      <c r="E351232" t="s">
        <v>472</v>
      </c>
    </row>
    <row r="351233" spans="5:5" x14ac:dyDescent="0.25">
      <c r="E351233" t="s">
        <v>473</v>
      </c>
    </row>
    <row r="351234" spans="5:5" x14ac:dyDescent="0.25">
      <c r="E351234" t="s">
        <v>474</v>
      </c>
    </row>
    <row r="351235" spans="5:5" x14ac:dyDescent="0.25">
      <c r="E351235" t="s">
        <v>475</v>
      </c>
    </row>
    <row r="351236" spans="5:5" x14ac:dyDescent="0.25">
      <c r="E351236" t="s">
        <v>476</v>
      </c>
    </row>
    <row r="351237" spans="5:5" x14ac:dyDescent="0.25">
      <c r="E351237" t="s">
        <v>477</v>
      </c>
    </row>
    <row r="351238" spans="5:5" x14ac:dyDescent="0.25">
      <c r="E351238" t="s">
        <v>478</v>
      </c>
    </row>
    <row r="351239" spans="5:5" x14ac:dyDescent="0.25">
      <c r="E351239" t="s">
        <v>479</v>
      </c>
    </row>
    <row r="351240" spans="5:5" x14ac:dyDescent="0.25">
      <c r="E351240" t="s">
        <v>480</v>
      </c>
    </row>
    <row r="351241" spans="5:5" x14ac:dyDescent="0.25">
      <c r="E351241" t="s">
        <v>481</v>
      </c>
    </row>
    <row r="351242" spans="5:5" x14ac:dyDescent="0.25">
      <c r="E351242" t="s">
        <v>482</v>
      </c>
    </row>
    <row r="351243" spans="5:5" x14ac:dyDescent="0.25">
      <c r="E351243" t="s">
        <v>483</v>
      </c>
    </row>
    <row r="351244" spans="5:5" x14ac:dyDescent="0.25">
      <c r="E351244" t="s">
        <v>484</v>
      </c>
    </row>
    <row r="351245" spans="5:5" x14ac:dyDescent="0.25">
      <c r="E351245" t="s">
        <v>485</v>
      </c>
    </row>
    <row r="351246" spans="5:5" x14ac:dyDescent="0.25">
      <c r="E351246" t="s">
        <v>486</v>
      </c>
    </row>
    <row r="351247" spans="5:5" x14ac:dyDescent="0.25">
      <c r="E351247" t="s">
        <v>487</v>
      </c>
    </row>
    <row r="351248" spans="5:5" x14ac:dyDescent="0.25">
      <c r="E351248" t="s">
        <v>488</v>
      </c>
    </row>
    <row r="351249" spans="5:5" x14ac:dyDescent="0.25">
      <c r="E351249" t="s">
        <v>489</v>
      </c>
    </row>
    <row r="351250" spans="5:5" x14ac:dyDescent="0.25">
      <c r="E351250" t="s">
        <v>490</v>
      </c>
    </row>
    <row r="351251" spans="5:5" x14ac:dyDescent="0.25">
      <c r="E351251" t="s">
        <v>491</v>
      </c>
    </row>
    <row r="351252" spans="5:5" x14ac:dyDescent="0.25">
      <c r="E351252" t="s">
        <v>492</v>
      </c>
    </row>
    <row r="351253" spans="5:5" x14ac:dyDescent="0.25">
      <c r="E351253" t="s">
        <v>493</v>
      </c>
    </row>
    <row r="351254" spans="5:5" x14ac:dyDescent="0.25">
      <c r="E351254" t="s">
        <v>494</v>
      </c>
    </row>
    <row r="351255" spans="5:5" x14ac:dyDescent="0.25">
      <c r="E351255" t="s">
        <v>495</v>
      </c>
    </row>
    <row r="351256" spans="5:5" x14ac:dyDescent="0.25">
      <c r="E351256" t="s">
        <v>496</v>
      </c>
    </row>
    <row r="351257" spans="5:5" x14ac:dyDescent="0.25">
      <c r="E351257" t="s">
        <v>497</v>
      </c>
    </row>
    <row r="351258" spans="5:5" x14ac:dyDescent="0.25">
      <c r="E351258" t="s">
        <v>498</v>
      </c>
    </row>
    <row r="351259" spans="5:5" x14ac:dyDescent="0.25">
      <c r="E351259" t="s">
        <v>499</v>
      </c>
    </row>
    <row r="351260" spans="5:5" x14ac:dyDescent="0.25">
      <c r="E351260" t="s">
        <v>500</v>
      </c>
    </row>
    <row r="351261" spans="5:5" x14ac:dyDescent="0.25">
      <c r="E351261" t="s">
        <v>501</v>
      </c>
    </row>
    <row r="351262" spans="5:5" x14ac:dyDescent="0.25">
      <c r="E351262" t="s">
        <v>502</v>
      </c>
    </row>
    <row r="351263" spans="5:5" x14ac:dyDescent="0.25">
      <c r="E351263" t="s">
        <v>503</v>
      </c>
    </row>
    <row r="351264" spans="5:5" x14ac:dyDescent="0.25">
      <c r="E351264" t="s">
        <v>504</v>
      </c>
    </row>
    <row r="351265" spans="5:5" x14ac:dyDescent="0.25">
      <c r="E351265" t="s">
        <v>505</v>
      </c>
    </row>
    <row r="351266" spans="5:5" x14ac:dyDescent="0.25">
      <c r="E351266" t="s">
        <v>506</v>
      </c>
    </row>
    <row r="351267" spans="5:5" x14ac:dyDescent="0.25">
      <c r="E351267" t="s">
        <v>507</v>
      </c>
    </row>
    <row r="351268" spans="5:5" x14ac:dyDescent="0.25">
      <c r="E351268" t="s">
        <v>508</v>
      </c>
    </row>
    <row r="351269" spans="5:5" x14ac:dyDescent="0.25">
      <c r="E351269" t="s">
        <v>509</v>
      </c>
    </row>
    <row r="351270" spans="5:5" x14ac:dyDescent="0.25">
      <c r="E351270" t="s">
        <v>510</v>
      </c>
    </row>
    <row r="351271" spans="5:5" x14ac:dyDescent="0.25">
      <c r="E351271" t="s">
        <v>511</v>
      </c>
    </row>
    <row r="351272" spans="5:5" x14ac:dyDescent="0.25">
      <c r="E351272" t="s">
        <v>512</v>
      </c>
    </row>
    <row r="351273" spans="5:5" x14ac:dyDescent="0.25">
      <c r="E351273" t="s">
        <v>513</v>
      </c>
    </row>
    <row r="351274" spans="5:5" x14ac:dyDescent="0.25">
      <c r="E351274" t="s">
        <v>514</v>
      </c>
    </row>
    <row r="351275" spans="5:5" x14ac:dyDescent="0.25">
      <c r="E351275" t="s">
        <v>515</v>
      </c>
    </row>
    <row r="351276" spans="5:5" x14ac:dyDescent="0.25">
      <c r="E351276" t="s">
        <v>516</v>
      </c>
    </row>
    <row r="351277" spans="5:5" x14ac:dyDescent="0.25">
      <c r="E351277" t="s">
        <v>517</v>
      </c>
    </row>
    <row r="351278" spans="5:5" x14ac:dyDescent="0.25">
      <c r="E351278" t="s">
        <v>518</v>
      </c>
    </row>
    <row r="351279" spans="5:5" x14ac:dyDescent="0.25">
      <c r="E351279" t="s">
        <v>519</v>
      </c>
    </row>
    <row r="351280" spans="5:5" x14ac:dyDescent="0.25">
      <c r="E351280" t="s">
        <v>520</v>
      </c>
    </row>
    <row r="351281" spans="5:5" x14ac:dyDescent="0.25">
      <c r="E351281" t="s">
        <v>521</v>
      </c>
    </row>
    <row r="351282" spans="5:5" x14ac:dyDescent="0.25">
      <c r="E351282" t="s">
        <v>522</v>
      </c>
    </row>
    <row r="351283" spans="5:5" x14ac:dyDescent="0.25">
      <c r="E351283" t="s">
        <v>523</v>
      </c>
    </row>
    <row r="351284" spans="5:5" x14ac:dyDescent="0.25">
      <c r="E351284" t="s">
        <v>524</v>
      </c>
    </row>
    <row r="351285" spans="5:5" x14ac:dyDescent="0.25">
      <c r="E351285" t="s">
        <v>525</v>
      </c>
    </row>
    <row r="351286" spans="5:5" x14ac:dyDescent="0.25">
      <c r="E351286" t="s">
        <v>526</v>
      </c>
    </row>
    <row r="351287" spans="5:5" x14ac:dyDescent="0.25">
      <c r="E351287" t="s">
        <v>527</v>
      </c>
    </row>
    <row r="351288" spans="5:5" x14ac:dyDescent="0.25">
      <c r="E351288" t="s">
        <v>528</v>
      </c>
    </row>
    <row r="351289" spans="5:5" x14ac:dyDescent="0.25">
      <c r="E351289" t="s">
        <v>529</v>
      </c>
    </row>
    <row r="351290" spans="5:5" x14ac:dyDescent="0.25">
      <c r="E351290" t="s">
        <v>530</v>
      </c>
    </row>
    <row r="351291" spans="5:5" x14ac:dyDescent="0.25">
      <c r="E351291" t="s">
        <v>531</v>
      </c>
    </row>
    <row r="351292" spans="5:5" x14ac:dyDescent="0.25">
      <c r="E351292" t="s">
        <v>532</v>
      </c>
    </row>
    <row r="351293" spans="5:5" x14ac:dyDescent="0.25">
      <c r="E351293" t="s">
        <v>533</v>
      </c>
    </row>
    <row r="351294" spans="5:5" x14ac:dyDescent="0.25">
      <c r="E351294" t="s">
        <v>534</v>
      </c>
    </row>
    <row r="351295" spans="5:5" x14ac:dyDescent="0.25">
      <c r="E351295" t="s">
        <v>535</v>
      </c>
    </row>
    <row r="351296" spans="5:5" x14ac:dyDescent="0.25">
      <c r="E351296" t="s">
        <v>536</v>
      </c>
    </row>
    <row r="351297" spans="5:5" x14ac:dyDescent="0.25">
      <c r="E351297" t="s">
        <v>537</v>
      </c>
    </row>
    <row r="351298" spans="5:5" x14ac:dyDescent="0.25">
      <c r="E351298" t="s">
        <v>538</v>
      </c>
    </row>
    <row r="351299" spans="5:5" x14ac:dyDescent="0.25">
      <c r="E351299" t="s">
        <v>539</v>
      </c>
    </row>
    <row r="351300" spans="5:5" x14ac:dyDescent="0.25">
      <c r="E351300" t="s">
        <v>540</v>
      </c>
    </row>
    <row r="351301" spans="5:5" x14ac:dyDescent="0.25">
      <c r="E351301" t="s">
        <v>541</v>
      </c>
    </row>
    <row r="351302" spans="5:5" x14ac:dyDescent="0.25">
      <c r="E351302" t="s">
        <v>542</v>
      </c>
    </row>
    <row r="351303" spans="5:5" x14ac:dyDescent="0.25">
      <c r="E351303" t="s">
        <v>543</v>
      </c>
    </row>
    <row r="351304" spans="5:5" x14ac:dyDescent="0.25">
      <c r="E351304" t="s">
        <v>544</v>
      </c>
    </row>
    <row r="351305" spans="5:5" x14ac:dyDescent="0.25">
      <c r="E351305" t="s">
        <v>545</v>
      </c>
    </row>
    <row r="351306" spans="5:5" x14ac:dyDescent="0.25">
      <c r="E351306" t="s">
        <v>546</v>
      </c>
    </row>
    <row r="351307" spans="5:5" x14ac:dyDescent="0.25">
      <c r="E351307" t="s">
        <v>547</v>
      </c>
    </row>
    <row r="351308" spans="5:5" x14ac:dyDescent="0.25">
      <c r="E351308" t="s">
        <v>548</v>
      </c>
    </row>
    <row r="351309" spans="5:5" x14ac:dyDescent="0.25">
      <c r="E351309" t="s">
        <v>549</v>
      </c>
    </row>
    <row r="351310" spans="5:5" x14ac:dyDescent="0.25">
      <c r="E351310" t="s">
        <v>550</v>
      </c>
    </row>
    <row r="351311" spans="5:5" x14ac:dyDescent="0.25">
      <c r="E351311" t="s">
        <v>551</v>
      </c>
    </row>
    <row r="351312" spans="5:5" x14ac:dyDescent="0.25">
      <c r="E351312" t="s">
        <v>552</v>
      </c>
    </row>
    <row r="351313" spans="5:5" x14ac:dyDescent="0.25">
      <c r="E351313" t="s">
        <v>553</v>
      </c>
    </row>
    <row r="351314" spans="5:5" x14ac:dyDescent="0.25">
      <c r="E351314" t="s">
        <v>554</v>
      </c>
    </row>
    <row r="351315" spans="5:5" x14ac:dyDescent="0.25">
      <c r="E351315" t="s">
        <v>555</v>
      </c>
    </row>
    <row r="351316" spans="5:5" x14ac:dyDescent="0.25">
      <c r="E351316" t="s">
        <v>556</v>
      </c>
    </row>
    <row r="351317" spans="5:5" x14ac:dyDescent="0.25">
      <c r="E351317" t="s">
        <v>557</v>
      </c>
    </row>
    <row r="351318" spans="5:5" x14ac:dyDescent="0.25">
      <c r="E351318" t="s">
        <v>558</v>
      </c>
    </row>
    <row r="351319" spans="5:5" x14ac:dyDescent="0.25">
      <c r="E351319" t="s">
        <v>559</v>
      </c>
    </row>
    <row r="351320" spans="5:5" x14ac:dyDescent="0.25">
      <c r="E351320" t="s">
        <v>560</v>
      </c>
    </row>
    <row r="351321" spans="5:5" x14ac:dyDescent="0.25">
      <c r="E351321" t="s">
        <v>561</v>
      </c>
    </row>
    <row r="351322" spans="5:5" x14ac:dyDescent="0.25">
      <c r="E351322" t="s">
        <v>562</v>
      </c>
    </row>
    <row r="351323" spans="5:5" x14ac:dyDescent="0.25">
      <c r="E351323" t="s">
        <v>563</v>
      </c>
    </row>
    <row r="351324" spans="5:5" x14ac:dyDescent="0.25">
      <c r="E351324" t="s">
        <v>564</v>
      </c>
    </row>
    <row r="351325" spans="5:5" x14ac:dyDescent="0.25">
      <c r="E351325" t="s">
        <v>565</v>
      </c>
    </row>
    <row r="351326" spans="5:5" x14ac:dyDescent="0.25">
      <c r="E351326" t="s">
        <v>566</v>
      </c>
    </row>
    <row r="351327" spans="5:5" x14ac:dyDescent="0.25">
      <c r="E351327" t="s">
        <v>567</v>
      </c>
    </row>
    <row r="351328" spans="5:5" x14ac:dyDescent="0.25">
      <c r="E351328" t="s">
        <v>568</v>
      </c>
    </row>
    <row r="351329" spans="5:5" x14ac:dyDescent="0.25">
      <c r="E351329" t="s">
        <v>569</v>
      </c>
    </row>
    <row r="351330" spans="5:5" x14ac:dyDescent="0.25">
      <c r="E351330" t="s">
        <v>570</v>
      </c>
    </row>
    <row r="351331" spans="5:5" x14ac:dyDescent="0.25">
      <c r="E351331" t="s">
        <v>571</v>
      </c>
    </row>
    <row r="351332" spans="5:5" x14ac:dyDescent="0.25">
      <c r="E351332" t="s">
        <v>572</v>
      </c>
    </row>
    <row r="351333" spans="5:5" x14ac:dyDescent="0.25">
      <c r="E351333" t="s">
        <v>573</v>
      </c>
    </row>
    <row r="351334" spans="5:5" x14ac:dyDescent="0.25">
      <c r="E351334" t="s">
        <v>574</v>
      </c>
    </row>
    <row r="351335" spans="5:5" x14ac:dyDescent="0.25">
      <c r="E351335" t="s">
        <v>575</v>
      </c>
    </row>
    <row r="351336" spans="5:5" x14ac:dyDescent="0.25">
      <c r="E351336" t="s">
        <v>576</v>
      </c>
    </row>
    <row r="351337" spans="5:5" x14ac:dyDescent="0.25">
      <c r="E351337" t="s">
        <v>577</v>
      </c>
    </row>
    <row r="351338" spans="5:5" x14ac:dyDescent="0.25">
      <c r="E351338" t="s">
        <v>578</v>
      </c>
    </row>
    <row r="351339" spans="5:5" x14ac:dyDescent="0.25">
      <c r="E351339" t="s">
        <v>579</v>
      </c>
    </row>
    <row r="351340" spans="5:5" x14ac:dyDescent="0.25">
      <c r="E351340" t="s">
        <v>580</v>
      </c>
    </row>
    <row r="351341" spans="5:5" x14ac:dyDescent="0.25">
      <c r="E351341" t="s">
        <v>581</v>
      </c>
    </row>
    <row r="351342" spans="5:5" x14ac:dyDescent="0.25">
      <c r="E351342" t="s">
        <v>582</v>
      </c>
    </row>
    <row r="351343" spans="5:5" x14ac:dyDescent="0.25">
      <c r="E351343" t="s">
        <v>583</v>
      </c>
    </row>
    <row r="351344" spans="5:5" x14ac:dyDescent="0.25">
      <c r="E351344" t="s">
        <v>584</v>
      </c>
    </row>
    <row r="351345" spans="5:5" x14ac:dyDescent="0.25">
      <c r="E351345" t="s">
        <v>585</v>
      </c>
    </row>
    <row r="351346" spans="5:5" x14ac:dyDescent="0.25">
      <c r="E351346" t="s">
        <v>586</v>
      </c>
    </row>
    <row r="351347" spans="5:5" x14ac:dyDescent="0.25">
      <c r="E351347" t="s">
        <v>587</v>
      </c>
    </row>
    <row r="351348" spans="5:5" x14ac:dyDescent="0.25">
      <c r="E351348" t="s">
        <v>588</v>
      </c>
    </row>
    <row r="351349" spans="5:5" x14ac:dyDescent="0.25">
      <c r="E351349" t="s">
        <v>589</v>
      </c>
    </row>
    <row r="351350" spans="5:5" x14ac:dyDescent="0.25">
      <c r="E351350" t="s">
        <v>590</v>
      </c>
    </row>
    <row r="351351" spans="5:5" x14ac:dyDescent="0.25">
      <c r="E351351" t="s">
        <v>591</v>
      </c>
    </row>
    <row r="351352" spans="5:5" x14ac:dyDescent="0.25">
      <c r="E351352" t="s">
        <v>592</v>
      </c>
    </row>
    <row r="351353" spans="5:5" x14ac:dyDescent="0.25">
      <c r="E351353" t="s">
        <v>593</v>
      </c>
    </row>
    <row r="351354" spans="5:5" x14ac:dyDescent="0.25">
      <c r="E351354" t="s">
        <v>594</v>
      </c>
    </row>
    <row r="351355" spans="5:5" x14ac:dyDescent="0.25">
      <c r="E351355" t="s">
        <v>595</v>
      </c>
    </row>
    <row r="351356" spans="5:5" x14ac:dyDescent="0.25">
      <c r="E351356" t="s">
        <v>596</v>
      </c>
    </row>
    <row r="351357" spans="5:5" x14ac:dyDescent="0.25">
      <c r="E351357" t="s">
        <v>597</v>
      </c>
    </row>
    <row r="351358" spans="5:5" x14ac:dyDescent="0.25">
      <c r="E351358" t="s">
        <v>598</v>
      </c>
    </row>
    <row r="351359" spans="5:5" x14ac:dyDescent="0.25">
      <c r="E351359" t="s">
        <v>599</v>
      </c>
    </row>
    <row r="351360" spans="5:5" x14ac:dyDescent="0.25">
      <c r="E351360" t="s">
        <v>600</v>
      </c>
    </row>
    <row r="351361" spans="5:5" x14ac:dyDescent="0.25">
      <c r="E351361" t="s">
        <v>601</v>
      </c>
    </row>
    <row r="351362" spans="5:5" x14ac:dyDescent="0.25">
      <c r="E351362" t="s">
        <v>602</v>
      </c>
    </row>
    <row r="351363" spans="5:5" x14ac:dyDescent="0.25">
      <c r="E351363" t="s">
        <v>603</v>
      </c>
    </row>
    <row r="351364" spans="5:5" x14ac:dyDescent="0.25">
      <c r="E351364" t="s">
        <v>604</v>
      </c>
    </row>
    <row r="351365" spans="5:5" x14ac:dyDescent="0.25">
      <c r="E351365" t="s">
        <v>605</v>
      </c>
    </row>
    <row r="351366" spans="5:5" x14ac:dyDescent="0.25">
      <c r="E351366" t="s">
        <v>606</v>
      </c>
    </row>
    <row r="351367" spans="5:5" x14ac:dyDescent="0.25">
      <c r="E351367" t="s">
        <v>607</v>
      </c>
    </row>
    <row r="351368" spans="5:5" x14ac:dyDescent="0.25">
      <c r="E351368" t="s">
        <v>608</v>
      </c>
    </row>
    <row r="351369" spans="5:5" x14ac:dyDescent="0.25">
      <c r="E351369" t="s">
        <v>609</v>
      </c>
    </row>
    <row r="351370" spans="5:5" x14ac:dyDescent="0.25">
      <c r="E351370" t="s">
        <v>610</v>
      </c>
    </row>
    <row r="351371" spans="5:5" x14ac:dyDescent="0.25">
      <c r="E351371" t="s">
        <v>611</v>
      </c>
    </row>
    <row r="351372" spans="5:5" x14ac:dyDescent="0.25">
      <c r="E351372" t="s">
        <v>612</v>
      </c>
    </row>
    <row r="351373" spans="5:5" x14ac:dyDescent="0.25">
      <c r="E351373" t="s">
        <v>613</v>
      </c>
    </row>
    <row r="351374" spans="5:5" x14ac:dyDescent="0.25">
      <c r="E351374" t="s">
        <v>614</v>
      </c>
    </row>
    <row r="351375" spans="5:5" x14ac:dyDescent="0.25">
      <c r="E351375" t="s">
        <v>615</v>
      </c>
    </row>
    <row r="351376" spans="5:5" x14ac:dyDescent="0.25">
      <c r="E351376" t="s">
        <v>616</v>
      </c>
    </row>
    <row r="351377" spans="5:5" x14ac:dyDescent="0.25">
      <c r="E351377" t="s">
        <v>617</v>
      </c>
    </row>
    <row r="351378" spans="5:5" x14ac:dyDescent="0.25">
      <c r="E351378" t="s">
        <v>618</v>
      </c>
    </row>
    <row r="351379" spans="5:5" x14ac:dyDescent="0.25">
      <c r="E351379" t="s">
        <v>619</v>
      </c>
    </row>
    <row r="351380" spans="5:5" x14ac:dyDescent="0.25">
      <c r="E351380" t="s">
        <v>620</v>
      </c>
    </row>
    <row r="351381" spans="5:5" x14ac:dyDescent="0.25">
      <c r="E351381" t="s">
        <v>621</v>
      </c>
    </row>
    <row r="351382" spans="5:5" x14ac:dyDescent="0.25">
      <c r="E351382" t="s">
        <v>622</v>
      </c>
    </row>
    <row r="351383" spans="5:5" x14ac:dyDescent="0.25">
      <c r="E351383" t="s">
        <v>623</v>
      </c>
    </row>
    <row r="351384" spans="5:5" x14ac:dyDescent="0.25">
      <c r="E351384" t="s">
        <v>624</v>
      </c>
    </row>
    <row r="351385" spans="5:5" x14ac:dyDescent="0.25">
      <c r="E351385" t="s">
        <v>625</v>
      </c>
    </row>
    <row r="351386" spans="5:5" x14ac:dyDescent="0.25">
      <c r="E351386" t="s">
        <v>626</v>
      </c>
    </row>
    <row r="351387" spans="5:5" x14ac:dyDescent="0.25">
      <c r="E351387" t="s">
        <v>627</v>
      </c>
    </row>
    <row r="351388" spans="5:5" x14ac:dyDescent="0.25">
      <c r="E351388" t="s">
        <v>628</v>
      </c>
    </row>
    <row r="351389" spans="5:5" x14ac:dyDescent="0.25">
      <c r="E351389" t="s">
        <v>629</v>
      </c>
    </row>
    <row r="351390" spans="5:5" x14ac:dyDescent="0.25">
      <c r="E351390" t="s">
        <v>630</v>
      </c>
    </row>
    <row r="351391" spans="5:5" x14ac:dyDescent="0.25">
      <c r="E351391" t="s">
        <v>631</v>
      </c>
    </row>
    <row r="351392" spans="5:5" x14ac:dyDescent="0.25">
      <c r="E351392" t="s">
        <v>632</v>
      </c>
    </row>
    <row r="351393" spans="5:5" x14ac:dyDescent="0.25">
      <c r="E351393" t="s">
        <v>633</v>
      </c>
    </row>
    <row r="351394" spans="5:5" x14ac:dyDescent="0.25">
      <c r="E351394" t="s">
        <v>634</v>
      </c>
    </row>
    <row r="351395" spans="5:5" x14ac:dyDescent="0.25">
      <c r="E351395" t="s">
        <v>635</v>
      </c>
    </row>
    <row r="351396" spans="5:5" x14ac:dyDescent="0.25">
      <c r="E351396" t="s">
        <v>636</v>
      </c>
    </row>
    <row r="351397" spans="5:5" x14ac:dyDescent="0.25">
      <c r="E351397" t="s">
        <v>637</v>
      </c>
    </row>
    <row r="351398" spans="5:5" x14ac:dyDescent="0.25">
      <c r="E351398" t="s">
        <v>638</v>
      </c>
    </row>
    <row r="351399" spans="5:5" x14ac:dyDescent="0.25">
      <c r="E351399" t="s">
        <v>639</v>
      </c>
    </row>
    <row r="351400" spans="5:5" x14ac:dyDescent="0.25">
      <c r="E351400" t="s">
        <v>640</v>
      </c>
    </row>
    <row r="351401" spans="5:5" x14ac:dyDescent="0.25">
      <c r="E351401" t="s">
        <v>641</v>
      </c>
    </row>
    <row r="351402" spans="5:5" x14ac:dyDescent="0.25">
      <c r="E351402" t="s">
        <v>642</v>
      </c>
    </row>
    <row r="351403" spans="5:5" x14ac:dyDescent="0.25">
      <c r="E351403" t="s">
        <v>643</v>
      </c>
    </row>
    <row r="351404" spans="5:5" x14ac:dyDescent="0.25">
      <c r="E351404" t="s">
        <v>644</v>
      </c>
    </row>
    <row r="351405" spans="5:5" x14ac:dyDescent="0.25">
      <c r="E351405" t="s">
        <v>645</v>
      </c>
    </row>
    <row r="351406" spans="5:5" x14ac:dyDescent="0.25">
      <c r="E351406" t="s">
        <v>646</v>
      </c>
    </row>
    <row r="351407" spans="5:5" x14ac:dyDescent="0.25">
      <c r="E351407" t="s">
        <v>647</v>
      </c>
    </row>
    <row r="351408" spans="5:5" x14ac:dyDescent="0.25">
      <c r="E351408" t="s">
        <v>648</v>
      </c>
    </row>
    <row r="351409" spans="5:5" x14ac:dyDescent="0.25">
      <c r="E351409" t="s">
        <v>649</v>
      </c>
    </row>
    <row r="351410" spans="5:5" x14ac:dyDescent="0.25">
      <c r="E351410" t="s">
        <v>650</v>
      </c>
    </row>
    <row r="351411" spans="5:5" x14ac:dyDescent="0.25">
      <c r="E351411" t="s">
        <v>651</v>
      </c>
    </row>
    <row r="351412" spans="5:5" x14ac:dyDescent="0.25">
      <c r="E351412" t="s">
        <v>652</v>
      </c>
    </row>
    <row r="351413" spans="5:5" x14ac:dyDescent="0.25">
      <c r="E351413" t="s">
        <v>653</v>
      </c>
    </row>
    <row r="351414" spans="5:5" x14ac:dyDescent="0.25">
      <c r="E351414" t="s">
        <v>654</v>
      </c>
    </row>
    <row r="351415" spans="5:5" x14ac:dyDescent="0.25">
      <c r="E351415" t="s">
        <v>655</v>
      </c>
    </row>
    <row r="351416" spans="5:5" x14ac:dyDescent="0.25">
      <c r="E351416" t="s">
        <v>656</v>
      </c>
    </row>
    <row r="351417" spans="5:5" x14ac:dyDescent="0.25">
      <c r="E351417" t="s">
        <v>657</v>
      </c>
    </row>
    <row r="351418" spans="5:5" x14ac:dyDescent="0.25">
      <c r="E351418" t="s">
        <v>658</v>
      </c>
    </row>
    <row r="351419" spans="5:5" x14ac:dyDescent="0.25">
      <c r="E351419" t="s">
        <v>659</v>
      </c>
    </row>
    <row r="351420" spans="5:5" x14ac:dyDescent="0.25">
      <c r="E351420" t="s">
        <v>660</v>
      </c>
    </row>
    <row r="351421" spans="5:5" x14ac:dyDescent="0.25">
      <c r="E351421" t="s">
        <v>661</v>
      </c>
    </row>
    <row r="351422" spans="5:5" x14ac:dyDescent="0.25">
      <c r="E351422" t="s">
        <v>662</v>
      </c>
    </row>
    <row r="351423" spans="5:5" x14ac:dyDescent="0.25">
      <c r="E351423" t="s">
        <v>663</v>
      </c>
    </row>
    <row r="351424" spans="5:5" x14ac:dyDescent="0.25">
      <c r="E351424" t="s">
        <v>664</v>
      </c>
    </row>
    <row r="351425" spans="5:5" x14ac:dyDescent="0.25">
      <c r="E351425" t="s">
        <v>665</v>
      </c>
    </row>
    <row r="351426" spans="5:5" x14ac:dyDescent="0.25">
      <c r="E351426" t="s">
        <v>666</v>
      </c>
    </row>
    <row r="351427" spans="5:5" x14ac:dyDescent="0.25">
      <c r="E351427" t="s">
        <v>667</v>
      </c>
    </row>
    <row r="351428" spans="5:5" x14ac:dyDescent="0.25">
      <c r="E351428" t="s">
        <v>668</v>
      </c>
    </row>
    <row r="351429" spans="5:5" x14ac:dyDescent="0.25">
      <c r="E351429" t="s">
        <v>669</v>
      </c>
    </row>
    <row r="351430" spans="5:5" x14ac:dyDescent="0.25">
      <c r="E351430" t="s">
        <v>670</v>
      </c>
    </row>
    <row r="351431" spans="5:5" x14ac:dyDescent="0.25">
      <c r="E351431" t="s">
        <v>671</v>
      </c>
    </row>
    <row r="351432" spans="5:5" x14ac:dyDescent="0.25">
      <c r="E351432" t="s">
        <v>672</v>
      </c>
    </row>
    <row r="351433" spans="5:5" x14ac:dyDescent="0.25">
      <c r="E351433" t="s">
        <v>673</v>
      </c>
    </row>
    <row r="351434" spans="5:5" x14ac:dyDescent="0.25">
      <c r="E351434" t="s">
        <v>674</v>
      </c>
    </row>
    <row r="351435" spans="5:5" x14ac:dyDescent="0.25">
      <c r="E351435" t="s">
        <v>675</v>
      </c>
    </row>
    <row r="351436" spans="5:5" x14ac:dyDescent="0.25">
      <c r="E351436" t="s">
        <v>676</v>
      </c>
    </row>
    <row r="351437" spans="5:5" x14ac:dyDescent="0.25">
      <c r="E351437" t="s">
        <v>677</v>
      </c>
    </row>
    <row r="351438" spans="5:5" x14ac:dyDescent="0.25">
      <c r="E351438" t="s">
        <v>678</v>
      </c>
    </row>
    <row r="351439" spans="5:5" x14ac:dyDescent="0.25">
      <c r="E351439" t="s">
        <v>679</v>
      </c>
    </row>
    <row r="351440" spans="5:5" x14ac:dyDescent="0.25">
      <c r="E351440" t="s">
        <v>680</v>
      </c>
    </row>
    <row r="351441" spans="5:5" x14ac:dyDescent="0.25">
      <c r="E351441" t="s">
        <v>681</v>
      </c>
    </row>
    <row r="351442" spans="5:5" x14ac:dyDescent="0.25">
      <c r="E351442" t="s">
        <v>682</v>
      </c>
    </row>
    <row r="351443" spans="5:5" x14ac:dyDescent="0.25">
      <c r="E351443" t="s">
        <v>683</v>
      </c>
    </row>
    <row r="351444" spans="5:5" x14ac:dyDescent="0.25">
      <c r="E351444" t="s">
        <v>684</v>
      </c>
    </row>
    <row r="351445" spans="5:5" x14ac:dyDescent="0.25">
      <c r="E351445" t="s">
        <v>685</v>
      </c>
    </row>
    <row r="351446" spans="5:5" x14ac:dyDescent="0.25">
      <c r="E351446" t="s">
        <v>686</v>
      </c>
    </row>
    <row r="351447" spans="5:5" x14ac:dyDescent="0.25">
      <c r="E351447" t="s">
        <v>687</v>
      </c>
    </row>
    <row r="351448" spans="5:5" x14ac:dyDescent="0.25">
      <c r="E351448" t="s">
        <v>688</v>
      </c>
    </row>
    <row r="351449" spans="5:5" x14ac:dyDescent="0.25">
      <c r="E351449" t="s">
        <v>689</v>
      </c>
    </row>
    <row r="351450" spans="5:5" x14ac:dyDescent="0.25">
      <c r="E351450" t="s">
        <v>690</v>
      </c>
    </row>
    <row r="351451" spans="5:5" x14ac:dyDescent="0.25">
      <c r="E351451" t="s">
        <v>691</v>
      </c>
    </row>
    <row r="351452" spans="5:5" x14ac:dyDescent="0.25">
      <c r="E351452" t="s">
        <v>692</v>
      </c>
    </row>
    <row r="351453" spans="5:5" x14ac:dyDescent="0.25">
      <c r="E351453" t="s">
        <v>693</v>
      </c>
    </row>
    <row r="351454" spans="5:5" x14ac:dyDescent="0.25">
      <c r="E351454" t="s">
        <v>694</v>
      </c>
    </row>
    <row r="351455" spans="5:5" x14ac:dyDescent="0.25">
      <c r="E351455" t="s">
        <v>695</v>
      </c>
    </row>
    <row r="351456" spans="5:5" x14ac:dyDescent="0.25">
      <c r="E351456" t="s">
        <v>696</v>
      </c>
    </row>
    <row r="351457" spans="5:5" x14ac:dyDescent="0.25">
      <c r="E351457" t="s">
        <v>697</v>
      </c>
    </row>
    <row r="351458" spans="5:5" x14ac:dyDescent="0.25">
      <c r="E351458" t="s">
        <v>698</v>
      </c>
    </row>
    <row r="351459" spans="5:5" x14ac:dyDescent="0.25">
      <c r="E351459" t="s">
        <v>699</v>
      </c>
    </row>
    <row r="351460" spans="5:5" x14ac:dyDescent="0.25">
      <c r="E351460" t="s">
        <v>700</v>
      </c>
    </row>
    <row r="351461" spans="5:5" x14ac:dyDescent="0.25">
      <c r="E351461" t="s">
        <v>701</v>
      </c>
    </row>
    <row r="351462" spans="5:5" x14ac:dyDescent="0.25">
      <c r="E351462" t="s">
        <v>702</v>
      </c>
    </row>
    <row r="351463" spans="5:5" x14ac:dyDescent="0.25">
      <c r="E351463" t="s">
        <v>703</v>
      </c>
    </row>
    <row r="351464" spans="5:5" x14ac:dyDescent="0.25">
      <c r="E351464" t="s">
        <v>704</v>
      </c>
    </row>
    <row r="351465" spans="5:5" x14ac:dyDescent="0.25">
      <c r="E351465" t="s">
        <v>705</v>
      </c>
    </row>
    <row r="351466" spans="5:5" x14ac:dyDescent="0.25">
      <c r="E351466" t="s">
        <v>706</v>
      </c>
    </row>
    <row r="351467" spans="5:5" x14ac:dyDescent="0.25">
      <c r="E351467" t="s">
        <v>707</v>
      </c>
    </row>
    <row r="351468" spans="5:5" x14ac:dyDescent="0.25">
      <c r="E351468" t="s">
        <v>708</v>
      </c>
    </row>
    <row r="351469" spans="5:5" x14ac:dyDescent="0.25">
      <c r="E351469" t="s">
        <v>709</v>
      </c>
    </row>
    <row r="351470" spans="5:5" x14ac:dyDescent="0.25">
      <c r="E351470" t="s">
        <v>710</v>
      </c>
    </row>
    <row r="351471" spans="5:5" x14ac:dyDescent="0.25">
      <c r="E351471" t="s">
        <v>711</v>
      </c>
    </row>
    <row r="351472" spans="5:5" x14ac:dyDescent="0.25">
      <c r="E351472" t="s">
        <v>712</v>
      </c>
    </row>
    <row r="351473" spans="5:5" x14ac:dyDescent="0.25">
      <c r="E351473" t="s">
        <v>713</v>
      </c>
    </row>
    <row r="351474" spans="5:5" x14ac:dyDescent="0.25">
      <c r="E351474" t="s">
        <v>714</v>
      </c>
    </row>
    <row r="351475" spans="5:5" x14ac:dyDescent="0.25">
      <c r="E351475" t="s">
        <v>715</v>
      </c>
    </row>
    <row r="351476" spans="5:5" x14ac:dyDescent="0.25">
      <c r="E351476" t="s">
        <v>716</v>
      </c>
    </row>
    <row r="351477" spans="5:5" x14ac:dyDescent="0.25">
      <c r="E351477" t="s">
        <v>717</v>
      </c>
    </row>
    <row r="351478" spans="5:5" x14ac:dyDescent="0.25">
      <c r="E351478" t="s">
        <v>718</v>
      </c>
    </row>
    <row r="351479" spans="5:5" x14ac:dyDescent="0.25">
      <c r="E351479" t="s">
        <v>719</v>
      </c>
    </row>
    <row r="351480" spans="5:5" x14ac:dyDescent="0.25">
      <c r="E351480" t="s">
        <v>720</v>
      </c>
    </row>
    <row r="351481" spans="5:5" x14ac:dyDescent="0.25">
      <c r="E351481" t="s">
        <v>721</v>
      </c>
    </row>
    <row r="351482" spans="5:5" x14ac:dyDescent="0.25">
      <c r="E351482" t="s">
        <v>722</v>
      </c>
    </row>
    <row r="351483" spans="5:5" x14ac:dyDescent="0.25">
      <c r="E351483" t="s">
        <v>723</v>
      </c>
    </row>
    <row r="351484" spans="5:5" x14ac:dyDescent="0.25">
      <c r="E351484" t="s">
        <v>724</v>
      </c>
    </row>
    <row r="351485" spans="5:5" x14ac:dyDescent="0.25">
      <c r="E351485" t="s">
        <v>725</v>
      </c>
    </row>
    <row r="351486" spans="5:5" x14ac:dyDescent="0.25">
      <c r="E351486" t="s">
        <v>726</v>
      </c>
    </row>
    <row r="351487" spans="5:5" x14ac:dyDescent="0.25">
      <c r="E351487" t="s">
        <v>727</v>
      </c>
    </row>
    <row r="351488" spans="5:5" x14ac:dyDescent="0.25">
      <c r="E351488" t="s">
        <v>728</v>
      </c>
    </row>
    <row r="351489" spans="5:5" x14ac:dyDescent="0.25">
      <c r="E351489" t="s">
        <v>729</v>
      </c>
    </row>
    <row r="351490" spans="5:5" x14ac:dyDescent="0.25">
      <c r="E351490" t="s">
        <v>730</v>
      </c>
    </row>
    <row r="351491" spans="5:5" x14ac:dyDescent="0.25">
      <c r="E351491" t="s">
        <v>731</v>
      </c>
    </row>
    <row r="351492" spans="5:5" x14ac:dyDescent="0.25">
      <c r="E351492" t="s">
        <v>732</v>
      </c>
    </row>
    <row r="351493" spans="5:5" x14ac:dyDescent="0.25">
      <c r="E351493" t="s">
        <v>733</v>
      </c>
    </row>
    <row r="351494" spans="5:5" x14ac:dyDescent="0.25">
      <c r="E351494" t="s">
        <v>734</v>
      </c>
    </row>
    <row r="351495" spans="5:5" x14ac:dyDescent="0.25">
      <c r="E351495" t="s">
        <v>735</v>
      </c>
    </row>
    <row r="351496" spans="5:5" x14ac:dyDescent="0.25">
      <c r="E351496" t="s">
        <v>736</v>
      </c>
    </row>
    <row r="351497" spans="5:5" x14ac:dyDescent="0.25">
      <c r="E351497" t="s">
        <v>737</v>
      </c>
    </row>
    <row r="351498" spans="5:5" x14ac:dyDescent="0.25">
      <c r="E351498" t="s">
        <v>738</v>
      </c>
    </row>
    <row r="351499" spans="5:5" x14ac:dyDescent="0.25">
      <c r="E351499" t="s">
        <v>739</v>
      </c>
    </row>
    <row r="351500" spans="5:5" x14ac:dyDescent="0.25">
      <c r="E351500" t="s">
        <v>740</v>
      </c>
    </row>
    <row r="351501" spans="5:5" x14ac:dyDescent="0.25">
      <c r="E351501" t="s">
        <v>741</v>
      </c>
    </row>
    <row r="351502" spans="5:5" x14ac:dyDescent="0.25">
      <c r="E351502" t="s">
        <v>742</v>
      </c>
    </row>
    <row r="351503" spans="5:5" x14ac:dyDescent="0.25">
      <c r="E351503" t="s">
        <v>743</v>
      </c>
    </row>
    <row r="351504" spans="5:5" x14ac:dyDescent="0.25">
      <c r="E351504" t="s">
        <v>744</v>
      </c>
    </row>
    <row r="351505" spans="5:5" x14ac:dyDescent="0.25">
      <c r="E351505" t="s">
        <v>745</v>
      </c>
    </row>
    <row r="351506" spans="5:5" x14ac:dyDescent="0.25">
      <c r="E351506" t="s">
        <v>746</v>
      </c>
    </row>
    <row r="351507" spans="5:5" x14ac:dyDescent="0.25">
      <c r="E351507" t="s">
        <v>747</v>
      </c>
    </row>
    <row r="351508" spans="5:5" x14ac:dyDescent="0.25">
      <c r="E351508" t="s">
        <v>748</v>
      </c>
    </row>
    <row r="351509" spans="5:5" x14ac:dyDescent="0.25">
      <c r="E351509" t="s">
        <v>749</v>
      </c>
    </row>
    <row r="351510" spans="5:5" x14ac:dyDescent="0.25">
      <c r="E351510" t="s">
        <v>750</v>
      </c>
    </row>
    <row r="351511" spans="5:5" x14ac:dyDescent="0.25">
      <c r="E351511" t="s">
        <v>751</v>
      </c>
    </row>
    <row r="351512" spans="5:5" x14ac:dyDescent="0.25">
      <c r="E351512" t="s">
        <v>752</v>
      </c>
    </row>
    <row r="351513" spans="5:5" x14ac:dyDescent="0.25">
      <c r="E351513" t="s">
        <v>753</v>
      </c>
    </row>
    <row r="351514" spans="5:5" x14ac:dyDescent="0.25">
      <c r="E351514" t="s">
        <v>754</v>
      </c>
    </row>
    <row r="351515" spans="5:5" x14ac:dyDescent="0.25">
      <c r="E351515" t="s">
        <v>755</v>
      </c>
    </row>
    <row r="351516" spans="5:5" x14ac:dyDescent="0.25">
      <c r="E351516" t="s">
        <v>756</v>
      </c>
    </row>
    <row r="351517" spans="5:5" x14ac:dyDescent="0.25">
      <c r="E351517" t="s">
        <v>757</v>
      </c>
    </row>
    <row r="351518" spans="5:5" x14ac:dyDescent="0.25">
      <c r="E351518" t="s">
        <v>758</v>
      </c>
    </row>
    <row r="351519" spans="5:5" x14ac:dyDescent="0.25">
      <c r="E351519" t="s">
        <v>759</v>
      </c>
    </row>
    <row r="351520" spans="5:5" x14ac:dyDescent="0.25">
      <c r="E351520" t="s">
        <v>760</v>
      </c>
    </row>
    <row r="351521" spans="5:5" x14ac:dyDescent="0.25">
      <c r="E351521" t="s">
        <v>761</v>
      </c>
    </row>
    <row r="351522" spans="5:5" x14ac:dyDescent="0.25">
      <c r="E351522" t="s">
        <v>762</v>
      </c>
    </row>
    <row r="351523" spans="5:5" x14ac:dyDescent="0.25">
      <c r="E351523" t="s">
        <v>763</v>
      </c>
    </row>
    <row r="351524" spans="5:5" x14ac:dyDescent="0.25">
      <c r="E351524" t="s">
        <v>764</v>
      </c>
    </row>
    <row r="351525" spans="5:5" x14ac:dyDescent="0.25">
      <c r="E351525" t="s">
        <v>765</v>
      </c>
    </row>
    <row r="351526" spans="5:5" x14ac:dyDescent="0.25">
      <c r="E351526" t="s">
        <v>766</v>
      </c>
    </row>
    <row r="351527" spans="5:5" x14ac:dyDescent="0.25">
      <c r="E351527" t="s">
        <v>767</v>
      </c>
    </row>
    <row r="351528" spans="5:5" x14ac:dyDescent="0.25">
      <c r="E351528" t="s">
        <v>768</v>
      </c>
    </row>
    <row r="351529" spans="5:5" x14ac:dyDescent="0.25">
      <c r="E351529" t="s">
        <v>769</v>
      </c>
    </row>
    <row r="351530" spans="5:5" x14ac:dyDescent="0.25">
      <c r="E351530" t="s">
        <v>770</v>
      </c>
    </row>
    <row r="351531" spans="5:5" x14ac:dyDescent="0.25">
      <c r="E351531" t="s">
        <v>771</v>
      </c>
    </row>
    <row r="351532" spans="5:5" x14ac:dyDescent="0.25">
      <c r="E351532" t="s">
        <v>772</v>
      </c>
    </row>
    <row r="351533" spans="5:5" x14ac:dyDescent="0.25">
      <c r="E351533" t="s">
        <v>773</v>
      </c>
    </row>
    <row r="351534" spans="5:5" x14ac:dyDescent="0.25">
      <c r="E351534" t="s">
        <v>774</v>
      </c>
    </row>
    <row r="351535" spans="5:5" x14ac:dyDescent="0.25">
      <c r="E351535" t="s">
        <v>775</v>
      </c>
    </row>
    <row r="351536" spans="5:5" x14ac:dyDescent="0.25">
      <c r="E351536" t="s">
        <v>776</v>
      </c>
    </row>
    <row r="351537" spans="5:5" x14ac:dyDescent="0.25">
      <c r="E351537" t="s">
        <v>777</v>
      </c>
    </row>
    <row r="351538" spans="5:5" x14ac:dyDescent="0.25">
      <c r="E351538" t="s">
        <v>778</v>
      </c>
    </row>
    <row r="351539" spans="5:5" x14ac:dyDescent="0.25">
      <c r="E351539" t="s">
        <v>779</v>
      </c>
    </row>
    <row r="351540" spans="5:5" x14ac:dyDescent="0.25">
      <c r="E351540" t="s">
        <v>780</v>
      </c>
    </row>
    <row r="351541" spans="5:5" x14ac:dyDescent="0.25">
      <c r="E351541" t="s">
        <v>781</v>
      </c>
    </row>
    <row r="351542" spans="5:5" x14ac:dyDescent="0.25">
      <c r="E351542" t="s">
        <v>782</v>
      </c>
    </row>
    <row r="351543" spans="5:5" x14ac:dyDescent="0.25">
      <c r="E351543" t="s">
        <v>783</v>
      </c>
    </row>
    <row r="351544" spans="5:5" x14ac:dyDescent="0.25">
      <c r="E351544" t="s">
        <v>784</v>
      </c>
    </row>
    <row r="351545" spans="5:5" x14ac:dyDescent="0.25">
      <c r="E351545" t="s">
        <v>785</v>
      </c>
    </row>
    <row r="351546" spans="5:5" x14ac:dyDescent="0.25">
      <c r="E351546" t="s">
        <v>786</v>
      </c>
    </row>
    <row r="351547" spans="5:5" x14ac:dyDescent="0.25">
      <c r="E351547" t="s">
        <v>787</v>
      </c>
    </row>
    <row r="351548" spans="5:5" x14ac:dyDescent="0.25">
      <c r="E351548" t="s">
        <v>788</v>
      </c>
    </row>
    <row r="351549" spans="5:5" x14ac:dyDescent="0.25">
      <c r="E351549" t="s">
        <v>789</v>
      </c>
    </row>
    <row r="351550" spans="5:5" x14ac:dyDescent="0.25">
      <c r="E351550" t="s">
        <v>790</v>
      </c>
    </row>
    <row r="351551" spans="5:5" x14ac:dyDescent="0.25">
      <c r="E351551" t="s">
        <v>791</v>
      </c>
    </row>
    <row r="351552" spans="5:5" x14ac:dyDescent="0.25">
      <c r="E351552" t="s">
        <v>792</v>
      </c>
    </row>
    <row r="351553" spans="5:5" x14ac:dyDescent="0.25">
      <c r="E351553" t="s">
        <v>793</v>
      </c>
    </row>
    <row r="351554" spans="5:5" x14ac:dyDescent="0.25">
      <c r="E351554" t="s">
        <v>794</v>
      </c>
    </row>
    <row r="351555" spans="5:5" x14ac:dyDescent="0.25">
      <c r="E351555" t="s">
        <v>795</v>
      </c>
    </row>
    <row r="351556" spans="5:5" x14ac:dyDescent="0.25">
      <c r="E351556" t="s">
        <v>796</v>
      </c>
    </row>
    <row r="351557" spans="5:5" x14ac:dyDescent="0.25">
      <c r="E351557" t="s">
        <v>797</v>
      </c>
    </row>
    <row r="351558" spans="5:5" x14ac:dyDescent="0.25">
      <c r="E351558" t="s">
        <v>798</v>
      </c>
    </row>
    <row r="351559" spans="5:5" x14ac:dyDescent="0.25">
      <c r="E351559" t="s">
        <v>799</v>
      </c>
    </row>
    <row r="351560" spans="5:5" x14ac:dyDescent="0.25">
      <c r="E351560" t="s">
        <v>800</v>
      </c>
    </row>
    <row r="351561" spans="5:5" x14ac:dyDescent="0.25">
      <c r="E351561" t="s">
        <v>801</v>
      </c>
    </row>
    <row r="351562" spans="5:5" x14ac:dyDescent="0.25">
      <c r="E351562" t="s">
        <v>802</v>
      </c>
    </row>
    <row r="351563" spans="5:5" x14ac:dyDescent="0.25">
      <c r="E351563" t="s">
        <v>803</v>
      </c>
    </row>
    <row r="351564" spans="5:5" x14ac:dyDescent="0.25">
      <c r="E351564" t="s">
        <v>804</v>
      </c>
    </row>
    <row r="351565" spans="5:5" x14ac:dyDescent="0.25">
      <c r="E351565" t="s">
        <v>805</v>
      </c>
    </row>
    <row r="351566" spans="5:5" x14ac:dyDescent="0.25">
      <c r="E351566" t="s">
        <v>806</v>
      </c>
    </row>
    <row r="351567" spans="5:5" x14ac:dyDescent="0.25">
      <c r="E351567" t="s">
        <v>807</v>
      </c>
    </row>
    <row r="351568" spans="5:5" x14ac:dyDescent="0.25">
      <c r="E351568" t="s">
        <v>808</v>
      </c>
    </row>
    <row r="351569" spans="5:5" x14ac:dyDescent="0.25">
      <c r="E351569" t="s">
        <v>809</v>
      </c>
    </row>
    <row r="351570" spans="5:5" x14ac:dyDescent="0.25">
      <c r="E351570" t="s">
        <v>810</v>
      </c>
    </row>
    <row r="351571" spans="5:5" x14ac:dyDescent="0.25">
      <c r="E351571" t="s">
        <v>811</v>
      </c>
    </row>
    <row r="351572" spans="5:5" x14ac:dyDescent="0.25">
      <c r="E351572" t="s">
        <v>812</v>
      </c>
    </row>
    <row r="351573" spans="5:5" x14ac:dyDescent="0.25">
      <c r="E351573" t="s">
        <v>813</v>
      </c>
    </row>
    <row r="351574" spans="5:5" x14ac:dyDescent="0.25">
      <c r="E351574" t="s">
        <v>814</v>
      </c>
    </row>
    <row r="351575" spans="5:5" x14ac:dyDescent="0.25">
      <c r="E351575" t="s">
        <v>815</v>
      </c>
    </row>
    <row r="351576" spans="5:5" x14ac:dyDescent="0.25">
      <c r="E351576" t="s">
        <v>816</v>
      </c>
    </row>
    <row r="351577" spans="5:5" x14ac:dyDescent="0.25">
      <c r="E351577" t="s">
        <v>817</v>
      </c>
    </row>
    <row r="351578" spans="5:5" x14ac:dyDescent="0.25">
      <c r="E351578" t="s">
        <v>818</v>
      </c>
    </row>
    <row r="351579" spans="5:5" x14ac:dyDescent="0.25">
      <c r="E351579" t="s">
        <v>819</v>
      </c>
    </row>
    <row r="351580" spans="5:5" x14ac:dyDescent="0.25">
      <c r="E351580" t="s">
        <v>820</v>
      </c>
    </row>
    <row r="351581" spans="5:5" x14ac:dyDescent="0.25">
      <c r="E351581" t="s">
        <v>821</v>
      </c>
    </row>
    <row r="351582" spans="5:5" x14ac:dyDescent="0.25">
      <c r="E351582" t="s">
        <v>822</v>
      </c>
    </row>
    <row r="351583" spans="5:5" x14ac:dyDescent="0.25">
      <c r="E351583" t="s">
        <v>823</v>
      </c>
    </row>
    <row r="351584" spans="5:5" x14ac:dyDescent="0.25">
      <c r="E351584" t="s">
        <v>824</v>
      </c>
    </row>
    <row r="351585" spans="5:5" x14ac:dyDescent="0.25">
      <c r="E351585" t="s">
        <v>825</v>
      </c>
    </row>
    <row r="351586" spans="5:5" x14ac:dyDescent="0.25">
      <c r="E351586" t="s">
        <v>826</v>
      </c>
    </row>
    <row r="351587" spans="5:5" x14ac:dyDescent="0.25">
      <c r="E351587" t="s">
        <v>827</v>
      </c>
    </row>
    <row r="351588" spans="5:5" x14ac:dyDescent="0.25">
      <c r="E351588" t="s">
        <v>828</v>
      </c>
    </row>
    <row r="351589" spans="5:5" x14ac:dyDescent="0.25">
      <c r="E351589" t="s">
        <v>829</v>
      </c>
    </row>
    <row r="351590" spans="5:5" x14ac:dyDescent="0.25">
      <c r="E351590" t="s">
        <v>830</v>
      </c>
    </row>
    <row r="351591" spans="5:5" x14ac:dyDescent="0.25">
      <c r="E351591" t="s">
        <v>831</v>
      </c>
    </row>
    <row r="351592" spans="5:5" x14ac:dyDescent="0.25">
      <c r="E351592" t="s">
        <v>832</v>
      </c>
    </row>
    <row r="351593" spans="5:5" x14ac:dyDescent="0.25">
      <c r="E351593" t="s">
        <v>833</v>
      </c>
    </row>
    <row r="351594" spans="5:5" x14ac:dyDescent="0.25">
      <c r="E351594" t="s">
        <v>834</v>
      </c>
    </row>
    <row r="351595" spans="5:5" x14ac:dyDescent="0.25">
      <c r="E351595" t="s">
        <v>835</v>
      </c>
    </row>
    <row r="351596" spans="5:5" x14ac:dyDescent="0.25">
      <c r="E351596" t="s">
        <v>836</v>
      </c>
    </row>
    <row r="351597" spans="5:5" x14ac:dyDescent="0.25">
      <c r="E351597" t="s">
        <v>837</v>
      </c>
    </row>
    <row r="351598" spans="5:5" x14ac:dyDescent="0.25">
      <c r="E351598" t="s">
        <v>838</v>
      </c>
    </row>
    <row r="351599" spans="5:5" x14ac:dyDescent="0.25">
      <c r="E351599" t="s">
        <v>839</v>
      </c>
    </row>
    <row r="351600" spans="5:5" x14ac:dyDescent="0.25">
      <c r="E351600" t="s">
        <v>840</v>
      </c>
    </row>
    <row r="351601" spans="5:5" x14ac:dyDescent="0.25">
      <c r="E351601" t="s">
        <v>841</v>
      </c>
    </row>
    <row r="351602" spans="5:5" x14ac:dyDescent="0.25">
      <c r="E351602" t="s">
        <v>842</v>
      </c>
    </row>
    <row r="351603" spans="5:5" x14ac:dyDescent="0.25">
      <c r="E351603" t="s">
        <v>843</v>
      </c>
    </row>
    <row r="351604" spans="5:5" x14ac:dyDescent="0.25">
      <c r="E351604" t="s">
        <v>844</v>
      </c>
    </row>
    <row r="351605" spans="5:5" x14ac:dyDescent="0.25">
      <c r="E351605" t="s">
        <v>845</v>
      </c>
    </row>
    <row r="351606" spans="5:5" x14ac:dyDescent="0.25">
      <c r="E351606" t="s">
        <v>846</v>
      </c>
    </row>
    <row r="351607" spans="5:5" x14ac:dyDescent="0.25">
      <c r="E351607" t="s">
        <v>847</v>
      </c>
    </row>
    <row r="351608" spans="5:5" x14ac:dyDescent="0.25">
      <c r="E351608" t="s">
        <v>848</v>
      </c>
    </row>
    <row r="351609" spans="5:5" x14ac:dyDescent="0.25">
      <c r="E351609" t="s">
        <v>849</v>
      </c>
    </row>
    <row r="351610" spans="5:5" x14ac:dyDescent="0.25">
      <c r="E351610" t="s">
        <v>850</v>
      </c>
    </row>
    <row r="351611" spans="5:5" x14ac:dyDescent="0.25">
      <c r="E351611" t="s">
        <v>851</v>
      </c>
    </row>
    <row r="351612" spans="5:5" x14ac:dyDescent="0.25">
      <c r="E351612" t="s">
        <v>852</v>
      </c>
    </row>
    <row r="351613" spans="5:5" x14ac:dyDescent="0.25">
      <c r="E351613" t="s">
        <v>853</v>
      </c>
    </row>
    <row r="351614" spans="5:5" x14ac:dyDescent="0.25">
      <c r="E351614" t="s">
        <v>854</v>
      </c>
    </row>
    <row r="351615" spans="5:5" x14ac:dyDescent="0.25">
      <c r="E351615" t="s">
        <v>855</v>
      </c>
    </row>
    <row r="351616" spans="5:5" x14ac:dyDescent="0.25">
      <c r="E351616" t="s">
        <v>856</v>
      </c>
    </row>
    <row r="351617" spans="5:5" x14ac:dyDescent="0.25">
      <c r="E351617" t="s">
        <v>857</v>
      </c>
    </row>
    <row r="351618" spans="5:5" x14ac:dyDescent="0.25">
      <c r="E351618" t="s">
        <v>858</v>
      </c>
    </row>
    <row r="351619" spans="5:5" x14ac:dyDescent="0.25">
      <c r="E351619" t="s">
        <v>859</v>
      </c>
    </row>
    <row r="351620" spans="5:5" x14ac:dyDescent="0.25">
      <c r="E351620" t="s">
        <v>860</v>
      </c>
    </row>
    <row r="351621" spans="5:5" x14ac:dyDescent="0.25">
      <c r="E351621" t="s">
        <v>861</v>
      </c>
    </row>
    <row r="351622" spans="5:5" x14ac:dyDescent="0.25">
      <c r="E351622" t="s">
        <v>862</v>
      </c>
    </row>
    <row r="351623" spans="5:5" x14ac:dyDescent="0.25">
      <c r="E351623" t="s">
        <v>863</v>
      </c>
    </row>
    <row r="351624" spans="5:5" x14ac:dyDescent="0.25">
      <c r="E351624" t="s">
        <v>864</v>
      </c>
    </row>
    <row r="351625" spans="5:5" x14ac:dyDescent="0.25">
      <c r="E351625" t="s">
        <v>865</v>
      </c>
    </row>
    <row r="351626" spans="5:5" x14ac:dyDescent="0.25">
      <c r="E351626" t="s">
        <v>866</v>
      </c>
    </row>
    <row r="351627" spans="5:5" x14ac:dyDescent="0.25">
      <c r="E351627" t="s">
        <v>867</v>
      </c>
    </row>
    <row r="351628" spans="5:5" x14ac:dyDescent="0.25">
      <c r="E351628" t="s">
        <v>868</v>
      </c>
    </row>
    <row r="351629" spans="5:5" x14ac:dyDescent="0.25">
      <c r="E351629" t="s">
        <v>869</v>
      </c>
    </row>
    <row r="351630" spans="5:5" x14ac:dyDescent="0.25">
      <c r="E351630" t="s">
        <v>870</v>
      </c>
    </row>
    <row r="351631" spans="5:5" x14ac:dyDescent="0.25">
      <c r="E351631" t="s">
        <v>871</v>
      </c>
    </row>
    <row r="351632" spans="5:5" x14ac:dyDescent="0.25">
      <c r="E351632" t="s">
        <v>872</v>
      </c>
    </row>
    <row r="351633" spans="5:5" x14ac:dyDescent="0.25">
      <c r="E351633" t="s">
        <v>873</v>
      </c>
    </row>
    <row r="351634" spans="5:5" x14ac:dyDescent="0.25">
      <c r="E351634" t="s">
        <v>874</v>
      </c>
    </row>
    <row r="351635" spans="5:5" x14ac:dyDescent="0.25">
      <c r="E351635" t="s">
        <v>875</v>
      </c>
    </row>
    <row r="351636" spans="5:5" x14ac:dyDescent="0.25">
      <c r="E351636" t="s">
        <v>876</v>
      </c>
    </row>
    <row r="351637" spans="5:5" x14ac:dyDescent="0.25">
      <c r="E351637" t="s">
        <v>877</v>
      </c>
    </row>
    <row r="351638" spans="5:5" x14ac:dyDescent="0.25">
      <c r="E351638" t="s">
        <v>878</v>
      </c>
    </row>
    <row r="351639" spans="5:5" x14ac:dyDescent="0.25">
      <c r="E351639" t="s">
        <v>879</v>
      </c>
    </row>
    <row r="351640" spans="5:5" x14ac:dyDescent="0.25">
      <c r="E351640" t="s">
        <v>880</v>
      </c>
    </row>
    <row r="351641" spans="5:5" x14ac:dyDescent="0.25">
      <c r="E351641" t="s">
        <v>881</v>
      </c>
    </row>
    <row r="351642" spans="5:5" x14ac:dyDescent="0.25">
      <c r="E351642" t="s">
        <v>882</v>
      </c>
    </row>
    <row r="351643" spans="5:5" x14ac:dyDescent="0.25">
      <c r="E351643" t="s">
        <v>883</v>
      </c>
    </row>
    <row r="351644" spans="5:5" x14ac:dyDescent="0.25">
      <c r="E351644" t="s">
        <v>884</v>
      </c>
    </row>
    <row r="351645" spans="5:5" x14ac:dyDescent="0.25">
      <c r="E351645" t="s">
        <v>885</v>
      </c>
    </row>
    <row r="351646" spans="5:5" x14ac:dyDescent="0.25">
      <c r="E351646" t="s">
        <v>886</v>
      </c>
    </row>
    <row r="351647" spans="5:5" x14ac:dyDescent="0.25">
      <c r="E351647" t="s">
        <v>887</v>
      </c>
    </row>
    <row r="351648" spans="5:5" x14ac:dyDescent="0.25">
      <c r="E351648" t="s">
        <v>888</v>
      </c>
    </row>
    <row r="351649" spans="5:5" x14ac:dyDescent="0.25">
      <c r="E351649" t="s">
        <v>889</v>
      </c>
    </row>
    <row r="351650" spans="5:5" x14ac:dyDescent="0.25">
      <c r="E351650" t="s">
        <v>890</v>
      </c>
    </row>
    <row r="351651" spans="5:5" x14ac:dyDescent="0.25">
      <c r="E351651" t="s">
        <v>891</v>
      </c>
    </row>
    <row r="351652" spans="5:5" x14ac:dyDescent="0.25">
      <c r="E351652" t="s">
        <v>892</v>
      </c>
    </row>
    <row r="351653" spans="5:5" x14ac:dyDescent="0.25">
      <c r="E351653" t="s">
        <v>893</v>
      </c>
    </row>
    <row r="351654" spans="5:5" x14ac:dyDescent="0.25">
      <c r="E351654" t="s">
        <v>894</v>
      </c>
    </row>
    <row r="351655" spans="5:5" x14ac:dyDescent="0.25">
      <c r="E351655" t="s">
        <v>895</v>
      </c>
    </row>
    <row r="351656" spans="5:5" x14ac:dyDescent="0.25">
      <c r="E351656" t="s">
        <v>896</v>
      </c>
    </row>
    <row r="351657" spans="5:5" x14ac:dyDescent="0.25">
      <c r="E351657" t="s">
        <v>897</v>
      </c>
    </row>
    <row r="351658" spans="5:5" x14ac:dyDescent="0.25">
      <c r="E351658" t="s">
        <v>898</v>
      </c>
    </row>
    <row r="351659" spans="5:5" x14ac:dyDescent="0.25">
      <c r="E351659" t="s">
        <v>899</v>
      </c>
    </row>
    <row r="351660" spans="5:5" x14ac:dyDescent="0.25">
      <c r="E351660" t="s">
        <v>900</v>
      </c>
    </row>
    <row r="351661" spans="5:5" x14ac:dyDescent="0.25">
      <c r="E351661" t="s">
        <v>901</v>
      </c>
    </row>
    <row r="351662" spans="5:5" x14ac:dyDescent="0.25">
      <c r="E351662" t="s">
        <v>902</v>
      </c>
    </row>
    <row r="351663" spans="5:5" x14ac:dyDescent="0.25">
      <c r="E351663" t="s">
        <v>903</v>
      </c>
    </row>
    <row r="351664" spans="5:5" x14ac:dyDescent="0.25">
      <c r="E351664" t="s">
        <v>904</v>
      </c>
    </row>
    <row r="351665" spans="5:5" x14ac:dyDescent="0.25">
      <c r="E351665" t="s">
        <v>905</v>
      </c>
    </row>
    <row r="351666" spans="5:5" x14ac:dyDescent="0.25">
      <c r="E351666" t="s">
        <v>906</v>
      </c>
    </row>
    <row r="351667" spans="5:5" x14ac:dyDescent="0.25">
      <c r="E351667" t="s">
        <v>907</v>
      </c>
    </row>
    <row r="351668" spans="5:5" x14ac:dyDescent="0.25">
      <c r="E351668" t="s">
        <v>908</v>
      </c>
    </row>
    <row r="351669" spans="5:5" x14ac:dyDescent="0.25">
      <c r="E351669" t="s">
        <v>909</v>
      </c>
    </row>
    <row r="351670" spans="5:5" x14ac:dyDescent="0.25">
      <c r="E351670" t="s">
        <v>910</v>
      </c>
    </row>
    <row r="351671" spans="5:5" x14ac:dyDescent="0.25">
      <c r="E351671" t="s">
        <v>911</v>
      </c>
    </row>
    <row r="351672" spans="5:5" x14ac:dyDescent="0.25">
      <c r="E351672" t="s">
        <v>912</v>
      </c>
    </row>
    <row r="351673" spans="5:5" x14ac:dyDescent="0.25">
      <c r="E351673" t="s">
        <v>913</v>
      </c>
    </row>
    <row r="351674" spans="5:5" x14ac:dyDescent="0.25">
      <c r="E351674" t="s">
        <v>914</v>
      </c>
    </row>
    <row r="351675" spans="5:5" x14ac:dyDescent="0.25">
      <c r="E351675" t="s">
        <v>915</v>
      </c>
    </row>
    <row r="351676" spans="5:5" x14ac:dyDescent="0.25">
      <c r="E351676" t="s">
        <v>916</v>
      </c>
    </row>
    <row r="351677" spans="5:5" x14ac:dyDescent="0.25">
      <c r="E351677" t="s">
        <v>917</v>
      </c>
    </row>
    <row r="351678" spans="5:5" x14ac:dyDescent="0.25">
      <c r="E351678" t="s">
        <v>918</v>
      </c>
    </row>
    <row r="351679" spans="5:5" x14ac:dyDescent="0.25">
      <c r="E351679" t="s">
        <v>919</v>
      </c>
    </row>
    <row r="351680" spans="5:5" x14ac:dyDescent="0.25">
      <c r="E351680" t="s">
        <v>920</v>
      </c>
    </row>
    <row r="351681" spans="5:5" x14ac:dyDescent="0.25">
      <c r="E351681" t="s">
        <v>921</v>
      </c>
    </row>
    <row r="351682" spans="5:5" x14ac:dyDescent="0.25">
      <c r="E351682" t="s">
        <v>922</v>
      </c>
    </row>
    <row r="351683" spans="5:5" x14ac:dyDescent="0.25">
      <c r="E351683" t="s">
        <v>923</v>
      </c>
    </row>
    <row r="351684" spans="5:5" x14ac:dyDescent="0.25">
      <c r="E351684" t="s">
        <v>924</v>
      </c>
    </row>
    <row r="351685" spans="5:5" x14ac:dyDescent="0.25">
      <c r="E351685" t="s">
        <v>925</v>
      </c>
    </row>
    <row r="351686" spans="5:5" x14ac:dyDescent="0.25">
      <c r="E351686" t="s">
        <v>926</v>
      </c>
    </row>
    <row r="351687" spans="5:5" x14ac:dyDescent="0.25">
      <c r="E351687" t="s">
        <v>927</v>
      </c>
    </row>
    <row r="351688" spans="5:5" x14ac:dyDescent="0.25">
      <c r="E351688" t="s">
        <v>928</v>
      </c>
    </row>
    <row r="351689" spans="5:5" x14ac:dyDescent="0.25">
      <c r="E351689" t="s">
        <v>929</v>
      </c>
    </row>
    <row r="351690" spans="5:5" x14ac:dyDescent="0.25">
      <c r="E351690" t="s">
        <v>930</v>
      </c>
    </row>
    <row r="351691" spans="5:5" x14ac:dyDescent="0.25">
      <c r="E351691" t="s">
        <v>931</v>
      </c>
    </row>
    <row r="351692" spans="5:5" x14ac:dyDescent="0.25">
      <c r="E351692" t="s">
        <v>932</v>
      </c>
    </row>
    <row r="351693" spans="5:5" x14ac:dyDescent="0.25">
      <c r="E351693" t="s">
        <v>933</v>
      </c>
    </row>
    <row r="351694" spans="5:5" x14ac:dyDescent="0.25">
      <c r="E351694" t="s">
        <v>934</v>
      </c>
    </row>
    <row r="351695" spans="5:5" x14ac:dyDescent="0.25">
      <c r="E351695" t="s">
        <v>935</v>
      </c>
    </row>
    <row r="351696" spans="5:5" x14ac:dyDescent="0.25">
      <c r="E351696" t="s">
        <v>936</v>
      </c>
    </row>
    <row r="351697" spans="5:5" x14ac:dyDescent="0.25">
      <c r="E351697" t="s">
        <v>937</v>
      </c>
    </row>
    <row r="351698" spans="5:5" x14ac:dyDescent="0.25">
      <c r="E351698" t="s">
        <v>938</v>
      </c>
    </row>
    <row r="351699" spans="5:5" x14ac:dyDescent="0.25">
      <c r="E351699" t="s">
        <v>939</v>
      </c>
    </row>
    <row r="351700" spans="5:5" x14ac:dyDescent="0.25">
      <c r="E351700" t="s">
        <v>940</v>
      </c>
    </row>
    <row r="351701" spans="5:5" x14ac:dyDescent="0.25">
      <c r="E351701" t="s">
        <v>941</v>
      </c>
    </row>
    <row r="351702" spans="5:5" x14ac:dyDescent="0.25">
      <c r="E351702" t="s">
        <v>942</v>
      </c>
    </row>
    <row r="351703" spans="5:5" x14ac:dyDescent="0.25">
      <c r="E351703" t="s">
        <v>943</v>
      </c>
    </row>
    <row r="351704" spans="5:5" x14ac:dyDescent="0.25">
      <c r="E351704" t="s">
        <v>944</v>
      </c>
    </row>
    <row r="351705" spans="5:5" x14ac:dyDescent="0.25">
      <c r="E351705" t="s">
        <v>945</v>
      </c>
    </row>
    <row r="351706" spans="5:5" x14ac:dyDescent="0.25">
      <c r="E351706" t="s">
        <v>946</v>
      </c>
    </row>
    <row r="351707" spans="5:5" x14ac:dyDescent="0.25">
      <c r="E351707" t="s">
        <v>947</v>
      </c>
    </row>
    <row r="351708" spans="5:5" x14ac:dyDescent="0.25">
      <c r="E351708" t="s">
        <v>948</v>
      </c>
    </row>
    <row r="351709" spans="5:5" x14ac:dyDescent="0.25">
      <c r="E351709" t="s">
        <v>949</v>
      </c>
    </row>
    <row r="351710" spans="5:5" x14ac:dyDescent="0.25">
      <c r="E351710" t="s">
        <v>950</v>
      </c>
    </row>
    <row r="351711" spans="5:5" x14ac:dyDescent="0.25">
      <c r="E351711" t="s">
        <v>951</v>
      </c>
    </row>
    <row r="351712" spans="5:5" x14ac:dyDescent="0.25">
      <c r="E351712" t="s">
        <v>952</v>
      </c>
    </row>
    <row r="351713" spans="5:5" x14ac:dyDescent="0.25">
      <c r="E351713" t="s">
        <v>953</v>
      </c>
    </row>
    <row r="351714" spans="5:5" x14ac:dyDescent="0.25">
      <c r="E351714" t="s">
        <v>954</v>
      </c>
    </row>
    <row r="351715" spans="5:5" x14ac:dyDescent="0.25">
      <c r="E351715" t="s">
        <v>955</v>
      </c>
    </row>
    <row r="351716" spans="5:5" x14ac:dyDescent="0.25">
      <c r="E351716" t="s">
        <v>956</v>
      </c>
    </row>
    <row r="351717" spans="5:5" x14ac:dyDescent="0.25">
      <c r="E351717" t="s">
        <v>957</v>
      </c>
    </row>
    <row r="351718" spans="5:5" x14ac:dyDescent="0.25">
      <c r="E351718" t="s">
        <v>958</v>
      </c>
    </row>
    <row r="351719" spans="5:5" x14ac:dyDescent="0.25">
      <c r="E351719" t="s">
        <v>959</v>
      </c>
    </row>
    <row r="351720" spans="5:5" x14ac:dyDescent="0.25">
      <c r="E351720" t="s">
        <v>960</v>
      </c>
    </row>
    <row r="351721" spans="5:5" x14ac:dyDescent="0.25">
      <c r="E351721" t="s">
        <v>961</v>
      </c>
    </row>
    <row r="351722" spans="5:5" x14ac:dyDescent="0.25">
      <c r="E351722" t="s">
        <v>962</v>
      </c>
    </row>
    <row r="351723" spans="5:5" x14ac:dyDescent="0.25">
      <c r="E351723" t="s">
        <v>963</v>
      </c>
    </row>
    <row r="351724" spans="5:5" x14ac:dyDescent="0.25">
      <c r="E351724" t="s">
        <v>964</v>
      </c>
    </row>
    <row r="351725" spans="5:5" x14ac:dyDescent="0.25">
      <c r="E351725" t="s">
        <v>965</v>
      </c>
    </row>
    <row r="351726" spans="5:5" x14ac:dyDescent="0.25">
      <c r="E351726" t="s">
        <v>966</v>
      </c>
    </row>
    <row r="351727" spans="5:5" x14ac:dyDescent="0.25">
      <c r="E351727" t="s">
        <v>967</v>
      </c>
    </row>
    <row r="351728" spans="5:5" x14ac:dyDescent="0.25">
      <c r="E351728" t="s">
        <v>968</v>
      </c>
    </row>
    <row r="351729" spans="5:5" x14ac:dyDescent="0.25">
      <c r="E351729" t="s">
        <v>969</v>
      </c>
    </row>
    <row r="351730" spans="5:5" x14ac:dyDescent="0.25">
      <c r="E351730" t="s">
        <v>970</v>
      </c>
    </row>
    <row r="351731" spans="5:5" x14ac:dyDescent="0.25">
      <c r="E351731" t="s">
        <v>971</v>
      </c>
    </row>
    <row r="351732" spans="5:5" x14ac:dyDescent="0.25">
      <c r="E351732" t="s">
        <v>972</v>
      </c>
    </row>
    <row r="351733" spans="5:5" x14ac:dyDescent="0.25">
      <c r="E351733" t="s">
        <v>973</v>
      </c>
    </row>
    <row r="351734" spans="5:5" x14ac:dyDescent="0.25">
      <c r="E351734" t="s">
        <v>974</v>
      </c>
    </row>
    <row r="351735" spans="5:5" x14ac:dyDescent="0.25">
      <c r="E351735" t="s">
        <v>975</v>
      </c>
    </row>
    <row r="351736" spans="5:5" x14ac:dyDescent="0.25">
      <c r="E351736" t="s">
        <v>976</v>
      </c>
    </row>
    <row r="351737" spans="5:5" x14ac:dyDescent="0.25">
      <c r="E351737" t="s">
        <v>977</v>
      </c>
    </row>
    <row r="351738" spans="5:5" x14ac:dyDescent="0.25">
      <c r="E351738" t="s">
        <v>978</v>
      </c>
    </row>
    <row r="351739" spans="5:5" x14ac:dyDescent="0.25">
      <c r="E351739" t="s">
        <v>979</v>
      </c>
    </row>
    <row r="351740" spans="5:5" x14ac:dyDescent="0.25">
      <c r="E351740" t="s">
        <v>980</v>
      </c>
    </row>
    <row r="351741" spans="5:5" x14ac:dyDescent="0.25">
      <c r="E351741" t="s">
        <v>981</v>
      </c>
    </row>
    <row r="351742" spans="5:5" x14ac:dyDescent="0.25">
      <c r="E351742" t="s">
        <v>982</v>
      </c>
    </row>
    <row r="351743" spans="5:5" x14ac:dyDescent="0.25">
      <c r="E351743" t="s">
        <v>983</v>
      </c>
    </row>
    <row r="351744" spans="5:5" x14ac:dyDescent="0.25">
      <c r="E351744" t="s">
        <v>984</v>
      </c>
    </row>
    <row r="351745" spans="5:5" x14ac:dyDescent="0.25">
      <c r="E351745" t="s">
        <v>985</v>
      </c>
    </row>
    <row r="351746" spans="5:5" x14ac:dyDescent="0.25">
      <c r="E351746" t="s">
        <v>986</v>
      </c>
    </row>
    <row r="351747" spans="5:5" x14ac:dyDescent="0.25">
      <c r="E351747" t="s">
        <v>987</v>
      </c>
    </row>
    <row r="351748" spans="5:5" x14ac:dyDescent="0.25">
      <c r="E351748" t="s">
        <v>988</v>
      </c>
    </row>
    <row r="351749" spans="5:5" x14ac:dyDescent="0.25">
      <c r="E351749" t="s">
        <v>989</v>
      </c>
    </row>
    <row r="351750" spans="5:5" x14ac:dyDescent="0.25">
      <c r="E351750" t="s">
        <v>990</v>
      </c>
    </row>
    <row r="351751" spans="5:5" x14ac:dyDescent="0.25">
      <c r="E351751" t="s">
        <v>991</v>
      </c>
    </row>
    <row r="351752" spans="5:5" x14ac:dyDescent="0.25">
      <c r="E351752" t="s">
        <v>992</v>
      </c>
    </row>
    <row r="351753" spans="5:5" x14ac:dyDescent="0.25">
      <c r="E351753" t="s">
        <v>993</v>
      </c>
    </row>
    <row r="351754" spans="5:5" x14ac:dyDescent="0.25">
      <c r="E351754" t="s">
        <v>994</v>
      </c>
    </row>
    <row r="351755" spans="5:5" x14ac:dyDescent="0.25">
      <c r="E351755" t="s">
        <v>995</v>
      </c>
    </row>
    <row r="351756" spans="5:5" x14ac:dyDescent="0.25">
      <c r="E351756" t="s">
        <v>996</v>
      </c>
    </row>
    <row r="351757" spans="5:5" x14ac:dyDescent="0.25">
      <c r="E351757" t="s">
        <v>997</v>
      </c>
    </row>
    <row r="351758" spans="5:5" x14ac:dyDescent="0.25">
      <c r="E351758" t="s">
        <v>998</v>
      </c>
    </row>
    <row r="351759" spans="5:5" x14ac:dyDescent="0.25">
      <c r="E351759" t="s">
        <v>999</v>
      </c>
    </row>
    <row r="351760" spans="5:5" x14ac:dyDescent="0.25">
      <c r="E351760" t="s">
        <v>1000</v>
      </c>
    </row>
    <row r="351761" spans="5:5" x14ac:dyDescent="0.25">
      <c r="E351761" t="s">
        <v>1001</v>
      </c>
    </row>
    <row r="351762" spans="5:5" x14ac:dyDescent="0.25">
      <c r="E351762" t="s">
        <v>1002</v>
      </c>
    </row>
    <row r="351763" spans="5:5" x14ac:dyDescent="0.25">
      <c r="E351763" t="s">
        <v>1003</v>
      </c>
    </row>
    <row r="351764" spans="5:5" x14ac:dyDescent="0.25">
      <c r="E351764" t="s">
        <v>1004</v>
      </c>
    </row>
    <row r="351765" spans="5:5" x14ac:dyDescent="0.25">
      <c r="E351765" t="s">
        <v>1005</v>
      </c>
    </row>
    <row r="351766" spans="5:5" x14ac:dyDescent="0.25">
      <c r="E351766" t="s">
        <v>1006</v>
      </c>
    </row>
    <row r="351767" spans="5:5" x14ac:dyDescent="0.25">
      <c r="E351767" t="s">
        <v>1007</v>
      </c>
    </row>
    <row r="351768" spans="5:5" x14ac:dyDescent="0.25">
      <c r="E351768" t="s">
        <v>1008</v>
      </c>
    </row>
    <row r="351769" spans="5:5" x14ac:dyDescent="0.25">
      <c r="E351769" t="s">
        <v>1009</v>
      </c>
    </row>
    <row r="351770" spans="5:5" x14ac:dyDescent="0.25">
      <c r="E351770" t="s">
        <v>1010</v>
      </c>
    </row>
    <row r="351771" spans="5:5" x14ac:dyDescent="0.25">
      <c r="E351771" t="s">
        <v>1011</v>
      </c>
    </row>
    <row r="351772" spans="5:5" x14ac:dyDescent="0.25">
      <c r="E351772" t="s">
        <v>1012</v>
      </c>
    </row>
    <row r="351773" spans="5:5" x14ac:dyDescent="0.25">
      <c r="E351773" t="s">
        <v>1013</v>
      </c>
    </row>
    <row r="351774" spans="5:5" x14ac:dyDescent="0.25">
      <c r="E351774" t="s">
        <v>1014</v>
      </c>
    </row>
    <row r="351775" spans="5:5" x14ac:dyDescent="0.25">
      <c r="E351775" t="s">
        <v>1015</v>
      </c>
    </row>
    <row r="351776" spans="5:5" x14ac:dyDescent="0.25">
      <c r="E351776" t="s">
        <v>1016</v>
      </c>
    </row>
    <row r="351777" spans="5:5" x14ac:dyDescent="0.25">
      <c r="E351777" t="s">
        <v>1017</v>
      </c>
    </row>
    <row r="351778" spans="5:5" x14ac:dyDescent="0.25">
      <c r="E351778" t="s">
        <v>1018</v>
      </c>
    </row>
    <row r="351779" spans="5:5" x14ac:dyDescent="0.25">
      <c r="E351779" t="s">
        <v>1019</v>
      </c>
    </row>
    <row r="351780" spans="5:5" x14ac:dyDescent="0.25">
      <c r="E351780" t="s">
        <v>1020</v>
      </c>
    </row>
    <row r="351781" spans="5:5" x14ac:dyDescent="0.25">
      <c r="E351781" t="s">
        <v>1021</v>
      </c>
    </row>
    <row r="351782" spans="5:5" x14ac:dyDescent="0.25">
      <c r="E351782" t="s">
        <v>1022</v>
      </c>
    </row>
    <row r="351783" spans="5:5" x14ac:dyDescent="0.25">
      <c r="E351783" t="s">
        <v>1023</v>
      </c>
    </row>
    <row r="351784" spans="5:5" x14ac:dyDescent="0.25">
      <c r="E351784" t="s">
        <v>1024</v>
      </c>
    </row>
    <row r="351785" spans="5:5" x14ac:dyDescent="0.25">
      <c r="E351785" t="s">
        <v>1025</v>
      </c>
    </row>
    <row r="351786" spans="5:5" x14ac:dyDescent="0.25">
      <c r="E351786" t="s">
        <v>1026</v>
      </c>
    </row>
    <row r="351787" spans="5:5" x14ac:dyDescent="0.25">
      <c r="E351787" t="s">
        <v>1027</v>
      </c>
    </row>
    <row r="351788" spans="5:5" x14ac:dyDescent="0.25">
      <c r="E351788" t="s">
        <v>1028</v>
      </c>
    </row>
    <row r="351789" spans="5:5" x14ac:dyDescent="0.25">
      <c r="E351789" t="s">
        <v>1029</v>
      </c>
    </row>
    <row r="351790" spans="5:5" x14ac:dyDescent="0.25">
      <c r="E351790" t="s">
        <v>1030</v>
      </c>
    </row>
    <row r="351791" spans="5:5" x14ac:dyDescent="0.25">
      <c r="E351791" t="s">
        <v>1031</v>
      </c>
    </row>
    <row r="351792" spans="5:5" x14ac:dyDescent="0.25">
      <c r="E351792" t="s">
        <v>1032</v>
      </c>
    </row>
    <row r="351793" spans="5:5" x14ac:dyDescent="0.25">
      <c r="E351793" t="s">
        <v>1033</v>
      </c>
    </row>
    <row r="351794" spans="5:5" x14ac:dyDescent="0.25">
      <c r="E351794" t="s">
        <v>1034</v>
      </c>
    </row>
    <row r="351795" spans="5:5" x14ac:dyDescent="0.25">
      <c r="E351795" t="s">
        <v>1035</v>
      </c>
    </row>
    <row r="351796" spans="5:5" x14ac:dyDescent="0.25">
      <c r="E351796" t="s">
        <v>1036</v>
      </c>
    </row>
    <row r="351797" spans="5:5" x14ac:dyDescent="0.25">
      <c r="E351797" t="s">
        <v>1037</v>
      </c>
    </row>
    <row r="351798" spans="5:5" x14ac:dyDescent="0.25">
      <c r="E351798" t="s">
        <v>1038</v>
      </c>
    </row>
    <row r="351799" spans="5:5" x14ac:dyDescent="0.25">
      <c r="E351799" t="s">
        <v>1039</v>
      </c>
    </row>
    <row r="351800" spans="5:5" x14ac:dyDescent="0.25">
      <c r="E351800" t="s">
        <v>1040</v>
      </c>
    </row>
    <row r="351801" spans="5:5" x14ac:dyDescent="0.25">
      <c r="E351801" t="s">
        <v>1041</v>
      </c>
    </row>
    <row r="351802" spans="5:5" x14ac:dyDescent="0.25">
      <c r="E351802" t="s">
        <v>1042</v>
      </c>
    </row>
    <row r="351803" spans="5:5" x14ac:dyDescent="0.25">
      <c r="E351803" t="s">
        <v>1043</v>
      </c>
    </row>
    <row r="351804" spans="5:5" x14ac:dyDescent="0.25">
      <c r="E351804" t="s">
        <v>1044</v>
      </c>
    </row>
    <row r="351805" spans="5:5" x14ac:dyDescent="0.25">
      <c r="E351805" t="s">
        <v>1045</v>
      </c>
    </row>
    <row r="351806" spans="5:5" x14ac:dyDescent="0.25">
      <c r="E351806" t="s">
        <v>1046</v>
      </c>
    </row>
    <row r="351807" spans="5:5" x14ac:dyDescent="0.25">
      <c r="E351807" t="s">
        <v>1047</v>
      </c>
    </row>
    <row r="351808" spans="5:5" x14ac:dyDescent="0.25">
      <c r="E351808" t="s">
        <v>1048</v>
      </c>
    </row>
    <row r="351809" spans="5:5" x14ac:dyDescent="0.25">
      <c r="E351809" t="s">
        <v>1049</v>
      </c>
    </row>
    <row r="351810" spans="5:5" x14ac:dyDescent="0.25">
      <c r="E351810" t="s">
        <v>1050</v>
      </c>
    </row>
    <row r="351811" spans="5:5" x14ac:dyDescent="0.25">
      <c r="E351811" t="s">
        <v>1051</v>
      </c>
    </row>
    <row r="351812" spans="5:5" x14ac:dyDescent="0.25">
      <c r="E351812" t="s">
        <v>1052</v>
      </c>
    </row>
    <row r="351813" spans="5:5" x14ac:dyDescent="0.25">
      <c r="E351813" t="s">
        <v>1053</v>
      </c>
    </row>
    <row r="351814" spans="5:5" x14ac:dyDescent="0.25">
      <c r="E351814" t="s">
        <v>1054</v>
      </c>
    </row>
    <row r="351815" spans="5:5" x14ac:dyDescent="0.25">
      <c r="E351815" t="s">
        <v>1055</v>
      </c>
    </row>
    <row r="351816" spans="5:5" x14ac:dyDescent="0.25">
      <c r="E351816" t="s">
        <v>1056</v>
      </c>
    </row>
    <row r="351817" spans="5:5" x14ac:dyDescent="0.25">
      <c r="E351817" t="s">
        <v>1057</v>
      </c>
    </row>
    <row r="351818" spans="5:5" x14ac:dyDescent="0.25">
      <c r="E351818" t="s">
        <v>1058</v>
      </c>
    </row>
    <row r="351819" spans="5:5" x14ac:dyDescent="0.25">
      <c r="E351819" t="s">
        <v>1059</v>
      </c>
    </row>
    <row r="351820" spans="5:5" x14ac:dyDescent="0.25">
      <c r="E351820" t="s">
        <v>1060</v>
      </c>
    </row>
    <row r="351821" spans="5:5" x14ac:dyDescent="0.25">
      <c r="E351821" t="s">
        <v>1061</v>
      </c>
    </row>
    <row r="351822" spans="5:5" x14ac:dyDescent="0.25">
      <c r="E351822" t="s">
        <v>1062</v>
      </c>
    </row>
    <row r="351823" spans="5:5" x14ac:dyDescent="0.25">
      <c r="E351823" t="s">
        <v>1063</v>
      </c>
    </row>
    <row r="351824" spans="5:5" x14ac:dyDescent="0.25">
      <c r="E351824" t="s">
        <v>1064</v>
      </c>
    </row>
    <row r="351825" spans="5:5" x14ac:dyDescent="0.25">
      <c r="E351825" t="s">
        <v>1065</v>
      </c>
    </row>
    <row r="351826" spans="5:5" x14ac:dyDescent="0.25">
      <c r="E351826" t="s">
        <v>1066</v>
      </c>
    </row>
    <row r="351827" spans="5:5" x14ac:dyDescent="0.25">
      <c r="E351827" t="s">
        <v>1067</v>
      </c>
    </row>
    <row r="351828" spans="5:5" x14ac:dyDescent="0.25">
      <c r="E351828" t="s">
        <v>1068</v>
      </c>
    </row>
    <row r="351829" spans="5:5" x14ac:dyDescent="0.25">
      <c r="E351829" t="s">
        <v>1069</v>
      </c>
    </row>
    <row r="351830" spans="5:5" x14ac:dyDescent="0.25">
      <c r="E351830" t="s">
        <v>1070</v>
      </c>
    </row>
    <row r="351831" spans="5:5" x14ac:dyDescent="0.25">
      <c r="E351831" t="s">
        <v>1071</v>
      </c>
    </row>
    <row r="351832" spans="5:5" x14ac:dyDescent="0.25">
      <c r="E351832" t="s">
        <v>1072</v>
      </c>
    </row>
    <row r="351833" spans="5:5" x14ac:dyDescent="0.25">
      <c r="E351833" t="s">
        <v>1073</v>
      </c>
    </row>
    <row r="351834" spans="5:5" x14ac:dyDescent="0.25">
      <c r="E351834" t="s">
        <v>1074</v>
      </c>
    </row>
    <row r="351835" spans="5:5" x14ac:dyDescent="0.25">
      <c r="E351835" t="s">
        <v>1075</v>
      </c>
    </row>
    <row r="351836" spans="5:5" x14ac:dyDescent="0.25">
      <c r="E351836" t="s">
        <v>1076</v>
      </c>
    </row>
    <row r="351837" spans="5:5" x14ac:dyDescent="0.25">
      <c r="E351837" t="s">
        <v>1077</v>
      </c>
    </row>
    <row r="351838" spans="5:5" x14ac:dyDescent="0.25">
      <c r="E351838" t="s">
        <v>1078</v>
      </c>
    </row>
    <row r="351839" spans="5:5" x14ac:dyDescent="0.25">
      <c r="E351839" t="s">
        <v>1079</v>
      </c>
    </row>
    <row r="351840" spans="5:5" x14ac:dyDescent="0.25">
      <c r="E351840" t="s">
        <v>1080</v>
      </c>
    </row>
    <row r="351841" spans="5:5" x14ac:dyDescent="0.25">
      <c r="E351841" t="s">
        <v>1081</v>
      </c>
    </row>
    <row r="351842" spans="5:5" x14ac:dyDescent="0.25">
      <c r="E351842" t="s">
        <v>1082</v>
      </c>
    </row>
    <row r="351843" spans="5:5" x14ac:dyDescent="0.25">
      <c r="E351843" t="s">
        <v>1083</v>
      </c>
    </row>
    <row r="351844" spans="5:5" x14ac:dyDescent="0.25">
      <c r="E351844" t="s">
        <v>1084</v>
      </c>
    </row>
    <row r="351845" spans="5:5" x14ac:dyDescent="0.25">
      <c r="E351845" t="s">
        <v>1085</v>
      </c>
    </row>
    <row r="351846" spans="5:5" x14ac:dyDescent="0.25">
      <c r="E351846" t="s">
        <v>1086</v>
      </c>
    </row>
    <row r="351847" spans="5:5" x14ac:dyDescent="0.25">
      <c r="E351847" t="s">
        <v>1087</v>
      </c>
    </row>
    <row r="351848" spans="5:5" x14ac:dyDescent="0.25">
      <c r="E351848" t="s">
        <v>1088</v>
      </c>
    </row>
    <row r="351849" spans="5:5" x14ac:dyDescent="0.25">
      <c r="E351849" t="s">
        <v>1089</v>
      </c>
    </row>
    <row r="351850" spans="5:5" x14ac:dyDescent="0.25">
      <c r="E351850" t="s">
        <v>1090</v>
      </c>
    </row>
    <row r="351851" spans="5:5" x14ac:dyDescent="0.25">
      <c r="E351851" t="s">
        <v>1091</v>
      </c>
    </row>
    <row r="351852" spans="5:5" x14ac:dyDescent="0.25">
      <c r="E351852" t="s">
        <v>1092</v>
      </c>
    </row>
    <row r="351853" spans="5:5" x14ac:dyDescent="0.25">
      <c r="E351853" t="s">
        <v>1093</v>
      </c>
    </row>
    <row r="351854" spans="5:5" x14ac:dyDescent="0.25">
      <c r="E351854" t="s">
        <v>1094</v>
      </c>
    </row>
    <row r="351855" spans="5:5" x14ac:dyDescent="0.25">
      <c r="E351855" t="s">
        <v>1095</v>
      </c>
    </row>
    <row r="351856" spans="5:5" x14ac:dyDescent="0.25">
      <c r="E351856" t="s">
        <v>1096</v>
      </c>
    </row>
    <row r="351857" spans="5:5" x14ac:dyDescent="0.25">
      <c r="E351857" t="s">
        <v>1097</v>
      </c>
    </row>
    <row r="351858" spans="5:5" x14ac:dyDescent="0.25">
      <c r="E351858" t="s">
        <v>1098</v>
      </c>
    </row>
    <row r="351859" spans="5:5" x14ac:dyDescent="0.25">
      <c r="E351859" t="s">
        <v>1099</v>
      </c>
    </row>
    <row r="351860" spans="5:5" x14ac:dyDescent="0.25">
      <c r="E351860" t="s">
        <v>1100</v>
      </c>
    </row>
    <row r="351861" spans="5:5" x14ac:dyDescent="0.25">
      <c r="E351861" t="s">
        <v>1101</v>
      </c>
    </row>
    <row r="351862" spans="5:5" x14ac:dyDescent="0.25">
      <c r="E351862" t="s">
        <v>1102</v>
      </c>
    </row>
    <row r="351863" spans="5:5" x14ac:dyDescent="0.25">
      <c r="E351863" t="s">
        <v>1103</v>
      </c>
    </row>
    <row r="351864" spans="5:5" x14ac:dyDescent="0.25">
      <c r="E351864" t="s">
        <v>1104</v>
      </c>
    </row>
    <row r="351865" spans="5:5" x14ac:dyDescent="0.25">
      <c r="E351865" t="s">
        <v>1105</v>
      </c>
    </row>
    <row r="351866" spans="5:5" x14ac:dyDescent="0.25">
      <c r="E351866" t="s">
        <v>1106</v>
      </c>
    </row>
    <row r="351867" spans="5:5" x14ac:dyDescent="0.25">
      <c r="E351867" t="s">
        <v>1107</v>
      </c>
    </row>
    <row r="351868" spans="5:5" x14ac:dyDescent="0.25">
      <c r="E351868" t="s">
        <v>1108</v>
      </c>
    </row>
    <row r="351869" spans="5:5" x14ac:dyDescent="0.25">
      <c r="E351869" t="s">
        <v>1109</v>
      </c>
    </row>
    <row r="351870" spans="5:5" x14ac:dyDescent="0.25">
      <c r="E351870" t="s">
        <v>1110</v>
      </c>
    </row>
    <row r="351871" spans="5:5" x14ac:dyDescent="0.25">
      <c r="E351871" t="s">
        <v>1111</v>
      </c>
    </row>
    <row r="351872" spans="5:5" x14ac:dyDescent="0.25">
      <c r="E351872" t="s">
        <v>1112</v>
      </c>
    </row>
    <row r="351873" spans="5:5" x14ac:dyDescent="0.25">
      <c r="E351873" t="s">
        <v>1113</v>
      </c>
    </row>
    <row r="351874" spans="5:5" x14ac:dyDescent="0.25">
      <c r="E351874" t="s">
        <v>1114</v>
      </c>
    </row>
    <row r="351875" spans="5:5" x14ac:dyDescent="0.25">
      <c r="E351875" t="s">
        <v>1115</v>
      </c>
    </row>
    <row r="351876" spans="5:5" x14ac:dyDescent="0.25">
      <c r="E351876" t="s">
        <v>1116</v>
      </c>
    </row>
    <row r="351877" spans="5:5" x14ac:dyDescent="0.25">
      <c r="E351877" t="s">
        <v>1117</v>
      </c>
    </row>
    <row r="351878" spans="5:5" x14ac:dyDescent="0.25">
      <c r="E351878" t="s">
        <v>1118</v>
      </c>
    </row>
    <row r="351879" spans="5:5" x14ac:dyDescent="0.25">
      <c r="E351879" t="s">
        <v>1119</v>
      </c>
    </row>
    <row r="351880" spans="5:5" x14ac:dyDescent="0.25">
      <c r="E351880" t="s">
        <v>1120</v>
      </c>
    </row>
    <row r="351881" spans="5:5" x14ac:dyDescent="0.25">
      <c r="E351881" t="s">
        <v>1121</v>
      </c>
    </row>
    <row r="351882" spans="5:5" x14ac:dyDescent="0.25">
      <c r="E351882" t="s">
        <v>1122</v>
      </c>
    </row>
    <row r="351883" spans="5:5" x14ac:dyDescent="0.25">
      <c r="E351883" t="s">
        <v>1123</v>
      </c>
    </row>
    <row r="351884" spans="5:5" x14ac:dyDescent="0.25">
      <c r="E351884" t="s">
        <v>1124</v>
      </c>
    </row>
    <row r="351885" spans="5:5" x14ac:dyDescent="0.25">
      <c r="E351885" t="s">
        <v>1125</v>
      </c>
    </row>
    <row r="351886" spans="5:5" x14ac:dyDescent="0.25">
      <c r="E351886" t="s">
        <v>1126</v>
      </c>
    </row>
    <row r="351887" spans="5:5" x14ac:dyDescent="0.25">
      <c r="E351887" t="s">
        <v>1127</v>
      </c>
    </row>
    <row r="351888" spans="5:5" x14ac:dyDescent="0.25">
      <c r="E351888" t="s">
        <v>1128</v>
      </c>
    </row>
    <row r="351889" spans="5:5" x14ac:dyDescent="0.25">
      <c r="E351889" t="s">
        <v>1129</v>
      </c>
    </row>
    <row r="351890" spans="5:5" x14ac:dyDescent="0.25">
      <c r="E351890" t="s">
        <v>1130</v>
      </c>
    </row>
    <row r="351891" spans="5:5" x14ac:dyDescent="0.25">
      <c r="E351891" t="s">
        <v>1131</v>
      </c>
    </row>
    <row r="351892" spans="5:5" x14ac:dyDescent="0.25">
      <c r="E351892" t="s">
        <v>1132</v>
      </c>
    </row>
    <row r="351893" spans="5:5" x14ac:dyDescent="0.25">
      <c r="E351893" t="s">
        <v>1133</v>
      </c>
    </row>
    <row r="351894" spans="5:5" x14ac:dyDescent="0.25">
      <c r="E351894" t="s">
        <v>1134</v>
      </c>
    </row>
    <row r="351895" spans="5:5" x14ac:dyDescent="0.25">
      <c r="E351895" t="s">
        <v>1135</v>
      </c>
    </row>
    <row r="351896" spans="5:5" x14ac:dyDescent="0.25">
      <c r="E351896" t="s">
        <v>1136</v>
      </c>
    </row>
    <row r="351897" spans="5:5" x14ac:dyDescent="0.25">
      <c r="E351897" t="s">
        <v>1137</v>
      </c>
    </row>
    <row r="351898" spans="5:5" x14ac:dyDescent="0.25">
      <c r="E351898" t="s">
        <v>1138</v>
      </c>
    </row>
    <row r="351899" spans="5:5" x14ac:dyDescent="0.25">
      <c r="E351899" t="s">
        <v>1139</v>
      </c>
    </row>
    <row r="351900" spans="5:5" x14ac:dyDescent="0.25">
      <c r="E351900" t="s">
        <v>1140</v>
      </c>
    </row>
    <row r="351901" spans="5:5" x14ac:dyDescent="0.25">
      <c r="E351901" t="s">
        <v>1141</v>
      </c>
    </row>
    <row r="351902" spans="5:5" x14ac:dyDescent="0.25">
      <c r="E351902" t="s">
        <v>1142</v>
      </c>
    </row>
    <row r="351903" spans="5:5" x14ac:dyDescent="0.25">
      <c r="E351903" t="s">
        <v>1143</v>
      </c>
    </row>
    <row r="351904" spans="5:5" x14ac:dyDescent="0.25">
      <c r="E351904" t="s">
        <v>1144</v>
      </c>
    </row>
    <row r="351905" spans="5:5" x14ac:dyDescent="0.25">
      <c r="E351905" t="s">
        <v>1145</v>
      </c>
    </row>
    <row r="351906" spans="5:5" x14ac:dyDescent="0.25">
      <c r="E351906" t="s">
        <v>1146</v>
      </c>
    </row>
    <row r="351907" spans="5:5" x14ac:dyDescent="0.25">
      <c r="E351907" t="s">
        <v>1147</v>
      </c>
    </row>
    <row r="351908" spans="5:5" x14ac:dyDescent="0.25">
      <c r="E351908" t="s">
        <v>1148</v>
      </c>
    </row>
    <row r="351909" spans="5:5" x14ac:dyDescent="0.25">
      <c r="E351909" t="s">
        <v>1149</v>
      </c>
    </row>
    <row r="351910" spans="5:5" x14ac:dyDescent="0.25">
      <c r="E351910" t="s">
        <v>1150</v>
      </c>
    </row>
    <row r="351911" spans="5:5" x14ac:dyDescent="0.25">
      <c r="E351911" t="s">
        <v>1151</v>
      </c>
    </row>
    <row r="351912" spans="5:5" x14ac:dyDescent="0.25">
      <c r="E351912" t="s">
        <v>1152</v>
      </c>
    </row>
    <row r="351913" spans="5:5" x14ac:dyDescent="0.25">
      <c r="E351913" t="s">
        <v>1153</v>
      </c>
    </row>
    <row r="351914" spans="5:5" x14ac:dyDescent="0.25">
      <c r="E351914" t="s">
        <v>1154</v>
      </c>
    </row>
    <row r="351915" spans="5:5" x14ac:dyDescent="0.25">
      <c r="E351915" t="s">
        <v>1155</v>
      </c>
    </row>
    <row r="351916" spans="5:5" x14ac:dyDescent="0.25">
      <c r="E351916" t="s">
        <v>1156</v>
      </c>
    </row>
    <row r="351917" spans="5:5" x14ac:dyDescent="0.25">
      <c r="E351917" t="s">
        <v>1157</v>
      </c>
    </row>
    <row r="351918" spans="5:5" x14ac:dyDescent="0.25">
      <c r="E351918" t="s">
        <v>1158</v>
      </c>
    </row>
    <row r="351919" spans="5:5" x14ac:dyDescent="0.25">
      <c r="E351919" t="s">
        <v>1159</v>
      </c>
    </row>
    <row r="351920" spans="5:5" x14ac:dyDescent="0.25">
      <c r="E351920" t="s">
        <v>1160</v>
      </c>
    </row>
    <row r="351921" spans="5:5" x14ac:dyDescent="0.25">
      <c r="E351921" t="s">
        <v>1161</v>
      </c>
    </row>
    <row r="351922" spans="5:5" x14ac:dyDescent="0.25">
      <c r="E351922" t="s">
        <v>1162</v>
      </c>
    </row>
    <row r="351923" spans="5:5" x14ac:dyDescent="0.25">
      <c r="E351923" t="s">
        <v>1163</v>
      </c>
    </row>
    <row r="351924" spans="5:5" x14ac:dyDescent="0.25">
      <c r="E351924" t="s">
        <v>1164</v>
      </c>
    </row>
    <row r="351925" spans="5:5" x14ac:dyDescent="0.25">
      <c r="E351925" t="s">
        <v>1165</v>
      </c>
    </row>
    <row r="351926" spans="5:5" x14ac:dyDescent="0.25">
      <c r="E351926" t="s">
        <v>1166</v>
      </c>
    </row>
    <row r="351927" spans="5:5" x14ac:dyDescent="0.25">
      <c r="E351927" t="s">
        <v>1167</v>
      </c>
    </row>
    <row r="351928" spans="5:5" x14ac:dyDescent="0.25">
      <c r="E351928" t="s">
        <v>1168</v>
      </c>
    </row>
    <row r="351929" spans="5:5" x14ac:dyDescent="0.25">
      <c r="E351929" t="s">
        <v>1169</v>
      </c>
    </row>
    <row r="351930" spans="5:5" x14ac:dyDescent="0.25">
      <c r="E351930" t="s">
        <v>1170</v>
      </c>
    </row>
    <row r="351931" spans="5:5" x14ac:dyDescent="0.25">
      <c r="E351931" t="s">
        <v>1171</v>
      </c>
    </row>
    <row r="351932" spans="5:5" x14ac:dyDescent="0.25">
      <c r="E351932" t="s">
        <v>1172</v>
      </c>
    </row>
    <row r="351933" spans="5:5" x14ac:dyDescent="0.25">
      <c r="E351933" t="s">
        <v>1173</v>
      </c>
    </row>
    <row r="351934" spans="5:5" x14ac:dyDescent="0.25">
      <c r="E351934" t="s">
        <v>1174</v>
      </c>
    </row>
    <row r="351935" spans="5:5" x14ac:dyDescent="0.25">
      <c r="E351935" t="s">
        <v>1175</v>
      </c>
    </row>
    <row r="351936" spans="5:5" x14ac:dyDescent="0.25">
      <c r="E351936" t="s">
        <v>1176</v>
      </c>
    </row>
    <row r="351937" spans="5:5" x14ac:dyDescent="0.25">
      <c r="E351937" t="s">
        <v>1177</v>
      </c>
    </row>
    <row r="351938" spans="5:5" x14ac:dyDescent="0.25">
      <c r="E351938" t="s">
        <v>1178</v>
      </c>
    </row>
    <row r="351939" spans="5:5" x14ac:dyDescent="0.25">
      <c r="E351939" t="s">
        <v>1179</v>
      </c>
    </row>
    <row r="351940" spans="5:5" x14ac:dyDescent="0.25">
      <c r="E351940" t="s">
        <v>1180</v>
      </c>
    </row>
    <row r="351941" spans="5:5" x14ac:dyDescent="0.25">
      <c r="E351941" t="s">
        <v>1181</v>
      </c>
    </row>
    <row r="351942" spans="5:5" x14ac:dyDescent="0.25">
      <c r="E351942" t="s">
        <v>1182</v>
      </c>
    </row>
    <row r="351943" spans="5:5" x14ac:dyDescent="0.25">
      <c r="E351943" t="s">
        <v>1183</v>
      </c>
    </row>
    <row r="351944" spans="5:5" x14ac:dyDescent="0.25">
      <c r="E351944" t="s">
        <v>1184</v>
      </c>
    </row>
    <row r="351945" spans="5:5" x14ac:dyDescent="0.25">
      <c r="E351945" t="s">
        <v>1185</v>
      </c>
    </row>
    <row r="351946" spans="5:5" x14ac:dyDescent="0.25">
      <c r="E351946" t="s">
        <v>1186</v>
      </c>
    </row>
    <row r="351947" spans="5:5" x14ac:dyDescent="0.25">
      <c r="E351947" t="s">
        <v>1187</v>
      </c>
    </row>
    <row r="351948" spans="5:5" x14ac:dyDescent="0.25">
      <c r="E351948" t="s">
        <v>1188</v>
      </c>
    </row>
    <row r="351949" spans="5:5" x14ac:dyDescent="0.25">
      <c r="E351949" t="s">
        <v>1189</v>
      </c>
    </row>
    <row r="351950" spans="5:5" x14ac:dyDescent="0.25">
      <c r="E351950" t="s">
        <v>1190</v>
      </c>
    </row>
    <row r="351951" spans="5:5" x14ac:dyDescent="0.25">
      <c r="E351951" t="s">
        <v>1191</v>
      </c>
    </row>
    <row r="351952" spans="5:5" x14ac:dyDescent="0.25">
      <c r="E351952" t="s">
        <v>1192</v>
      </c>
    </row>
    <row r="351953" spans="5:5" x14ac:dyDescent="0.25">
      <c r="E351953" t="s">
        <v>1193</v>
      </c>
    </row>
    <row r="351954" spans="5:5" x14ac:dyDescent="0.25">
      <c r="E351954" t="s">
        <v>1194</v>
      </c>
    </row>
    <row r="351955" spans="5:5" x14ac:dyDescent="0.25">
      <c r="E351955" t="s">
        <v>1195</v>
      </c>
    </row>
    <row r="351956" spans="5:5" x14ac:dyDescent="0.25">
      <c r="E351956" t="s">
        <v>1196</v>
      </c>
    </row>
    <row r="351957" spans="5:5" x14ac:dyDescent="0.25">
      <c r="E351957" t="s">
        <v>1197</v>
      </c>
    </row>
    <row r="351958" spans="5:5" x14ac:dyDescent="0.25">
      <c r="E351958" t="s">
        <v>1198</v>
      </c>
    </row>
    <row r="351959" spans="5:5" x14ac:dyDescent="0.25">
      <c r="E351959" t="s">
        <v>1199</v>
      </c>
    </row>
    <row r="351960" spans="5:5" x14ac:dyDescent="0.25">
      <c r="E351960" t="s">
        <v>1200</v>
      </c>
    </row>
    <row r="351961" spans="5:5" x14ac:dyDescent="0.25">
      <c r="E351961" t="s">
        <v>1201</v>
      </c>
    </row>
    <row r="351962" spans="5:5" x14ac:dyDescent="0.25">
      <c r="E351962" t="s">
        <v>1202</v>
      </c>
    </row>
    <row r="351963" spans="5:5" x14ac:dyDescent="0.25">
      <c r="E351963" t="s">
        <v>1203</v>
      </c>
    </row>
    <row r="351964" spans="5:5" x14ac:dyDescent="0.25">
      <c r="E351964" t="s">
        <v>1204</v>
      </c>
    </row>
    <row r="351965" spans="5:5" x14ac:dyDescent="0.25">
      <c r="E351965" t="s">
        <v>1205</v>
      </c>
    </row>
    <row r="351966" spans="5:5" x14ac:dyDescent="0.25">
      <c r="E351966" t="s">
        <v>1206</v>
      </c>
    </row>
    <row r="351967" spans="5:5" x14ac:dyDescent="0.25">
      <c r="E351967" t="s">
        <v>1207</v>
      </c>
    </row>
    <row r="351968" spans="5:5" x14ac:dyDescent="0.25">
      <c r="E351968" t="s">
        <v>1208</v>
      </c>
    </row>
    <row r="351969" spans="5:5" x14ac:dyDescent="0.25">
      <c r="E351969" t="s">
        <v>1209</v>
      </c>
    </row>
    <row r="351970" spans="5:5" x14ac:dyDescent="0.25">
      <c r="E351970" t="s">
        <v>1210</v>
      </c>
    </row>
    <row r="351971" spans="5:5" x14ac:dyDescent="0.25">
      <c r="E351971" t="s">
        <v>1211</v>
      </c>
    </row>
    <row r="351972" spans="5:5" x14ac:dyDescent="0.25">
      <c r="E351972" t="s">
        <v>1212</v>
      </c>
    </row>
    <row r="351973" spans="5:5" x14ac:dyDescent="0.25">
      <c r="E351973" t="s">
        <v>1213</v>
      </c>
    </row>
    <row r="351974" spans="5:5" x14ac:dyDescent="0.25">
      <c r="E351974" t="s">
        <v>1214</v>
      </c>
    </row>
    <row r="351975" spans="5:5" x14ac:dyDescent="0.25">
      <c r="E351975" t="s">
        <v>1215</v>
      </c>
    </row>
    <row r="351976" spans="5:5" x14ac:dyDescent="0.25">
      <c r="E351976" t="s">
        <v>1216</v>
      </c>
    </row>
    <row r="351977" spans="5:5" x14ac:dyDescent="0.25">
      <c r="E351977" t="s">
        <v>1217</v>
      </c>
    </row>
    <row r="351978" spans="5:5" x14ac:dyDescent="0.25">
      <c r="E351978" t="s">
        <v>1218</v>
      </c>
    </row>
    <row r="351979" spans="5:5" x14ac:dyDescent="0.25">
      <c r="E351979" t="s">
        <v>1219</v>
      </c>
    </row>
    <row r="351980" spans="5:5" x14ac:dyDescent="0.25">
      <c r="E351980" t="s">
        <v>1220</v>
      </c>
    </row>
    <row r="351981" spans="5:5" x14ac:dyDescent="0.25">
      <c r="E351981" t="s">
        <v>1221</v>
      </c>
    </row>
    <row r="351982" spans="5:5" x14ac:dyDescent="0.25">
      <c r="E351982" t="s">
        <v>1222</v>
      </c>
    </row>
    <row r="351983" spans="5:5" x14ac:dyDescent="0.25">
      <c r="E351983" t="s">
        <v>1223</v>
      </c>
    </row>
    <row r="351984" spans="5:5" x14ac:dyDescent="0.25">
      <c r="E351984" t="s">
        <v>1224</v>
      </c>
    </row>
    <row r="351985" spans="5:5" x14ac:dyDescent="0.25">
      <c r="E351985" t="s">
        <v>1225</v>
      </c>
    </row>
    <row r="351986" spans="5:5" x14ac:dyDescent="0.25">
      <c r="E351986" t="s">
        <v>1226</v>
      </c>
    </row>
    <row r="351987" spans="5:5" x14ac:dyDescent="0.25">
      <c r="E351987" t="s">
        <v>1227</v>
      </c>
    </row>
    <row r="351988" spans="5:5" x14ac:dyDescent="0.25">
      <c r="E351988" t="s">
        <v>1228</v>
      </c>
    </row>
    <row r="351989" spans="5:5" x14ac:dyDescent="0.25">
      <c r="E351989" t="s">
        <v>1229</v>
      </c>
    </row>
    <row r="351990" spans="5:5" x14ac:dyDescent="0.25">
      <c r="E351990" t="s">
        <v>1230</v>
      </c>
    </row>
    <row r="351991" spans="5:5" x14ac:dyDescent="0.25">
      <c r="E351991" t="s">
        <v>1231</v>
      </c>
    </row>
    <row r="351992" spans="5:5" x14ac:dyDescent="0.25">
      <c r="E351992" t="s">
        <v>1232</v>
      </c>
    </row>
    <row r="351993" spans="5:5" x14ac:dyDescent="0.25">
      <c r="E351993" t="s">
        <v>1233</v>
      </c>
    </row>
    <row r="351994" spans="5:5" x14ac:dyDescent="0.25">
      <c r="E351994" t="s">
        <v>1234</v>
      </c>
    </row>
    <row r="351995" spans="5:5" x14ac:dyDescent="0.25">
      <c r="E351995" t="s">
        <v>1235</v>
      </c>
    </row>
    <row r="351996" spans="5:5" x14ac:dyDescent="0.25">
      <c r="E351996" t="s">
        <v>1236</v>
      </c>
    </row>
    <row r="351997" spans="5:5" x14ac:dyDescent="0.25">
      <c r="E351997" t="s">
        <v>1237</v>
      </c>
    </row>
    <row r="351998" spans="5:5" x14ac:dyDescent="0.25">
      <c r="E351998" t="s">
        <v>1238</v>
      </c>
    </row>
    <row r="351999" spans="5:5" x14ac:dyDescent="0.25">
      <c r="E351999" t="s">
        <v>1239</v>
      </c>
    </row>
    <row r="352000" spans="5:5" x14ac:dyDescent="0.25">
      <c r="E352000" t="s">
        <v>1240</v>
      </c>
    </row>
    <row r="352001" spans="5:5" x14ac:dyDescent="0.25">
      <c r="E352001" t="s">
        <v>1241</v>
      </c>
    </row>
    <row r="352002" spans="5:5" x14ac:dyDescent="0.25">
      <c r="E352002" t="s">
        <v>1242</v>
      </c>
    </row>
    <row r="352003" spans="5:5" x14ac:dyDescent="0.25">
      <c r="E352003" t="s">
        <v>1243</v>
      </c>
    </row>
    <row r="352004" spans="5:5" x14ac:dyDescent="0.25">
      <c r="E352004" t="s">
        <v>1244</v>
      </c>
    </row>
    <row r="352005" spans="5:5" x14ac:dyDescent="0.25">
      <c r="E352005" t="s">
        <v>1245</v>
      </c>
    </row>
    <row r="352006" spans="5:5" x14ac:dyDescent="0.25">
      <c r="E352006" t="s">
        <v>1246</v>
      </c>
    </row>
    <row r="352007" spans="5:5" x14ac:dyDescent="0.25">
      <c r="E352007" t="s">
        <v>1247</v>
      </c>
    </row>
    <row r="352008" spans="5:5" x14ac:dyDescent="0.25">
      <c r="E352008" t="s">
        <v>1248</v>
      </c>
    </row>
    <row r="352009" spans="5:5" x14ac:dyDescent="0.25">
      <c r="E352009" t="s">
        <v>1249</v>
      </c>
    </row>
    <row r="352010" spans="5:5" x14ac:dyDescent="0.25">
      <c r="E352010" t="s">
        <v>1250</v>
      </c>
    </row>
    <row r="352011" spans="5:5" x14ac:dyDescent="0.25">
      <c r="E352011" t="s">
        <v>1251</v>
      </c>
    </row>
    <row r="352012" spans="5:5" x14ac:dyDescent="0.25">
      <c r="E352012" t="s">
        <v>1252</v>
      </c>
    </row>
    <row r="352013" spans="5:5" x14ac:dyDescent="0.25">
      <c r="E352013" t="s">
        <v>1253</v>
      </c>
    </row>
    <row r="352014" spans="5:5" x14ac:dyDescent="0.25">
      <c r="E352014" t="s">
        <v>1254</v>
      </c>
    </row>
    <row r="352015" spans="5:5" x14ac:dyDescent="0.25">
      <c r="E352015" t="s">
        <v>1255</v>
      </c>
    </row>
    <row r="352016" spans="5:5" x14ac:dyDescent="0.25">
      <c r="E352016" t="s">
        <v>1256</v>
      </c>
    </row>
    <row r="352017" spans="5:5" x14ac:dyDescent="0.25">
      <c r="E352017" t="s">
        <v>1257</v>
      </c>
    </row>
    <row r="352018" spans="5:5" x14ac:dyDescent="0.25">
      <c r="E352018" t="s">
        <v>1258</v>
      </c>
    </row>
    <row r="352019" spans="5:5" x14ac:dyDescent="0.25">
      <c r="E352019" t="s">
        <v>1259</v>
      </c>
    </row>
    <row r="352020" spans="5:5" x14ac:dyDescent="0.25">
      <c r="E352020" t="s">
        <v>1260</v>
      </c>
    </row>
    <row r="352021" spans="5:5" x14ac:dyDescent="0.25">
      <c r="E352021" t="s">
        <v>1261</v>
      </c>
    </row>
    <row r="352022" spans="5:5" x14ac:dyDescent="0.25">
      <c r="E352022" t="s">
        <v>1262</v>
      </c>
    </row>
    <row r="352023" spans="5:5" x14ac:dyDescent="0.25">
      <c r="E352023" t="s">
        <v>1263</v>
      </c>
    </row>
    <row r="352024" spans="5:5" x14ac:dyDescent="0.25">
      <c r="E352024" t="s">
        <v>1264</v>
      </c>
    </row>
    <row r="352025" spans="5:5" x14ac:dyDescent="0.25">
      <c r="E352025" t="s">
        <v>1265</v>
      </c>
    </row>
    <row r="352026" spans="5:5" x14ac:dyDescent="0.25">
      <c r="E352026" t="s">
        <v>1266</v>
      </c>
    </row>
    <row r="352027" spans="5:5" x14ac:dyDescent="0.25">
      <c r="E352027" t="s">
        <v>1267</v>
      </c>
    </row>
    <row r="352028" spans="5:5" x14ac:dyDescent="0.25">
      <c r="E352028" t="s">
        <v>1268</v>
      </c>
    </row>
    <row r="352029" spans="5:5" x14ac:dyDescent="0.25">
      <c r="E352029" t="s">
        <v>1269</v>
      </c>
    </row>
    <row r="352030" spans="5:5" x14ac:dyDescent="0.25">
      <c r="E352030" t="s">
        <v>1270</v>
      </c>
    </row>
    <row r="352031" spans="5:5" x14ac:dyDescent="0.25">
      <c r="E352031" t="s">
        <v>1271</v>
      </c>
    </row>
    <row r="352032" spans="5:5" x14ac:dyDescent="0.25">
      <c r="E352032" t="s">
        <v>1272</v>
      </c>
    </row>
    <row r="352033" spans="5:5" x14ac:dyDescent="0.25">
      <c r="E352033" t="s">
        <v>1273</v>
      </c>
    </row>
    <row r="352034" spans="5:5" x14ac:dyDescent="0.25">
      <c r="E352034" t="s">
        <v>1274</v>
      </c>
    </row>
    <row r="352035" spans="5:5" x14ac:dyDescent="0.25">
      <c r="E352035" t="s">
        <v>1275</v>
      </c>
    </row>
    <row r="352036" spans="5:5" x14ac:dyDescent="0.25">
      <c r="E352036" t="s">
        <v>1276</v>
      </c>
    </row>
    <row r="352037" spans="5:5" x14ac:dyDescent="0.25">
      <c r="E352037" t="s">
        <v>1277</v>
      </c>
    </row>
    <row r="352038" spans="5:5" x14ac:dyDescent="0.25">
      <c r="E352038" t="s">
        <v>1278</v>
      </c>
    </row>
    <row r="352039" spans="5:5" x14ac:dyDescent="0.25">
      <c r="E352039" t="s">
        <v>1279</v>
      </c>
    </row>
    <row r="352040" spans="5:5" x14ac:dyDescent="0.25">
      <c r="E352040" t="s">
        <v>1280</v>
      </c>
    </row>
    <row r="352041" spans="5:5" x14ac:dyDescent="0.25">
      <c r="E352041" t="s">
        <v>1281</v>
      </c>
    </row>
    <row r="352042" spans="5:5" x14ac:dyDescent="0.25">
      <c r="E352042" t="s">
        <v>1282</v>
      </c>
    </row>
    <row r="352043" spans="5:5" x14ac:dyDescent="0.25">
      <c r="E352043" t="s">
        <v>1283</v>
      </c>
    </row>
    <row r="352044" spans="5:5" x14ac:dyDescent="0.25">
      <c r="E352044" t="s">
        <v>1284</v>
      </c>
    </row>
    <row r="352045" spans="5:5" x14ac:dyDescent="0.25">
      <c r="E352045" t="s">
        <v>1285</v>
      </c>
    </row>
    <row r="352046" spans="5:5" x14ac:dyDescent="0.25">
      <c r="E352046" t="s">
        <v>1286</v>
      </c>
    </row>
    <row r="352047" spans="5:5" x14ac:dyDescent="0.25">
      <c r="E352047" t="s">
        <v>1287</v>
      </c>
    </row>
    <row r="352048" spans="5:5" x14ac:dyDescent="0.25">
      <c r="E352048" t="s">
        <v>1288</v>
      </c>
    </row>
    <row r="352049" spans="5:5" x14ac:dyDescent="0.25">
      <c r="E352049" t="s">
        <v>1289</v>
      </c>
    </row>
    <row r="352050" spans="5:5" x14ac:dyDescent="0.25">
      <c r="E352050" t="s">
        <v>1290</v>
      </c>
    </row>
    <row r="352051" spans="5:5" x14ac:dyDescent="0.25">
      <c r="E352051" t="s">
        <v>1291</v>
      </c>
    </row>
    <row r="352052" spans="5:5" x14ac:dyDescent="0.25">
      <c r="E352052" t="s">
        <v>1292</v>
      </c>
    </row>
    <row r="352053" spans="5:5" x14ac:dyDescent="0.25">
      <c r="E352053" t="s">
        <v>1293</v>
      </c>
    </row>
    <row r="352054" spans="5:5" x14ac:dyDescent="0.25">
      <c r="E352054" t="s">
        <v>1294</v>
      </c>
    </row>
    <row r="352055" spans="5:5" x14ac:dyDescent="0.25">
      <c r="E352055" t="s">
        <v>1295</v>
      </c>
    </row>
    <row r="352056" spans="5:5" x14ac:dyDescent="0.25">
      <c r="E352056" t="s">
        <v>1296</v>
      </c>
    </row>
    <row r="352057" spans="5:5" x14ac:dyDescent="0.25">
      <c r="E352057" t="s">
        <v>1297</v>
      </c>
    </row>
    <row r="352058" spans="5:5" x14ac:dyDescent="0.25">
      <c r="E352058" t="s">
        <v>1298</v>
      </c>
    </row>
    <row r="352059" spans="5:5" x14ac:dyDescent="0.25">
      <c r="E352059" t="s">
        <v>1299</v>
      </c>
    </row>
    <row r="352060" spans="5:5" x14ac:dyDescent="0.25">
      <c r="E352060" t="s">
        <v>1300</v>
      </c>
    </row>
    <row r="352061" spans="5:5" x14ac:dyDescent="0.25">
      <c r="E352061" t="s">
        <v>1301</v>
      </c>
    </row>
    <row r="352062" spans="5:5" x14ac:dyDescent="0.25">
      <c r="E352062" t="s">
        <v>1302</v>
      </c>
    </row>
    <row r="352063" spans="5:5" x14ac:dyDescent="0.25">
      <c r="E352063" t="s">
        <v>1303</v>
      </c>
    </row>
    <row r="352064" spans="5:5" x14ac:dyDescent="0.25">
      <c r="E352064" t="s">
        <v>1304</v>
      </c>
    </row>
    <row r="352065" spans="5:5" x14ac:dyDescent="0.25">
      <c r="E352065" t="s">
        <v>1305</v>
      </c>
    </row>
    <row r="352066" spans="5:5" x14ac:dyDescent="0.25">
      <c r="E352066" t="s">
        <v>1306</v>
      </c>
    </row>
    <row r="352067" spans="5:5" x14ac:dyDescent="0.25">
      <c r="E352067" t="s">
        <v>1307</v>
      </c>
    </row>
    <row r="352068" spans="5:5" x14ac:dyDescent="0.25">
      <c r="E352068" t="s">
        <v>1308</v>
      </c>
    </row>
    <row r="352069" spans="5:5" x14ac:dyDescent="0.25">
      <c r="E352069" t="s">
        <v>1309</v>
      </c>
    </row>
    <row r="352070" spans="5:5" x14ac:dyDescent="0.25">
      <c r="E352070" t="s">
        <v>1310</v>
      </c>
    </row>
    <row r="352071" spans="5:5" x14ac:dyDescent="0.25">
      <c r="E352071" t="s">
        <v>1311</v>
      </c>
    </row>
    <row r="352072" spans="5:5" x14ac:dyDescent="0.25">
      <c r="E352072" t="s">
        <v>1312</v>
      </c>
    </row>
    <row r="352073" spans="5:5" x14ac:dyDescent="0.25">
      <c r="E352073" t="s">
        <v>1313</v>
      </c>
    </row>
    <row r="352074" spans="5:5" x14ac:dyDescent="0.25">
      <c r="E352074" t="s">
        <v>1314</v>
      </c>
    </row>
    <row r="352075" spans="5:5" x14ac:dyDescent="0.25">
      <c r="E352075" t="s">
        <v>1315</v>
      </c>
    </row>
    <row r="352076" spans="5:5" x14ac:dyDescent="0.25">
      <c r="E352076" t="s">
        <v>1316</v>
      </c>
    </row>
    <row r="352077" spans="5:5" x14ac:dyDescent="0.25">
      <c r="E352077" t="s">
        <v>1317</v>
      </c>
    </row>
    <row r="352078" spans="5:5" x14ac:dyDescent="0.25">
      <c r="E352078" t="s">
        <v>1318</v>
      </c>
    </row>
    <row r="352079" spans="5:5" x14ac:dyDescent="0.25">
      <c r="E352079" t="s">
        <v>1319</v>
      </c>
    </row>
    <row r="352080" spans="5:5" x14ac:dyDescent="0.25">
      <c r="E352080" t="s">
        <v>1320</v>
      </c>
    </row>
    <row r="352081" spans="5:5" x14ac:dyDescent="0.25">
      <c r="E352081" t="s">
        <v>1321</v>
      </c>
    </row>
    <row r="352082" spans="5:5" x14ac:dyDescent="0.25">
      <c r="E352082" t="s">
        <v>1322</v>
      </c>
    </row>
    <row r="352083" spans="5:5" x14ac:dyDescent="0.25">
      <c r="E352083" t="s">
        <v>1323</v>
      </c>
    </row>
    <row r="352084" spans="5:5" x14ac:dyDescent="0.25">
      <c r="E352084" t="s">
        <v>1324</v>
      </c>
    </row>
    <row r="352085" spans="5:5" x14ac:dyDescent="0.25">
      <c r="E352085" t="s">
        <v>1325</v>
      </c>
    </row>
    <row r="352086" spans="5:5" x14ac:dyDescent="0.25">
      <c r="E352086" t="s">
        <v>1326</v>
      </c>
    </row>
    <row r="352087" spans="5:5" x14ac:dyDescent="0.25">
      <c r="E352087" t="s">
        <v>1327</v>
      </c>
    </row>
    <row r="352088" spans="5:5" x14ac:dyDescent="0.25">
      <c r="E352088" t="s">
        <v>1328</v>
      </c>
    </row>
    <row r="352089" spans="5:5" x14ac:dyDescent="0.25">
      <c r="E352089" t="s">
        <v>1329</v>
      </c>
    </row>
    <row r="352090" spans="5:5" x14ac:dyDescent="0.25">
      <c r="E352090" t="s">
        <v>1330</v>
      </c>
    </row>
    <row r="352091" spans="5:5" x14ac:dyDescent="0.25">
      <c r="E352091" t="s">
        <v>1331</v>
      </c>
    </row>
    <row r="352092" spans="5:5" x14ac:dyDescent="0.25">
      <c r="E352092" t="s">
        <v>1332</v>
      </c>
    </row>
    <row r="352093" spans="5:5" x14ac:dyDescent="0.25">
      <c r="E352093" t="s">
        <v>1333</v>
      </c>
    </row>
    <row r="352094" spans="5:5" x14ac:dyDescent="0.25">
      <c r="E352094" t="s">
        <v>1334</v>
      </c>
    </row>
    <row r="352095" spans="5:5" x14ac:dyDescent="0.25">
      <c r="E352095" t="s">
        <v>1335</v>
      </c>
    </row>
    <row r="352096" spans="5:5" x14ac:dyDescent="0.25">
      <c r="E352096" t="s">
        <v>1336</v>
      </c>
    </row>
    <row r="352097" spans="5:5" x14ac:dyDescent="0.25">
      <c r="E352097" t="s">
        <v>1337</v>
      </c>
    </row>
    <row r="352098" spans="5:5" x14ac:dyDescent="0.25">
      <c r="E352098" t="s">
        <v>1338</v>
      </c>
    </row>
    <row r="352099" spans="5:5" x14ac:dyDescent="0.25">
      <c r="E352099" t="s">
        <v>1339</v>
      </c>
    </row>
    <row r="352100" spans="5:5" x14ac:dyDescent="0.25">
      <c r="E352100" t="s">
        <v>1340</v>
      </c>
    </row>
    <row r="352101" spans="5:5" x14ac:dyDescent="0.25">
      <c r="E352101" t="s">
        <v>1341</v>
      </c>
    </row>
    <row r="352102" spans="5:5" x14ac:dyDescent="0.25">
      <c r="E352102" t="s">
        <v>1342</v>
      </c>
    </row>
    <row r="352103" spans="5:5" x14ac:dyDescent="0.25">
      <c r="E352103" t="s">
        <v>1343</v>
      </c>
    </row>
    <row r="352104" spans="5:5" x14ac:dyDescent="0.25">
      <c r="E352104" t="s">
        <v>1344</v>
      </c>
    </row>
    <row r="352105" spans="5:5" x14ac:dyDescent="0.25">
      <c r="E352105" t="s">
        <v>1345</v>
      </c>
    </row>
    <row r="352106" spans="5:5" x14ac:dyDescent="0.25">
      <c r="E352106" t="s">
        <v>1346</v>
      </c>
    </row>
    <row r="352107" spans="5:5" x14ac:dyDescent="0.25">
      <c r="E352107" t="s">
        <v>1347</v>
      </c>
    </row>
    <row r="352108" spans="5:5" x14ac:dyDescent="0.25">
      <c r="E352108" t="s">
        <v>1348</v>
      </c>
    </row>
    <row r="352109" spans="5:5" x14ac:dyDescent="0.25">
      <c r="E352109" t="s">
        <v>1349</v>
      </c>
    </row>
    <row r="352110" spans="5:5" x14ac:dyDescent="0.25">
      <c r="E352110" t="s">
        <v>1350</v>
      </c>
    </row>
    <row r="352111" spans="5:5" x14ac:dyDescent="0.25">
      <c r="E352111" t="s">
        <v>1351</v>
      </c>
    </row>
    <row r="352112" spans="5:5" x14ac:dyDescent="0.25">
      <c r="E352112" t="s">
        <v>1352</v>
      </c>
    </row>
    <row r="352113" spans="5:5" x14ac:dyDescent="0.25">
      <c r="E352113" t="s">
        <v>1353</v>
      </c>
    </row>
    <row r="352114" spans="5:5" x14ac:dyDescent="0.25">
      <c r="E352114" t="s">
        <v>1354</v>
      </c>
    </row>
    <row r="352115" spans="5:5" x14ac:dyDescent="0.25">
      <c r="E352115" t="s">
        <v>1355</v>
      </c>
    </row>
    <row r="352116" spans="5:5" x14ac:dyDescent="0.25">
      <c r="E352116" t="s">
        <v>1356</v>
      </c>
    </row>
    <row r="352117" spans="5:5" x14ac:dyDescent="0.25">
      <c r="E352117" t="s">
        <v>1357</v>
      </c>
    </row>
    <row r="352118" spans="5:5" x14ac:dyDescent="0.25">
      <c r="E352118" t="s">
        <v>1358</v>
      </c>
    </row>
    <row r="352119" spans="5:5" x14ac:dyDescent="0.25">
      <c r="E352119" t="s">
        <v>1359</v>
      </c>
    </row>
    <row r="352120" spans="5:5" x14ac:dyDescent="0.25">
      <c r="E352120" t="s">
        <v>1360</v>
      </c>
    </row>
    <row r="352121" spans="5:5" x14ac:dyDescent="0.25">
      <c r="E352121" t="s">
        <v>1361</v>
      </c>
    </row>
    <row r="352122" spans="5:5" x14ac:dyDescent="0.25">
      <c r="E352122" t="s">
        <v>1362</v>
      </c>
    </row>
    <row r="352123" spans="5:5" x14ac:dyDescent="0.25">
      <c r="E352123" t="s">
        <v>1363</v>
      </c>
    </row>
    <row r="352124" spans="5:5" x14ac:dyDescent="0.25">
      <c r="E352124" t="s">
        <v>1364</v>
      </c>
    </row>
    <row r="352125" spans="5:5" x14ac:dyDescent="0.25">
      <c r="E352125" t="s">
        <v>1365</v>
      </c>
    </row>
    <row r="352126" spans="5:5" x14ac:dyDescent="0.25">
      <c r="E352126" t="s">
        <v>1366</v>
      </c>
    </row>
    <row r="352127" spans="5:5" x14ac:dyDescent="0.25">
      <c r="E352127" t="s">
        <v>1367</v>
      </c>
    </row>
    <row r="352128" spans="5:5" x14ac:dyDescent="0.25">
      <c r="E352128" t="s">
        <v>1368</v>
      </c>
    </row>
    <row r="352129" spans="5:5" x14ac:dyDescent="0.25">
      <c r="E352129" t="s">
        <v>1369</v>
      </c>
    </row>
    <row r="352130" spans="5:5" x14ac:dyDescent="0.25">
      <c r="E352130" t="s">
        <v>1370</v>
      </c>
    </row>
    <row r="352131" spans="5:5" x14ac:dyDescent="0.25">
      <c r="E352131" t="s">
        <v>1371</v>
      </c>
    </row>
    <row r="352132" spans="5:5" x14ac:dyDescent="0.25">
      <c r="E352132" t="s">
        <v>1372</v>
      </c>
    </row>
    <row r="352133" spans="5:5" x14ac:dyDescent="0.25">
      <c r="E352133" t="s">
        <v>1373</v>
      </c>
    </row>
    <row r="352134" spans="5:5" x14ac:dyDescent="0.25">
      <c r="E352134" t="s">
        <v>1374</v>
      </c>
    </row>
    <row r="352135" spans="5:5" x14ac:dyDescent="0.25">
      <c r="E352135" t="s">
        <v>1375</v>
      </c>
    </row>
    <row r="352136" spans="5:5" x14ac:dyDescent="0.25">
      <c r="E352136" t="s">
        <v>1376</v>
      </c>
    </row>
    <row r="352137" spans="5:5" x14ac:dyDescent="0.25">
      <c r="E352137" t="s">
        <v>1377</v>
      </c>
    </row>
    <row r="352138" spans="5:5" x14ac:dyDescent="0.25">
      <c r="E352138" t="s">
        <v>1378</v>
      </c>
    </row>
    <row r="352139" spans="5:5" x14ac:dyDescent="0.25">
      <c r="E352139" t="s">
        <v>1379</v>
      </c>
    </row>
    <row r="352140" spans="5:5" x14ac:dyDescent="0.25">
      <c r="E352140" t="s">
        <v>1380</v>
      </c>
    </row>
    <row r="352141" spans="5:5" x14ac:dyDescent="0.25">
      <c r="E352141" t="s">
        <v>1381</v>
      </c>
    </row>
    <row r="352142" spans="5:5" x14ac:dyDescent="0.25">
      <c r="E352142" t="s">
        <v>1382</v>
      </c>
    </row>
    <row r="352143" spans="5:5" x14ac:dyDescent="0.25">
      <c r="E352143" t="s">
        <v>1383</v>
      </c>
    </row>
    <row r="352144" spans="5:5" x14ac:dyDescent="0.25">
      <c r="E352144" t="s">
        <v>1384</v>
      </c>
    </row>
    <row r="352145" spans="5:5" x14ac:dyDescent="0.25">
      <c r="E352145" t="s">
        <v>1385</v>
      </c>
    </row>
    <row r="352146" spans="5:5" x14ac:dyDescent="0.25">
      <c r="E352146" t="s">
        <v>1386</v>
      </c>
    </row>
    <row r="352147" spans="5:5" x14ac:dyDescent="0.25">
      <c r="E352147" t="s">
        <v>1387</v>
      </c>
    </row>
    <row r="352148" spans="5:5" x14ac:dyDescent="0.25">
      <c r="E352148" t="s">
        <v>1388</v>
      </c>
    </row>
    <row r="352149" spans="5:5" x14ac:dyDescent="0.25">
      <c r="E352149" t="s">
        <v>1389</v>
      </c>
    </row>
    <row r="352150" spans="5:5" x14ac:dyDescent="0.25">
      <c r="E352150" t="s">
        <v>1390</v>
      </c>
    </row>
    <row r="352151" spans="5:5" x14ac:dyDescent="0.25">
      <c r="E352151" t="s">
        <v>1391</v>
      </c>
    </row>
    <row r="352152" spans="5:5" x14ac:dyDescent="0.25">
      <c r="E352152" t="s">
        <v>1392</v>
      </c>
    </row>
    <row r="352153" spans="5:5" x14ac:dyDescent="0.25">
      <c r="E352153" t="s">
        <v>1393</v>
      </c>
    </row>
    <row r="352154" spans="5:5" x14ac:dyDescent="0.25">
      <c r="E352154" t="s">
        <v>1394</v>
      </c>
    </row>
    <row r="352155" spans="5:5" x14ac:dyDescent="0.25">
      <c r="E352155" t="s">
        <v>1395</v>
      </c>
    </row>
    <row r="352156" spans="5:5" x14ac:dyDescent="0.25">
      <c r="E352156" t="s">
        <v>1396</v>
      </c>
    </row>
    <row r="352157" spans="5:5" x14ac:dyDescent="0.25">
      <c r="E352157" t="s">
        <v>1397</v>
      </c>
    </row>
    <row r="352158" spans="5:5" x14ac:dyDescent="0.25">
      <c r="E352158" t="s">
        <v>1398</v>
      </c>
    </row>
    <row r="352159" spans="5:5" x14ac:dyDescent="0.25">
      <c r="E352159" t="s">
        <v>1399</v>
      </c>
    </row>
    <row r="352160" spans="5:5" x14ac:dyDescent="0.25">
      <c r="E352160" t="s">
        <v>1400</v>
      </c>
    </row>
    <row r="352161" spans="5:5" x14ac:dyDescent="0.25">
      <c r="E352161" t="s">
        <v>1401</v>
      </c>
    </row>
    <row r="352162" spans="5:5" x14ac:dyDescent="0.25">
      <c r="E352162" t="s">
        <v>1402</v>
      </c>
    </row>
    <row r="352163" spans="5:5" x14ac:dyDescent="0.25">
      <c r="E352163" t="s">
        <v>1403</v>
      </c>
    </row>
    <row r="352164" spans="5:5" x14ac:dyDescent="0.25">
      <c r="E352164" t="s">
        <v>1404</v>
      </c>
    </row>
    <row r="352165" spans="5:5" x14ac:dyDescent="0.25">
      <c r="E352165" t="s">
        <v>1405</v>
      </c>
    </row>
    <row r="352166" spans="5:5" x14ac:dyDescent="0.25">
      <c r="E352166" t="s">
        <v>1406</v>
      </c>
    </row>
    <row r="352167" spans="5:5" x14ac:dyDescent="0.25">
      <c r="E352167" t="s">
        <v>1407</v>
      </c>
    </row>
    <row r="352168" spans="5:5" x14ac:dyDescent="0.25">
      <c r="E352168" t="s">
        <v>1408</v>
      </c>
    </row>
    <row r="352169" spans="5:5" x14ac:dyDescent="0.25">
      <c r="E352169" t="s">
        <v>1409</v>
      </c>
    </row>
    <row r="352170" spans="5:5" x14ac:dyDescent="0.25">
      <c r="E352170" t="s">
        <v>1410</v>
      </c>
    </row>
    <row r="352171" spans="5:5" x14ac:dyDescent="0.25">
      <c r="E352171" t="s">
        <v>1411</v>
      </c>
    </row>
    <row r="352172" spans="5:5" x14ac:dyDescent="0.25">
      <c r="E352172" t="s">
        <v>1412</v>
      </c>
    </row>
    <row r="352173" spans="5:5" x14ac:dyDescent="0.25">
      <c r="E352173" t="s">
        <v>1413</v>
      </c>
    </row>
    <row r="352174" spans="5:5" x14ac:dyDescent="0.25">
      <c r="E352174" t="s">
        <v>1414</v>
      </c>
    </row>
    <row r="352175" spans="5:5" x14ac:dyDescent="0.25">
      <c r="E352175" t="s">
        <v>1415</v>
      </c>
    </row>
    <row r="352176" spans="5:5" x14ac:dyDescent="0.25">
      <c r="E352176" t="s">
        <v>1416</v>
      </c>
    </row>
    <row r="352177" spans="5:5" x14ac:dyDescent="0.25">
      <c r="E352177" t="s">
        <v>1417</v>
      </c>
    </row>
    <row r="352178" spans="5:5" x14ac:dyDescent="0.25">
      <c r="E352178" t="s">
        <v>1418</v>
      </c>
    </row>
    <row r="352179" spans="5:5" x14ac:dyDescent="0.25">
      <c r="E352179" t="s">
        <v>1419</v>
      </c>
    </row>
    <row r="352180" spans="5:5" x14ac:dyDescent="0.25">
      <c r="E352180" t="s">
        <v>1420</v>
      </c>
    </row>
    <row r="352181" spans="5:5" x14ac:dyDescent="0.25">
      <c r="E352181" t="s">
        <v>1421</v>
      </c>
    </row>
    <row r="352182" spans="5:5" x14ac:dyDescent="0.25">
      <c r="E352182" t="s">
        <v>1422</v>
      </c>
    </row>
    <row r="352183" spans="5:5" x14ac:dyDescent="0.25">
      <c r="E352183" t="s">
        <v>1423</v>
      </c>
    </row>
    <row r="352184" spans="5:5" x14ac:dyDescent="0.25">
      <c r="E352184" t="s">
        <v>1424</v>
      </c>
    </row>
    <row r="352185" spans="5:5" x14ac:dyDescent="0.25">
      <c r="E352185" t="s">
        <v>1425</v>
      </c>
    </row>
    <row r="352186" spans="5:5" x14ac:dyDescent="0.25">
      <c r="E352186" t="s">
        <v>1426</v>
      </c>
    </row>
    <row r="352187" spans="5:5" x14ac:dyDescent="0.25">
      <c r="E352187" t="s">
        <v>1427</v>
      </c>
    </row>
    <row r="352188" spans="5:5" x14ac:dyDescent="0.25">
      <c r="E352188" t="s">
        <v>1428</v>
      </c>
    </row>
    <row r="352189" spans="5:5" x14ac:dyDescent="0.25">
      <c r="E352189" t="s">
        <v>1429</v>
      </c>
    </row>
    <row r="352190" spans="5:5" x14ac:dyDescent="0.25">
      <c r="E352190" t="s">
        <v>1430</v>
      </c>
    </row>
    <row r="352191" spans="5:5" x14ac:dyDescent="0.25">
      <c r="E352191" t="s">
        <v>1431</v>
      </c>
    </row>
    <row r="352192" spans="5:5" x14ac:dyDescent="0.25">
      <c r="E352192" t="s">
        <v>1432</v>
      </c>
    </row>
    <row r="352193" spans="5:5" x14ac:dyDescent="0.25">
      <c r="E352193" t="s">
        <v>1433</v>
      </c>
    </row>
    <row r="352194" spans="5:5" x14ac:dyDescent="0.25">
      <c r="E352194" t="s">
        <v>1434</v>
      </c>
    </row>
    <row r="352195" spans="5:5" x14ac:dyDescent="0.25">
      <c r="E352195" t="s">
        <v>1435</v>
      </c>
    </row>
    <row r="352196" spans="5:5" x14ac:dyDescent="0.25">
      <c r="E352196" t="s">
        <v>1436</v>
      </c>
    </row>
    <row r="352197" spans="5:5" x14ac:dyDescent="0.25">
      <c r="E352197" t="s">
        <v>1437</v>
      </c>
    </row>
    <row r="352198" spans="5:5" x14ac:dyDescent="0.25">
      <c r="E352198" t="s">
        <v>1438</v>
      </c>
    </row>
    <row r="352199" spans="5:5" x14ac:dyDescent="0.25">
      <c r="E352199" t="s">
        <v>1439</v>
      </c>
    </row>
    <row r="352200" spans="5:5" x14ac:dyDescent="0.25">
      <c r="E352200" t="s">
        <v>1440</v>
      </c>
    </row>
    <row r="352201" spans="5:5" x14ac:dyDescent="0.25">
      <c r="E352201" t="s">
        <v>1441</v>
      </c>
    </row>
    <row r="352202" spans="5:5" x14ac:dyDescent="0.25">
      <c r="E352202" t="s">
        <v>1442</v>
      </c>
    </row>
    <row r="352203" spans="5:5" x14ac:dyDescent="0.25">
      <c r="E352203" t="s">
        <v>1443</v>
      </c>
    </row>
    <row r="352204" spans="5:5" x14ac:dyDescent="0.25">
      <c r="E352204" t="s">
        <v>1444</v>
      </c>
    </row>
    <row r="352205" spans="5:5" x14ac:dyDescent="0.25">
      <c r="E352205" t="s">
        <v>1445</v>
      </c>
    </row>
    <row r="352206" spans="5:5" x14ac:dyDescent="0.25">
      <c r="E352206" t="s">
        <v>1446</v>
      </c>
    </row>
    <row r="352207" spans="5:5" x14ac:dyDescent="0.25">
      <c r="E352207" t="s">
        <v>1447</v>
      </c>
    </row>
    <row r="352208" spans="5:5" x14ac:dyDescent="0.25">
      <c r="E352208" t="s">
        <v>1448</v>
      </c>
    </row>
    <row r="352209" spans="5:5" x14ac:dyDescent="0.25">
      <c r="E352209" t="s">
        <v>1449</v>
      </c>
    </row>
    <row r="352210" spans="5:5" x14ac:dyDescent="0.25">
      <c r="E352210" t="s">
        <v>1450</v>
      </c>
    </row>
    <row r="352211" spans="5:5" x14ac:dyDescent="0.25">
      <c r="E352211" t="s">
        <v>1451</v>
      </c>
    </row>
    <row r="352212" spans="5:5" x14ac:dyDescent="0.25">
      <c r="E352212" t="s">
        <v>1452</v>
      </c>
    </row>
    <row r="352213" spans="5:5" x14ac:dyDescent="0.25">
      <c r="E352213" t="s">
        <v>1453</v>
      </c>
    </row>
    <row r="352214" spans="5:5" x14ac:dyDescent="0.25">
      <c r="E352214" t="s">
        <v>1454</v>
      </c>
    </row>
    <row r="352215" spans="5:5" x14ac:dyDescent="0.25">
      <c r="E352215" t="s">
        <v>1455</v>
      </c>
    </row>
    <row r="352216" spans="5:5" x14ac:dyDescent="0.25">
      <c r="E352216" t="s">
        <v>1456</v>
      </c>
    </row>
    <row r="352217" spans="5:5" x14ac:dyDescent="0.25">
      <c r="E352217" t="s">
        <v>1457</v>
      </c>
    </row>
    <row r="352218" spans="5:5" x14ac:dyDescent="0.25">
      <c r="E352218" t="s">
        <v>1458</v>
      </c>
    </row>
    <row r="352219" spans="5:5" x14ac:dyDescent="0.25">
      <c r="E352219" t="s">
        <v>1459</v>
      </c>
    </row>
    <row r="352220" spans="5:5" x14ac:dyDescent="0.25">
      <c r="E352220" t="s">
        <v>1460</v>
      </c>
    </row>
    <row r="352221" spans="5:5" x14ac:dyDescent="0.25">
      <c r="E352221" t="s">
        <v>1461</v>
      </c>
    </row>
    <row r="352222" spans="5:5" x14ac:dyDescent="0.25">
      <c r="E352222" t="s">
        <v>1462</v>
      </c>
    </row>
    <row r="352223" spans="5:5" x14ac:dyDescent="0.25">
      <c r="E352223" t="s">
        <v>1463</v>
      </c>
    </row>
    <row r="352224" spans="5:5" x14ac:dyDescent="0.25">
      <c r="E352224" t="s">
        <v>1464</v>
      </c>
    </row>
    <row r="352225" spans="5:5" x14ac:dyDescent="0.25">
      <c r="E352225" t="s">
        <v>1465</v>
      </c>
    </row>
    <row r="352226" spans="5:5" x14ac:dyDescent="0.25">
      <c r="E352226" t="s">
        <v>1466</v>
      </c>
    </row>
    <row r="352227" spans="5:5" x14ac:dyDescent="0.25">
      <c r="E352227" t="s">
        <v>1467</v>
      </c>
    </row>
    <row r="352228" spans="5:5" x14ac:dyDescent="0.25">
      <c r="E352228" t="s">
        <v>1468</v>
      </c>
    </row>
    <row r="352229" spans="5:5" x14ac:dyDescent="0.25">
      <c r="E352229" t="s">
        <v>1469</v>
      </c>
    </row>
    <row r="352230" spans="5:5" x14ac:dyDescent="0.25">
      <c r="E352230" t="s">
        <v>1470</v>
      </c>
    </row>
    <row r="352231" spans="5:5" x14ac:dyDescent="0.25">
      <c r="E352231" t="s">
        <v>1471</v>
      </c>
    </row>
    <row r="352232" spans="5:5" x14ac:dyDescent="0.25">
      <c r="E352232" t="s">
        <v>1472</v>
      </c>
    </row>
    <row r="352233" spans="5:5" x14ac:dyDescent="0.25">
      <c r="E352233" t="s">
        <v>1473</v>
      </c>
    </row>
    <row r="352234" spans="5:5" x14ac:dyDescent="0.25">
      <c r="E352234" t="s">
        <v>1474</v>
      </c>
    </row>
    <row r="352235" spans="5:5" x14ac:dyDescent="0.25">
      <c r="E352235" t="s">
        <v>1475</v>
      </c>
    </row>
    <row r="352236" spans="5:5" x14ac:dyDescent="0.25">
      <c r="E352236" t="s">
        <v>1476</v>
      </c>
    </row>
    <row r="352237" spans="5:5" x14ac:dyDescent="0.25">
      <c r="E352237" t="s">
        <v>1477</v>
      </c>
    </row>
    <row r="352238" spans="5:5" x14ac:dyDescent="0.25">
      <c r="E352238" t="s">
        <v>1478</v>
      </c>
    </row>
    <row r="352239" spans="5:5" x14ac:dyDescent="0.25">
      <c r="E352239" t="s">
        <v>1479</v>
      </c>
    </row>
    <row r="352240" spans="5:5" x14ac:dyDescent="0.25">
      <c r="E352240" t="s">
        <v>1480</v>
      </c>
    </row>
    <row r="352241" spans="5:5" x14ac:dyDescent="0.25">
      <c r="E352241" t="s">
        <v>1481</v>
      </c>
    </row>
    <row r="352242" spans="5:5" x14ac:dyDescent="0.25">
      <c r="E352242" t="s">
        <v>1482</v>
      </c>
    </row>
    <row r="352243" spans="5:5" x14ac:dyDescent="0.25">
      <c r="E352243" t="s">
        <v>1483</v>
      </c>
    </row>
    <row r="352244" spans="5:5" x14ac:dyDescent="0.25">
      <c r="E352244" t="s">
        <v>1484</v>
      </c>
    </row>
    <row r="352245" spans="5:5" x14ac:dyDescent="0.25">
      <c r="E352245" t="s">
        <v>1485</v>
      </c>
    </row>
    <row r="352246" spans="5:5" x14ac:dyDescent="0.25">
      <c r="E352246" t="s">
        <v>1486</v>
      </c>
    </row>
    <row r="352247" spans="5:5" x14ac:dyDescent="0.25">
      <c r="E352247" t="s">
        <v>1487</v>
      </c>
    </row>
    <row r="352248" spans="5:5" x14ac:dyDescent="0.25">
      <c r="E352248" t="s">
        <v>1488</v>
      </c>
    </row>
    <row r="352249" spans="5:5" x14ac:dyDescent="0.25">
      <c r="E352249" t="s">
        <v>1489</v>
      </c>
    </row>
    <row r="352250" spans="5:5" x14ac:dyDescent="0.25">
      <c r="E352250" t="s">
        <v>1490</v>
      </c>
    </row>
    <row r="352251" spans="5:5" x14ac:dyDescent="0.25">
      <c r="E352251" t="s">
        <v>1491</v>
      </c>
    </row>
    <row r="352252" spans="5:5" x14ac:dyDescent="0.25">
      <c r="E352252" t="s">
        <v>1492</v>
      </c>
    </row>
    <row r="352253" spans="5:5" x14ac:dyDescent="0.25">
      <c r="E352253" t="s">
        <v>1493</v>
      </c>
    </row>
    <row r="352254" spans="5:5" x14ac:dyDescent="0.25">
      <c r="E352254" t="s">
        <v>1494</v>
      </c>
    </row>
    <row r="352255" spans="5:5" x14ac:dyDescent="0.25">
      <c r="E352255" t="s">
        <v>1495</v>
      </c>
    </row>
    <row r="352256" spans="5:5" x14ac:dyDescent="0.25">
      <c r="E352256" t="s">
        <v>1496</v>
      </c>
    </row>
    <row r="352257" spans="5:5" x14ac:dyDescent="0.25">
      <c r="E352257" t="s">
        <v>1497</v>
      </c>
    </row>
    <row r="352258" spans="5:5" x14ac:dyDescent="0.25">
      <c r="E352258" t="s">
        <v>1498</v>
      </c>
    </row>
    <row r="352259" spans="5:5" x14ac:dyDescent="0.25">
      <c r="E352259" t="s">
        <v>1499</v>
      </c>
    </row>
    <row r="352260" spans="5:5" x14ac:dyDescent="0.25">
      <c r="E352260" t="s">
        <v>1500</v>
      </c>
    </row>
    <row r="352261" spans="5:5" x14ac:dyDescent="0.25">
      <c r="E352261" t="s">
        <v>1501</v>
      </c>
    </row>
    <row r="352262" spans="5:5" x14ac:dyDescent="0.25">
      <c r="E352262" t="s">
        <v>1502</v>
      </c>
    </row>
    <row r="352263" spans="5:5" x14ac:dyDescent="0.25">
      <c r="E352263" t="s">
        <v>1503</v>
      </c>
    </row>
    <row r="352264" spans="5:5" x14ac:dyDescent="0.25">
      <c r="E352264" t="s">
        <v>1504</v>
      </c>
    </row>
    <row r="352265" spans="5:5" x14ac:dyDescent="0.25">
      <c r="E352265" t="s">
        <v>1505</v>
      </c>
    </row>
    <row r="352266" spans="5:5" x14ac:dyDescent="0.25">
      <c r="E352266" t="s">
        <v>1506</v>
      </c>
    </row>
    <row r="352267" spans="5:5" x14ac:dyDescent="0.25">
      <c r="E352267" t="s">
        <v>1507</v>
      </c>
    </row>
    <row r="352268" spans="5:5" x14ac:dyDescent="0.25">
      <c r="E352268" t="s">
        <v>1508</v>
      </c>
    </row>
    <row r="352269" spans="5:5" x14ac:dyDescent="0.25">
      <c r="E352269" t="s">
        <v>1509</v>
      </c>
    </row>
    <row r="352270" spans="5:5" x14ac:dyDescent="0.25">
      <c r="E352270" t="s">
        <v>1510</v>
      </c>
    </row>
    <row r="352271" spans="5:5" x14ac:dyDescent="0.25">
      <c r="E352271" t="s">
        <v>1511</v>
      </c>
    </row>
    <row r="352272" spans="5:5" x14ac:dyDescent="0.25">
      <c r="E352272" t="s">
        <v>1512</v>
      </c>
    </row>
    <row r="352273" spans="5:5" x14ac:dyDescent="0.25">
      <c r="E352273" t="s">
        <v>1513</v>
      </c>
    </row>
    <row r="352274" spans="5:5" x14ac:dyDescent="0.25">
      <c r="E352274" t="s">
        <v>1514</v>
      </c>
    </row>
    <row r="352275" spans="5:5" x14ac:dyDescent="0.25">
      <c r="E352275" t="s">
        <v>1515</v>
      </c>
    </row>
    <row r="352276" spans="5:5" x14ac:dyDescent="0.25">
      <c r="E352276" t="s">
        <v>1516</v>
      </c>
    </row>
    <row r="352277" spans="5:5" x14ac:dyDescent="0.25">
      <c r="E352277" t="s">
        <v>1517</v>
      </c>
    </row>
    <row r="352278" spans="5:5" x14ac:dyDescent="0.25">
      <c r="E352278" t="s">
        <v>1518</v>
      </c>
    </row>
    <row r="352279" spans="5:5" x14ac:dyDescent="0.25">
      <c r="E352279" t="s">
        <v>1519</v>
      </c>
    </row>
    <row r="352280" spans="5:5" x14ac:dyDescent="0.25">
      <c r="E352280" t="s">
        <v>1520</v>
      </c>
    </row>
    <row r="352281" spans="5:5" x14ac:dyDescent="0.25">
      <c r="E352281" t="s">
        <v>1521</v>
      </c>
    </row>
    <row r="352282" spans="5:5" x14ac:dyDescent="0.25">
      <c r="E352282" t="s">
        <v>1522</v>
      </c>
    </row>
    <row r="352283" spans="5:5" x14ac:dyDescent="0.25">
      <c r="E352283" t="s">
        <v>1523</v>
      </c>
    </row>
    <row r="352284" spans="5:5" x14ac:dyDescent="0.25">
      <c r="E352284" t="s">
        <v>1524</v>
      </c>
    </row>
    <row r="352285" spans="5:5" x14ac:dyDescent="0.25">
      <c r="E352285" t="s">
        <v>1525</v>
      </c>
    </row>
    <row r="352286" spans="5:5" x14ac:dyDescent="0.25">
      <c r="E352286" t="s">
        <v>1526</v>
      </c>
    </row>
    <row r="352287" spans="5:5" x14ac:dyDescent="0.25">
      <c r="E352287" t="s">
        <v>1527</v>
      </c>
    </row>
    <row r="352288" spans="5:5" x14ac:dyDescent="0.25">
      <c r="E352288" t="s">
        <v>1528</v>
      </c>
    </row>
    <row r="352289" spans="5:5" x14ac:dyDescent="0.25">
      <c r="E352289" t="s">
        <v>1529</v>
      </c>
    </row>
    <row r="352290" spans="5:5" x14ac:dyDescent="0.25">
      <c r="E352290" t="s">
        <v>1530</v>
      </c>
    </row>
    <row r="352291" spans="5:5" x14ac:dyDescent="0.25">
      <c r="E352291" t="s">
        <v>1531</v>
      </c>
    </row>
    <row r="352292" spans="5:5" x14ac:dyDescent="0.25">
      <c r="E352292" t="s">
        <v>1532</v>
      </c>
    </row>
    <row r="352293" spans="5:5" x14ac:dyDescent="0.25">
      <c r="E352293" t="s">
        <v>1533</v>
      </c>
    </row>
    <row r="352294" spans="5:5" x14ac:dyDescent="0.25">
      <c r="E352294" t="s">
        <v>1534</v>
      </c>
    </row>
    <row r="352295" spans="5:5" x14ac:dyDescent="0.25">
      <c r="E352295" t="s">
        <v>1535</v>
      </c>
    </row>
    <row r="352296" spans="5:5" x14ac:dyDescent="0.25">
      <c r="E352296" t="s">
        <v>1536</v>
      </c>
    </row>
    <row r="352297" spans="5:5" x14ac:dyDescent="0.25">
      <c r="E352297" t="s">
        <v>1537</v>
      </c>
    </row>
    <row r="352298" spans="5:5" x14ac:dyDescent="0.25">
      <c r="E352298" t="s">
        <v>1538</v>
      </c>
    </row>
    <row r="352299" spans="5:5" x14ac:dyDescent="0.25">
      <c r="E352299" t="s">
        <v>1539</v>
      </c>
    </row>
    <row r="352300" spans="5:5" x14ac:dyDescent="0.25">
      <c r="E352300" t="s">
        <v>1540</v>
      </c>
    </row>
    <row r="352301" spans="5:5" x14ac:dyDescent="0.25">
      <c r="E352301" t="s">
        <v>1541</v>
      </c>
    </row>
    <row r="352302" spans="5:5" x14ac:dyDescent="0.25">
      <c r="E352302" t="s">
        <v>1542</v>
      </c>
    </row>
    <row r="352303" spans="5:5" x14ac:dyDescent="0.25">
      <c r="E352303" t="s">
        <v>1543</v>
      </c>
    </row>
    <row r="352304" spans="5:5" x14ac:dyDescent="0.25">
      <c r="E352304" t="s">
        <v>1544</v>
      </c>
    </row>
    <row r="352305" spans="5:5" x14ac:dyDescent="0.25">
      <c r="E352305" t="s">
        <v>1545</v>
      </c>
    </row>
    <row r="352306" spans="5:5" x14ac:dyDescent="0.25">
      <c r="E352306" t="s">
        <v>1546</v>
      </c>
    </row>
    <row r="352307" spans="5:5" x14ac:dyDescent="0.25">
      <c r="E352307" t="s">
        <v>1547</v>
      </c>
    </row>
    <row r="352308" spans="5:5" x14ac:dyDescent="0.25">
      <c r="E352308" t="s">
        <v>1548</v>
      </c>
    </row>
    <row r="352309" spans="5:5" x14ac:dyDescent="0.25">
      <c r="E352309" t="s">
        <v>1549</v>
      </c>
    </row>
    <row r="352310" spans="5:5" x14ac:dyDescent="0.25">
      <c r="E352310" t="s">
        <v>1550</v>
      </c>
    </row>
    <row r="352311" spans="5:5" x14ac:dyDescent="0.25">
      <c r="E352311" t="s">
        <v>1551</v>
      </c>
    </row>
    <row r="352312" spans="5:5" x14ac:dyDescent="0.25">
      <c r="E352312" t="s">
        <v>1552</v>
      </c>
    </row>
    <row r="352313" spans="5:5" x14ac:dyDescent="0.25">
      <c r="E352313" t="s">
        <v>1553</v>
      </c>
    </row>
    <row r="352314" spans="5:5" x14ac:dyDescent="0.25">
      <c r="E352314" t="s">
        <v>1554</v>
      </c>
    </row>
    <row r="352315" spans="5:5" x14ac:dyDescent="0.25">
      <c r="E352315" t="s">
        <v>1555</v>
      </c>
    </row>
    <row r="352316" spans="5:5" x14ac:dyDescent="0.25">
      <c r="E352316" t="s">
        <v>1556</v>
      </c>
    </row>
    <row r="352317" spans="5:5" x14ac:dyDescent="0.25">
      <c r="E352317" t="s">
        <v>1557</v>
      </c>
    </row>
    <row r="352318" spans="5:5" x14ac:dyDescent="0.25">
      <c r="E352318" t="s">
        <v>1558</v>
      </c>
    </row>
    <row r="352319" spans="5:5" x14ac:dyDescent="0.25">
      <c r="E352319" t="s">
        <v>1559</v>
      </c>
    </row>
    <row r="352320" spans="5:5" x14ac:dyDescent="0.25">
      <c r="E352320" t="s">
        <v>1560</v>
      </c>
    </row>
    <row r="352321" spans="5:5" x14ac:dyDescent="0.25">
      <c r="E352321" t="s">
        <v>1561</v>
      </c>
    </row>
    <row r="352322" spans="5:5" x14ac:dyDescent="0.25">
      <c r="E352322" t="s">
        <v>1562</v>
      </c>
    </row>
    <row r="352323" spans="5:5" x14ac:dyDescent="0.25">
      <c r="E352323" t="s">
        <v>1563</v>
      </c>
    </row>
    <row r="352324" spans="5:5" x14ac:dyDescent="0.25">
      <c r="E352324" t="s">
        <v>1564</v>
      </c>
    </row>
    <row r="352325" spans="5:5" x14ac:dyDescent="0.25">
      <c r="E352325" t="s">
        <v>1565</v>
      </c>
    </row>
    <row r="352326" spans="5:5" x14ac:dyDescent="0.25">
      <c r="E352326" t="s">
        <v>1566</v>
      </c>
    </row>
    <row r="352327" spans="5:5" x14ac:dyDescent="0.25">
      <c r="E352327" t="s">
        <v>1567</v>
      </c>
    </row>
    <row r="352328" spans="5:5" x14ac:dyDescent="0.25">
      <c r="E352328" t="s">
        <v>1568</v>
      </c>
    </row>
    <row r="352329" spans="5:5" x14ac:dyDescent="0.25">
      <c r="E352329" t="s">
        <v>1569</v>
      </c>
    </row>
    <row r="352330" spans="5:5" x14ac:dyDescent="0.25">
      <c r="E352330" t="s">
        <v>1570</v>
      </c>
    </row>
    <row r="352331" spans="5:5" x14ac:dyDescent="0.25">
      <c r="E352331" t="s">
        <v>1571</v>
      </c>
    </row>
    <row r="352332" spans="5:5" x14ac:dyDescent="0.25">
      <c r="E352332" t="s">
        <v>1572</v>
      </c>
    </row>
    <row r="352333" spans="5:5" x14ac:dyDescent="0.25">
      <c r="E352333" t="s">
        <v>1573</v>
      </c>
    </row>
    <row r="352334" spans="5:5" x14ac:dyDescent="0.25">
      <c r="E352334" t="s">
        <v>1574</v>
      </c>
    </row>
    <row r="352335" spans="5:5" x14ac:dyDescent="0.25">
      <c r="E352335" t="s">
        <v>1575</v>
      </c>
    </row>
    <row r="352336" spans="5:5" x14ac:dyDescent="0.25">
      <c r="E352336" t="s">
        <v>1576</v>
      </c>
    </row>
    <row r="352337" spans="5:5" x14ac:dyDescent="0.25">
      <c r="E352337" t="s">
        <v>1577</v>
      </c>
    </row>
    <row r="352338" spans="5:5" x14ac:dyDescent="0.25">
      <c r="E352338" t="s">
        <v>1578</v>
      </c>
    </row>
    <row r="352339" spans="5:5" x14ac:dyDescent="0.25">
      <c r="E352339" t="s">
        <v>1579</v>
      </c>
    </row>
    <row r="352340" spans="5:5" x14ac:dyDescent="0.25">
      <c r="E352340" t="s">
        <v>1580</v>
      </c>
    </row>
    <row r="352341" spans="5:5" x14ac:dyDescent="0.25">
      <c r="E352341" t="s">
        <v>1581</v>
      </c>
    </row>
    <row r="352342" spans="5:5" x14ac:dyDescent="0.25">
      <c r="E352342" t="s">
        <v>1582</v>
      </c>
    </row>
    <row r="352343" spans="5:5" x14ac:dyDescent="0.25">
      <c r="E352343" t="s">
        <v>1583</v>
      </c>
    </row>
    <row r="352344" spans="5:5" x14ac:dyDescent="0.25">
      <c r="E352344" t="s">
        <v>1584</v>
      </c>
    </row>
    <row r="352345" spans="5:5" x14ac:dyDescent="0.25">
      <c r="E352345" t="s">
        <v>1585</v>
      </c>
    </row>
    <row r="352346" spans="5:5" x14ac:dyDescent="0.25">
      <c r="E352346" t="s">
        <v>1586</v>
      </c>
    </row>
    <row r="352347" spans="5:5" x14ac:dyDescent="0.25">
      <c r="E352347" t="s">
        <v>1587</v>
      </c>
    </row>
    <row r="352348" spans="5:5" x14ac:dyDescent="0.25">
      <c r="E352348" t="s">
        <v>1588</v>
      </c>
    </row>
    <row r="352349" spans="5:5" x14ac:dyDescent="0.25">
      <c r="E352349" t="s">
        <v>1589</v>
      </c>
    </row>
    <row r="352350" spans="5:5" x14ac:dyDescent="0.25">
      <c r="E352350" t="s">
        <v>1590</v>
      </c>
    </row>
    <row r="352351" spans="5:5" x14ac:dyDescent="0.25">
      <c r="E352351" t="s">
        <v>1591</v>
      </c>
    </row>
    <row r="352352" spans="5:5" x14ac:dyDescent="0.25">
      <c r="E352352" t="s">
        <v>1592</v>
      </c>
    </row>
    <row r="352353" spans="5:5" x14ac:dyDescent="0.25">
      <c r="E352353" t="s">
        <v>1593</v>
      </c>
    </row>
    <row r="352354" spans="5:5" x14ac:dyDescent="0.25">
      <c r="E352354" t="s">
        <v>1594</v>
      </c>
    </row>
    <row r="352355" spans="5:5" x14ac:dyDescent="0.25">
      <c r="E352355" t="s">
        <v>1595</v>
      </c>
    </row>
    <row r="352356" spans="5:5" x14ac:dyDescent="0.25">
      <c r="E352356" t="s">
        <v>1596</v>
      </c>
    </row>
    <row r="352357" spans="5:5" x14ac:dyDescent="0.25">
      <c r="E352357" t="s">
        <v>1597</v>
      </c>
    </row>
    <row r="352358" spans="5:5" x14ac:dyDescent="0.25">
      <c r="E352358" t="s">
        <v>1598</v>
      </c>
    </row>
    <row r="352359" spans="5:5" x14ac:dyDescent="0.25">
      <c r="E352359" t="s">
        <v>1599</v>
      </c>
    </row>
    <row r="352360" spans="5:5" x14ac:dyDescent="0.25">
      <c r="E352360" t="s">
        <v>1600</v>
      </c>
    </row>
    <row r="352361" spans="5:5" x14ac:dyDescent="0.25">
      <c r="E352361" t="s">
        <v>1601</v>
      </c>
    </row>
    <row r="352362" spans="5:5" x14ac:dyDescent="0.25">
      <c r="E352362" t="s">
        <v>1602</v>
      </c>
    </row>
    <row r="352363" spans="5:5" x14ac:dyDescent="0.25">
      <c r="E352363" t="s">
        <v>1603</v>
      </c>
    </row>
    <row r="352364" spans="5:5" x14ac:dyDescent="0.25">
      <c r="E352364" t="s">
        <v>1604</v>
      </c>
    </row>
    <row r="352365" spans="5:5" x14ac:dyDescent="0.25">
      <c r="E352365" t="s">
        <v>1605</v>
      </c>
    </row>
    <row r="352366" spans="5:5" x14ac:dyDescent="0.25">
      <c r="E352366" t="s">
        <v>1606</v>
      </c>
    </row>
    <row r="352367" spans="5:5" x14ac:dyDescent="0.25">
      <c r="E352367" t="s">
        <v>1607</v>
      </c>
    </row>
    <row r="352368" spans="5:5" x14ac:dyDescent="0.25">
      <c r="E352368" t="s">
        <v>1608</v>
      </c>
    </row>
    <row r="352369" spans="5:5" x14ac:dyDescent="0.25">
      <c r="E352369" t="s">
        <v>1609</v>
      </c>
    </row>
    <row r="352370" spans="5:5" x14ac:dyDescent="0.25">
      <c r="E352370" t="s">
        <v>1610</v>
      </c>
    </row>
    <row r="352371" spans="5:5" x14ac:dyDescent="0.25">
      <c r="E352371" t="s">
        <v>1611</v>
      </c>
    </row>
    <row r="352372" spans="5:5" x14ac:dyDescent="0.25">
      <c r="E352372" t="s">
        <v>1612</v>
      </c>
    </row>
    <row r="352373" spans="5:5" x14ac:dyDescent="0.25">
      <c r="E352373" t="s">
        <v>1613</v>
      </c>
    </row>
    <row r="352374" spans="5:5" x14ac:dyDescent="0.25">
      <c r="E352374" t="s">
        <v>1614</v>
      </c>
    </row>
    <row r="352375" spans="5:5" x14ac:dyDescent="0.25">
      <c r="E352375" t="s">
        <v>1615</v>
      </c>
    </row>
    <row r="352376" spans="5:5" x14ac:dyDescent="0.25">
      <c r="E352376" t="s">
        <v>1616</v>
      </c>
    </row>
    <row r="352377" spans="5:5" x14ac:dyDescent="0.25">
      <c r="E352377" t="s">
        <v>1617</v>
      </c>
    </row>
    <row r="352378" spans="5:5" x14ac:dyDescent="0.25">
      <c r="E352378" t="s">
        <v>1618</v>
      </c>
    </row>
    <row r="352379" spans="5:5" x14ac:dyDescent="0.25">
      <c r="E352379" t="s">
        <v>1619</v>
      </c>
    </row>
    <row r="352380" spans="5:5" x14ac:dyDescent="0.25">
      <c r="E352380" t="s">
        <v>1620</v>
      </c>
    </row>
    <row r="352381" spans="5:5" x14ac:dyDescent="0.25">
      <c r="E352381" t="s">
        <v>1621</v>
      </c>
    </row>
    <row r="352382" spans="5:5" x14ac:dyDescent="0.25">
      <c r="E352382" t="s">
        <v>1622</v>
      </c>
    </row>
    <row r="352383" spans="5:5" x14ac:dyDescent="0.25">
      <c r="E352383" t="s">
        <v>1623</v>
      </c>
    </row>
    <row r="352384" spans="5:5" x14ac:dyDescent="0.25">
      <c r="E352384" t="s">
        <v>1624</v>
      </c>
    </row>
    <row r="352385" spans="5:5" x14ac:dyDescent="0.25">
      <c r="E352385" t="s">
        <v>1625</v>
      </c>
    </row>
    <row r="352386" spans="5:5" x14ac:dyDescent="0.25">
      <c r="E352386" t="s">
        <v>1626</v>
      </c>
    </row>
    <row r="352387" spans="5:5" x14ac:dyDescent="0.25">
      <c r="E352387" t="s">
        <v>1627</v>
      </c>
    </row>
    <row r="352388" spans="5:5" x14ac:dyDescent="0.25">
      <c r="E352388" t="s">
        <v>1628</v>
      </c>
    </row>
    <row r="352389" spans="5:5" x14ac:dyDescent="0.25">
      <c r="E352389" t="s">
        <v>1629</v>
      </c>
    </row>
    <row r="352390" spans="5:5" x14ac:dyDescent="0.25">
      <c r="E352390" t="s">
        <v>1630</v>
      </c>
    </row>
    <row r="352391" spans="5:5" x14ac:dyDescent="0.25">
      <c r="E352391" t="s">
        <v>1631</v>
      </c>
    </row>
    <row r="352392" spans="5:5" x14ac:dyDescent="0.25">
      <c r="E352392" t="s">
        <v>1632</v>
      </c>
    </row>
    <row r="352393" spans="5:5" x14ac:dyDescent="0.25">
      <c r="E352393" t="s">
        <v>1633</v>
      </c>
    </row>
    <row r="352394" spans="5:5" x14ac:dyDescent="0.25">
      <c r="E352394" t="s">
        <v>1634</v>
      </c>
    </row>
    <row r="352395" spans="5:5" x14ac:dyDescent="0.25">
      <c r="E352395" t="s">
        <v>1635</v>
      </c>
    </row>
    <row r="352396" spans="5:5" x14ac:dyDescent="0.25">
      <c r="E352396" t="s">
        <v>1636</v>
      </c>
    </row>
    <row r="352397" spans="5:5" x14ac:dyDescent="0.25">
      <c r="E352397" t="s">
        <v>1637</v>
      </c>
    </row>
    <row r="352398" spans="5:5" x14ac:dyDescent="0.25">
      <c r="E352398" t="s">
        <v>1638</v>
      </c>
    </row>
    <row r="352399" spans="5:5" x14ac:dyDescent="0.25">
      <c r="E352399" t="s">
        <v>1639</v>
      </c>
    </row>
    <row r="352400" spans="5:5" x14ac:dyDescent="0.25">
      <c r="E352400" t="s">
        <v>1640</v>
      </c>
    </row>
    <row r="352401" spans="5:5" x14ac:dyDescent="0.25">
      <c r="E352401" t="s">
        <v>1641</v>
      </c>
    </row>
    <row r="352402" spans="5:5" x14ac:dyDescent="0.25">
      <c r="E352402" t="s">
        <v>1642</v>
      </c>
    </row>
    <row r="352403" spans="5:5" x14ac:dyDescent="0.25">
      <c r="E352403" t="s">
        <v>1643</v>
      </c>
    </row>
    <row r="352404" spans="5:5" x14ac:dyDescent="0.25">
      <c r="E352404" t="s">
        <v>1644</v>
      </c>
    </row>
    <row r="352405" spans="5:5" x14ac:dyDescent="0.25">
      <c r="E352405" t="s">
        <v>1645</v>
      </c>
    </row>
    <row r="352406" spans="5:5" x14ac:dyDescent="0.25">
      <c r="E352406" t="s">
        <v>1646</v>
      </c>
    </row>
    <row r="352407" spans="5:5" x14ac:dyDescent="0.25">
      <c r="E352407" t="s">
        <v>1647</v>
      </c>
    </row>
    <row r="352408" spans="5:5" x14ac:dyDescent="0.25">
      <c r="E352408" t="s">
        <v>1648</v>
      </c>
    </row>
    <row r="352409" spans="5:5" x14ac:dyDescent="0.25">
      <c r="E352409" t="s">
        <v>1649</v>
      </c>
    </row>
    <row r="352410" spans="5:5" x14ac:dyDescent="0.25">
      <c r="E352410" t="s">
        <v>1650</v>
      </c>
    </row>
    <row r="352411" spans="5:5" x14ac:dyDescent="0.25">
      <c r="E352411" t="s">
        <v>1651</v>
      </c>
    </row>
    <row r="352412" spans="5:5" x14ac:dyDescent="0.25">
      <c r="E352412" t="s">
        <v>1652</v>
      </c>
    </row>
    <row r="352413" spans="5:5" x14ac:dyDescent="0.25">
      <c r="E352413" t="s">
        <v>1653</v>
      </c>
    </row>
    <row r="352414" spans="5:5" x14ac:dyDescent="0.25">
      <c r="E352414" t="s">
        <v>1654</v>
      </c>
    </row>
    <row r="352415" spans="5:5" x14ac:dyDescent="0.25">
      <c r="E352415" t="s">
        <v>1655</v>
      </c>
    </row>
    <row r="352416" spans="5:5" x14ac:dyDescent="0.25">
      <c r="E352416" t="s">
        <v>1656</v>
      </c>
    </row>
    <row r="352417" spans="5:5" x14ac:dyDescent="0.25">
      <c r="E352417" t="s">
        <v>1657</v>
      </c>
    </row>
    <row r="352418" spans="5:5" x14ac:dyDescent="0.25">
      <c r="E352418" t="s">
        <v>1658</v>
      </c>
    </row>
    <row r="352419" spans="5:5" x14ac:dyDescent="0.25">
      <c r="E352419" t="s">
        <v>1659</v>
      </c>
    </row>
    <row r="352420" spans="5:5" x14ac:dyDescent="0.25">
      <c r="E352420" t="s">
        <v>1660</v>
      </c>
    </row>
    <row r="352421" spans="5:5" x14ac:dyDescent="0.25">
      <c r="E352421" t="s">
        <v>1661</v>
      </c>
    </row>
    <row r="352422" spans="5:5" x14ac:dyDescent="0.25">
      <c r="E352422" t="s">
        <v>1662</v>
      </c>
    </row>
    <row r="352423" spans="5:5" x14ac:dyDescent="0.25">
      <c r="E352423" t="s">
        <v>1663</v>
      </c>
    </row>
    <row r="352424" spans="5:5" x14ac:dyDescent="0.25">
      <c r="E352424" t="s">
        <v>1664</v>
      </c>
    </row>
    <row r="352425" spans="5:5" x14ac:dyDescent="0.25">
      <c r="E352425" t="s">
        <v>1665</v>
      </c>
    </row>
    <row r="352426" spans="5:5" x14ac:dyDescent="0.25">
      <c r="E352426" t="s">
        <v>1666</v>
      </c>
    </row>
    <row r="352427" spans="5:5" x14ac:dyDescent="0.25">
      <c r="E352427" t="s">
        <v>1667</v>
      </c>
    </row>
    <row r="352428" spans="5:5" x14ac:dyDescent="0.25">
      <c r="E352428" t="s">
        <v>1668</v>
      </c>
    </row>
    <row r="352429" spans="5:5" x14ac:dyDescent="0.25">
      <c r="E352429" t="s">
        <v>1669</v>
      </c>
    </row>
    <row r="352430" spans="5:5" x14ac:dyDescent="0.25">
      <c r="E352430" t="s">
        <v>1670</v>
      </c>
    </row>
    <row r="352431" spans="5:5" x14ac:dyDescent="0.25">
      <c r="E352431" t="s">
        <v>1671</v>
      </c>
    </row>
    <row r="352432" spans="5:5" x14ac:dyDescent="0.25">
      <c r="E352432" t="s">
        <v>1672</v>
      </c>
    </row>
    <row r="352433" spans="5:5" x14ac:dyDescent="0.25">
      <c r="E352433" t="s">
        <v>1673</v>
      </c>
    </row>
    <row r="352434" spans="5:5" x14ac:dyDescent="0.25">
      <c r="E352434" t="s">
        <v>1674</v>
      </c>
    </row>
    <row r="352435" spans="5:5" x14ac:dyDescent="0.25">
      <c r="E352435" t="s">
        <v>1675</v>
      </c>
    </row>
    <row r="352436" spans="5:5" x14ac:dyDescent="0.25">
      <c r="E352436" t="s">
        <v>1676</v>
      </c>
    </row>
    <row r="352437" spans="5:5" x14ac:dyDescent="0.25">
      <c r="E352437" t="s">
        <v>1677</v>
      </c>
    </row>
    <row r="352438" spans="5:5" x14ac:dyDescent="0.25">
      <c r="E352438" t="s">
        <v>1678</v>
      </c>
    </row>
    <row r="352439" spans="5:5" x14ac:dyDescent="0.25">
      <c r="E352439" t="s">
        <v>1679</v>
      </c>
    </row>
    <row r="352440" spans="5:5" x14ac:dyDescent="0.25">
      <c r="E352440" t="s">
        <v>1680</v>
      </c>
    </row>
    <row r="352441" spans="5:5" x14ac:dyDescent="0.25">
      <c r="E352441" t="s">
        <v>1681</v>
      </c>
    </row>
    <row r="352442" spans="5:5" x14ac:dyDescent="0.25">
      <c r="E352442" t="s">
        <v>1682</v>
      </c>
    </row>
    <row r="352443" spans="5:5" x14ac:dyDescent="0.25">
      <c r="E352443" t="s">
        <v>1683</v>
      </c>
    </row>
    <row r="352444" spans="5:5" x14ac:dyDescent="0.25">
      <c r="E352444" t="s">
        <v>1684</v>
      </c>
    </row>
    <row r="352445" spans="5:5" x14ac:dyDescent="0.25">
      <c r="E352445" t="s">
        <v>1685</v>
      </c>
    </row>
    <row r="352446" spans="5:5" x14ac:dyDescent="0.25">
      <c r="E352446" t="s">
        <v>1686</v>
      </c>
    </row>
    <row r="352447" spans="5:5" x14ac:dyDescent="0.25">
      <c r="E352447" t="s">
        <v>1687</v>
      </c>
    </row>
    <row r="352448" spans="5:5" x14ac:dyDescent="0.25">
      <c r="E352448" t="s">
        <v>1688</v>
      </c>
    </row>
    <row r="352449" spans="5:5" x14ac:dyDescent="0.25">
      <c r="E352449" t="s">
        <v>1689</v>
      </c>
    </row>
    <row r="352450" spans="5:5" x14ac:dyDescent="0.25">
      <c r="E352450" t="s">
        <v>1690</v>
      </c>
    </row>
    <row r="352451" spans="5:5" x14ac:dyDescent="0.25">
      <c r="E352451" t="s">
        <v>1691</v>
      </c>
    </row>
    <row r="352452" spans="5:5" x14ac:dyDescent="0.25">
      <c r="E352452" t="s">
        <v>1692</v>
      </c>
    </row>
    <row r="352453" spans="5:5" x14ac:dyDescent="0.25">
      <c r="E352453" t="s">
        <v>1693</v>
      </c>
    </row>
    <row r="352454" spans="5:5" x14ac:dyDescent="0.25">
      <c r="E352454" t="s">
        <v>1694</v>
      </c>
    </row>
    <row r="352455" spans="5:5" x14ac:dyDescent="0.25">
      <c r="E352455" t="s">
        <v>1695</v>
      </c>
    </row>
    <row r="352456" spans="5:5" x14ac:dyDescent="0.25">
      <c r="E352456" t="s">
        <v>1696</v>
      </c>
    </row>
    <row r="352457" spans="5:5" x14ac:dyDescent="0.25">
      <c r="E352457" t="s">
        <v>1697</v>
      </c>
    </row>
    <row r="352458" spans="5:5" x14ac:dyDescent="0.25">
      <c r="E352458" t="s">
        <v>1698</v>
      </c>
    </row>
    <row r="352459" spans="5:5" x14ac:dyDescent="0.25">
      <c r="E352459" t="s">
        <v>1699</v>
      </c>
    </row>
    <row r="352460" spans="5:5" x14ac:dyDescent="0.25">
      <c r="E352460" t="s">
        <v>1700</v>
      </c>
    </row>
    <row r="352461" spans="5:5" x14ac:dyDescent="0.25">
      <c r="E352461" t="s">
        <v>1701</v>
      </c>
    </row>
    <row r="352462" spans="5:5" x14ac:dyDescent="0.25">
      <c r="E352462" t="s">
        <v>1702</v>
      </c>
    </row>
    <row r="352463" spans="5:5" x14ac:dyDescent="0.25">
      <c r="E352463" t="s">
        <v>1703</v>
      </c>
    </row>
    <row r="352464" spans="5:5" x14ac:dyDescent="0.25">
      <c r="E352464" t="s">
        <v>1704</v>
      </c>
    </row>
    <row r="352465" spans="5:5" x14ac:dyDescent="0.25">
      <c r="E352465" t="s">
        <v>1705</v>
      </c>
    </row>
    <row r="352466" spans="5:5" x14ac:dyDescent="0.25">
      <c r="E352466" t="s">
        <v>1706</v>
      </c>
    </row>
    <row r="352467" spans="5:5" x14ac:dyDescent="0.25">
      <c r="E352467" t="s">
        <v>1707</v>
      </c>
    </row>
    <row r="352468" spans="5:5" x14ac:dyDescent="0.25">
      <c r="E352468" t="s">
        <v>1708</v>
      </c>
    </row>
    <row r="352469" spans="5:5" x14ac:dyDescent="0.25">
      <c r="E352469" t="s">
        <v>1709</v>
      </c>
    </row>
    <row r="352470" spans="5:5" x14ac:dyDescent="0.25">
      <c r="E352470" t="s">
        <v>1710</v>
      </c>
    </row>
    <row r="352471" spans="5:5" x14ac:dyDescent="0.25">
      <c r="E352471" t="s">
        <v>1711</v>
      </c>
    </row>
    <row r="352472" spans="5:5" x14ac:dyDescent="0.25">
      <c r="E352472" t="s">
        <v>1712</v>
      </c>
    </row>
    <row r="352473" spans="5:5" x14ac:dyDescent="0.25">
      <c r="E352473" t="s">
        <v>1713</v>
      </c>
    </row>
    <row r="352474" spans="5:5" x14ac:dyDescent="0.25">
      <c r="E352474" t="s">
        <v>1714</v>
      </c>
    </row>
    <row r="352475" spans="5:5" x14ac:dyDescent="0.25">
      <c r="E352475" t="s">
        <v>1715</v>
      </c>
    </row>
    <row r="352476" spans="5:5" x14ac:dyDescent="0.25">
      <c r="E352476" t="s">
        <v>1716</v>
      </c>
    </row>
    <row r="352477" spans="5:5" x14ac:dyDescent="0.25">
      <c r="E352477" t="s">
        <v>1717</v>
      </c>
    </row>
    <row r="352478" spans="5:5" x14ac:dyDescent="0.25">
      <c r="E352478" t="s">
        <v>1718</v>
      </c>
    </row>
    <row r="352479" spans="5:5" x14ac:dyDescent="0.25">
      <c r="E352479" t="s">
        <v>1719</v>
      </c>
    </row>
    <row r="352480" spans="5:5" x14ac:dyDescent="0.25">
      <c r="E352480" t="s">
        <v>1720</v>
      </c>
    </row>
    <row r="352481" spans="5:5" x14ac:dyDescent="0.25">
      <c r="E352481" t="s">
        <v>1721</v>
      </c>
    </row>
    <row r="352482" spans="5:5" x14ac:dyDescent="0.25">
      <c r="E352482" t="s">
        <v>1722</v>
      </c>
    </row>
    <row r="352483" spans="5:5" x14ac:dyDescent="0.25">
      <c r="E352483" t="s">
        <v>1723</v>
      </c>
    </row>
    <row r="352484" spans="5:5" x14ac:dyDescent="0.25">
      <c r="E352484" t="s">
        <v>1724</v>
      </c>
    </row>
    <row r="352485" spans="5:5" x14ac:dyDescent="0.25">
      <c r="E352485" t="s">
        <v>1725</v>
      </c>
    </row>
    <row r="352486" spans="5:5" x14ac:dyDescent="0.25">
      <c r="E352486" t="s">
        <v>1726</v>
      </c>
    </row>
    <row r="352487" spans="5:5" x14ac:dyDescent="0.25">
      <c r="E352487" t="s">
        <v>1727</v>
      </c>
    </row>
    <row r="352488" spans="5:5" x14ac:dyDescent="0.25">
      <c r="E352488" t="s">
        <v>1728</v>
      </c>
    </row>
    <row r="352489" spans="5:5" x14ac:dyDescent="0.25">
      <c r="E352489" t="s">
        <v>1729</v>
      </c>
    </row>
    <row r="352490" spans="5:5" x14ac:dyDescent="0.25">
      <c r="E352490" t="s">
        <v>1730</v>
      </c>
    </row>
    <row r="352491" spans="5:5" x14ac:dyDescent="0.25">
      <c r="E352491" t="s">
        <v>1731</v>
      </c>
    </row>
    <row r="352492" spans="5:5" x14ac:dyDescent="0.25">
      <c r="E352492" t="s">
        <v>1732</v>
      </c>
    </row>
    <row r="352493" spans="5:5" x14ac:dyDescent="0.25">
      <c r="E352493" t="s">
        <v>1733</v>
      </c>
    </row>
    <row r="352494" spans="5:5" x14ac:dyDescent="0.25">
      <c r="E352494" t="s">
        <v>1734</v>
      </c>
    </row>
    <row r="352495" spans="5:5" x14ac:dyDescent="0.25">
      <c r="E352495" t="s">
        <v>1735</v>
      </c>
    </row>
    <row r="352496" spans="5:5" x14ac:dyDescent="0.25">
      <c r="E352496" t="s">
        <v>1736</v>
      </c>
    </row>
    <row r="352497" spans="5:5" x14ac:dyDescent="0.25">
      <c r="E352497" t="s">
        <v>1737</v>
      </c>
    </row>
    <row r="352498" spans="5:5" x14ac:dyDescent="0.25">
      <c r="E352498" t="s">
        <v>1738</v>
      </c>
    </row>
    <row r="352499" spans="5:5" x14ac:dyDescent="0.25">
      <c r="E352499" t="s">
        <v>1739</v>
      </c>
    </row>
    <row r="352500" spans="5:5" x14ac:dyDescent="0.25">
      <c r="E352500" t="s">
        <v>1740</v>
      </c>
    </row>
    <row r="352501" spans="5:5" x14ac:dyDescent="0.25">
      <c r="E352501" t="s">
        <v>1741</v>
      </c>
    </row>
    <row r="352502" spans="5:5" x14ac:dyDescent="0.25">
      <c r="E352502" t="s">
        <v>1742</v>
      </c>
    </row>
    <row r="352503" spans="5:5" x14ac:dyDescent="0.25">
      <c r="E352503" t="s">
        <v>1743</v>
      </c>
    </row>
    <row r="352504" spans="5:5" x14ac:dyDescent="0.25">
      <c r="E352504" t="s">
        <v>1744</v>
      </c>
    </row>
    <row r="352505" spans="5:5" x14ac:dyDescent="0.25">
      <c r="E352505" t="s">
        <v>1745</v>
      </c>
    </row>
    <row r="352506" spans="5:5" x14ac:dyDescent="0.25">
      <c r="E352506" t="s">
        <v>1746</v>
      </c>
    </row>
    <row r="352507" spans="5:5" x14ac:dyDescent="0.25">
      <c r="E352507" t="s">
        <v>1747</v>
      </c>
    </row>
    <row r="352508" spans="5:5" x14ac:dyDescent="0.25">
      <c r="E352508" t="s">
        <v>1748</v>
      </c>
    </row>
    <row r="352509" spans="5:5" x14ac:dyDescent="0.25">
      <c r="E352509" t="s">
        <v>1749</v>
      </c>
    </row>
    <row r="352510" spans="5:5" x14ac:dyDescent="0.25">
      <c r="E352510" t="s">
        <v>1750</v>
      </c>
    </row>
    <row r="352511" spans="5:5" x14ac:dyDescent="0.25">
      <c r="E352511" t="s">
        <v>1751</v>
      </c>
    </row>
    <row r="352512" spans="5:5" x14ac:dyDescent="0.25">
      <c r="E352512" t="s">
        <v>1752</v>
      </c>
    </row>
    <row r="352513" spans="5:5" x14ac:dyDescent="0.25">
      <c r="E352513" t="s">
        <v>1753</v>
      </c>
    </row>
    <row r="352514" spans="5:5" x14ac:dyDescent="0.25">
      <c r="E352514" t="s">
        <v>1754</v>
      </c>
    </row>
    <row r="352515" spans="5:5" x14ac:dyDescent="0.25">
      <c r="E352515" t="s">
        <v>1755</v>
      </c>
    </row>
    <row r="352516" spans="5:5" x14ac:dyDescent="0.25">
      <c r="E352516" t="s">
        <v>1756</v>
      </c>
    </row>
    <row r="352517" spans="5:5" x14ac:dyDescent="0.25">
      <c r="E352517" t="s">
        <v>1757</v>
      </c>
    </row>
    <row r="352518" spans="5:5" x14ac:dyDescent="0.25">
      <c r="E352518" t="s">
        <v>1758</v>
      </c>
    </row>
    <row r="352519" spans="5:5" x14ac:dyDescent="0.25">
      <c r="E352519" t="s">
        <v>1759</v>
      </c>
    </row>
    <row r="352520" spans="5:5" x14ac:dyDescent="0.25">
      <c r="E352520" t="s">
        <v>1760</v>
      </c>
    </row>
    <row r="352521" spans="5:5" x14ac:dyDescent="0.25">
      <c r="E352521" t="s">
        <v>1761</v>
      </c>
    </row>
    <row r="352522" spans="5:5" x14ac:dyDescent="0.25">
      <c r="E352522" t="s">
        <v>1762</v>
      </c>
    </row>
    <row r="352523" spans="5:5" x14ac:dyDescent="0.25">
      <c r="E352523" t="s">
        <v>1763</v>
      </c>
    </row>
    <row r="352524" spans="5:5" x14ac:dyDescent="0.25">
      <c r="E352524" t="s">
        <v>1764</v>
      </c>
    </row>
    <row r="352525" spans="5:5" x14ac:dyDescent="0.25">
      <c r="E352525" t="s">
        <v>1765</v>
      </c>
    </row>
    <row r="352526" spans="5:5" x14ac:dyDescent="0.25">
      <c r="E352526" t="s">
        <v>1766</v>
      </c>
    </row>
    <row r="352527" spans="5:5" x14ac:dyDescent="0.25">
      <c r="E352527" t="s">
        <v>1767</v>
      </c>
    </row>
    <row r="352528" spans="5:5" x14ac:dyDescent="0.25">
      <c r="E352528" t="s">
        <v>1768</v>
      </c>
    </row>
    <row r="352529" spans="5:5" x14ac:dyDescent="0.25">
      <c r="E352529" t="s">
        <v>1769</v>
      </c>
    </row>
    <row r="352530" spans="5:5" x14ac:dyDescent="0.25">
      <c r="E352530" t="s">
        <v>1770</v>
      </c>
    </row>
    <row r="352531" spans="5:5" x14ac:dyDescent="0.25">
      <c r="E352531" t="s">
        <v>1771</v>
      </c>
    </row>
    <row r="352532" spans="5:5" x14ac:dyDescent="0.25">
      <c r="E352532" t="s">
        <v>1772</v>
      </c>
    </row>
    <row r="352533" spans="5:5" x14ac:dyDescent="0.25">
      <c r="E352533" t="s">
        <v>1773</v>
      </c>
    </row>
    <row r="352534" spans="5:5" x14ac:dyDescent="0.25">
      <c r="E352534" t="s">
        <v>1774</v>
      </c>
    </row>
    <row r="352535" spans="5:5" x14ac:dyDescent="0.25">
      <c r="E352535" t="s">
        <v>1775</v>
      </c>
    </row>
    <row r="352536" spans="5:5" x14ac:dyDescent="0.25">
      <c r="E352536" t="s">
        <v>1776</v>
      </c>
    </row>
    <row r="352537" spans="5:5" x14ac:dyDescent="0.25">
      <c r="E352537" t="s">
        <v>1777</v>
      </c>
    </row>
    <row r="352538" spans="5:5" x14ac:dyDescent="0.25">
      <c r="E352538" t="s">
        <v>1778</v>
      </c>
    </row>
    <row r="352539" spans="5:5" x14ac:dyDescent="0.25">
      <c r="E352539" t="s">
        <v>1779</v>
      </c>
    </row>
    <row r="352540" spans="5:5" x14ac:dyDescent="0.25">
      <c r="E352540" t="s">
        <v>1780</v>
      </c>
    </row>
    <row r="352541" spans="5:5" x14ac:dyDescent="0.25">
      <c r="E352541" t="s">
        <v>1781</v>
      </c>
    </row>
    <row r="352542" spans="5:5" x14ac:dyDescent="0.25">
      <c r="E352542" t="s">
        <v>1782</v>
      </c>
    </row>
    <row r="352543" spans="5:5" x14ac:dyDescent="0.25">
      <c r="E352543" t="s">
        <v>1783</v>
      </c>
    </row>
    <row r="352544" spans="5:5" x14ac:dyDescent="0.25">
      <c r="E352544" t="s">
        <v>1784</v>
      </c>
    </row>
    <row r="352545" spans="5:5" x14ac:dyDescent="0.25">
      <c r="E352545" t="s">
        <v>1785</v>
      </c>
    </row>
    <row r="352546" spans="5:5" x14ac:dyDescent="0.25">
      <c r="E352546" t="s">
        <v>1786</v>
      </c>
    </row>
    <row r="352547" spans="5:5" x14ac:dyDescent="0.25">
      <c r="E352547" t="s">
        <v>1787</v>
      </c>
    </row>
    <row r="352548" spans="5:5" x14ac:dyDescent="0.25">
      <c r="E352548" t="s">
        <v>1788</v>
      </c>
    </row>
    <row r="352549" spans="5:5" x14ac:dyDescent="0.25">
      <c r="E352549" t="s">
        <v>1789</v>
      </c>
    </row>
    <row r="352550" spans="5:5" x14ac:dyDescent="0.25">
      <c r="E352550" t="s">
        <v>1790</v>
      </c>
    </row>
    <row r="352551" spans="5:5" x14ac:dyDescent="0.25">
      <c r="E352551" t="s">
        <v>1791</v>
      </c>
    </row>
    <row r="352552" spans="5:5" x14ac:dyDescent="0.25">
      <c r="E352552" t="s">
        <v>1792</v>
      </c>
    </row>
    <row r="352553" spans="5:5" x14ac:dyDescent="0.25">
      <c r="E352553" t="s">
        <v>1793</v>
      </c>
    </row>
    <row r="352554" spans="5:5" x14ac:dyDescent="0.25">
      <c r="E352554" t="s">
        <v>1794</v>
      </c>
    </row>
    <row r="352555" spans="5:5" x14ac:dyDescent="0.25">
      <c r="E352555" t="s">
        <v>1795</v>
      </c>
    </row>
    <row r="352556" spans="5:5" x14ac:dyDescent="0.25">
      <c r="E352556" t="s">
        <v>1796</v>
      </c>
    </row>
    <row r="352557" spans="5:5" x14ac:dyDescent="0.25">
      <c r="E352557" t="s">
        <v>1797</v>
      </c>
    </row>
    <row r="352558" spans="5:5" x14ac:dyDescent="0.25">
      <c r="E352558" t="s">
        <v>1798</v>
      </c>
    </row>
    <row r="352559" spans="5:5" x14ac:dyDescent="0.25">
      <c r="E352559" t="s">
        <v>1799</v>
      </c>
    </row>
    <row r="352560" spans="5:5" x14ac:dyDescent="0.25">
      <c r="E352560" t="s">
        <v>1800</v>
      </c>
    </row>
    <row r="352561" spans="5:5" x14ac:dyDescent="0.25">
      <c r="E352561" t="s">
        <v>1801</v>
      </c>
    </row>
    <row r="352562" spans="5:5" x14ac:dyDescent="0.25">
      <c r="E352562" t="s">
        <v>1802</v>
      </c>
    </row>
    <row r="352563" spans="5:5" x14ac:dyDescent="0.25">
      <c r="E352563" t="s">
        <v>1803</v>
      </c>
    </row>
    <row r="352564" spans="5:5" x14ac:dyDescent="0.25">
      <c r="E352564" t="s">
        <v>1804</v>
      </c>
    </row>
    <row r="352565" spans="5:5" x14ac:dyDescent="0.25">
      <c r="E352565" t="s">
        <v>1805</v>
      </c>
    </row>
    <row r="352566" spans="5:5" x14ac:dyDescent="0.25">
      <c r="E352566" t="s">
        <v>1806</v>
      </c>
    </row>
    <row r="352567" spans="5:5" x14ac:dyDescent="0.25">
      <c r="E352567" t="s">
        <v>1807</v>
      </c>
    </row>
    <row r="352568" spans="5:5" x14ac:dyDescent="0.25">
      <c r="E352568" t="s">
        <v>1808</v>
      </c>
    </row>
    <row r="352569" spans="5:5" x14ac:dyDescent="0.25">
      <c r="E352569" t="s">
        <v>1809</v>
      </c>
    </row>
    <row r="352570" spans="5:5" x14ac:dyDescent="0.25">
      <c r="E352570" t="s">
        <v>1810</v>
      </c>
    </row>
    <row r="352571" spans="5:5" x14ac:dyDescent="0.25">
      <c r="E352571" t="s">
        <v>1811</v>
      </c>
    </row>
    <row r="352572" spans="5:5" x14ac:dyDescent="0.25">
      <c r="E352572" t="s">
        <v>1812</v>
      </c>
    </row>
    <row r="352573" spans="5:5" x14ac:dyDescent="0.25">
      <c r="E352573" t="s">
        <v>1813</v>
      </c>
    </row>
    <row r="352574" spans="5:5" x14ac:dyDescent="0.25">
      <c r="E352574" t="s">
        <v>1814</v>
      </c>
    </row>
    <row r="352575" spans="5:5" x14ac:dyDescent="0.25">
      <c r="E352575" t="s">
        <v>1815</v>
      </c>
    </row>
    <row r="352576" spans="5:5" x14ac:dyDescent="0.25">
      <c r="E352576" t="s">
        <v>1816</v>
      </c>
    </row>
    <row r="352577" spans="5:5" x14ac:dyDescent="0.25">
      <c r="E352577" t="s">
        <v>1817</v>
      </c>
    </row>
    <row r="352578" spans="5:5" x14ac:dyDescent="0.25">
      <c r="E352578" t="s">
        <v>1818</v>
      </c>
    </row>
    <row r="352579" spans="5:5" x14ac:dyDescent="0.25">
      <c r="E352579" t="s">
        <v>1819</v>
      </c>
    </row>
    <row r="352580" spans="5:5" x14ac:dyDescent="0.25">
      <c r="E352580" t="s">
        <v>1820</v>
      </c>
    </row>
    <row r="352581" spans="5:5" x14ac:dyDescent="0.25">
      <c r="E352581" t="s">
        <v>1821</v>
      </c>
    </row>
    <row r="352582" spans="5:5" x14ac:dyDescent="0.25">
      <c r="E352582" t="s">
        <v>1822</v>
      </c>
    </row>
    <row r="352583" spans="5:5" x14ac:dyDescent="0.25">
      <c r="E352583" t="s">
        <v>1823</v>
      </c>
    </row>
    <row r="352584" spans="5:5" x14ac:dyDescent="0.25">
      <c r="E352584" t="s">
        <v>1824</v>
      </c>
    </row>
    <row r="352585" spans="5:5" x14ac:dyDescent="0.25">
      <c r="E352585" t="s">
        <v>1825</v>
      </c>
    </row>
    <row r="352586" spans="5:5" x14ac:dyDescent="0.25">
      <c r="E352586" t="s">
        <v>1826</v>
      </c>
    </row>
    <row r="352587" spans="5:5" x14ac:dyDescent="0.25">
      <c r="E352587" t="s">
        <v>1827</v>
      </c>
    </row>
    <row r="352588" spans="5:5" x14ac:dyDescent="0.25">
      <c r="E352588" t="s">
        <v>1828</v>
      </c>
    </row>
    <row r="352589" spans="5:5" x14ac:dyDescent="0.25">
      <c r="E352589" t="s">
        <v>1829</v>
      </c>
    </row>
    <row r="352590" spans="5:5" x14ac:dyDescent="0.25">
      <c r="E352590" t="s">
        <v>1830</v>
      </c>
    </row>
    <row r="352591" spans="5:5" x14ac:dyDescent="0.25">
      <c r="E352591" t="s">
        <v>1831</v>
      </c>
    </row>
    <row r="352592" spans="5:5" x14ac:dyDescent="0.25">
      <c r="E352592" t="s">
        <v>1832</v>
      </c>
    </row>
    <row r="352593" spans="5:5" x14ac:dyDescent="0.25">
      <c r="E352593" t="s">
        <v>1833</v>
      </c>
    </row>
    <row r="352594" spans="5:5" x14ac:dyDescent="0.25">
      <c r="E352594" t="s">
        <v>1834</v>
      </c>
    </row>
    <row r="352595" spans="5:5" x14ac:dyDescent="0.25">
      <c r="E352595" t="s">
        <v>1835</v>
      </c>
    </row>
    <row r="352596" spans="5:5" x14ac:dyDescent="0.25">
      <c r="E352596" t="s">
        <v>1836</v>
      </c>
    </row>
    <row r="352597" spans="5:5" x14ac:dyDescent="0.25">
      <c r="E352597" t="s">
        <v>1837</v>
      </c>
    </row>
    <row r="352598" spans="5:5" x14ac:dyDescent="0.25">
      <c r="E352598" t="s">
        <v>1838</v>
      </c>
    </row>
    <row r="352599" spans="5:5" x14ac:dyDescent="0.25">
      <c r="E352599" t="s">
        <v>1839</v>
      </c>
    </row>
    <row r="352600" spans="5:5" x14ac:dyDescent="0.25">
      <c r="E352600" t="s">
        <v>1840</v>
      </c>
    </row>
    <row r="352601" spans="5:5" x14ac:dyDescent="0.25">
      <c r="E352601" t="s">
        <v>1841</v>
      </c>
    </row>
    <row r="352602" spans="5:5" x14ac:dyDescent="0.25">
      <c r="E352602" t="s">
        <v>1842</v>
      </c>
    </row>
    <row r="352603" spans="5:5" x14ac:dyDescent="0.25">
      <c r="E352603" t="s">
        <v>1843</v>
      </c>
    </row>
    <row r="352604" spans="5:5" x14ac:dyDescent="0.25">
      <c r="E352604" t="s">
        <v>1844</v>
      </c>
    </row>
    <row r="352605" spans="5:5" x14ac:dyDescent="0.25">
      <c r="E352605" t="s">
        <v>1845</v>
      </c>
    </row>
    <row r="352606" spans="5:5" x14ac:dyDescent="0.25">
      <c r="E352606" t="s">
        <v>1846</v>
      </c>
    </row>
    <row r="352607" spans="5:5" x14ac:dyDescent="0.25">
      <c r="E352607" t="s">
        <v>1847</v>
      </c>
    </row>
    <row r="352608" spans="5:5" x14ac:dyDescent="0.25">
      <c r="E352608" t="s">
        <v>1848</v>
      </c>
    </row>
    <row r="352609" spans="5:5" x14ac:dyDescent="0.25">
      <c r="E352609" t="s">
        <v>1849</v>
      </c>
    </row>
    <row r="352610" spans="5:5" x14ac:dyDescent="0.25">
      <c r="E352610" t="s">
        <v>1850</v>
      </c>
    </row>
    <row r="352611" spans="5:5" x14ac:dyDescent="0.25">
      <c r="E352611" t="s">
        <v>1851</v>
      </c>
    </row>
    <row r="352612" spans="5:5" x14ac:dyDescent="0.25">
      <c r="E352612" t="s">
        <v>1852</v>
      </c>
    </row>
    <row r="352613" spans="5:5" x14ac:dyDescent="0.25">
      <c r="E352613" t="s">
        <v>1853</v>
      </c>
    </row>
    <row r="352614" spans="5:5" x14ac:dyDescent="0.25">
      <c r="E352614" t="s">
        <v>1854</v>
      </c>
    </row>
    <row r="352615" spans="5:5" x14ac:dyDescent="0.25">
      <c r="E352615" t="s">
        <v>1855</v>
      </c>
    </row>
    <row r="352616" spans="5:5" x14ac:dyDescent="0.25">
      <c r="E352616" t="s">
        <v>1856</v>
      </c>
    </row>
    <row r="352617" spans="5:5" x14ac:dyDescent="0.25">
      <c r="E352617" t="s">
        <v>1857</v>
      </c>
    </row>
    <row r="352618" spans="5:5" x14ac:dyDescent="0.25">
      <c r="E352618" t="s">
        <v>1858</v>
      </c>
    </row>
    <row r="352619" spans="5:5" x14ac:dyDescent="0.25">
      <c r="E352619" t="s">
        <v>1859</v>
      </c>
    </row>
    <row r="352620" spans="5:5" x14ac:dyDescent="0.25">
      <c r="E352620" t="s">
        <v>1860</v>
      </c>
    </row>
    <row r="352621" spans="5:5" x14ac:dyDescent="0.25">
      <c r="E352621" t="s">
        <v>1861</v>
      </c>
    </row>
    <row r="352622" spans="5:5" x14ac:dyDescent="0.25">
      <c r="E352622" t="s">
        <v>1862</v>
      </c>
    </row>
    <row r="352623" spans="5:5" x14ac:dyDescent="0.25">
      <c r="E352623" t="s">
        <v>1863</v>
      </c>
    </row>
    <row r="352624" spans="5:5" x14ac:dyDescent="0.25">
      <c r="E352624" t="s">
        <v>1864</v>
      </c>
    </row>
    <row r="352625" spans="5:5" x14ac:dyDescent="0.25">
      <c r="E352625" t="s">
        <v>1865</v>
      </c>
    </row>
    <row r="352626" spans="5:5" x14ac:dyDescent="0.25">
      <c r="E352626" t="s">
        <v>1866</v>
      </c>
    </row>
    <row r="352627" spans="5:5" x14ac:dyDescent="0.25">
      <c r="E352627" t="s">
        <v>1867</v>
      </c>
    </row>
    <row r="352628" spans="5:5" x14ac:dyDescent="0.25">
      <c r="E352628" t="s">
        <v>1868</v>
      </c>
    </row>
    <row r="352629" spans="5:5" x14ac:dyDescent="0.25">
      <c r="E352629" t="s">
        <v>1869</v>
      </c>
    </row>
    <row r="352630" spans="5:5" x14ac:dyDescent="0.25">
      <c r="E352630" t="s">
        <v>1870</v>
      </c>
    </row>
    <row r="352631" spans="5:5" x14ac:dyDescent="0.25">
      <c r="E352631" t="s">
        <v>1871</v>
      </c>
    </row>
    <row r="352632" spans="5:5" x14ac:dyDescent="0.25">
      <c r="E352632" t="s">
        <v>1872</v>
      </c>
    </row>
    <row r="352633" spans="5:5" x14ac:dyDescent="0.25">
      <c r="E352633" t="s">
        <v>1873</v>
      </c>
    </row>
    <row r="352634" spans="5:5" x14ac:dyDescent="0.25">
      <c r="E352634" t="s">
        <v>1874</v>
      </c>
    </row>
    <row r="352635" spans="5:5" x14ac:dyDescent="0.25">
      <c r="E352635" t="s">
        <v>1875</v>
      </c>
    </row>
    <row r="352636" spans="5:5" x14ac:dyDescent="0.25">
      <c r="E352636" t="s">
        <v>1876</v>
      </c>
    </row>
    <row r="352637" spans="5:5" x14ac:dyDescent="0.25">
      <c r="E352637" t="s">
        <v>1877</v>
      </c>
    </row>
    <row r="352638" spans="5:5" x14ac:dyDescent="0.25">
      <c r="E352638" t="s">
        <v>1878</v>
      </c>
    </row>
    <row r="352639" spans="5:5" x14ac:dyDescent="0.25">
      <c r="E352639" t="s">
        <v>1879</v>
      </c>
    </row>
    <row r="352640" spans="5:5" x14ac:dyDescent="0.25">
      <c r="E352640" t="s">
        <v>1880</v>
      </c>
    </row>
    <row r="352641" spans="5:5" x14ac:dyDescent="0.25">
      <c r="E352641" t="s">
        <v>1881</v>
      </c>
    </row>
    <row r="352642" spans="5:5" x14ac:dyDescent="0.25">
      <c r="E352642" t="s">
        <v>1882</v>
      </c>
    </row>
    <row r="352643" spans="5:5" x14ac:dyDescent="0.25">
      <c r="E352643" t="s">
        <v>1883</v>
      </c>
    </row>
    <row r="352644" spans="5:5" x14ac:dyDescent="0.25">
      <c r="E352644" t="s">
        <v>1884</v>
      </c>
    </row>
    <row r="352645" spans="5:5" x14ac:dyDescent="0.25">
      <c r="E352645" t="s">
        <v>1885</v>
      </c>
    </row>
    <row r="352646" spans="5:5" x14ac:dyDescent="0.25">
      <c r="E352646" t="s">
        <v>1886</v>
      </c>
    </row>
    <row r="352647" spans="5:5" x14ac:dyDescent="0.25">
      <c r="E352647" t="s">
        <v>1887</v>
      </c>
    </row>
    <row r="352648" spans="5:5" x14ac:dyDescent="0.25">
      <c r="E352648" t="s">
        <v>1888</v>
      </c>
    </row>
    <row r="352649" spans="5:5" x14ac:dyDescent="0.25">
      <c r="E352649" t="s">
        <v>1889</v>
      </c>
    </row>
    <row r="352650" spans="5:5" x14ac:dyDescent="0.25">
      <c r="E352650" t="s">
        <v>1890</v>
      </c>
    </row>
    <row r="352651" spans="5:5" x14ac:dyDescent="0.25">
      <c r="E352651" t="s">
        <v>1891</v>
      </c>
    </row>
    <row r="352652" spans="5:5" x14ac:dyDescent="0.25">
      <c r="E352652" t="s">
        <v>1892</v>
      </c>
    </row>
    <row r="352653" spans="5:5" x14ac:dyDescent="0.25">
      <c r="E352653" t="s">
        <v>1893</v>
      </c>
    </row>
    <row r="352654" spans="5:5" x14ac:dyDescent="0.25">
      <c r="E352654" t="s">
        <v>1894</v>
      </c>
    </row>
    <row r="352655" spans="5:5" x14ac:dyDescent="0.25">
      <c r="E352655" t="s">
        <v>1895</v>
      </c>
    </row>
    <row r="352656" spans="5:5" x14ac:dyDescent="0.25">
      <c r="E352656" t="s">
        <v>1896</v>
      </c>
    </row>
    <row r="352657" spans="5:5" x14ac:dyDescent="0.25">
      <c r="E352657" t="s">
        <v>1897</v>
      </c>
    </row>
    <row r="352658" spans="5:5" x14ac:dyDescent="0.25">
      <c r="E352658" t="s">
        <v>1898</v>
      </c>
    </row>
    <row r="352659" spans="5:5" x14ac:dyDescent="0.25">
      <c r="E352659" t="s">
        <v>1899</v>
      </c>
    </row>
    <row r="352660" spans="5:5" x14ac:dyDescent="0.25">
      <c r="E352660" t="s">
        <v>1900</v>
      </c>
    </row>
    <row r="352661" spans="5:5" x14ac:dyDescent="0.25">
      <c r="E352661" t="s">
        <v>1901</v>
      </c>
    </row>
    <row r="352662" spans="5:5" x14ac:dyDescent="0.25">
      <c r="E352662" t="s">
        <v>1902</v>
      </c>
    </row>
    <row r="352663" spans="5:5" x14ac:dyDescent="0.25">
      <c r="E352663" t="s">
        <v>1903</v>
      </c>
    </row>
    <row r="352664" spans="5:5" x14ac:dyDescent="0.25">
      <c r="E352664" t="s">
        <v>1904</v>
      </c>
    </row>
    <row r="352665" spans="5:5" x14ac:dyDescent="0.25">
      <c r="E352665" t="s">
        <v>1905</v>
      </c>
    </row>
    <row r="352666" spans="5:5" x14ac:dyDescent="0.25">
      <c r="E352666" t="s">
        <v>1906</v>
      </c>
    </row>
    <row r="352667" spans="5:5" x14ac:dyDescent="0.25">
      <c r="E352667" t="s">
        <v>1907</v>
      </c>
    </row>
    <row r="352668" spans="5:5" x14ac:dyDescent="0.25">
      <c r="E352668" t="s">
        <v>1908</v>
      </c>
    </row>
    <row r="352669" spans="5:5" x14ac:dyDescent="0.25">
      <c r="E352669" t="s">
        <v>1909</v>
      </c>
    </row>
    <row r="352670" spans="5:5" x14ac:dyDescent="0.25">
      <c r="E352670" t="s">
        <v>1910</v>
      </c>
    </row>
    <row r="352671" spans="5:5" x14ac:dyDescent="0.25">
      <c r="E352671" t="s">
        <v>1911</v>
      </c>
    </row>
    <row r="352672" spans="5:5" x14ac:dyDescent="0.25">
      <c r="E352672" t="s">
        <v>1912</v>
      </c>
    </row>
    <row r="352673" spans="5:5" x14ac:dyDescent="0.25">
      <c r="E352673" t="s">
        <v>1913</v>
      </c>
    </row>
    <row r="352674" spans="5:5" x14ac:dyDescent="0.25">
      <c r="E352674" t="s">
        <v>1914</v>
      </c>
    </row>
    <row r="352675" spans="5:5" x14ac:dyDescent="0.25">
      <c r="E352675" t="s">
        <v>1915</v>
      </c>
    </row>
    <row r="352676" spans="5:5" x14ac:dyDescent="0.25">
      <c r="E352676" t="s">
        <v>1916</v>
      </c>
    </row>
    <row r="352677" spans="5:5" x14ac:dyDescent="0.25">
      <c r="E352677" t="s">
        <v>1917</v>
      </c>
    </row>
    <row r="352678" spans="5:5" x14ac:dyDescent="0.25">
      <c r="E352678" t="s">
        <v>1918</v>
      </c>
    </row>
    <row r="352679" spans="5:5" x14ac:dyDescent="0.25">
      <c r="E352679" t="s">
        <v>1919</v>
      </c>
    </row>
    <row r="352680" spans="5:5" x14ac:dyDescent="0.25">
      <c r="E352680" t="s">
        <v>1920</v>
      </c>
    </row>
    <row r="352681" spans="5:5" x14ac:dyDescent="0.25">
      <c r="E352681" t="s">
        <v>1921</v>
      </c>
    </row>
    <row r="352682" spans="5:5" x14ac:dyDescent="0.25">
      <c r="E352682" t="s">
        <v>1922</v>
      </c>
    </row>
    <row r="352683" spans="5:5" x14ac:dyDescent="0.25">
      <c r="E352683" t="s">
        <v>1923</v>
      </c>
    </row>
    <row r="352684" spans="5:5" x14ac:dyDescent="0.25">
      <c r="E352684" t="s">
        <v>1924</v>
      </c>
    </row>
    <row r="352685" spans="5:5" x14ac:dyDescent="0.25">
      <c r="E352685" t="s">
        <v>1925</v>
      </c>
    </row>
    <row r="352686" spans="5:5" x14ac:dyDescent="0.25">
      <c r="E352686" t="s">
        <v>1926</v>
      </c>
    </row>
    <row r="352687" spans="5:5" x14ac:dyDescent="0.25">
      <c r="E352687" t="s">
        <v>1927</v>
      </c>
    </row>
    <row r="352688" spans="5:5" x14ac:dyDescent="0.25">
      <c r="E352688" t="s">
        <v>1928</v>
      </c>
    </row>
    <row r="352689" spans="5:5" x14ac:dyDescent="0.25">
      <c r="E352689" t="s">
        <v>1929</v>
      </c>
    </row>
    <row r="352690" spans="5:5" x14ac:dyDescent="0.25">
      <c r="E352690" t="s">
        <v>1930</v>
      </c>
    </row>
    <row r="352691" spans="5:5" x14ac:dyDescent="0.25">
      <c r="E352691" t="s">
        <v>1931</v>
      </c>
    </row>
    <row r="352692" spans="5:5" x14ac:dyDescent="0.25">
      <c r="E352692" t="s">
        <v>1932</v>
      </c>
    </row>
    <row r="352693" spans="5:5" x14ac:dyDescent="0.25">
      <c r="E352693" t="s">
        <v>1933</v>
      </c>
    </row>
    <row r="352694" spans="5:5" x14ac:dyDescent="0.25">
      <c r="E352694" t="s">
        <v>1934</v>
      </c>
    </row>
    <row r="352695" spans="5:5" x14ac:dyDescent="0.25">
      <c r="E352695" t="s">
        <v>1935</v>
      </c>
    </row>
    <row r="352696" spans="5:5" x14ac:dyDescent="0.25">
      <c r="E352696" t="s">
        <v>1936</v>
      </c>
    </row>
    <row r="352697" spans="5:5" x14ac:dyDescent="0.25">
      <c r="E352697" t="s">
        <v>1937</v>
      </c>
    </row>
    <row r="352698" spans="5:5" x14ac:dyDescent="0.25">
      <c r="E352698" t="s">
        <v>1938</v>
      </c>
    </row>
    <row r="352699" spans="5:5" x14ac:dyDescent="0.25">
      <c r="E352699" t="s">
        <v>1939</v>
      </c>
    </row>
    <row r="352700" spans="5:5" x14ac:dyDescent="0.25">
      <c r="E352700" t="s">
        <v>1940</v>
      </c>
    </row>
    <row r="352701" spans="5:5" x14ac:dyDescent="0.25">
      <c r="E352701" t="s">
        <v>1941</v>
      </c>
    </row>
    <row r="352702" spans="5:5" x14ac:dyDescent="0.25">
      <c r="E352702" t="s">
        <v>1942</v>
      </c>
    </row>
    <row r="352703" spans="5:5" x14ac:dyDescent="0.25">
      <c r="E352703" t="s">
        <v>1943</v>
      </c>
    </row>
    <row r="352704" spans="5:5" x14ac:dyDescent="0.25">
      <c r="E352704" t="s">
        <v>1944</v>
      </c>
    </row>
    <row r="352705" spans="5:5" x14ac:dyDescent="0.25">
      <c r="E352705" t="s">
        <v>1945</v>
      </c>
    </row>
    <row r="352706" spans="5:5" x14ac:dyDescent="0.25">
      <c r="E352706" t="s">
        <v>1946</v>
      </c>
    </row>
    <row r="352707" spans="5:5" x14ac:dyDescent="0.25">
      <c r="E352707" t="s">
        <v>1947</v>
      </c>
    </row>
    <row r="352708" spans="5:5" x14ac:dyDescent="0.25">
      <c r="E352708" t="s">
        <v>1948</v>
      </c>
    </row>
    <row r="352709" spans="5:5" x14ac:dyDescent="0.25">
      <c r="E352709" t="s">
        <v>1949</v>
      </c>
    </row>
    <row r="352710" spans="5:5" x14ac:dyDescent="0.25">
      <c r="E352710" t="s">
        <v>1950</v>
      </c>
    </row>
    <row r="352711" spans="5:5" x14ac:dyDescent="0.25">
      <c r="E352711" t="s">
        <v>1951</v>
      </c>
    </row>
    <row r="352712" spans="5:5" x14ac:dyDescent="0.25">
      <c r="E352712" t="s">
        <v>1952</v>
      </c>
    </row>
    <row r="352713" spans="5:5" x14ac:dyDescent="0.25">
      <c r="E352713" t="s">
        <v>1953</v>
      </c>
    </row>
    <row r="352714" spans="5:5" x14ac:dyDescent="0.25">
      <c r="E352714" t="s">
        <v>1954</v>
      </c>
    </row>
    <row r="352715" spans="5:5" x14ac:dyDescent="0.25">
      <c r="E352715" t="s">
        <v>1955</v>
      </c>
    </row>
    <row r="352716" spans="5:5" x14ac:dyDescent="0.25">
      <c r="E352716" t="s">
        <v>122</v>
      </c>
    </row>
  </sheetData>
  <mergeCells count="21">
    <mergeCell ref="D1:G1"/>
    <mergeCell ref="D2:G2"/>
    <mergeCell ref="B8:BQ8"/>
    <mergeCell ref="I9:I10"/>
    <mergeCell ref="M9:M10"/>
    <mergeCell ref="S9:S10"/>
    <mergeCell ref="Z9:Z10"/>
    <mergeCell ref="AE9:AE10"/>
    <mergeCell ref="AF9:AF10"/>
    <mergeCell ref="AY9:AY10"/>
    <mergeCell ref="BA9:BA10"/>
    <mergeCell ref="BB9:BB10"/>
    <mergeCell ref="BC9:BC10"/>
    <mergeCell ref="BI9:BI10"/>
    <mergeCell ref="BD9:BD10"/>
    <mergeCell ref="BE9:BE10"/>
    <mergeCell ref="BF9:BF10"/>
    <mergeCell ref="BG9:BG10"/>
    <mergeCell ref="BH9:BH10"/>
    <mergeCell ref="BR8:CN8"/>
    <mergeCell ref="BR9:CN9"/>
  </mergeCells>
  <dataValidations xWindow="1308" yWindow="903" count="6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150" xr:uid="{00000000-0002-0000-0000-000000000000}">
      <formula1>$A$351024:$A$351026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D150" xr:uid="{00000000-0002-0000-0000-000001000000}">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2:E270"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2:F270"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G270" xr:uid="{00000000-0002-0000-0000-000004000000}">
      <formula1>$B$351024:$B$351075</formula1>
    </dataValidation>
    <dataValidation type="textLength" allowBlank="1" showInputMessage="1" error="Escriba un texto  Maximo 390 Caracteres" promptTitle="Cualquier contenido Maximo 390 Caracteres" prompt=" Registre de manera breve el OBJETO del contrato. (MÁX 390 CARACTERES)." sqref="I12:I270 H12:H105 H107:H132 H134:H179 H181:H270" xr:uid="{00000000-0002-0000-00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12:J270" xr:uid="{00000000-0002-0000-0000-000006000000}">
      <formula1>$C$351024:$C$351030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270" xr:uid="{00000000-0002-0000-0000-000007000000}">
      <formula1>$D$351024:$D$351045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L12:M270"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69:N170 N214:N270 N12:N142 N172:N182 N195 N197:N212" xr:uid="{00000000-0002-0000-0000-000009000000}">
      <formula1>$E$351024:$E$352716</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12:O270 P182:S182" xr:uid="{00000000-0002-0000-0000-00000A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2:P181 P183:P270" xr:uid="{00000000-0002-0000-0000-00000B000000}">
      <formula1>$A$351024:$A$351026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Q12:Q181 Q183:Q270" xr:uid="{00000000-0002-0000-00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12:R181 R183:R270" xr:uid="{00000000-0002-0000-0000-00000D000000}">
      <formula1>$F$351024:$F$351035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2:T270" xr:uid="{00000000-0002-0000-0000-00000E000000}">
      <formula1>$G$351024:$G$351028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2:U270" xr:uid="{00000000-0002-0000-0000-00000F000000}">
      <formula1>$H$351024:$H$351029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2:V270 S12:S142 S212:S270"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2:W270" xr:uid="{00000000-0002-0000-00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2:X270" xr:uid="{00000000-0002-0000-0000-000012000000}">
      <formula1>$F$351024:$F$351035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Y12:Z270" xr:uid="{00000000-0002-0000-0000-000013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12:AA270" xr:uid="{00000000-0002-0000-00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AB270" xr:uid="{00000000-0002-0000-0000-000015000000}">
      <formula1>$J$351024:$J$351030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AC270" xr:uid="{00000000-0002-0000-0000-000016000000}">
      <formula1>$K$351024:$K$351079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2:AF270" xr:uid="{00000000-0002-0000-00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12:AG270" xr:uid="{00000000-0002-0000-0000-000018000000}">
      <formula1>$L$351024:$L$351028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2:AH270" xr:uid="{00000000-0002-0000-0000-000019000000}">
      <formula1>$N$351024:$N$351029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I12:AI270" xr:uid="{00000000-0002-0000-00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J12:AJ270" xr:uid="{00000000-0002-0000-00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12:AK270" xr:uid="{00000000-0002-0000-0000-00001C000000}">
      <formula1>$F$351024:$F$351035</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L12:AL270" xr:uid="{00000000-0002-0000-0000-00001D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M12:AM270" xr:uid="{00000000-0002-0000-00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12:AN270" xr:uid="{00000000-0002-0000-0000-00001F000000}">
      <formula1>$N$351024:$N$351029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O90:AO103 AO63:AO87 AO36:AO61 AO31:AO34 AO12:AO29 AO105:AO155 AO157:AO162 AO164:AO166 AO169:AO270" xr:uid="{00000000-0002-0000-00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P90:AP103 AP63:AP87 AP36:AP61 AP31:AP34 AP12:AP29 AP105:AP155 AP157:AP162 AP164:AP166 AP168:AP270" xr:uid="{00000000-0002-0000-00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90:AQ103 AQ63:AQ87 AQ105:AQ155 AQ12:AQ23 AQ25:AQ29 AQ31:AQ34 AQ36:AQ61 AQ157:AQ162 AQ164:AQ166 AQ168:AQ270" xr:uid="{00000000-0002-0000-0000-000022000000}">
      <formula1>$F$351024:$F$351035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R90:AR103 AR63:AR87 AR36:AR61 AR31:AR34 AR12:AR29 AR105:AR155 AR157:AR162 AR164:AR166 AR168:AR270" xr:uid="{00000000-0002-0000-0000-000023000000}">
      <formula1>0</formula1>
      <formula2>390</formula2>
    </dataValidation>
    <dataValidation type="textLength" allowBlank="1" showInputMessage="1" error="Escriba un texto " promptTitle="Cualquier contenido" prompt=" Registre COMPLETO nombres y apellidos del Supervisor del contrato." sqref="AS90:AS103 AS63:AS87 AS36:AS61 AS31:AS34 AS12:AS29 AS105:AS155 AS157:AS162 AS164:AS166 AS168:AS270" xr:uid="{00000000-0002-0000-0000-000024000000}">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T12:AT270" xr:uid="{00000000-0002-0000-0000-000025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12:AU270" xr:uid="{00000000-0002-0000-0000-000026000000}">
      <formula1>$O$351024:$O$351027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V12:AV270" xr:uid="{00000000-0002-0000-0000-000027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W12:AW270" xr:uid="{00000000-0002-0000-0000-000028000000}">
      <formula1>$P$351024:$P$351028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X12:AY270" xr:uid="{00000000-0002-0000-0000-000029000000}">
      <formula1>-2147483647</formula1>
      <formula2>2147483647</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BJ12:BJ270" xr:uid="{00000000-0002-0000-0000-00002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BK12:BK270" xr:uid="{00000000-0002-0000-0000-00002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BL12:BL270" xr:uid="{00000000-0002-0000-0000-00002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M12:BM270" xr:uid="{00000000-0002-0000-0000-00002D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N12:BN270" xr:uid="{00000000-0002-0000-0000-00002E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O12:BO270" xr:uid="{00000000-0002-0000-0000-00002F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P12:BP270" xr:uid="{00000000-0002-0000-0000-000030000000}">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CN142:CN270 CO182:CO231 BQ15:BQ270 BQ12:BQ13 BR12:CM270" xr:uid="{00000000-0002-0000-0000-00003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104 AQ156 AQ35 AQ88:AQ89 AQ62 AQ30 AQ167" xr:uid="{00000000-0002-0000-0000-000032000000}">
      <formula1>$F$351151:$F$351162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24" xr:uid="{00000000-0002-0000-0000-000033000000}">
      <formula1>$F$350924:$F$350935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51 N156 N149 N145 N164 N167" xr:uid="{00000000-0002-0000-0000-000034000000}">
      <formula1>$E$351171:$E$352863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43:N144 N146:N147" xr:uid="{00000000-0002-0000-0000-000035000000}">
      <formula1>$E$351166:$E$352858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213" xr:uid="{00000000-0002-0000-0000-000036000000}">
      <formula1>$E$351150:$E$352842</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Z12:BG270 BI12:BI270 BH13 BH15:BH270" xr:uid="{00000000-0002-0000-0000-000037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163" xr:uid="{00000000-0002-0000-0000-000038000000}">
      <formula1>$F$351162:$F$351173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89:N190 N193 N196" xr:uid="{00000000-0002-0000-0000-000039000000}">
      <formula1>$E$351437:$E$353129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58" xr:uid="{00000000-0002-0000-0000-00003A000000}">
      <formula1>$E$351162:$E$352854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92 N194 N168" xr:uid="{00000000-0002-0000-0000-00003B000000}">
      <formula1>$E$351126:$E$352818</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352504"/>
  <sheetViews>
    <sheetView tabSelected="1" topLeftCell="A9" zoomScaleNormal="100" workbookViewId="0">
      <pane ySplit="2" topLeftCell="A11" activePane="bottomLeft" state="frozen"/>
      <selection activeCell="AF9" sqref="AF9"/>
      <selection pane="bottomLeft" activeCell="AQ9" sqref="AQ1:AR1048576"/>
    </sheetView>
  </sheetViews>
  <sheetFormatPr baseColWidth="10" defaultColWidth="9.140625" defaultRowHeight="15" x14ac:dyDescent="0.25"/>
  <cols>
    <col min="1" max="1" width="9.140625" style="125"/>
    <col min="2" max="2" width="21" style="125" customWidth="1"/>
    <col min="3" max="3" width="32" style="125" hidden="1" customWidth="1"/>
    <col min="4" max="4" width="19" style="125" hidden="1" customWidth="1"/>
    <col min="5" max="5" width="24" style="125" customWidth="1"/>
    <col min="6" max="6" width="19.85546875" style="125" customWidth="1"/>
    <col min="7" max="7" width="18.28515625" style="125" customWidth="1"/>
    <col min="8" max="9" width="25" style="125" customWidth="1"/>
    <col min="10" max="10" width="28" style="125" customWidth="1"/>
    <col min="11" max="11" width="23" style="125" customWidth="1"/>
    <col min="12" max="12" width="27.7109375" style="125" customWidth="1"/>
    <col min="13" max="13" width="34.140625" style="125" customWidth="1"/>
    <col min="14" max="14" width="18" style="125" customWidth="1"/>
    <col min="15" max="15" width="34.85546875" style="125" customWidth="1"/>
    <col min="16" max="16" width="60" style="125" hidden="1" customWidth="1"/>
    <col min="17" max="17" width="51" style="125" hidden="1" customWidth="1"/>
    <col min="18" max="18" width="78" style="125" hidden="1" customWidth="1"/>
    <col min="19" max="19" width="31" style="125" customWidth="1"/>
    <col min="20" max="20" width="21.7109375" style="125" customWidth="1"/>
    <col min="21" max="21" width="33.5703125" style="125" customWidth="1"/>
    <col min="22" max="22" width="22.28515625" style="125" customWidth="1"/>
    <col min="23" max="23" width="23.5703125" style="125" customWidth="1"/>
    <col min="24" max="24" width="24.42578125" style="125" customWidth="1"/>
    <col min="25" max="25" width="27.140625" style="125" customWidth="1"/>
    <col min="26" max="26" width="15.42578125" style="125" customWidth="1"/>
    <col min="27" max="27" width="35" style="125" customWidth="1"/>
    <col min="28" max="28" width="24.5703125" style="125" customWidth="1"/>
    <col min="29" max="29" width="20.5703125" style="125" customWidth="1"/>
    <col min="30" max="30" width="22.5703125" style="125" customWidth="1"/>
    <col min="31" max="31" width="24.42578125" style="125" customWidth="1"/>
    <col min="32" max="32" width="24.5703125" style="125" customWidth="1"/>
    <col min="33" max="33" width="20.42578125" style="125" customWidth="1"/>
    <col min="34" max="34" width="39" style="125" hidden="1" customWidth="1"/>
    <col min="35" max="35" width="42" style="125" hidden="1" customWidth="1"/>
    <col min="36" max="36" width="35" style="125" hidden="1" customWidth="1"/>
    <col min="37" max="37" width="54" style="125" hidden="1" customWidth="1"/>
    <col min="38" max="38" width="38" style="125" hidden="1" customWidth="1"/>
    <col min="39" max="39" width="35" style="125" hidden="1" customWidth="1"/>
    <col min="40" max="40" width="25" style="125" customWidth="1"/>
    <col min="41" max="41" width="21.5703125" style="125" customWidth="1"/>
    <col min="42" max="42" width="21.42578125" style="125" customWidth="1"/>
    <col min="43" max="43" width="53" style="125" hidden="1" customWidth="1"/>
    <col min="44" max="44" width="37" style="125" hidden="1" customWidth="1"/>
    <col min="45" max="45" width="34" style="125" customWidth="1"/>
    <col min="46" max="46" width="11.85546875" style="125" customWidth="1"/>
    <col min="47" max="47" width="19.42578125" style="125" customWidth="1"/>
    <col min="48" max="48" width="26.5703125" style="125" customWidth="1"/>
    <col min="49" max="49" width="15" style="125" customWidth="1"/>
    <col min="50" max="50" width="22" style="125" customWidth="1"/>
    <col min="51" max="51" width="24.7109375" style="125" customWidth="1"/>
    <col min="52" max="52" width="32" style="125" customWidth="1"/>
    <col min="53" max="53" width="24.5703125" style="125" customWidth="1"/>
    <col min="54" max="54" width="24.7109375" style="125" customWidth="1"/>
    <col min="55" max="55" width="21.28515625" style="125" customWidth="1"/>
    <col min="56" max="56" width="25.28515625" style="125" customWidth="1"/>
    <col min="57" max="57" width="22.5703125" style="125" customWidth="1"/>
    <col min="58" max="58" width="25.7109375" style="125" customWidth="1"/>
    <col min="59" max="59" width="19.140625" style="125" customWidth="1"/>
    <col min="60" max="60" width="19.7109375" style="125" customWidth="1"/>
    <col min="61" max="61" width="24.5703125" style="125" customWidth="1"/>
    <col min="62" max="62" width="21.7109375" style="125" customWidth="1"/>
    <col min="63" max="63" width="25.140625" style="125" customWidth="1"/>
    <col min="64" max="64" width="32" style="125" customWidth="1"/>
    <col min="65" max="65" width="44" style="125" customWidth="1"/>
    <col min="66" max="66" width="38" style="125" customWidth="1"/>
    <col min="67" max="67" width="47" style="125" customWidth="1"/>
    <col min="68" max="68" width="41" style="125" customWidth="1"/>
    <col min="69" max="69" width="19" style="125" customWidth="1"/>
    <col min="70" max="70" width="16.7109375" style="125" customWidth="1"/>
    <col min="71" max="71" width="9.85546875" style="125" customWidth="1"/>
    <col min="72" max="72" width="12.28515625" style="125" customWidth="1"/>
    <col min="73" max="73" width="18.5703125" style="125" customWidth="1"/>
    <col min="74" max="74" width="14" style="125" customWidth="1"/>
    <col min="75" max="75" width="17" style="125" customWidth="1"/>
    <col min="76" max="76" width="15.7109375" style="125" customWidth="1"/>
    <col min="77" max="77" width="14.7109375" style="125" customWidth="1"/>
    <col min="78" max="78" width="18" style="125" customWidth="1"/>
    <col min="79" max="81" width="14.85546875" style="125" customWidth="1"/>
    <col min="82" max="82" width="12" style="125" customWidth="1"/>
    <col min="83" max="83" width="12.85546875" style="125" customWidth="1"/>
    <col min="84" max="84" width="10.7109375" style="125" customWidth="1"/>
    <col min="85" max="85" width="11.28515625" style="125" customWidth="1"/>
    <col min="86" max="86" width="11.85546875" style="125" customWidth="1"/>
    <col min="87" max="87" width="12.140625" style="125" customWidth="1"/>
    <col min="88" max="88" width="11.5703125" style="125" customWidth="1"/>
    <col min="89" max="90" width="12.140625" style="125" customWidth="1"/>
    <col min="91" max="91" width="17.140625" style="125" customWidth="1"/>
    <col min="92" max="92" width="17.7109375" style="125" customWidth="1"/>
    <col min="93" max="93" width="9.140625" style="125" customWidth="1"/>
    <col min="94" max="94" width="17.42578125" style="125" customWidth="1"/>
    <col min="95" max="95" width="15.140625" style="125" customWidth="1"/>
    <col min="96" max="96" width="12.5703125" style="31" customWidth="1"/>
    <col min="97" max="97" width="25.140625" style="125" customWidth="1"/>
    <col min="98" max="16384" width="9.140625" style="125"/>
  </cols>
  <sheetData>
    <row r="1" spans="1:97" x14ac:dyDescent="0.25">
      <c r="B1" s="124" t="s">
        <v>0</v>
      </c>
      <c r="C1" s="124">
        <v>59</v>
      </c>
      <c r="D1" s="314" t="s">
        <v>1</v>
      </c>
      <c r="E1" s="315"/>
      <c r="F1" s="315"/>
      <c r="G1" s="315"/>
    </row>
    <row r="2" spans="1:97" x14ac:dyDescent="0.25">
      <c r="B2" s="124" t="s">
        <v>2</v>
      </c>
      <c r="C2" s="124">
        <v>423</v>
      </c>
      <c r="D2" s="314" t="s">
        <v>235</v>
      </c>
      <c r="E2" s="315"/>
      <c r="F2" s="315"/>
      <c r="G2" s="315"/>
    </row>
    <row r="3" spans="1:97" x14ac:dyDescent="0.25">
      <c r="B3" s="124" t="s">
        <v>3</v>
      </c>
      <c r="C3" s="124">
        <v>1</v>
      </c>
    </row>
    <row r="4" spans="1:97" x14ac:dyDescent="0.25">
      <c r="B4" s="124" t="s">
        <v>4</v>
      </c>
      <c r="C4" s="124">
        <v>124</v>
      </c>
    </row>
    <row r="5" spans="1:97" x14ac:dyDescent="0.25">
      <c r="B5" s="124" t="s">
        <v>5</v>
      </c>
      <c r="C5" s="5">
        <v>43189</v>
      </c>
    </row>
    <row r="6" spans="1:97" x14ac:dyDescent="0.25">
      <c r="B6" s="124" t="s">
        <v>6</v>
      </c>
      <c r="C6" s="124">
        <v>3</v>
      </c>
      <c r="D6" s="124" t="s">
        <v>7</v>
      </c>
    </row>
    <row r="8" spans="1:97" x14ac:dyDescent="0.25">
      <c r="A8" s="124" t="s">
        <v>8</v>
      </c>
      <c r="B8" s="314" t="s">
        <v>236</v>
      </c>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1"/>
      <c r="BR8" s="310"/>
      <c r="BS8" s="311"/>
      <c r="BT8" s="311"/>
      <c r="BU8" s="311"/>
      <c r="BV8" s="311"/>
      <c r="BW8" s="311"/>
      <c r="BX8" s="311"/>
      <c r="BY8" s="311"/>
      <c r="BZ8" s="311"/>
      <c r="CA8" s="311"/>
      <c r="CB8" s="311"/>
      <c r="CC8" s="311"/>
      <c r="CD8" s="311"/>
      <c r="CE8" s="311"/>
      <c r="CF8" s="311"/>
      <c r="CG8" s="311"/>
      <c r="CH8" s="311"/>
      <c r="CI8" s="311"/>
      <c r="CJ8" s="311"/>
      <c r="CK8" s="311"/>
      <c r="CL8" s="311"/>
      <c r="CM8" s="311"/>
      <c r="CN8" s="311"/>
      <c r="CO8" s="311"/>
    </row>
    <row r="9" spans="1:97" x14ac:dyDescent="0.25">
      <c r="C9" s="13">
        <v>2</v>
      </c>
      <c r="D9" s="13">
        <v>3</v>
      </c>
      <c r="E9" s="60">
        <v>4</v>
      </c>
      <c r="F9" s="60">
        <v>8</v>
      </c>
      <c r="G9" s="60">
        <v>12</v>
      </c>
      <c r="H9" s="60">
        <v>16</v>
      </c>
      <c r="I9" s="308" t="s">
        <v>2102</v>
      </c>
      <c r="J9" s="60">
        <v>20</v>
      </c>
      <c r="K9" s="60">
        <v>24</v>
      </c>
      <c r="L9" s="60">
        <v>28</v>
      </c>
      <c r="M9" s="308" t="s">
        <v>2103</v>
      </c>
      <c r="N9" s="60">
        <v>32</v>
      </c>
      <c r="O9" s="60">
        <v>36</v>
      </c>
      <c r="P9" s="61">
        <v>40</v>
      </c>
      <c r="Q9" s="61">
        <v>44</v>
      </c>
      <c r="R9" s="61">
        <v>48</v>
      </c>
      <c r="S9" s="308" t="s">
        <v>2243</v>
      </c>
      <c r="T9" s="60">
        <v>52</v>
      </c>
      <c r="U9" s="60">
        <v>56</v>
      </c>
      <c r="V9" s="60">
        <v>60</v>
      </c>
      <c r="W9" s="60">
        <v>64</v>
      </c>
      <c r="X9" s="60">
        <v>68</v>
      </c>
      <c r="Y9" s="60">
        <v>72</v>
      </c>
      <c r="Z9" s="308" t="s">
        <v>2104</v>
      </c>
      <c r="AA9" s="60">
        <v>76</v>
      </c>
      <c r="AB9" s="60">
        <v>80</v>
      </c>
      <c r="AC9" s="60">
        <v>84</v>
      </c>
      <c r="AD9" s="60">
        <v>88</v>
      </c>
      <c r="AE9" s="308" t="s">
        <v>2105</v>
      </c>
      <c r="AF9" s="308" t="s">
        <v>2106</v>
      </c>
      <c r="AG9" s="60">
        <v>92</v>
      </c>
      <c r="AH9" s="61">
        <v>96</v>
      </c>
      <c r="AI9" s="61">
        <v>100</v>
      </c>
      <c r="AJ9" s="61">
        <v>104</v>
      </c>
      <c r="AK9" s="61">
        <v>108</v>
      </c>
      <c r="AL9" s="61">
        <v>112</v>
      </c>
      <c r="AM9" s="61">
        <v>116</v>
      </c>
      <c r="AN9" s="60">
        <v>120</v>
      </c>
      <c r="AO9" s="60">
        <v>124</v>
      </c>
      <c r="AP9" s="60">
        <v>128</v>
      </c>
      <c r="AQ9" s="61" t="s">
        <v>3194</v>
      </c>
      <c r="AR9" s="61">
        <v>136</v>
      </c>
      <c r="AS9" s="60">
        <v>140</v>
      </c>
      <c r="AT9" s="60">
        <v>144</v>
      </c>
      <c r="AU9" s="60">
        <v>148</v>
      </c>
      <c r="AV9" s="60">
        <v>152</v>
      </c>
      <c r="AW9" s="60">
        <v>156</v>
      </c>
      <c r="AX9" s="60">
        <v>160</v>
      </c>
      <c r="AY9" s="308" t="s">
        <v>2107</v>
      </c>
      <c r="AZ9" s="60">
        <v>164</v>
      </c>
      <c r="BA9" s="308" t="s">
        <v>2108</v>
      </c>
      <c r="BB9" s="308" t="s">
        <v>2109</v>
      </c>
      <c r="BC9" s="308" t="s">
        <v>2110</v>
      </c>
      <c r="BD9" s="308" t="s">
        <v>2111</v>
      </c>
      <c r="BE9" s="308" t="s">
        <v>2112</v>
      </c>
      <c r="BF9" s="308" t="s">
        <v>2113</v>
      </c>
      <c r="BG9" s="308" t="s">
        <v>2114</v>
      </c>
      <c r="BH9" s="308" t="s">
        <v>2115</v>
      </c>
      <c r="BI9" s="308" t="s">
        <v>2116</v>
      </c>
      <c r="BJ9" s="60">
        <v>168</v>
      </c>
      <c r="BK9" s="60">
        <v>172</v>
      </c>
      <c r="BL9" s="60">
        <v>176</v>
      </c>
      <c r="BM9" s="60">
        <v>180</v>
      </c>
      <c r="BN9" s="60">
        <v>184</v>
      </c>
      <c r="BO9" s="60">
        <v>188</v>
      </c>
      <c r="BP9" s="62">
        <v>192</v>
      </c>
      <c r="BQ9" s="63">
        <v>196</v>
      </c>
      <c r="BR9" s="312"/>
      <c r="BS9" s="313"/>
      <c r="BT9" s="313"/>
      <c r="BU9" s="313"/>
      <c r="BV9" s="313"/>
      <c r="BW9" s="313"/>
      <c r="BX9" s="313"/>
      <c r="BY9" s="313"/>
      <c r="BZ9" s="313"/>
      <c r="CA9" s="313"/>
      <c r="CB9" s="313"/>
      <c r="CC9" s="313"/>
      <c r="CD9" s="313"/>
      <c r="CE9" s="313"/>
      <c r="CF9" s="313"/>
      <c r="CG9" s="313"/>
      <c r="CH9" s="313"/>
      <c r="CI9" s="313"/>
      <c r="CJ9" s="313"/>
      <c r="CK9" s="313"/>
      <c r="CL9" s="313"/>
      <c r="CM9" s="313"/>
      <c r="CN9" s="313"/>
      <c r="CO9" s="313"/>
    </row>
    <row r="10" spans="1:97" ht="45.75" thickBot="1" x14ac:dyDescent="0.3">
      <c r="C10" s="13" t="s">
        <v>9</v>
      </c>
      <c r="D10" s="13" t="s">
        <v>10</v>
      </c>
      <c r="E10" s="60" t="s">
        <v>11</v>
      </c>
      <c r="F10" s="60" t="s">
        <v>12</v>
      </c>
      <c r="G10" s="60" t="s">
        <v>13</v>
      </c>
      <c r="H10" s="60" t="s">
        <v>16</v>
      </c>
      <c r="I10" s="309"/>
      <c r="J10" s="60" t="s">
        <v>237</v>
      </c>
      <c r="K10" s="60" t="s">
        <v>14</v>
      </c>
      <c r="L10" s="60" t="s">
        <v>15</v>
      </c>
      <c r="M10" s="309"/>
      <c r="N10" s="60" t="s">
        <v>238</v>
      </c>
      <c r="O10" s="60" t="s">
        <v>17</v>
      </c>
      <c r="P10" s="61" t="s">
        <v>18</v>
      </c>
      <c r="Q10" s="61" t="s">
        <v>19</v>
      </c>
      <c r="R10" s="61" t="s">
        <v>20</v>
      </c>
      <c r="S10" s="316"/>
      <c r="T10" s="60" t="s">
        <v>21</v>
      </c>
      <c r="U10" s="60" t="s">
        <v>22</v>
      </c>
      <c r="V10" s="60" t="s">
        <v>23</v>
      </c>
      <c r="W10" s="60" t="s">
        <v>24</v>
      </c>
      <c r="X10" s="60" t="s">
        <v>25</v>
      </c>
      <c r="Y10" s="60" t="s">
        <v>26</v>
      </c>
      <c r="Z10" s="309"/>
      <c r="AA10" s="60" t="s">
        <v>27</v>
      </c>
      <c r="AB10" s="60" t="s">
        <v>164</v>
      </c>
      <c r="AC10" s="60" t="s">
        <v>165</v>
      </c>
      <c r="AD10" s="60" t="s">
        <v>239</v>
      </c>
      <c r="AE10" s="309"/>
      <c r="AF10" s="309"/>
      <c r="AG10" s="60" t="s">
        <v>28</v>
      </c>
      <c r="AH10" s="61" t="s">
        <v>29</v>
      </c>
      <c r="AI10" s="61" t="s">
        <v>30</v>
      </c>
      <c r="AJ10" s="61" t="s">
        <v>31</v>
      </c>
      <c r="AK10" s="61" t="s">
        <v>32</v>
      </c>
      <c r="AL10" s="61" t="s">
        <v>33</v>
      </c>
      <c r="AM10" s="61" t="s">
        <v>34</v>
      </c>
      <c r="AN10" s="60" t="s">
        <v>35</v>
      </c>
      <c r="AO10" s="60" t="s">
        <v>36</v>
      </c>
      <c r="AP10" s="60" t="s">
        <v>37</v>
      </c>
      <c r="AQ10" s="61" t="s">
        <v>38</v>
      </c>
      <c r="AR10" s="61" t="s">
        <v>39</v>
      </c>
      <c r="AS10" s="60" t="s">
        <v>40</v>
      </c>
      <c r="AT10" s="60" t="s">
        <v>41</v>
      </c>
      <c r="AU10" s="60" t="s">
        <v>42</v>
      </c>
      <c r="AV10" s="60" t="s">
        <v>43</v>
      </c>
      <c r="AW10" s="60" t="s">
        <v>44</v>
      </c>
      <c r="AX10" s="60" t="s">
        <v>45</v>
      </c>
      <c r="AY10" s="309"/>
      <c r="AZ10" s="60" t="s">
        <v>46</v>
      </c>
      <c r="BA10" s="309"/>
      <c r="BB10" s="309"/>
      <c r="BC10" s="309"/>
      <c r="BD10" s="309"/>
      <c r="BE10" s="309"/>
      <c r="BF10" s="309"/>
      <c r="BG10" s="309"/>
      <c r="BH10" s="309"/>
      <c r="BI10" s="309"/>
      <c r="BJ10" s="60" t="s">
        <v>2846</v>
      </c>
      <c r="BK10" s="60" t="s">
        <v>47</v>
      </c>
      <c r="BL10" s="60" t="s">
        <v>48</v>
      </c>
      <c r="BM10" s="60" t="s">
        <v>49</v>
      </c>
      <c r="BN10" s="60" t="s">
        <v>50</v>
      </c>
      <c r="BO10" s="60" t="s">
        <v>51</v>
      </c>
      <c r="BP10" s="60" t="s">
        <v>52</v>
      </c>
      <c r="BQ10" s="64" t="s">
        <v>53</v>
      </c>
      <c r="BR10" s="14" t="s">
        <v>2117</v>
      </c>
      <c r="BS10" s="14" t="s">
        <v>2118</v>
      </c>
      <c r="BT10" s="15" t="s">
        <v>2119</v>
      </c>
      <c r="BU10" s="16" t="s">
        <v>2120</v>
      </c>
      <c r="BV10" s="15" t="s">
        <v>2121</v>
      </c>
      <c r="BW10" s="17" t="s">
        <v>2122</v>
      </c>
      <c r="BX10" s="16" t="s">
        <v>2123</v>
      </c>
      <c r="BY10" s="14" t="s">
        <v>2124</v>
      </c>
      <c r="BZ10" s="14" t="s">
        <v>2847</v>
      </c>
      <c r="CA10" s="18" t="s">
        <v>2125</v>
      </c>
      <c r="CB10" s="18" t="s">
        <v>2126</v>
      </c>
      <c r="CC10" s="18" t="s">
        <v>2127</v>
      </c>
      <c r="CD10" s="18" t="s">
        <v>2128</v>
      </c>
      <c r="CE10" s="18" t="s">
        <v>2129</v>
      </c>
      <c r="CF10" s="18" t="s">
        <v>2130</v>
      </c>
      <c r="CG10" s="18" t="s">
        <v>2131</v>
      </c>
      <c r="CH10" s="18" t="s">
        <v>2132</v>
      </c>
      <c r="CI10" s="18" t="s">
        <v>2133</v>
      </c>
      <c r="CJ10" s="18" t="s">
        <v>2134</v>
      </c>
      <c r="CK10" s="18" t="s">
        <v>2135</v>
      </c>
      <c r="CL10" s="18" t="s">
        <v>2136</v>
      </c>
      <c r="CM10" s="18" t="s">
        <v>2137</v>
      </c>
      <c r="CN10" s="18" t="s">
        <v>2138</v>
      </c>
      <c r="CO10" s="18" t="s">
        <v>2139</v>
      </c>
      <c r="CQ10" s="58" t="s">
        <v>2241</v>
      </c>
      <c r="CS10" s="126" t="s">
        <v>3184</v>
      </c>
    </row>
    <row r="11" spans="1:97" ht="15.75" thickBot="1" x14ac:dyDescent="0.3">
      <c r="A11" s="19"/>
      <c r="B11" s="19"/>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2"/>
      <c r="BS11" s="22"/>
      <c r="BT11" s="23"/>
      <c r="BU11" s="24"/>
      <c r="BV11" s="23"/>
      <c r="BW11" s="25"/>
      <c r="BX11" s="24"/>
      <c r="BY11" s="22"/>
      <c r="BZ11" s="22"/>
      <c r="CA11" s="26"/>
      <c r="CB11" s="26"/>
      <c r="CC11" s="26"/>
      <c r="CD11" s="26"/>
      <c r="CE11" s="26"/>
      <c r="CF11" s="26"/>
      <c r="CG11" s="26"/>
      <c r="CH11" s="26"/>
      <c r="CI11" s="26"/>
      <c r="CJ11" s="26"/>
      <c r="CK11" s="26"/>
      <c r="CL11" s="26"/>
      <c r="CM11" s="26"/>
      <c r="CN11" s="26"/>
      <c r="CO11" s="26"/>
      <c r="CP11" s="42" t="s">
        <v>2190</v>
      </c>
      <c r="CR11" s="31" t="s">
        <v>2242</v>
      </c>
    </row>
    <row r="12" spans="1:97" ht="15.75" thickBot="1" x14ac:dyDescent="0.3">
      <c r="A12" s="124">
        <v>1</v>
      </c>
      <c r="B12" s="125" t="s">
        <v>54</v>
      </c>
      <c r="C12" s="4" t="s">
        <v>55</v>
      </c>
      <c r="D12" s="127" t="s">
        <v>55</v>
      </c>
      <c r="E12" s="129" t="s">
        <v>2653</v>
      </c>
      <c r="F12" s="217">
        <v>43081</v>
      </c>
      <c r="G12" s="131" t="s">
        <v>58</v>
      </c>
      <c r="H12" s="142" t="s">
        <v>2654</v>
      </c>
      <c r="I12" s="142" t="s">
        <v>2246</v>
      </c>
      <c r="J12" s="131" t="s">
        <v>243</v>
      </c>
      <c r="K12" s="132" t="s">
        <v>271</v>
      </c>
      <c r="L12" s="131"/>
      <c r="M12" s="131" t="s">
        <v>2247</v>
      </c>
      <c r="N12" s="270" t="s">
        <v>1740</v>
      </c>
      <c r="O12" s="143">
        <v>14098610</v>
      </c>
      <c r="P12" s="142" t="s">
        <v>65</v>
      </c>
      <c r="Q12" s="142"/>
      <c r="R12" s="142" t="s">
        <v>101</v>
      </c>
      <c r="S12" s="260">
        <v>2510934</v>
      </c>
      <c r="T12" s="131" t="s">
        <v>60</v>
      </c>
      <c r="U12" s="131" t="s">
        <v>69</v>
      </c>
      <c r="V12" s="271">
        <v>51717979</v>
      </c>
      <c r="W12" s="146"/>
      <c r="X12" s="142" t="s">
        <v>99</v>
      </c>
      <c r="Y12" s="131"/>
      <c r="Z12" s="142" t="s">
        <v>2655</v>
      </c>
      <c r="AA12" s="142" t="s">
        <v>2656</v>
      </c>
      <c r="AB12" s="131" t="s">
        <v>172</v>
      </c>
      <c r="AC12" s="131" t="s">
        <v>176</v>
      </c>
      <c r="AD12" s="147">
        <v>43081</v>
      </c>
      <c r="AE12" s="147" t="s">
        <v>2250</v>
      </c>
      <c r="AF12" s="147" t="s">
        <v>2657</v>
      </c>
      <c r="AG12" s="131" t="s">
        <v>70</v>
      </c>
      <c r="AH12" s="131"/>
      <c r="AI12" s="131"/>
      <c r="AJ12" s="131"/>
      <c r="AK12" s="131"/>
      <c r="AL12" s="131"/>
      <c r="AM12" s="131"/>
      <c r="AN12" s="131" t="s">
        <v>77</v>
      </c>
      <c r="AO12" s="131">
        <v>24582254</v>
      </c>
      <c r="AP12" s="131"/>
      <c r="AQ12" s="131"/>
      <c r="AR12" s="131"/>
      <c r="AS12" s="131" t="s">
        <v>2252</v>
      </c>
      <c r="AT12" s="146">
        <v>169</v>
      </c>
      <c r="AU12" s="131" t="s">
        <v>79</v>
      </c>
      <c r="AV12" s="131">
        <v>0</v>
      </c>
      <c r="AW12" s="131" t="s">
        <v>85</v>
      </c>
      <c r="AX12" s="264">
        <v>0</v>
      </c>
      <c r="AY12" s="131"/>
      <c r="AZ12" s="138">
        <v>0</v>
      </c>
      <c r="BA12" s="131"/>
      <c r="BB12" s="250"/>
      <c r="BC12" s="131"/>
      <c r="BD12" s="131"/>
      <c r="BE12" s="149"/>
      <c r="BF12" s="138">
        <v>0</v>
      </c>
      <c r="BG12" s="146"/>
      <c r="BH12" s="151"/>
      <c r="BI12" s="146"/>
      <c r="BJ12" s="147">
        <v>43081</v>
      </c>
      <c r="BK12" s="147">
        <v>43250</v>
      </c>
      <c r="BL12" s="135"/>
      <c r="BM12" s="264">
        <f>(CR12-BJ12)*100/AT12</f>
        <v>63.905325443786985</v>
      </c>
      <c r="BN12" s="264">
        <f>(CR12-BJ12)*100/AT12</f>
        <v>63.905325443786985</v>
      </c>
      <c r="BO12" s="139">
        <f>(CR12-BJ12)*100/AT12</f>
        <v>63.905325443786985</v>
      </c>
      <c r="BP12" s="139"/>
      <c r="BQ12" s="155"/>
      <c r="BR12" s="109" t="s">
        <v>2285</v>
      </c>
      <c r="BS12" s="109" t="s">
        <v>2254</v>
      </c>
      <c r="BT12" s="158" t="s">
        <v>2658</v>
      </c>
      <c r="BU12" s="266">
        <v>14098610</v>
      </c>
      <c r="BV12" s="159" t="s">
        <v>2659</v>
      </c>
      <c r="BW12" s="158" t="s">
        <v>2660</v>
      </c>
      <c r="BX12" s="266">
        <v>14098610</v>
      </c>
      <c r="BY12" s="159" t="s">
        <v>2661</v>
      </c>
      <c r="BZ12" s="260">
        <v>1543940</v>
      </c>
      <c r="CA12" s="260">
        <v>2510934</v>
      </c>
      <c r="CB12" s="137">
        <v>2510934</v>
      </c>
      <c r="CC12" s="134">
        <v>2510934</v>
      </c>
      <c r="CD12" s="134">
        <v>2510934</v>
      </c>
      <c r="CE12" s="134"/>
      <c r="CF12" s="134"/>
      <c r="CG12" s="134"/>
      <c r="CH12" s="134"/>
      <c r="CI12" s="134"/>
      <c r="CJ12" s="134"/>
      <c r="CK12" s="134"/>
      <c r="CL12" s="134"/>
      <c r="CM12" s="134">
        <f>SUM(BZ12:CL12)</f>
        <v>11587676</v>
      </c>
      <c r="CN12" s="134">
        <f>O12+AX12-BE12-CM12</f>
        <v>2510934</v>
      </c>
      <c r="CO12" s="111" t="s">
        <v>2264</v>
      </c>
      <c r="CP12" s="42" t="s">
        <v>2190</v>
      </c>
      <c r="CQ12" s="125" t="s">
        <v>2554</v>
      </c>
      <c r="CR12" s="59">
        <v>43189</v>
      </c>
      <c r="CS12" s="125" t="s">
        <v>3185</v>
      </c>
    </row>
    <row r="13" spans="1:97" ht="15.75" thickBot="1" x14ac:dyDescent="0.3">
      <c r="A13" s="124">
        <v>2</v>
      </c>
      <c r="B13" s="125" t="s">
        <v>1964</v>
      </c>
      <c r="C13" s="4" t="s">
        <v>55</v>
      </c>
      <c r="D13" s="127" t="s">
        <v>55</v>
      </c>
      <c r="E13" s="129" t="s">
        <v>2662</v>
      </c>
      <c r="F13" s="217">
        <v>43081</v>
      </c>
      <c r="G13" s="131" t="s">
        <v>58</v>
      </c>
      <c r="H13" s="142" t="s">
        <v>2663</v>
      </c>
      <c r="I13" s="142" t="s">
        <v>2246</v>
      </c>
      <c r="J13" s="131" t="s">
        <v>243</v>
      </c>
      <c r="K13" s="132" t="s">
        <v>271</v>
      </c>
      <c r="L13" s="131"/>
      <c r="M13" s="131" t="s">
        <v>2247</v>
      </c>
      <c r="N13" s="270" t="s">
        <v>1740</v>
      </c>
      <c r="O13" s="143">
        <v>9821835</v>
      </c>
      <c r="P13" s="142" t="s">
        <v>65</v>
      </c>
      <c r="Q13" s="142"/>
      <c r="R13" s="142" t="s">
        <v>101</v>
      </c>
      <c r="S13" s="260">
        <v>1749249</v>
      </c>
      <c r="T13" s="131" t="s">
        <v>60</v>
      </c>
      <c r="U13" s="131" t="s">
        <v>69</v>
      </c>
      <c r="V13" s="271">
        <v>8126525</v>
      </c>
      <c r="W13" s="146"/>
      <c r="X13" s="142" t="s">
        <v>93</v>
      </c>
      <c r="Y13" s="131"/>
      <c r="Z13" s="142" t="s">
        <v>2334</v>
      </c>
      <c r="AA13" s="142" t="s">
        <v>2664</v>
      </c>
      <c r="AB13" s="131" t="s">
        <v>172</v>
      </c>
      <c r="AC13" s="131" t="s">
        <v>176</v>
      </c>
      <c r="AD13" s="147">
        <v>43081</v>
      </c>
      <c r="AE13" s="147" t="s">
        <v>2250</v>
      </c>
      <c r="AF13" s="147" t="s">
        <v>2665</v>
      </c>
      <c r="AG13" s="131" t="s">
        <v>70</v>
      </c>
      <c r="AH13" s="131"/>
      <c r="AI13" s="131"/>
      <c r="AJ13" s="131"/>
      <c r="AK13" s="131"/>
      <c r="AL13" s="131"/>
      <c r="AM13" s="131"/>
      <c r="AN13" s="131" t="s">
        <v>77</v>
      </c>
      <c r="AO13" s="131">
        <v>24582254</v>
      </c>
      <c r="AP13" s="131"/>
      <c r="AQ13" s="131"/>
      <c r="AR13" s="131"/>
      <c r="AS13" s="131" t="s">
        <v>2252</v>
      </c>
      <c r="AT13" s="146">
        <v>169</v>
      </c>
      <c r="AU13" s="131" t="s">
        <v>79</v>
      </c>
      <c r="AV13" s="131">
        <v>0</v>
      </c>
      <c r="AW13" s="131" t="s">
        <v>85</v>
      </c>
      <c r="AX13" s="264">
        <v>0</v>
      </c>
      <c r="AY13" s="131"/>
      <c r="AZ13" s="138">
        <v>0</v>
      </c>
      <c r="BA13" s="131"/>
      <c r="BB13" s="250"/>
      <c r="BC13" s="131"/>
      <c r="BD13" s="131"/>
      <c r="BE13" s="149"/>
      <c r="BF13" s="138">
        <v>0</v>
      </c>
      <c r="BG13" s="152"/>
      <c r="BH13" s="151"/>
      <c r="BI13" s="152"/>
      <c r="BJ13" s="147">
        <v>43081</v>
      </c>
      <c r="BK13" s="147">
        <v>43250</v>
      </c>
      <c r="BL13" s="135"/>
      <c r="BM13" s="264">
        <f t="shared" ref="BM13:BM58" si="0">(CR13-BJ13)*100/AT13</f>
        <v>63.905325443786985</v>
      </c>
      <c r="BN13" s="264">
        <f t="shared" ref="BN13:BN58" si="1">(CR13-BJ13)*100/AT13</f>
        <v>63.905325443786985</v>
      </c>
      <c r="BO13" s="139">
        <f t="shared" ref="BO13:BO58" si="2">(CR13-BJ13)*100/AT13</f>
        <v>63.905325443786985</v>
      </c>
      <c r="BP13" s="139"/>
      <c r="BQ13" s="156"/>
      <c r="BR13" s="109" t="s">
        <v>2285</v>
      </c>
      <c r="BS13" s="109" t="s">
        <v>2254</v>
      </c>
      <c r="BT13" s="158" t="s">
        <v>2666</v>
      </c>
      <c r="BU13" s="266">
        <v>9821835</v>
      </c>
      <c r="BV13" s="159" t="s">
        <v>2659</v>
      </c>
      <c r="BW13" s="158" t="s">
        <v>2667</v>
      </c>
      <c r="BX13" s="266">
        <v>9821835</v>
      </c>
      <c r="BY13" s="159" t="s">
        <v>2661</v>
      </c>
      <c r="BZ13" s="260">
        <v>1075590</v>
      </c>
      <c r="CA13" s="260">
        <v>1749249</v>
      </c>
      <c r="CB13" s="137">
        <v>1749249</v>
      </c>
      <c r="CC13" s="134">
        <v>1749249</v>
      </c>
      <c r="CD13" s="134">
        <v>1749249</v>
      </c>
      <c r="CE13" s="134"/>
      <c r="CF13" s="134"/>
      <c r="CG13" s="134"/>
      <c r="CH13" s="134"/>
      <c r="CI13" s="134"/>
      <c r="CJ13" s="134"/>
      <c r="CK13" s="134"/>
      <c r="CL13" s="134"/>
      <c r="CM13" s="134">
        <f t="shared" ref="CM13:CM58" si="3">SUM(BZ13:CL13)</f>
        <v>8072586</v>
      </c>
      <c r="CN13" s="134">
        <f t="shared" ref="CN13:CN58" si="4">O13+AX13-BE13-CM13</f>
        <v>1749249</v>
      </c>
      <c r="CO13" s="111" t="s">
        <v>2264</v>
      </c>
      <c r="CP13" s="42" t="s">
        <v>2190</v>
      </c>
      <c r="CQ13" s="125" t="s">
        <v>2554</v>
      </c>
      <c r="CR13" s="59">
        <v>43189</v>
      </c>
      <c r="CS13" s="257" t="s">
        <v>3185</v>
      </c>
    </row>
    <row r="14" spans="1:97" ht="15.75" thickBot="1" x14ac:dyDescent="0.3">
      <c r="A14" s="124">
        <v>3</v>
      </c>
      <c r="B14" s="125" t="s">
        <v>1965</v>
      </c>
      <c r="C14" s="4" t="s">
        <v>55</v>
      </c>
      <c r="D14" s="127" t="s">
        <v>55</v>
      </c>
      <c r="E14" s="129" t="s">
        <v>2668</v>
      </c>
      <c r="F14" s="217">
        <v>43081</v>
      </c>
      <c r="G14" s="131" t="s">
        <v>58</v>
      </c>
      <c r="H14" s="142" t="s">
        <v>2669</v>
      </c>
      <c r="I14" s="142" t="s">
        <v>2246</v>
      </c>
      <c r="J14" s="131" t="s">
        <v>243</v>
      </c>
      <c r="K14" s="132" t="s">
        <v>271</v>
      </c>
      <c r="L14" s="131"/>
      <c r="M14" s="131" t="s">
        <v>2247</v>
      </c>
      <c r="N14" s="270" t="s">
        <v>1740</v>
      </c>
      <c r="O14" s="143">
        <v>9821835</v>
      </c>
      <c r="P14" s="142" t="s">
        <v>65</v>
      </c>
      <c r="Q14" s="142"/>
      <c r="R14" s="142" t="s">
        <v>101</v>
      </c>
      <c r="S14" s="260">
        <v>1749249</v>
      </c>
      <c r="T14" s="131" t="s">
        <v>60</v>
      </c>
      <c r="U14" s="131" t="s">
        <v>69</v>
      </c>
      <c r="V14" s="271">
        <v>1020462589</v>
      </c>
      <c r="W14" s="146"/>
      <c r="X14" s="142" t="s">
        <v>67</v>
      </c>
      <c r="Y14" s="131"/>
      <c r="Z14" s="142" t="s">
        <v>2670</v>
      </c>
      <c r="AA14" s="142" t="s">
        <v>2671</v>
      </c>
      <c r="AB14" s="131" t="s">
        <v>172</v>
      </c>
      <c r="AC14" s="131" t="s">
        <v>176</v>
      </c>
      <c r="AD14" s="147">
        <v>43081</v>
      </c>
      <c r="AE14" s="147" t="s">
        <v>2250</v>
      </c>
      <c r="AF14" s="147" t="s">
        <v>2672</v>
      </c>
      <c r="AG14" s="131" t="s">
        <v>70</v>
      </c>
      <c r="AH14" s="131"/>
      <c r="AI14" s="131"/>
      <c r="AJ14" s="131"/>
      <c r="AK14" s="131"/>
      <c r="AL14" s="131"/>
      <c r="AM14" s="131"/>
      <c r="AN14" s="131" t="s">
        <v>77</v>
      </c>
      <c r="AO14" s="131">
        <v>24582254</v>
      </c>
      <c r="AP14" s="131"/>
      <c r="AQ14" s="131"/>
      <c r="AR14" s="131"/>
      <c r="AS14" s="131" t="s">
        <v>2252</v>
      </c>
      <c r="AT14" s="146">
        <v>169</v>
      </c>
      <c r="AU14" s="131" t="s">
        <v>79</v>
      </c>
      <c r="AV14" s="131">
        <v>0</v>
      </c>
      <c r="AW14" s="131" t="s">
        <v>85</v>
      </c>
      <c r="AX14" s="264">
        <v>0</v>
      </c>
      <c r="AY14" s="131"/>
      <c r="AZ14" s="138">
        <v>0</v>
      </c>
      <c r="BA14" s="131"/>
      <c r="BB14" s="250"/>
      <c r="BC14" s="131"/>
      <c r="BD14" s="131"/>
      <c r="BE14" s="149"/>
      <c r="BF14" s="138">
        <v>0</v>
      </c>
      <c r="BG14" s="152"/>
      <c r="BH14" s="151"/>
      <c r="BI14" s="152"/>
      <c r="BJ14" s="147">
        <v>43081</v>
      </c>
      <c r="BK14" s="147">
        <v>43250</v>
      </c>
      <c r="BL14" s="135"/>
      <c r="BM14" s="264">
        <f t="shared" si="0"/>
        <v>63.905325443786985</v>
      </c>
      <c r="BN14" s="264">
        <f t="shared" si="1"/>
        <v>63.905325443786985</v>
      </c>
      <c r="BO14" s="139">
        <f t="shared" si="2"/>
        <v>63.905325443786985</v>
      </c>
      <c r="BP14" s="139"/>
      <c r="BQ14" s="156"/>
      <c r="BR14" s="109" t="s">
        <v>2285</v>
      </c>
      <c r="BS14" s="109" t="s">
        <v>2254</v>
      </c>
      <c r="BT14" s="158" t="s">
        <v>2673</v>
      </c>
      <c r="BU14" s="266">
        <v>9821835</v>
      </c>
      <c r="BV14" s="159" t="s">
        <v>2659</v>
      </c>
      <c r="BW14" s="158" t="s">
        <v>2674</v>
      </c>
      <c r="BX14" s="266">
        <v>9821835</v>
      </c>
      <c r="BY14" s="159" t="s">
        <v>2661</v>
      </c>
      <c r="BZ14" s="260">
        <v>1075590</v>
      </c>
      <c r="CA14" s="260">
        <v>1749249</v>
      </c>
      <c r="CB14" s="137">
        <v>1749249</v>
      </c>
      <c r="CC14" s="134">
        <v>1749249</v>
      </c>
      <c r="CD14" s="134">
        <v>1749249</v>
      </c>
      <c r="CE14" s="134"/>
      <c r="CF14" s="134"/>
      <c r="CG14" s="134"/>
      <c r="CH14" s="134"/>
      <c r="CI14" s="134"/>
      <c r="CJ14" s="134"/>
      <c r="CK14" s="134"/>
      <c r="CL14" s="134"/>
      <c r="CM14" s="134">
        <f t="shared" si="3"/>
        <v>8072586</v>
      </c>
      <c r="CN14" s="134">
        <f t="shared" si="4"/>
        <v>1749249</v>
      </c>
      <c r="CO14" s="111" t="s">
        <v>2264</v>
      </c>
      <c r="CP14" s="42" t="s">
        <v>2190</v>
      </c>
      <c r="CQ14" s="125" t="s">
        <v>2554</v>
      </c>
      <c r="CR14" s="59">
        <v>43189</v>
      </c>
      <c r="CS14" s="257" t="s">
        <v>3185</v>
      </c>
    </row>
    <row r="15" spans="1:97" ht="15.75" thickBot="1" x14ac:dyDescent="0.3">
      <c r="A15" s="124">
        <v>4</v>
      </c>
      <c r="B15" s="125" t="s">
        <v>1966</v>
      </c>
      <c r="C15" s="4" t="s">
        <v>55</v>
      </c>
      <c r="D15" s="127" t="s">
        <v>55</v>
      </c>
      <c r="E15" s="129" t="s">
        <v>2675</v>
      </c>
      <c r="F15" s="217">
        <v>43081</v>
      </c>
      <c r="G15" s="131" t="s">
        <v>58</v>
      </c>
      <c r="H15" s="142" t="s">
        <v>2676</v>
      </c>
      <c r="I15" s="142" t="s">
        <v>2246</v>
      </c>
      <c r="J15" s="131" t="s">
        <v>243</v>
      </c>
      <c r="K15" s="132" t="s">
        <v>271</v>
      </c>
      <c r="L15" s="131"/>
      <c r="M15" s="131" t="s">
        <v>2247</v>
      </c>
      <c r="N15" s="270" t="s">
        <v>1740</v>
      </c>
      <c r="O15" s="143">
        <v>9821835</v>
      </c>
      <c r="P15" s="142" t="s">
        <v>65</v>
      </c>
      <c r="Q15" s="142"/>
      <c r="R15" s="142" t="s">
        <v>101</v>
      </c>
      <c r="S15" s="260">
        <v>1749249</v>
      </c>
      <c r="T15" s="131" t="s">
        <v>60</v>
      </c>
      <c r="U15" s="131" t="s">
        <v>69</v>
      </c>
      <c r="V15" s="271">
        <v>1045080175</v>
      </c>
      <c r="W15" s="146"/>
      <c r="X15" s="142" t="s">
        <v>95</v>
      </c>
      <c r="Y15" s="131"/>
      <c r="Z15" s="142" t="s">
        <v>2677</v>
      </c>
      <c r="AA15" s="142" t="s">
        <v>2678</v>
      </c>
      <c r="AB15" s="131" t="s">
        <v>172</v>
      </c>
      <c r="AC15" s="131" t="s">
        <v>176</v>
      </c>
      <c r="AD15" s="147">
        <v>43081</v>
      </c>
      <c r="AE15" s="147" t="s">
        <v>2250</v>
      </c>
      <c r="AF15" s="147" t="s">
        <v>2679</v>
      </c>
      <c r="AG15" s="131" t="s">
        <v>70</v>
      </c>
      <c r="AH15" s="131"/>
      <c r="AI15" s="131"/>
      <c r="AJ15" s="131"/>
      <c r="AK15" s="131"/>
      <c r="AL15" s="131"/>
      <c r="AM15" s="131"/>
      <c r="AN15" s="131" t="s">
        <v>77</v>
      </c>
      <c r="AO15" s="131">
        <v>24582254</v>
      </c>
      <c r="AP15" s="131"/>
      <c r="AQ15" s="131"/>
      <c r="AR15" s="131"/>
      <c r="AS15" s="131" t="s">
        <v>2252</v>
      </c>
      <c r="AT15" s="146">
        <v>169</v>
      </c>
      <c r="AU15" s="131" t="s">
        <v>79</v>
      </c>
      <c r="AV15" s="131">
        <v>0</v>
      </c>
      <c r="AW15" s="131" t="s">
        <v>85</v>
      </c>
      <c r="AX15" s="264">
        <v>0</v>
      </c>
      <c r="AY15" s="131"/>
      <c r="AZ15" s="138">
        <v>0</v>
      </c>
      <c r="BA15" s="131"/>
      <c r="BB15" s="250"/>
      <c r="BC15" s="131"/>
      <c r="BD15" s="131"/>
      <c r="BE15" s="149"/>
      <c r="BF15" s="138">
        <v>0</v>
      </c>
      <c r="BG15" s="146"/>
      <c r="BH15" s="151"/>
      <c r="BI15" s="146"/>
      <c r="BJ15" s="147">
        <v>43081</v>
      </c>
      <c r="BK15" s="147">
        <v>43250</v>
      </c>
      <c r="BL15" s="135"/>
      <c r="BM15" s="264">
        <f t="shared" si="0"/>
        <v>63.905325443786985</v>
      </c>
      <c r="BN15" s="264">
        <f t="shared" si="1"/>
        <v>63.905325443786985</v>
      </c>
      <c r="BO15" s="139">
        <f t="shared" si="2"/>
        <v>63.905325443786985</v>
      </c>
      <c r="BP15" s="139"/>
      <c r="BQ15" s="156"/>
      <c r="BR15" s="109" t="s">
        <v>2285</v>
      </c>
      <c r="BS15" s="109" t="s">
        <v>2254</v>
      </c>
      <c r="BT15" s="158" t="s">
        <v>2680</v>
      </c>
      <c r="BU15" s="266">
        <v>9821835</v>
      </c>
      <c r="BV15" s="159" t="s">
        <v>2659</v>
      </c>
      <c r="BW15" s="158" t="s">
        <v>2681</v>
      </c>
      <c r="BX15" s="266">
        <v>9821835</v>
      </c>
      <c r="BY15" s="159" t="s">
        <v>2661</v>
      </c>
      <c r="BZ15" s="260">
        <v>1075590</v>
      </c>
      <c r="CA15" s="260">
        <v>1749249</v>
      </c>
      <c r="CB15" s="137">
        <v>1749249</v>
      </c>
      <c r="CC15" s="134">
        <v>1749249</v>
      </c>
      <c r="CD15" s="134">
        <v>1749249</v>
      </c>
      <c r="CE15" s="134"/>
      <c r="CF15" s="134"/>
      <c r="CG15" s="134"/>
      <c r="CH15" s="134"/>
      <c r="CI15" s="134"/>
      <c r="CJ15" s="134"/>
      <c r="CK15" s="134"/>
      <c r="CL15" s="134"/>
      <c r="CM15" s="134">
        <f t="shared" si="3"/>
        <v>8072586</v>
      </c>
      <c r="CN15" s="134">
        <f t="shared" si="4"/>
        <v>1749249</v>
      </c>
      <c r="CO15" s="111" t="s">
        <v>2264</v>
      </c>
      <c r="CP15" s="42" t="s">
        <v>2190</v>
      </c>
      <c r="CQ15" s="125" t="s">
        <v>2554</v>
      </c>
      <c r="CR15" s="59">
        <v>43189</v>
      </c>
      <c r="CS15" s="257" t="s">
        <v>3185</v>
      </c>
    </row>
    <row r="16" spans="1:97" ht="15.75" thickBot="1" x14ac:dyDescent="0.3">
      <c r="A16" s="124">
        <v>5</v>
      </c>
      <c r="B16" s="125" t="s">
        <v>1967</v>
      </c>
      <c r="C16" s="4" t="s">
        <v>55</v>
      </c>
      <c r="D16" s="127" t="s">
        <v>55</v>
      </c>
      <c r="E16" s="129" t="s">
        <v>2682</v>
      </c>
      <c r="F16" s="217">
        <v>43081</v>
      </c>
      <c r="G16" s="131" t="s">
        <v>58</v>
      </c>
      <c r="H16" s="142" t="s">
        <v>2683</v>
      </c>
      <c r="I16" s="142" t="s">
        <v>2246</v>
      </c>
      <c r="J16" s="131" t="s">
        <v>243</v>
      </c>
      <c r="K16" s="132" t="s">
        <v>271</v>
      </c>
      <c r="L16" s="131"/>
      <c r="M16" s="131" t="s">
        <v>2247</v>
      </c>
      <c r="N16" s="270" t="s">
        <v>1740</v>
      </c>
      <c r="O16" s="143">
        <v>9821835</v>
      </c>
      <c r="P16" s="142" t="s">
        <v>65</v>
      </c>
      <c r="Q16" s="142"/>
      <c r="R16" s="142" t="s">
        <v>101</v>
      </c>
      <c r="S16" s="260">
        <v>1749249</v>
      </c>
      <c r="T16" s="131" t="s">
        <v>60</v>
      </c>
      <c r="U16" s="131" t="s">
        <v>69</v>
      </c>
      <c r="V16" s="271">
        <v>1128422640</v>
      </c>
      <c r="W16" s="146"/>
      <c r="X16" s="142" t="s">
        <v>59</v>
      </c>
      <c r="Y16" s="131"/>
      <c r="Z16" s="142" t="s">
        <v>2334</v>
      </c>
      <c r="AA16" s="142" t="s">
        <v>2684</v>
      </c>
      <c r="AB16" s="131" t="s">
        <v>172</v>
      </c>
      <c r="AC16" s="131" t="s">
        <v>176</v>
      </c>
      <c r="AD16" s="147">
        <v>43081</v>
      </c>
      <c r="AE16" s="147" t="s">
        <v>2250</v>
      </c>
      <c r="AF16" s="147" t="s">
        <v>2685</v>
      </c>
      <c r="AG16" s="131" t="s">
        <v>70</v>
      </c>
      <c r="AH16" s="131"/>
      <c r="AI16" s="131"/>
      <c r="AJ16" s="131"/>
      <c r="AK16" s="131"/>
      <c r="AL16" s="131"/>
      <c r="AM16" s="131"/>
      <c r="AN16" s="131" t="s">
        <v>77</v>
      </c>
      <c r="AO16" s="131">
        <v>24582254</v>
      </c>
      <c r="AP16" s="131"/>
      <c r="AQ16" s="131"/>
      <c r="AR16" s="131"/>
      <c r="AS16" s="131" t="s">
        <v>2252</v>
      </c>
      <c r="AT16" s="146">
        <v>169</v>
      </c>
      <c r="AU16" s="131" t="s">
        <v>79</v>
      </c>
      <c r="AV16" s="131">
        <v>0</v>
      </c>
      <c r="AW16" s="131" t="s">
        <v>85</v>
      </c>
      <c r="AX16" s="264">
        <v>0</v>
      </c>
      <c r="AY16" s="131"/>
      <c r="AZ16" s="138">
        <v>0</v>
      </c>
      <c r="BA16" s="131"/>
      <c r="BB16" s="250"/>
      <c r="BC16" s="131"/>
      <c r="BD16" s="131"/>
      <c r="BE16" s="149"/>
      <c r="BF16" s="138">
        <v>0</v>
      </c>
      <c r="BG16" s="152"/>
      <c r="BH16" s="151"/>
      <c r="BI16" s="152"/>
      <c r="BJ16" s="147">
        <v>43081</v>
      </c>
      <c r="BK16" s="147">
        <v>43250</v>
      </c>
      <c r="BL16" s="135"/>
      <c r="BM16" s="264">
        <f t="shared" si="0"/>
        <v>63.905325443786985</v>
      </c>
      <c r="BN16" s="264">
        <f t="shared" si="1"/>
        <v>63.905325443786985</v>
      </c>
      <c r="BO16" s="139">
        <f t="shared" si="2"/>
        <v>63.905325443786985</v>
      </c>
      <c r="BP16" s="139"/>
      <c r="BQ16" s="156"/>
      <c r="BR16" s="109" t="s">
        <v>2285</v>
      </c>
      <c r="BS16" s="109" t="s">
        <v>2254</v>
      </c>
      <c r="BT16" s="158" t="s">
        <v>2686</v>
      </c>
      <c r="BU16" s="266">
        <v>9821835</v>
      </c>
      <c r="BV16" s="159" t="s">
        <v>2659</v>
      </c>
      <c r="BW16" s="158" t="s">
        <v>2687</v>
      </c>
      <c r="BX16" s="266">
        <v>9821835</v>
      </c>
      <c r="BY16" s="159" t="s">
        <v>2661</v>
      </c>
      <c r="BZ16" s="260">
        <v>1075590</v>
      </c>
      <c r="CA16" s="260">
        <v>1749249</v>
      </c>
      <c r="CB16" s="137">
        <v>1749249</v>
      </c>
      <c r="CC16" s="134">
        <v>1749249</v>
      </c>
      <c r="CD16" s="134">
        <v>1749249</v>
      </c>
      <c r="CE16" s="134"/>
      <c r="CF16" s="134"/>
      <c r="CG16" s="134"/>
      <c r="CH16" s="134"/>
      <c r="CI16" s="134"/>
      <c r="CJ16" s="134"/>
      <c r="CK16" s="134"/>
      <c r="CL16" s="134"/>
      <c r="CM16" s="134">
        <f t="shared" si="3"/>
        <v>8072586</v>
      </c>
      <c r="CN16" s="134">
        <f t="shared" si="4"/>
        <v>1749249</v>
      </c>
      <c r="CO16" s="111" t="s">
        <v>2264</v>
      </c>
      <c r="CP16" s="42" t="s">
        <v>2190</v>
      </c>
      <c r="CQ16" s="125" t="s">
        <v>2554</v>
      </c>
      <c r="CR16" s="59">
        <v>43189</v>
      </c>
      <c r="CS16" s="257" t="s">
        <v>3185</v>
      </c>
    </row>
    <row r="17" spans="1:97" ht="15.75" thickBot="1" x14ac:dyDescent="0.3">
      <c r="A17" s="124">
        <v>6</v>
      </c>
      <c r="B17" s="125" t="s">
        <v>1968</v>
      </c>
      <c r="C17" s="4" t="s">
        <v>55</v>
      </c>
      <c r="D17" s="127" t="s">
        <v>55</v>
      </c>
      <c r="E17" s="129" t="s">
        <v>2688</v>
      </c>
      <c r="F17" s="217">
        <v>43081</v>
      </c>
      <c r="G17" s="131" t="s">
        <v>58</v>
      </c>
      <c r="H17" s="142" t="s">
        <v>2689</v>
      </c>
      <c r="I17" s="142" t="s">
        <v>2246</v>
      </c>
      <c r="J17" s="131" t="s">
        <v>243</v>
      </c>
      <c r="K17" s="132" t="s">
        <v>271</v>
      </c>
      <c r="L17" s="131"/>
      <c r="M17" s="131" t="s">
        <v>2247</v>
      </c>
      <c r="N17" s="270" t="s">
        <v>1740</v>
      </c>
      <c r="O17" s="143">
        <v>11680020</v>
      </c>
      <c r="P17" s="142" t="s">
        <v>65</v>
      </c>
      <c r="Q17" s="142"/>
      <c r="R17" s="142" t="s">
        <v>101</v>
      </c>
      <c r="S17" s="260">
        <v>2080188</v>
      </c>
      <c r="T17" s="131" t="s">
        <v>60</v>
      </c>
      <c r="U17" s="131" t="s">
        <v>69</v>
      </c>
      <c r="V17" s="271">
        <v>1017186190</v>
      </c>
      <c r="W17" s="146"/>
      <c r="X17" s="142" t="s">
        <v>75</v>
      </c>
      <c r="Y17" s="131"/>
      <c r="Z17" s="142" t="s">
        <v>2334</v>
      </c>
      <c r="AA17" s="142" t="s">
        <v>2690</v>
      </c>
      <c r="AB17" s="131" t="s">
        <v>172</v>
      </c>
      <c r="AC17" s="131" t="s">
        <v>176</v>
      </c>
      <c r="AD17" s="147">
        <v>43081</v>
      </c>
      <c r="AE17" s="147" t="s">
        <v>2250</v>
      </c>
      <c r="AF17" s="147" t="s">
        <v>2691</v>
      </c>
      <c r="AG17" s="131" t="s">
        <v>70</v>
      </c>
      <c r="AH17" s="131"/>
      <c r="AI17" s="131"/>
      <c r="AJ17" s="131"/>
      <c r="AK17" s="131"/>
      <c r="AL17" s="131"/>
      <c r="AM17" s="131"/>
      <c r="AN17" s="131" t="s">
        <v>77</v>
      </c>
      <c r="AO17" s="131">
        <v>24582254</v>
      </c>
      <c r="AP17" s="131"/>
      <c r="AQ17" s="131"/>
      <c r="AR17" s="131"/>
      <c r="AS17" s="131" t="s">
        <v>2252</v>
      </c>
      <c r="AT17" s="146">
        <v>169</v>
      </c>
      <c r="AU17" s="131" t="s">
        <v>79</v>
      </c>
      <c r="AV17" s="131">
        <v>0</v>
      </c>
      <c r="AW17" s="131" t="s">
        <v>85</v>
      </c>
      <c r="AX17" s="264">
        <v>0</v>
      </c>
      <c r="AY17" s="131"/>
      <c r="AZ17" s="138">
        <v>0</v>
      </c>
      <c r="BA17" s="131"/>
      <c r="BB17" s="250"/>
      <c r="BC17" s="131"/>
      <c r="BD17" s="131"/>
      <c r="BE17" s="149"/>
      <c r="BF17" s="138">
        <v>0</v>
      </c>
      <c r="BG17" s="146"/>
      <c r="BH17" s="151"/>
      <c r="BI17" s="146"/>
      <c r="BJ17" s="147">
        <v>43081</v>
      </c>
      <c r="BK17" s="147">
        <v>43250</v>
      </c>
      <c r="BL17" s="135"/>
      <c r="BM17" s="264">
        <f t="shared" si="0"/>
        <v>63.905325443786985</v>
      </c>
      <c r="BN17" s="264">
        <f t="shared" si="1"/>
        <v>63.905325443786985</v>
      </c>
      <c r="BO17" s="139">
        <f t="shared" si="2"/>
        <v>63.905325443786985</v>
      </c>
      <c r="BP17" s="139"/>
      <c r="BQ17" s="156"/>
      <c r="BR17" s="109" t="s">
        <v>2285</v>
      </c>
      <c r="BS17" s="109" t="s">
        <v>2254</v>
      </c>
      <c r="BT17" s="158" t="s">
        <v>2692</v>
      </c>
      <c r="BU17" s="267">
        <v>11680020</v>
      </c>
      <c r="BV17" s="160" t="s">
        <v>2659</v>
      </c>
      <c r="BW17" s="161" t="s">
        <v>2693</v>
      </c>
      <c r="BX17" s="267">
        <v>11680020</v>
      </c>
      <c r="BY17" s="160" t="s">
        <v>2661</v>
      </c>
      <c r="BZ17" s="260">
        <v>1279080</v>
      </c>
      <c r="CA17" s="260">
        <v>2080188</v>
      </c>
      <c r="CB17" s="137">
        <v>2080188</v>
      </c>
      <c r="CC17" s="134">
        <v>2080188</v>
      </c>
      <c r="CD17" s="134">
        <v>2080188</v>
      </c>
      <c r="CE17" s="134"/>
      <c r="CF17" s="134"/>
      <c r="CG17" s="134"/>
      <c r="CH17" s="134"/>
      <c r="CI17" s="134"/>
      <c r="CJ17" s="134"/>
      <c r="CK17" s="134"/>
      <c r="CL17" s="134"/>
      <c r="CM17" s="134">
        <f t="shared" si="3"/>
        <v>9599832</v>
      </c>
      <c r="CN17" s="134">
        <f t="shared" si="4"/>
        <v>2080188</v>
      </c>
      <c r="CO17" s="111" t="s">
        <v>2264</v>
      </c>
      <c r="CP17" s="42" t="s">
        <v>2190</v>
      </c>
      <c r="CQ17" s="125" t="s">
        <v>2554</v>
      </c>
      <c r="CR17" s="59">
        <v>43189</v>
      </c>
      <c r="CS17" s="257" t="s">
        <v>3185</v>
      </c>
    </row>
    <row r="18" spans="1:97" ht="15.75" thickBot="1" x14ac:dyDescent="0.3">
      <c r="A18" s="124">
        <v>7</v>
      </c>
      <c r="B18" s="125" t="s">
        <v>1969</v>
      </c>
      <c r="C18" s="4" t="s">
        <v>55</v>
      </c>
      <c r="D18" s="127" t="s">
        <v>55</v>
      </c>
      <c r="E18" s="129" t="s">
        <v>2694</v>
      </c>
      <c r="F18" s="217">
        <v>43081</v>
      </c>
      <c r="G18" s="131" t="s">
        <v>58</v>
      </c>
      <c r="H18" s="142" t="s">
        <v>2695</v>
      </c>
      <c r="I18" s="142" t="s">
        <v>2246</v>
      </c>
      <c r="J18" s="131" t="s">
        <v>243</v>
      </c>
      <c r="K18" s="132" t="s">
        <v>271</v>
      </c>
      <c r="L18" s="131"/>
      <c r="M18" s="131" t="s">
        <v>2247</v>
      </c>
      <c r="N18" s="270" t="s">
        <v>1740</v>
      </c>
      <c r="O18" s="143">
        <v>14098610</v>
      </c>
      <c r="P18" s="142" t="s">
        <v>65</v>
      </c>
      <c r="Q18" s="144"/>
      <c r="R18" s="142" t="s">
        <v>101</v>
      </c>
      <c r="S18" s="260">
        <v>2510934</v>
      </c>
      <c r="T18" s="131" t="s">
        <v>60</v>
      </c>
      <c r="U18" s="131" t="s">
        <v>69</v>
      </c>
      <c r="V18" s="271">
        <v>93294050</v>
      </c>
      <c r="W18" s="146"/>
      <c r="X18" s="142" t="s">
        <v>97</v>
      </c>
      <c r="Y18" s="131"/>
      <c r="Z18" s="142" t="s">
        <v>2349</v>
      </c>
      <c r="AA18" s="142" t="s">
        <v>2696</v>
      </c>
      <c r="AB18" s="131" t="s">
        <v>172</v>
      </c>
      <c r="AC18" s="131" t="s">
        <v>176</v>
      </c>
      <c r="AD18" s="147">
        <v>43081</v>
      </c>
      <c r="AE18" s="147" t="s">
        <v>2697</v>
      </c>
      <c r="AF18" s="147" t="s">
        <v>2698</v>
      </c>
      <c r="AG18" s="131" t="s">
        <v>70</v>
      </c>
      <c r="AH18" s="131"/>
      <c r="AI18" s="131"/>
      <c r="AJ18" s="131"/>
      <c r="AK18" s="131"/>
      <c r="AL18" s="131"/>
      <c r="AM18" s="131"/>
      <c r="AN18" s="131" t="s">
        <v>77</v>
      </c>
      <c r="AO18" s="131">
        <v>24582254</v>
      </c>
      <c r="AP18" s="131"/>
      <c r="AQ18" s="131"/>
      <c r="AR18" s="131"/>
      <c r="AS18" s="131" t="s">
        <v>2252</v>
      </c>
      <c r="AT18" s="146">
        <v>169</v>
      </c>
      <c r="AU18" s="131" t="s">
        <v>79</v>
      </c>
      <c r="AV18" s="131">
        <v>0</v>
      </c>
      <c r="AW18" s="131" t="s">
        <v>85</v>
      </c>
      <c r="AX18" s="264">
        <v>0</v>
      </c>
      <c r="AY18" s="131"/>
      <c r="AZ18" s="138">
        <v>0</v>
      </c>
      <c r="BA18" s="131"/>
      <c r="BB18" s="251"/>
      <c r="BC18" s="131"/>
      <c r="BD18" s="131"/>
      <c r="BE18" s="150"/>
      <c r="BF18" s="138">
        <v>0</v>
      </c>
      <c r="BG18" s="153"/>
      <c r="BH18" s="154"/>
      <c r="BI18" s="153"/>
      <c r="BJ18" s="147">
        <v>43081</v>
      </c>
      <c r="BK18" s="147">
        <v>43250</v>
      </c>
      <c r="BL18" s="135"/>
      <c r="BM18" s="264">
        <f t="shared" si="0"/>
        <v>63.905325443786985</v>
      </c>
      <c r="BN18" s="264">
        <f t="shared" si="1"/>
        <v>63.905325443786985</v>
      </c>
      <c r="BO18" s="139">
        <f t="shared" si="2"/>
        <v>63.905325443786985</v>
      </c>
      <c r="BP18" s="139"/>
      <c r="BQ18" s="157"/>
      <c r="BR18" s="109" t="s">
        <v>2285</v>
      </c>
      <c r="BS18" s="109" t="s">
        <v>2254</v>
      </c>
      <c r="BT18" s="158" t="s">
        <v>2699</v>
      </c>
      <c r="BU18" s="266">
        <v>14098610</v>
      </c>
      <c r="BV18" s="159" t="s">
        <v>2659</v>
      </c>
      <c r="BW18" s="158" t="s">
        <v>2700</v>
      </c>
      <c r="BX18" s="266">
        <v>14098610</v>
      </c>
      <c r="BY18" s="159" t="s">
        <v>2661</v>
      </c>
      <c r="BZ18" s="269">
        <v>1543940</v>
      </c>
      <c r="CA18" s="269">
        <v>2510934</v>
      </c>
      <c r="CB18" s="137">
        <v>2510934</v>
      </c>
      <c r="CC18" s="134">
        <v>2510934</v>
      </c>
      <c r="CD18" s="134">
        <v>2510934</v>
      </c>
      <c r="CE18" s="134"/>
      <c r="CF18" s="134"/>
      <c r="CG18" s="134"/>
      <c r="CH18" s="134"/>
      <c r="CI18" s="134"/>
      <c r="CJ18" s="134"/>
      <c r="CK18" s="134"/>
      <c r="CL18" s="134"/>
      <c r="CM18" s="134">
        <f t="shared" si="3"/>
        <v>11587676</v>
      </c>
      <c r="CN18" s="134">
        <f t="shared" si="4"/>
        <v>2510934</v>
      </c>
      <c r="CO18" s="111" t="s">
        <v>2264</v>
      </c>
      <c r="CP18" s="42" t="s">
        <v>2190</v>
      </c>
      <c r="CQ18" s="125" t="s">
        <v>2554</v>
      </c>
      <c r="CR18" s="59">
        <v>43189</v>
      </c>
      <c r="CS18" s="257" t="s">
        <v>3185</v>
      </c>
    </row>
    <row r="19" spans="1:97" ht="15.75" thickBot="1" x14ac:dyDescent="0.3">
      <c r="A19" s="124">
        <v>8</v>
      </c>
      <c r="B19" s="125" t="s">
        <v>1970</v>
      </c>
      <c r="C19" s="4" t="s">
        <v>55</v>
      </c>
      <c r="D19" s="127" t="s">
        <v>55</v>
      </c>
      <c r="E19" s="129" t="s">
        <v>2701</v>
      </c>
      <c r="F19" s="217">
        <v>43081</v>
      </c>
      <c r="G19" s="131" t="s">
        <v>66</v>
      </c>
      <c r="H19" s="142" t="s">
        <v>2702</v>
      </c>
      <c r="I19" s="142" t="s">
        <v>2246</v>
      </c>
      <c r="J19" s="131" t="s">
        <v>243</v>
      </c>
      <c r="K19" s="132" t="s">
        <v>271</v>
      </c>
      <c r="L19" s="131"/>
      <c r="M19" s="131" t="s">
        <v>2247</v>
      </c>
      <c r="N19" s="270" t="s">
        <v>1740</v>
      </c>
      <c r="O19" s="143">
        <v>17350000</v>
      </c>
      <c r="P19" s="142" t="s">
        <v>65</v>
      </c>
      <c r="Q19" s="142"/>
      <c r="R19" s="142" t="s">
        <v>101</v>
      </c>
      <c r="S19" s="260">
        <v>3060000</v>
      </c>
      <c r="T19" s="131" t="s">
        <v>60</v>
      </c>
      <c r="U19" s="131" t="s">
        <v>69</v>
      </c>
      <c r="V19" s="271">
        <v>1152688208</v>
      </c>
      <c r="W19" s="146"/>
      <c r="X19" s="142" t="s">
        <v>59</v>
      </c>
      <c r="Y19" s="131"/>
      <c r="Z19" s="142" t="s">
        <v>2334</v>
      </c>
      <c r="AA19" s="142" t="s">
        <v>2703</v>
      </c>
      <c r="AB19" s="131" t="s">
        <v>172</v>
      </c>
      <c r="AC19" s="131" t="s">
        <v>176</v>
      </c>
      <c r="AD19" s="147">
        <v>43081</v>
      </c>
      <c r="AE19" s="147" t="s">
        <v>2697</v>
      </c>
      <c r="AF19" s="147" t="s">
        <v>2704</v>
      </c>
      <c r="AG19" s="131" t="s">
        <v>70</v>
      </c>
      <c r="AH19" s="131"/>
      <c r="AI19" s="131"/>
      <c r="AJ19" s="131"/>
      <c r="AK19" s="131"/>
      <c r="AL19" s="131"/>
      <c r="AM19" s="131"/>
      <c r="AN19" s="131" t="s">
        <v>77</v>
      </c>
      <c r="AO19" s="131">
        <v>24582254</v>
      </c>
      <c r="AP19" s="131"/>
      <c r="AQ19" s="131"/>
      <c r="AR19" s="131"/>
      <c r="AS19" s="131" t="s">
        <v>2252</v>
      </c>
      <c r="AT19" s="146">
        <v>169</v>
      </c>
      <c r="AU19" s="131" t="s">
        <v>79</v>
      </c>
      <c r="AV19" s="131">
        <v>0</v>
      </c>
      <c r="AW19" s="131" t="s">
        <v>85</v>
      </c>
      <c r="AX19" s="264">
        <v>0</v>
      </c>
      <c r="AY19" s="131"/>
      <c r="AZ19" s="138">
        <v>0</v>
      </c>
      <c r="BA19" s="131"/>
      <c r="BB19" s="250"/>
      <c r="BC19" s="131"/>
      <c r="BD19" s="131"/>
      <c r="BE19" s="149">
        <v>150000</v>
      </c>
      <c r="BF19" s="138">
        <v>0</v>
      </c>
      <c r="BG19" s="152">
        <v>43122</v>
      </c>
      <c r="BH19" s="151" t="s">
        <v>2705</v>
      </c>
      <c r="BI19" s="152">
        <v>43122</v>
      </c>
      <c r="BJ19" s="147">
        <v>43081</v>
      </c>
      <c r="BK19" s="147">
        <v>43250</v>
      </c>
      <c r="BL19" s="135"/>
      <c r="BM19" s="264">
        <f t="shared" si="0"/>
        <v>63.905325443786985</v>
      </c>
      <c r="BN19" s="264">
        <f t="shared" si="1"/>
        <v>63.905325443786985</v>
      </c>
      <c r="BO19" s="139">
        <f t="shared" si="2"/>
        <v>63.905325443786985</v>
      </c>
      <c r="BP19" s="139"/>
      <c r="BQ19" s="156" t="s">
        <v>2706</v>
      </c>
      <c r="BR19" s="109" t="s">
        <v>2285</v>
      </c>
      <c r="BS19" s="109" t="s">
        <v>2254</v>
      </c>
      <c r="BT19" s="158" t="s">
        <v>2707</v>
      </c>
      <c r="BU19" s="266">
        <v>17350000</v>
      </c>
      <c r="BV19" s="159" t="s">
        <v>2659</v>
      </c>
      <c r="BW19" s="158" t="s">
        <v>2708</v>
      </c>
      <c r="BX19" s="266">
        <v>17350000</v>
      </c>
      <c r="BY19" s="159" t="s">
        <v>2661</v>
      </c>
      <c r="BZ19" s="260">
        <v>1900000</v>
      </c>
      <c r="CA19" s="260">
        <v>3060000</v>
      </c>
      <c r="CB19" s="137">
        <v>3060000</v>
      </c>
      <c r="CC19" s="134">
        <v>3060000</v>
      </c>
      <c r="CD19" s="134">
        <v>3060000</v>
      </c>
      <c r="CE19" s="134"/>
      <c r="CF19" s="134"/>
      <c r="CG19" s="134"/>
      <c r="CH19" s="134"/>
      <c r="CI19" s="134"/>
      <c r="CJ19" s="134"/>
      <c r="CK19" s="134"/>
      <c r="CL19" s="134"/>
      <c r="CM19" s="134">
        <f t="shared" si="3"/>
        <v>14140000</v>
      </c>
      <c r="CN19" s="134">
        <f t="shared" si="4"/>
        <v>3060000</v>
      </c>
      <c r="CO19" s="111" t="s">
        <v>2264</v>
      </c>
      <c r="CP19" s="42" t="s">
        <v>2190</v>
      </c>
      <c r="CQ19" s="125" t="s">
        <v>2553</v>
      </c>
      <c r="CR19" s="59">
        <v>43189</v>
      </c>
      <c r="CS19" s="125" t="s">
        <v>3195</v>
      </c>
    </row>
    <row r="20" spans="1:97" ht="15.75" thickBot="1" x14ac:dyDescent="0.3">
      <c r="A20" s="124">
        <v>9</v>
      </c>
      <c r="B20" s="125" t="s">
        <v>1971</v>
      </c>
      <c r="C20" s="4" t="s">
        <v>55</v>
      </c>
      <c r="D20" s="127" t="s">
        <v>55</v>
      </c>
      <c r="E20" s="129" t="s">
        <v>2709</v>
      </c>
      <c r="F20" s="217">
        <v>43081</v>
      </c>
      <c r="G20" s="131" t="s">
        <v>66</v>
      </c>
      <c r="H20" s="142" t="s">
        <v>2710</v>
      </c>
      <c r="I20" s="142" t="s">
        <v>2246</v>
      </c>
      <c r="J20" s="131" t="s">
        <v>243</v>
      </c>
      <c r="K20" s="132" t="s">
        <v>271</v>
      </c>
      <c r="L20" s="131"/>
      <c r="M20" s="131" t="s">
        <v>2247</v>
      </c>
      <c r="N20" s="270" t="s">
        <v>1740</v>
      </c>
      <c r="O20" s="143">
        <v>20587510</v>
      </c>
      <c r="P20" s="142" t="s">
        <v>65</v>
      </c>
      <c r="Q20" s="142"/>
      <c r="R20" s="142" t="s">
        <v>101</v>
      </c>
      <c r="S20" s="260">
        <v>3630996</v>
      </c>
      <c r="T20" s="131" t="s">
        <v>60</v>
      </c>
      <c r="U20" s="131" t="s">
        <v>69</v>
      </c>
      <c r="V20" s="271">
        <v>1037609928</v>
      </c>
      <c r="W20" s="146"/>
      <c r="X20" s="142" t="s">
        <v>59</v>
      </c>
      <c r="Y20" s="131"/>
      <c r="Z20" s="142" t="s">
        <v>2711</v>
      </c>
      <c r="AA20" s="142" t="s">
        <v>2712</v>
      </c>
      <c r="AB20" s="131" t="s">
        <v>172</v>
      </c>
      <c r="AC20" s="131" t="s">
        <v>176</v>
      </c>
      <c r="AD20" s="147">
        <v>43081</v>
      </c>
      <c r="AE20" s="147" t="s">
        <v>2260</v>
      </c>
      <c r="AF20" s="147" t="s">
        <v>2713</v>
      </c>
      <c r="AG20" s="131" t="s">
        <v>70</v>
      </c>
      <c r="AH20" s="131"/>
      <c r="AI20" s="131"/>
      <c r="AJ20" s="131"/>
      <c r="AK20" s="131"/>
      <c r="AL20" s="131"/>
      <c r="AM20" s="131"/>
      <c r="AN20" s="131" t="s">
        <v>77</v>
      </c>
      <c r="AO20" s="131">
        <v>24582254</v>
      </c>
      <c r="AP20" s="131"/>
      <c r="AQ20" s="131"/>
      <c r="AR20" s="131"/>
      <c r="AS20" s="131" t="s">
        <v>2252</v>
      </c>
      <c r="AT20" s="146">
        <v>169</v>
      </c>
      <c r="AU20" s="131" t="s">
        <v>79</v>
      </c>
      <c r="AV20" s="131">
        <v>0</v>
      </c>
      <c r="AW20" s="131" t="s">
        <v>85</v>
      </c>
      <c r="AX20" s="264">
        <v>0</v>
      </c>
      <c r="AY20" s="131"/>
      <c r="AZ20" s="138">
        <v>0</v>
      </c>
      <c r="BA20" s="131"/>
      <c r="BB20" s="252" t="s">
        <v>3164</v>
      </c>
      <c r="BC20" s="131">
        <v>14</v>
      </c>
      <c r="BD20" s="141">
        <v>43167</v>
      </c>
      <c r="BE20" s="149">
        <v>177990</v>
      </c>
      <c r="BF20" s="138">
        <v>0</v>
      </c>
      <c r="BG20" s="152">
        <v>43122</v>
      </c>
      <c r="BH20" s="151" t="s">
        <v>2714</v>
      </c>
      <c r="BI20" s="152">
        <v>43122</v>
      </c>
      <c r="BJ20" s="147">
        <v>43081</v>
      </c>
      <c r="BK20" s="147">
        <v>43250</v>
      </c>
      <c r="BL20" s="135"/>
      <c r="BM20" s="264">
        <f t="shared" si="0"/>
        <v>63.905325443786985</v>
      </c>
      <c r="BN20" s="264">
        <f t="shared" si="1"/>
        <v>63.905325443786985</v>
      </c>
      <c r="BO20" s="139">
        <f t="shared" si="2"/>
        <v>63.905325443786985</v>
      </c>
      <c r="BP20" s="139"/>
      <c r="BQ20" s="156" t="s">
        <v>3165</v>
      </c>
      <c r="BR20" s="109" t="s">
        <v>2285</v>
      </c>
      <c r="BS20" s="109" t="s">
        <v>2254</v>
      </c>
      <c r="BT20" s="158" t="s">
        <v>2715</v>
      </c>
      <c r="BU20" s="266">
        <v>20587510</v>
      </c>
      <c r="BV20" s="159" t="s">
        <v>2659</v>
      </c>
      <c r="BW20" s="158" t="s">
        <v>2716</v>
      </c>
      <c r="BX20" s="266">
        <v>20587510</v>
      </c>
      <c r="BY20" s="159" t="s">
        <v>2661</v>
      </c>
      <c r="BZ20" s="260">
        <v>2254540</v>
      </c>
      <c r="CA20" s="260">
        <v>3630996</v>
      </c>
      <c r="CB20" s="137">
        <v>3630996</v>
      </c>
      <c r="CC20" s="134">
        <v>1936531.2</v>
      </c>
      <c r="CD20" s="134">
        <v>3630996</v>
      </c>
      <c r="CE20" s="134"/>
      <c r="CF20" s="134"/>
      <c r="CG20" s="134"/>
      <c r="CH20" s="134"/>
      <c r="CI20" s="134"/>
      <c r="CJ20" s="134"/>
      <c r="CK20" s="134"/>
      <c r="CL20" s="134"/>
      <c r="CM20" s="134">
        <f t="shared" si="3"/>
        <v>15084059.199999999</v>
      </c>
      <c r="CN20" s="134">
        <f t="shared" si="4"/>
        <v>5325460.8000000007</v>
      </c>
      <c r="CO20" s="111" t="s">
        <v>2264</v>
      </c>
      <c r="CP20" s="42" t="s">
        <v>2190</v>
      </c>
      <c r="CQ20" s="125" t="s">
        <v>2553</v>
      </c>
      <c r="CR20" s="59">
        <v>43189</v>
      </c>
      <c r="CS20" s="257" t="s">
        <v>3195</v>
      </c>
    </row>
    <row r="21" spans="1:97" ht="15.75" thickBot="1" x14ac:dyDescent="0.3">
      <c r="A21" s="124">
        <v>10</v>
      </c>
      <c r="B21" s="125" t="s">
        <v>1972</v>
      </c>
      <c r="C21" s="4" t="s">
        <v>55</v>
      </c>
      <c r="D21" s="127" t="s">
        <v>55</v>
      </c>
      <c r="E21" s="129" t="s">
        <v>2717</v>
      </c>
      <c r="F21" s="217">
        <v>43081</v>
      </c>
      <c r="G21" s="131" t="s">
        <v>58</v>
      </c>
      <c r="H21" s="142" t="s">
        <v>2718</v>
      </c>
      <c r="I21" s="142" t="s">
        <v>2246</v>
      </c>
      <c r="J21" s="131" t="s">
        <v>243</v>
      </c>
      <c r="K21" s="132" t="s">
        <v>271</v>
      </c>
      <c r="L21" s="131"/>
      <c r="M21" s="131" t="s">
        <v>2247</v>
      </c>
      <c r="N21" s="270" t="s">
        <v>1740</v>
      </c>
      <c r="O21" s="143">
        <v>11680020</v>
      </c>
      <c r="P21" s="142" t="s">
        <v>65</v>
      </c>
      <c r="Q21" s="142"/>
      <c r="R21" s="142" t="s">
        <v>101</v>
      </c>
      <c r="S21" s="260">
        <v>2080188</v>
      </c>
      <c r="T21" s="131" t="s">
        <v>60</v>
      </c>
      <c r="U21" s="131" t="s">
        <v>69</v>
      </c>
      <c r="V21" s="271">
        <v>1152449149</v>
      </c>
      <c r="W21" s="146"/>
      <c r="X21" s="142" t="s">
        <v>67</v>
      </c>
      <c r="Y21" s="131"/>
      <c r="Z21" s="142" t="s">
        <v>2334</v>
      </c>
      <c r="AA21" s="142" t="s">
        <v>2719</v>
      </c>
      <c r="AB21" s="131" t="s">
        <v>172</v>
      </c>
      <c r="AC21" s="131" t="s">
        <v>176</v>
      </c>
      <c r="AD21" s="147">
        <v>43081</v>
      </c>
      <c r="AE21" s="147" t="s">
        <v>2336</v>
      </c>
      <c r="AF21" s="147" t="s">
        <v>2720</v>
      </c>
      <c r="AG21" s="131" t="s">
        <v>70</v>
      </c>
      <c r="AH21" s="131"/>
      <c r="AI21" s="131"/>
      <c r="AJ21" s="131"/>
      <c r="AK21" s="131"/>
      <c r="AL21" s="131"/>
      <c r="AM21" s="131"/>
      <c r="AN21" s="131" t="s">
        <v>77</v>
      </c>
      <c r="AO21" s="142">
        <v>10282381</v>
      </c>
      <c r="AP21" s="131"/>
      <c r="AQ21" s="131"/>
      <c r="AR21" s="131"/>
      <c r="AS21" s="142" t="s">
        <v>2269</v>
      </c>
      <c r="AT21" s="146">
        <v>169</v>
      </c>
      <c r="AU21" s="131" t="s">
        <v>79</v>
      </c>
      <c r="AV21" s="131">
        <v>0</v>
      </c>
      <c r="AW21" s="131" t="s">
        <v>85</v>
      </c>
      <c r="AX21" s="264">
        <v>0</v>
      </c>
      <c r="AY21" s="131"/>
      <c r="AZ21" s="138">
        <v>0</v>
      </c>
      <c r="BA21" s="131"/>
      <c r="BB21" s="250"/>
      <c r="BC21" s="131"/>
      <c r="BD21" s="131"/>
      <c r="BE21" s="149"/>
      <c r="BF21" s="138">
        <v>0</v>
      </c>
      <c r="BG21" s="146"/>
      <c r="BH21" s="151"/>
      <c r="BI21" s="152"/>
      <c r="BJ21" s="147">
        <v>43081</v>
      </c>
      <c r="BK21" s="147">
        <v>43250</v>
      </c>
      <c r="BL21" s="135"/>
      <c r="BM21" s="264">
        <f t="shared" si="0"/>
        <v>63.905325443786985</v>
      </c>
      <c r="BN21" s="264">
        <f t="shared" si="1"/>
        <v>63.905325443786985</v>
      </c>
      <c r="BO21" s="139">
        <f t="shared" si="2"/>
        <v>63.905325443786985</v>
      </c>
      <c r="BP21" s="139"/>
      <c r="BQ21" s="156"/>
      <c r="BR21" s="109" t="s">
        <v>2285</v>
      </c>
      <c r="BS21" s="109" t="s">
        <v>2254</v>
      </c>
      <c r="BT21" s="158" t="s">
        <v>2721</v>
      </c>
      <c r="BU21" s="266">
        <v>11680020</v>
      </c>
      <c r="BV21" s="159" t="s">
        <v>2659</v>
      </c>
      <c r="BW21" s="158" t="s">
        <v>2722</v>
      </c>
      <c r="BX21" s="266">
        <v>11680020</v>
      </c>
      <c r="BY21" s="159" t="s">
        <v>2661</v>
      </c>
      <c r="BZ21" s="260">
        <v>1279080</v>
      </c>
      <c r="CA21" s="260">
        <v>2080188</v>
      </c>
      <c r="CB21" s="137">
        <v>2080188</v>
      </c>
      <c r="CC21" s="134">
        <v>2080188</v>
      </c>
      <c r="CD21" s="134">
        <v>2080188</v>
      </c>
      <c r="CE21" s="134"/>
      <c r="CF21" s="134"/>
      <c r="CG21" s="134"/>
      <c r="CH21" s="134"/>
      <c r="CI21" s="134"/>
      <c r="CJ21" s="134"/>
      <c r="CK21" s="134"/>
      <c r="CL21" s="134"/>
      <c r="CM21" s="134">
        <f t="shared" si="3"/>
        <v>9599832</v>
      </c>
      <c r="CN21" s="134">
        <f t="shared" si="4"/>
        <v>2080188</v>
      </c>
      <c r="CO21" s="111" t="s">
        <v>2264</v>
      </c>
      <c r="CP21" s="42" t="s">
        <v>2190</v>
      </c>
      <c r="CQ21" s="125" t="s">
        <v>2554</v>
      </c>
      <c r="CR21" s="59">
        <v>43189</v>
      </c>
      <c r="CS21" s="257" t="s">
        <v>3185</v>
      </c>
    </row>
    <row r="22" spans="1:97" ht="15.75" thickBot="1" x14ac:dyDescent="0.3">
      <c r="A22" s="124">
        <v>11</v>
      </c>
      <c r="B22" s="125" t="s">
        <v>1973</v>
      </c>
      <c r="C22" s="4" t="s">
        <v>55</v>
      </c>
      <c r="D22" s="127" t="s">
        <v>55</v>
      </c>
      <c r="E22" s="129" t="s">
        <v>2723</v>
      </c>
      <c r="F22" s="217">
        <v>43096</v>
      </c>
      <c r="G22" s="131" t="s">
        <v>58</v>
      </c>
      <c r="H22" s="142" t="s">
        <v>2724</v>
      </c>
      <c r="I22" s="142" t="s">
        <v>2246</v>
      </c>
      <c r="J22" s="131" t="s">
        <v>243</v>
      </c>
      <c r="K22" s="132" t="s">
        <v>271</v>
      </c>
      <c r="L22" s="131"/>
      <c r="M22" s="131" t="s">
        <v>2247</v>
      </c>
      <c r="N22" s="270" t="s">
        <v>1740</v>
      </c>
      <c r="O22" s="143">
        <v>18629620</v>
      </c>
      <c r="P22" s="142" t="s">
        <v>65</v>
      </c>
      <c r="Q22" s="142"/>
      <c r="R22" s="142" t="s">
        <v>101</v>
      </c>
      <c r="S22" s="260">
        <v>3630996</v>
      </c>
      <c r="T22" s="131" t="s">
        <v>60</v>
      </c>
      <c r="U22" s="131" t="s">
        <v>69</v>
      </c>
      <c r="V22" s="271">
        <v>32244313</v>
      </c>
      <c r="W22" s="146"/>
      <c r="X22" s="142" t="s">
        <v>82</v>
      </c>
      <c r="Y22" s="131"/>
      <c r="Z22" s="142" t="s">
        <v>2711</v>
      </c>
      <c r="AA22" s="142" t="s">
        <v>2725</v>
      </c>
      <c r="AB22" s="131" t="s">
        <v>172</v>
      </c>
      <c r="AC22" s="131" t="s">
        <v>176</v>
      </c>
      <c r="AD22" s="147">
        <v>43096</v>
      </c>
      <c r="AE22" s="147" t="s">
        <v>2336</v>
      </c>
      <c r="AF22" s="147" t="s">
        <v>2726</v>
      </c>
      <c r="AG22" s="131" t="s">
        <v>70</v>
      </c>
      <c r="AH22" s="131"/>
      <c r="AI22" s="131"/>
      <c r="AJ22" s="131"/>
      <c r="AK22" s="131"/>
      <c r="AL22" s="131"/>
      <c r="AM22" s="131"/>
      <c r="AN22" s="131" t="s">
        <v>77</v>
      </c>
      <c r="AO22" s="131">
        <v>24582254</v>
      </c>
      <c r="AP22" s="131"/>
      <c r="AQ22" s="131"/>
      <c r="AR22" s="131"/>
      <c r="AS22" s="131" t="s">
        <v>2252</v>
      </c>
      <c r="AT22" s="146">
        <v>154</v>
      </c>
      <c r="AU22" s="131" t="s">
        <v>79</v>
      </c>
      <c r="AV22" s="131">
        <v>0</v>
      </c>
      <c r="AW22" s="131" t="s">
        <v>85</v>
      </c>
      <c r="AX22" s="264">
        <v>0</v>
      </c>
      <c r="AY22" s="131"/>
      <c r="AZ22" s="138">
        <v>0</v>
      </c>
      <c r="BA22" s="131"/>
      <c r="BB22" s="250"/>
      <c r="BC22" s="131"/>
      <c r="BD22" s="131"/>
      <c r="BE22" s="149"/>
      <c r="BF22" s="138">
        <v>0</v>
      </c>
      <c r="BG22" s="146"/>
      <c r="BH22" s="151"/>
      <c r="BI22" s="152"/>
      <c r="BJ22" s="147">
        <v>43096</v>
      </c>
      <c r="BK22" s="147">
        <v>43250</v>
      </c>
      <c r="BL22" s="135"/>
      <c r="BM22" s="264">
        <f t="shared" si="0"/>
        <v>60.38961038961039</v>
      </c>
      <c r="BN22" s="264">
        <f t="shared" si="1"/>
        <v>60.38961038961039</v>
      </c>
      <c r="BO22" s="139">
        <f t="shared" si="2"/>
        <v>60.38961038961039</v>
      </c>
      <c r="BP22" s="139"/>
      <c r="BQ22" s="156"/>
      <c r="BR22" s="109" t="s">
        <v>2285</v>
      </c>
      <c r="BS22" s="109" t="s">
        <v>2254</v>
      </c>
      <c r="BT22" s="158" t="s">
        <v>2727</v>
      </c>
      <c r="BU22" s="266">
        <v>18629620</v>
      </c>
      <c r="BV22" s="159" t="s">
        <v>2659</v>
      </c>
      <c r="BW22" s="158" t="s">
        <v>2728</v>
      </c>
      <c r="BX22" s="266">
        <v>18629620</v>
      </c>
      <c r="BY22" s="159" t="s">
        <v>2729</v>
      </c>
      <c r="BZ22" s="260">
        <v>474640</v>
      </c>
      <c r="CA22" s="260">
        <v>3630996</v>
      </c>
      <c r="CB22" s="137">
        <v>3630996</v>
      </c>
      <c r="CC22" s="134">
        <v>3630996</v>
      </c>
      <c r="CD22" s="134">
        <v>3630996</v>
      </c>
      <c r="CE22" s="134"/>
      <c r="CF22" s="134"/>
      <c r="CG22" s="134"/>
      <c r="CH22" s="134"/>
      <c r="CI22" s="134"/>
      <c r="CJ22" s="134"/>
      <c r="CK22" s="134"/>
      <c r="CL22" s="134"/>
      <c r="CM22" s="134">
        <f t="shared" si="3"/>
        <v>14998624</v>
      </c>
      <c r="CN22" s="134">
        <f t="shared" si="4"/>
        <v>3630996</v>
      </c>
      <c r="CO22" s="111" t="s">
        <v>2264</v>
      </c>
      <c r="CP22" s="42" t="s">
        <v>2190</v>
      </c>
      <c r="CQ22" s="125" t="s">
        <v>2553</v>
      </c>
      <c r="CR22" s="59">
        <v>43189</v>
      </c>
      <c r="CS22" s="125" t="s">
        <v>3185</v>
      </c>
    </row>
    <row r="23" spans="1:97" ht="15.75" thickBot="1" x14ac:dyDescent="0.3">
      <c r="A23" s="124">
        <v>12</v>
      </c>
      <c r="B23" s="125" t="s">
        <v>1974</v>
      </c>
      <c r="C23" s="4" t="s">
        <v>55</v>
      </c>
      <c r="D23" s="127" t="s">
        <v>55</v>
      </c>
      <c r="E23" s="129" t="s">
        <v>2730</v>
      </c>
      <c r="F23" s="217">
        <v>43081</v>
      </c>
      <c r="G23" s="131" t="s">
        <v>58</v>
      </c>
      <c r="H23" s="142" t="s">
        <v>2731</v>
      </c>
      <c r="I23" s="142" t="s">
        <v>2579</v>
      </c>
      <c r="J23" s="131" t="s">
        <v>243</v>
      </c>
      <c r="K23" s="132" t="s">
        <v>271</v>
      </c>
      <c r="L23" s="131"/>
      <c r="M23" s="131" t="s">
        <v>2247</v>
      </c>
      <c r="N23" s="270" t="s">
        <v>1740</v>
      </c>
      <c r="O23" s="143">
        <v>7078800</v>
      </c>
      <c r="P23" s="142" t="s">
        <v>65</v>
      </c>
      <c r="Q23" s="142"/>
      <c r="R23" s="142" t="s">
        <v>101</v>
      </c>
      <c r="S23" s="260">
        <v>1260720</v>
      </c>
      <c r="T23" s="131" t="s">
        <v>60</v>
      </c>
      <c r="U23" s="131" t="s">
        <v>69</v>
      </c>
      <c r="V23" s="271">
        <v>1093221681</v>
      </c>
      <c r="W23" s="146"/>
      <c r="X23" s="142" t="s">
        <v>82</v>
      </c>
      <c r="Y23" s="131"/>
      <c r="Z23" s="142" t="s">
        <v>2621</v>
      </c>
      <c r="AA23" s="142" t="s">
        <v>2732</v>
      </c>
      <c r="AB23" s="131" t="s">
        <v>172</v>
      </c>
      <c r="AC23" s="131" t="s">
        <v>176</v>
      </c>
      <c r="AD23" s="147">
        <v>43081</v>
      </c>
      <c r="AE23" s="147" t="s">
        <v>2283</v>
      </c>
      <c r="AF23" s="148">
        <v>2870026</v>
      </c>
      <c r="AG23" s="131" t="s">
        <v>70</v>
      </c>
      <c r="AH23" s="131"/>
      <c r="AI23" s="131"/>
      <c r="AJ23" s="131"/>
      <c r="AK23" s="131"/>
      <c r="AL23" s="131"/>
      <c r="AM23" s="131"/>
      <c r="AN23" s="131" t="s">
        <v>77</v>
      </c>
      <c r="AO23" s="144">
        <v>52110135</v>
      </c>
      <c r="AP23" s="131"/>
      <c r="AQ23" s="131"/>
      <c r="AR23" s="131"/>
      <c r="AS23" s="144" t="s">
        <v>2583</v>
      </c>
      <c r="AT23" s="146">
        <v>169</v>
      </c>
      <c r="AU23" s="131" t="s">
        <v>79</v>
      </c>
      <c r="AV23" s="131">
        <v>0</v>
      </c>
      <c r="AW23" s="131" t="s">
        <v>85</v>
      </c>
      <c r="AX23" s="264">
        <v>0</v>
      </c>
      <c r="AY23" s="131"/>
      <c r="AZ23" s="138">
        <v>0</v>
      </c>
      <c r="BA23" s="131"/>
      <c r="BB23" s="250"/>
      <c r="BC23" s="131"/>
      <c r="BD23" s="131"/>
      <c r="BE23" s="149"/>
      <c r="BF23" s="138">
        <v>0</v>
      </c>
      <c r="BG23" s="146"/>
      <c r="BH23" s="151"/>
      <c r="BI23" s="146"/>
      <c r="BJ23" s="147">
        <v>43081</v>
      </c>
      <c r="BK23" s="147">
        <v>43250</v>
      </c>
      <c r="BL23" s="135"/>
      <c r="BM23" s="264">
        <f t="shared" si="0"/>
        <v>63.905325443786985</v>
      </c>
      <c r="BN23" s="264">
        <f t="shared" si="1"/>
        <v>63.905325443786985</v>
      </c>
      <c r="BO23" s="139">
        <f t="shared" si="2"/>
        <v>63.905325443786985</v>
      </c>
      <c r="BP23" s="139"/>
      <c r="BQ23" s="156"/>
      <c r="BR23" s="109" t="s">
        <v>2253</v>
      </c>
      <c r="BS23" s="109" t="s">
        <v>2254</v>
      </c>
      <c r="BT23" s="158" t="s">
        <v>2733</v>
      </c>
      <c r="BU23" s="266">
        <v>7078800</v>
      </c>
      <c r="BV23" s="159" t="s">
        <v>2659</v>
      </c>
      <c r="BW23" s="158" t="s">
        <v>2734</v>
      </c>
      <c r="BX23" s="266">
        <v>7078800</v>
      </c>
      <c r="BY23" s="159" t="s">
        <v>2735</v>
      </c>
      <c r="BZ23" s="260">
        <v>775200</v>
      </c>
      <c r="CA23" s="260">
        <v>1260720</v>
      </c>
      <c r="CB23" s="137">
        <v>1260720</v>
      </c>
      <c r="CC23" s="134">
        <v>1260720</v>
      </c>
      <c r="CD23" s="134">
        <v>1260720</v>
      </c>
      <c r="CE23" s="134"/>
      <c r="CF23" s="134"/>
      <c r="CG23" s="134"/>
      <c r="CH23" s="134"/>
      <c r="CI23" s="134"/>
      <c r="CJ23" s="134"/>
      <c r="CK23" s="134"/>
      <c r="CL23" s="134"/>
      <c r="CM23" s="134">
        <f t="shared" si="3"/>
        <v>5818080</v>
      </c>
      <c r="CN23" s="134">
        <f t="shared" si="4"/>
        <v>1260720</v>
      </c>
      <c r="CO23" s="111" t="s">
        <v>2264</v>
      </c>
      <c r="CP23" s="42" t="s">
        <v>2190</v>
      </c>
      <c r="CQ23" s="125" t="s">
        <v>2555</v>
      </c>
      <c r="CR23" s="59">
        <v>43189</v>
      </c>
      <c r="CS23" s="125" t="s">
        <v>2611</v>
      </c>
    </row>
    <row r="24" spans="1:97" ht="15.75" thickBot="1" x14ac:dyDescent="0.3">
      <c r="A24" s="124">
        <v>13</v>
      </c>
      <c r="B24" s="125" t="s">
        <v>1975</v>
      </c>
      <c r="C24" s="4" t="s">
        <v>55</v>
      </c>
      <c r="D24" s="127" t="s">
        <v>55</v>
      </c>
      <c r="E24" s="129" t="s">
        <v>2736</v>
      </c>
      <c r="F24" s="217">
        <v>43081</v>
      </c>
      <c r="G24" s="131" t="s">
        <v>58</v>
      </c>
      <c r="H24" s="142" t="s">
        <v>2737</v>
      </c>
      <c r="I24" s="142" t="s">
        <v>2328</v>
      </c>
      <c r="J24" s="131" t="s">
        <v>243</v>
      </c>
      <c r="K24" s="132" t="s">
        <v>271</v>
      </c>
      <c r="L24" s="131"/>
      <c r="M24" s="131" t="s">
        <v>2247</v>
      </c>
      <c r="N24" s="270" t="s">
        <v>1740</v>
      </c>
      <c r="O24" s="143">
        <v>7078800</v>
      </c>
      <c r="P24" s="142" t="s">
        <v>65</v>
      </c>
      <c r="Q24" s="142"/>
      <c r="R24" s="142" t="s">
        <v>101</v>
      </c>
      <c r="S24" s="260">
        <v>1260720</v>
      </c>
      <c r="T24" s="131" t="s">
        <v>60</v>
      </c>
      <c r="U24" s="131" t="s">
        <v>69</v>
      </c>
      <c r="V24" s="271">
        <v>1110519653</v>
      </c>
      <c r="W24" s="146"/>
      <c r="X24" s="142" t="s">
        <v>99</v>
      </c>
      <c r="Y24" s="131"/>
      <c r="Z24" s="142" t="s">
        <v>2300</v>
      </c>
      <c r="AA24" s="142" t="s">
        <v>2738</v>
      </c>
      <c r="AB24" s="131" t="s">
        <v>172</v>
      </c>
      <c r="AC24" s="131" t="s">
        <v>176</v>
      </c>
      <c r="AD24" s="147">
        <v>43081</v>
      </c>
      <c r="AE24" s="147" t="s">
        <v>2336</v>
      </c>
      <c r="AF24" s="147" t="s">
        <v>2739</v>
      </c>
      <c r="AG24" s="131" t="s">
        <v>70</v>
      </c>
      <c r="AH24" s="131"/>
      <c r="AI24" s="131"/>
      <c r="AJ24" s="131"/>
      <c r="AK24" s="131"/>
      <c r="AL24" s="131"/>
      <c r="AM24" s="131"/>
      <c r="AN24" s="131" t="s">
        <v>77</v>
      </c>
      <c r="AO24" s="142">
        <v>79121466</v>
      </c>
      <c r="AP24" s="131"/>
      <c r="AQ24" s="131"/>
      <c r="AR24" s="131"/>
      <c r="AS24" s="142" t="s">
        <v>2331</v>
      </c>
      <c r="AT24" s="146">
        <v>169</v>
      </c>
      <c r="AU24" s="131" t="s">
        <v>79</v>
      </c>
      <c r="AV24" s="131">
        <v>0</v>
      </c>
      <c r="AW24" s="131" t="s">
        <v>85</v>
      </c>
      <c r="AX24" s="264">
        <v>0</v>
      </c>
      <c r="AY24" s="131"/>
      <c r="AZ24" s="138">
        <v>0</v>
      </c>
      <c r="BA24" s="131"/>
      <c r="BB24" s="250"/>
      <c r="BC24" s="131"/>
      <c r="BD24" s="131"/>
      <c r="BE24" s="149"/>
      <c r="BF24" s="138">
        <v>0</v>
      </c>
      <c r="BG24" s="146"/>
      <c r="BH24" s="151"/>
      <c r="BI24" s="146"/>
      <c r="BJ24" s="147">
        <v>43081</v>
      </c>
      <c r="BK24" s="147">
        <v>43250</v>
      </c>
      <c r="BL24" s="135"/>
      <c r="BM24" s="264">
        <f t="shared" si="0"/>
        <v>63.905325443786985</v>
      </c>
      <c r="BN24" s="264">
        <f t="shared" si="1"/>
        <v>63.905325443786985</v>
      </c>
      <c r="BO24" s="139">
        <f t="shared" si="2"/>
        <v>63.905325443786985</v>
      </c>
      <c r="BP24" s="139"/>
      <c r="BQ24" s="156"/>
      <c r="BR24" s="109" t="s">
        <v>2253</v>
      </c>
      <c r="BS24" s="109" t="s">
        <v>2254</v>
      </c>
      <c r="BT24" s="158" t="s">
        <v>2740</v>
      </c>
      <c r="BU24" s="266">
        <v>7078800</v>
      </c>
      <c r="BV24" s="159" t="s">
        <v>2741</v>
      </c>
      <c r="BW24" s="158" t="s">
        <v>2742</v>
      </c>
      <c r="BX24" s="266">
        <v>7078800</v>
      </c>
      <c r="BY24" s="159" t="s">
        <v>2735</v>
      </c>
      <c r="BZ24" s="260">
        <v>775200</v>
      </c>
      <c r="CA24" s="260">
        <v>1260720</v>
      </c>
      <c r="CB24" s="137">
        <v>1260720</v>
      </c>
      <c r="CC24" s="134">
        <v>1260720</v>
      </c>
      <c r="CD24" s="134">
        <v>1260720</v>
      </c>
      <c r="CE24" s="134"/>
      <c r="CF24" s="134"/>
      <c r="CG24" s="134"/>
      <c r="CH24" s="134"/>
      <c r="CI24" s="134"/>
      <c r="CJ24" s="134"/>
      <c r="CK24" s="134"/>
      <c r="CL24" s="134"/>
      <c r="CM24" s="134">
        <f t="shared" si="3"/>
        <v>5818080</v>
      </c>
      <c r="CN24" s="134">
        <f t="shared" si="4"/>
        <v>1260720</v>
      </c>
      <c r="CO24" s="111" t="s">
        <v>2264</v>
      </c>
      <c r="CP24" s="42" t="s">
        <v>2190</v>
      </c>
      <c r="CQ24" s="125" t="s">
        <v>2555</v>
      </c>
      <c r="CR24" s="59">
        <v>43189</v>
      </c>
      <c r="CS24" s="125" t="s">
        <v>2606</v>
      </c>
    </row>
    <row r="25" spans="1:97" ht="15.75" thickBot="1" x14ac:dyDescent="0.3">
      <c r="A25" s="124">
        <v>14</v>
      </c>
      <c r="B25" s="125" t="s">
        <v>1976</v>
      </c>
      <c r="C25" s="4" t="s">
        <v>55</v>
      </c>
      <c r="D25" s="127" t="s">
        <v>55</v>
      </c>
      <c r="E25" s="129" t="s">
        <v>2743</v>
      </c>
      <c r="F25" s="217">
        <v>43081</v>
      </c>
      <c r="G25" s="131" t="s">
        <v>58</v>
      </c>
      <c r="H25" s="142" t="s">
        <v>2744</v>
      </c>
      <c r="I25" s="142" t="s">
        <v>2328</v>
      </c>
      <c r="J25" s="131" t="s">
        <v>243</v>
      </c>
      <c r="K25" s="132" t="s">
        <v>271</v>
      </c>
      <c r="L25" s="131"/>
      <c r="M25" s="131" t="s">
        <v>2247</v>
      </c>
      <c r="N25" s="270" t="s">
        <v>1740</v>
      </c>
      <c r="O25" s="143">
        <v>7078800</v>
      </c>
      <c r="P25" s="142" t="s">
        <v>65</v>
      </c>
      <c r="Q25" s="142"/>
      <c r="R25" s="142" t="s">
        <v>101</v>
      </c>
      <c r="S25" s="260">
        <v>1260720</v>
      </c>
      <c r="T25" s="131" t="s">
        <v>60</v>
      </c>
      <c r="U25" s="131" t="s">
        <v>69</v>
      </c>
      <c r="V25" s="271">
        <v>1094908154</v>
      </c>
      <c r="W25" s="146"/>
      <c r="X25" s="142" t="s">
        <v>95</v>
      </c>
      <c r="Y25" s="131"/>
      <c r="Z25" s="142" t="s">
        <v>2357</v>
      </c>
      <c r="AA25" s="142" t="s">
        <v>2745</v>
      </c>
      <c r="AB25" s="131" t="s">
        <v>172</v>
      </c>
      <c r="AC25" s="131" t="s">
        <v>176</v>
      </c>
      <c r="AD25" s="147">
        <v>43081</v>
      </c>
      <c r="AE25" s="147" t="s">
        <v>2336</v>
      </c>
      <c r="AF25" s="147" t="s">
        <v>2746</v>
      </c>
      <c r="AG25" s="131" t="s">
        <v>70</v>
      </c>
      <c r="AH25" s="131"/>
      <c r="AI25" s="131"/>
      <c r="AJ25" s="131"/>
      <c r="AK25" s="131"/>
      <c r="AL25" s="131"/>
      <c r="AM25" s="131"/>
      <c r="AN25" s="131" t="s">
        <v>77</v>
      </c>
      <c r="AO25" s="142">
        <v>79121466</v>
      </c>
      <c r="AP25" s="131"/>
      <c r="AQ25" s="131"/>
      <c r="AR25" s="131"/>
      <c r="AS25" s="142" t="s">
        <v>2331</v>
      </c>
      <c r="AT25" s="146">
        <v>169</v>
      </c>
      <c r="AU25" s="131" t="s">
        <v>79</v>
      </c>
      <c r="AV25" s="131">
        <v>0</v>
      </c>
      <c r="AW25" s="131" t="s">
        <v>85</v>
      </c>
      <c r="AX25" s="264">
        <v>0</v>
      </c>
      <c r="AY25" s="131"/>
      <c r="AZ25" s="138">
        <v>0</v>
      </c>
      <c r="BA25" s="131"/>
      <c r="BB25" s="250"/>
      <c r="BC25" s="131"/>
      <c r="BD25" s="131"/>
      <c r="BE25" s="149"/>
      <c r="BF25" s="138">
        <v>0</v>
      </c>
      <c r="BG25" s="146"/>
      <c r="BH25" s="151"/>
      <c r="BI25" s="146"/>
      <c r="BJ25" s="147">
        <v>43081</v>
      </c>
      <c r="BK25" s="147">
        <v>43250</v>
      </c>
      <c r="BL25" s="135"/>
      <c r="BM25" s="264">
        <f t="shared" si="0"/>
        <v>63.905325443786985</v>
      </c>
      <c r="BN25" s="264">
        <f t="shared" si="1"/>
        <v>63.905325443786985</v>
      </c>
      <c r="BO25" s="139">
        <f t="shared" si="2"/>
        <v>63.905325443786985</v>
      </c>
      <c r="BP25" s="139"/>
      <c r="BQ25" s="156"/>
      <c r="BR25" s="109" t="s">
        <v>2253</v>
      </c>
      <c r="BS25" s="109" t="s">
        <v>2254</v>
      </c>
      <c r="BT25" s="158" t="s">
        <v>2747</v>
      </c>
      <c r="BU25" s="266">
        <v>7078800</v>
      </c>
      <c r="BV25" s="159" t="s">
        <v>2741</v>
      </c>
      <c r="BW25" s="158" t="s">
        <v>2748</v>
      </c>
      <c r="BX25" s="266">
        <v>7078800</v>
      </c>
      <c r="BY25" s="159" t="s">
        <v>2735</v>
      </c>
      <c r="BZ25" s="260">
        <v>775200</v>
      </c>
      <c r="CA25" s="260">
        <v>1260720</v>
      </c>
      <c r="CB25" s="137">
        <v>1260720</v>
      </c>
      <c r="CC25" s="134">
        <v>1260720</v>
      </c>
      <c r="CD25" s="134">
        <v>1260720</v>
      </c>
      <c r="CE25" s="134"/>
      <c r="CF25" s="134"/>
      <c r="CG25" s="134"/>
      <c r="CH25" s="134"/>
      <c r="CI25" s="134"/>
      <c r="CJ25" s="134"/>
      <c r="CK25" s="134"/>
      <c r="CL25" s="134"/>
      <c r="CM25" s="134">
        <f t="shared" si="3"/>
        <v>5818080</v>
      </c>
      <c r="CN25" s="134">
        <f t="shared" si="4"/>
        <v>1260720</v>
      </c>
      <c r="CO25" s="111" t="s">
        <v>2264</v>
      </c>
      <c r="CP25" s="42" t="s">
        <v>2190</v>
      </c>
      <c r="CQ25" s="125" t="s">
        <v>2555</v>
      </c>
      <c r="CR25" s="59">
        <v>43189</v>
      </c>
      <c r="CS25" s="257" t="s">
        <v>2606</v>
      </c>
    </row>
    <row r="26" spans="1:97" ht="15.75" thickBot="1" x14ac:dyDescent="0.3">
      <c r="A26" s="124">
        <v>15</v>
      </c>
      <c r="B26" s="125" t="s">
        <v>1977</v>
      </c>
      <c r="C26" s="4" t="s">
        <v>55</v>
      </c>
      <c r="D26" s="127" t="s">
        <v>55</v>
      </c>
      <c r="E26" s="129" t="s">
        <v>2749</v>
      </c>
      <c r="F26" s="217">
        <v>43081</v>
      </c>
      <c r="G26" s="131" t="s">
        <v>66</v>
      </c>
      <c r="H26" s="142" t="s">
        <v>2750</v>
      </c>
      <c r="I26" s="142" t="s">
        <v>2751</v>
      </c>
      <c r="J26" s="131" t="s">
        <v>243</v>
      </c>
      <c r="K26" s="132" t="s">
        <v>271</v>
      </c>
      <c r="L26" s="131"/>
      <c r="M26" s="131" t="s">
        <v>2247</v>
      </c>
      <c r="N26" s="270" t="s">
        <v>1740</v>
      </c>
      <c r="O26" s="143">
        <v>7078800</v>
      </c>
      <c r="P26" s="142" t="s">
        <v>65</v>
      </c>
      <c r="Q26" s="142"/>
      <c r="R26" s="142" t="s">
        <v>101</v>
      </c>
      <c r="S26" s="260">
        <v>1260720</v>
      </c>
      <c r="T26" s="131" t="s">
        <v>60</v>
      </c>
      <c r="U26" s="131" t="s">
        <v>69</v>
      </c>
      <c r="V26" s="271">
        <v>75098964</v>
      </c>
      <c r="W26" s="146"/>
      <c r="X26" s="142" t="s">
        <v>99</v>
      </c>
      <c r="Y26" s="131"/>
      <c r="Z26" s="142" t="s">
        <v>2267</v>
      </c>
      <c r="AA26" s="142" t="s">
        <v>2752</v>
      </c>
      <c r="AB26" s="131" t="s">
        <v>172</v>
      </c>
      <c r="AC26" s="131" t="s">
        <v>176</v>
      </c>
      <c r="AD26" s="147">
        <v>43081</v>
      </c>
      <c r="AE26" s="147" t="s">
        <v>2336</v>
      </c>
      <c r="AF26" s="147" t="s">
        <v>2753</v>
      </c>
      <c r="AG26" s="131" t="s">
        <v>70</v>
      </c>
      <c r="AH26" s="131"/>
      <c r="AI26" s="131"/>
      <c r="AJ26" s="131"/>
      <c r="AK26" s="131"/>
      <c r="AL26" s="131"/>
      <c r="AM26" s="131"/>
      <c r="AN26" s="131" t="s">
        <v>77</v>
      </c>
      <c r="AO26" s="142">
        <v>79121466</v>
      </c>
      <c r="AP26" s="131"/>
      <c r="AQ26" s="131"/>
      <c r="AR26" s="131"/>
      <c r="AS26" s="142" t="s">
        <v>2331</v>
      </c>
      <c r="AT26" s="146">
        <v>169</v>
      </c>
      <c r="AU26" s="131" t="s">
        <v>79</v>
      </c>
      <c r="AV26" s="131">
        <v>0</v>
      </c>
      <c r="AW26" s="131" t="s">
        <v>85</v>
      </c>
      <c r="AX26" s="264">
        <v>0</v>
      </c>
      <c r="AY26" s="131"/>
      <c r="AZ26" s="138">
        <v>0</v>
      </c>
      <c r="BA26" s="131"/>
      <c r="BB26" s="250"/>
      <c r="BC26" s="131"/>
      <c r="BD26" s="131"/>
      <c r="BE26" s="149"/>
      <c r="BF26" s="138">
        <v>0</v>
      </c>
      <c r="BG26" s="146"/>
      <c r="BH26" s="151"/>
      <c r="BI26" s="146"/>
      <c r="BJ26" s="147">
        <v>43081</v>
      </c>
      <c r="BK26" s="147">
        <v>43123</v>
      </c>
      <c r="BL26" s="135">
        <v>43123</v>
      </c>
      <c r="BM26" s="264">
        <f t="shared" si="0"/>
        <v>63.905325443786985</v>
      </c>
      <c r="BN26" s="264">
        <f t="shared" si="1"/>
        <v>63.905325443786985</v>
      </c>
      <c r="BO26" s="139">
        <f t="shared" si="2"/>
        <v>63.905325443786985</v>
      </c>
      <c r="BP26" s="139"/>
      <c r="BQ26" s="156" t="s">
        <v>3051</v>
      </c>
      <c r="BR26" s="109" t="s">
        <v>2253</v>
      </c>
      <c r="BS26" s="109" t="s">
        <v>2254</v>
      </c>
      <c r="BT26" s="158" t="s">
        <v>2754</v>
      </c>
      <c r="BU26" s="266">
        <v>7078800</v>
      </c>
      <c r="BV26" s="159" t="s">
        <v>2741</v>
      </c>
      <c r="BW26" s="158" t="s">
        <v>2755</v>
      </c>
      <c r="BX26" s="266">
        <v>7078800</v>
      </c>
      <c r="BY26" s="159" t="s">
        <v>2735</v>
      </c>
      <c r="BZ26" s="260">
        <v>775200</v>
      </c>
      <c r="CA26" s="260">
        <v>966552</v>
      </c>
      <c r="CB26" s="137">
        <v>0</v>
      </c>
      <c r="CC26" s="134">
        <v>0</v>
      </c>
      <c r="CD26" s="134">
        <v>0</v>
      </c>
      <c r="CE26" s="134"/>
      <c r="CF26" s="134"/>
      <c r="CG26" s="134"/>
      <c r="CH26" s="134"/>
      <c r="CI26" s="134"/>
      <c r="CJ26" s="134"/>
      <c r="CK26" s="134"/>
      <c r="CL26" s="134"/>
      <c r="CM26" s="134">
        <f t="shared" si="3"/>
        <v>1741752</v>
      </c>
      <c r="CN26" s="134">
        <f t="shared" si="4"/>
        <v>5337048</v>
      </c>
      <c r="CO26" s="111" t="s">
        <v>2264</v>
      </c>
      <c r="CP26" s="42" t="s">
        <v>2190</v>
      </c>
      <c r="CQ26" s="125" t="s">
        <v>2555</v>
      </c>
      <c r="CR26" s="59">
        <v>43189</v>
      </c>
      <c r="CS26" s="257" t="s">
        <v>2606</v>
      </c>
    </row>
    <row r="27" spans="1:97" ht="15.75" thickBot="1" x14ac:dyDescent="0.3">
      <c r="A27" s="124">
        <v>16</v>
      </c>
      <c r="B27" s="125" t="s">
        <v>1978</v>
      </c>
      <c r="C27" s="4" t="s">
        <v>55</v>
      </c>
      <c r="D27" s="127" t="s">
        <v>55</v>
      </c>
      <c r="E27" s="129" t="s">
        <v>2756</v>
      </c>
      <c r="F27" s="217">
        <v>43081</v>
      </c>
      <c r="G27" s="131" t="s">
        <v>58</v>
      </c>
      <c r="H27" s="142" t="s">
        <v>2737</v>
      </c>
      <c r="I27" s="142" t="s">
        <v>2328</v>
      </c>
      <c r="J27" s="131" t="s">
        <v>243</v>
      </c>
      <c r="K27" s="132" t="s">
        <v>271</v>
      </c>
      <c r="L27" s="131"/>
      <c r="M27" s="131" t="s">
        <v>2247</v>
      </c>
      <c r="N27" s="270" t="s">
        <v>1740</v>
      </c>
      <c r="O27" s="143">
        <v>7078800</v>
      </c>
      <c r="P27" s="142" t="s">
        <v>65</v>
      </c>
      <c r="Q27" s="142"/>
      <c r="R27" s="142" t="s">
        <v>101</v>
      </c>
      <c r="S27" s="260">
        <v>1260720</v>
      </c>
      <c r="T27" s="131" t="s">
        <v>60</v>
      </c>
      <c r="U27" s="131" t="s">
        <v>69</v>
      </c>
      <c r="V27" s="271">
        <v>75066948</v>
      </c>
      <c r="W27" s="146"/>
      <c r="X27" s="142" t="s">
        <v>82</v>
      </c>
      <c r="Y27" s="131"/>
      <c r="Z27" s="142" t="s">
        <v>2267</v>
      </c>
      <c r="AA27" s="142" t="s">
        <v>2757</v>
      </c>
      <c r="AB27" s="131" t="s">
        <v>172</v>
      </c>
      <c r="AC27" s="131" t="s">
        <v>176</v>
      </c>
      <c r="AD27" s="147">
        <v>43081</v>
      </c>
      <c r="AE27" s="147" t="s">
        <v>2260</v>
      </c>
      <c r="AF27" s="147" t="s">
        <v>2758</v>
      </c>
      <c r="AG27" s="131" t="s">
        <v>70</v>
      </c>
      <c r="AH27" s="131"/>
      <c r="AI27" s="131"/>
      <c r="AJ27" s="131"/>
      <c r="AK27" s="131"/>
      <c r="AL27" s="131"/>
      <c r="AM27" s="131"/>
      <c r="AN27" s="131" t="s">
        <v>77</v>
      </c>
      <c r="AO27" s="142">
        <v>79121466</v>
      </c>
      <c r="AP27" s="131"/>
      <c r="AQ27" s="131"/>
      <c r="AR27" s="131"/>
      <c r="AS27" s="142" t="s">
        <v>2331</v>
      </c>
      <c r="AT27" s="146">
        <v>169</v>
      </c>
      <c r="AU27" s="131" t="s">
        <v>79</v>
      </c>
      <c r="AV27" s="131">
        <v>0</v>
      </c>
      <c r="AW27" s="131" t="s">
        <v>85</v>
      </c>
      <c r="AX27" s="264">
        <v>0</v>
      </c>
      <c r="AY27" s="131"/>
      <c r="AZ27" s="138">
        <v>0</v>
      </c>
      <c r="BA27" s="131"/>
      <c r="BB27" s="250"/>
      <c r="BC27" s="131"/>
      <c r="BD27" s="131"/>
      <c r="BE27" s="149"/>
      <c r="BF27" s="138">
        <v>0</v>
      </c>
      <c r="BG27" s="146"/>
      <c r="BH27" s="151"/>
      <c r="BI27" s="146"/>
      <c r="BJ27" s="147">
        <v>43081</v>
      </c>
      <c r="BK27" s="147">
        <v>43250</v>
      </c>
      <c r="BL27" s="135"/>
      <c r="BM27" s="264">
        <f t="shared" si="0"/>
        <v>63.905325443786985</v>
      </c>
      <c r="BN27" s="264">
        <f t="shared" si="1"/>
        <v>63.905325443786985</v>
      </c>
      <c r="BO27" s="139">
        <f t="shared" si="2"/>
        <v>63.905325443786985</v>
      </c>
      <c r="BP27" s="139"/>
      <c r="BQ27" s="156"/>
      <c r="BR27" s="109" t="s">
        <v>2253</v>
      </c>
      <c r="BS27" s="109" t="s">
        <v>2254</v>
      </c>
      <c r="BT27" s="158" t="s">
        <v>2759</v>
      </c>
      <c r="BU27" s="266">
        <v>7078800</v>
      </c>
      <c r="BV27" s="159" t="s">
        <v>2741</v>
      </c>
      <c r="BW27" s="158" t="s">
        <v>2760</v>
      </c>
      <c r="BX27" s="266">
        <v>7078800</v>
      </c>
      <c r="BY27" s="159" t="s">
        <v>2735</v>
      </c>
      <c r="BZ27" s="260">
        <v>775200</v>
      </c>
      <c r="CA27" s="260">
        <v>1260720</v>
      </c>
      <c r="CB27" s="137">
        <v>1260720</v>
      </c>
      <c r="CC27" s="134">
        <v>1260720</v>
      </c>
      <c r="CD27" s="134">
        <v>1260720</v>
      </c>
      <c r="CE27" s="134"/>
      <c r="CF27" s="134"/>
      <c r="CG27" s="134"/>
      <c r="CH27" s="134"/>
      <c r="CI27" s="134"/>
      <c r="CJ27" s="134"/>
      <c r="CK27" s="134"/>
      <c r="CL27" s="134"/>
      <c r="CM27" s="134">
        <f t="shared" si="3"/>
        <v>5818080</v>
      </c>
      <c r="CN27" s="134">
        <f t="shared" si="4"/>
        <v>1260720</v>
      </c>
      <c r="CO27" s="111" t="s">
        <v>2264</v>
      </c>
      <c r="CP27" s="42" t="s">
        <v>2190</v>
      </c>
      <c r="CQ27" s="125" t="s">
        <v>2555</v>
      </c>
      <c r="CR27" s="59">
        <v>43189</v>
      </c>
      <c r="CS27" s="257" t="s">
        <v>2606</v>
      </c>
    </row>
    <row r="28" spans="1:97" ht="15.75" thickBot="1" x14ac:dyDescent="0.3">
      <c r="A28" s="124">
        <v>17</v>
      </c>
      <c r="B28" s="125" t="s">
        <v>1979</v>
      </c>
      <c r="C28" s="4" t="s">
        <v>55</v>
      </c>
      <c r="D28" s="127" t="s">
        <v>55</v>
      </c>
      <c r="E28" s="129" t="s">
        <v>2761</v>
      </c>
      <c r="F28" s="217">
        <v>43081</v>
      </c>
      <c r="G28" s="131" t="s">
        <v>58</v>
      </c>
      <c r="H28" s="142" t="s">
        <v>2762</v>
      </c>
      <c r="I28" s="142" t="s">
        <v>2328</v>
      </c>
      <c r="J28" s="131" t="s">
        <v>243</v>
      </c>
      <c r="K28" s="132" t="s">
        <v>271</v>
      </c>
      <c r="L28" s="131"/>
      <c r="M28" s="131" t="s">
        <v>2247</v>
      </c>
      <c r="N28" s="270" t="s">
        <v>1740</v>
      </c>
      <c r="O28" s="143">
        <v>7078800</v>
      </c>
      <c r="P28" s="142" t="s">
        <v>65</v>
      </c>
      <c r="Q28" s="142"/>
      <c r="R28" s="142" t="s">
        <v>101</v>
      </c>
      <c r="S28" s="260">
        <v>1260720</v>
      </c>
      <c r="T28" s="131" t="s">
        <v>60</v>
      </c>
      <c r="U28" s="131" t="s">
        <v>69</v>
      </c>
      <c r="V28" s="271">
        <v>1130623796</v>
      </c>
      <c r="W28" s="146"/>
      <c r="X28" s="142" t="s">
        <v>59</v>
      </c>
      <c r="Y28" s="131"/>
      <c r="Z28" s="142" t="s">
        <v>2506</v>
      </c>
      <c r="AA28" s="142" t="s">
        <v>2763</v>
      </c>
      <c r="AB28" s="131" t="s">
        <v>172</v>
      </c>
      <c r="AC28" s="131" t="s">
        <v>176</v>
      </c>
      <c r="AD28" s="135">
        <v>43081</v>
      </c>
      <c r="AE28" s="147" t="s">
        <v>2764</v>
      </c>
      <c r="AF28" s="135" t="s">
        <v>2765</v>
      </c>
      <c r="AG28" s="131" t="s">
        <v>70</v>
      </c>
      <c r="AH28" s="131"/>
      <c r="AI28" s="131"/>
      <c r="AJ28" s="131"/>
      <c r="AK28" s="131"/>
      <c r="AL28" s="131"/>
      <c r="AM28" s="131"/>
      <c r="AN28" s="131" t="s">
        <v>77</v>
      </c>
      <c r="AO28" s="142">
        <v>79121466</v>
      </c>
      <c r="AP28" s="131"/>
      <c r="AQ28" s="131"/>
      <c r="AR28" s="131"/>
      <c r="AS28" s="142" t="s">
        <v>2331</v>
      </c>
      <c r="AT28" s="146">
        <v>169</v>
      </c>
      <c r="AU28" s="131" t="s">
        <v>79</v>
      </c>
      <c r="AV28" s="131">
        <v>0</v>
      </c>
      <c r="AW28" s="131" t="s">
        <v>85</v>
      </c>
      <c r="AX28" s="264">
        <v>0</v>
      </c>
      <c r="AY28" s="131"/>
      <c r="AZ28" s="138">
        <v>0</v>
      </c>
      <c r="BA28" s="131"/>
      <c r="BB28" s="250"/>
      <c r="BC28" s="131"/>
      <c r="BD28" s="131"/>
      <c r="BE28" s="149"/>
      <c r="BF28" s="138">
        <v>0</v>
      </c>
      <c r="BG28" s="146"/>
      <c r="BH28" s="151"/>
      <c r="BI28" s="146"/>
      <c r="BJ28" s="135">
        <v>43081</v>
      </c>
      <c r="BK28" s="135">
        <v>43250</v>
      </c>
      <c r="BL28" s="135"/>
      <c r="BM28" s="264">
        <f t="shared" si="0"/>
        <v>63.905325443786985</v>
      </c>
      <c r="BN28" s="264">
        <f t="shared" si="1"/>
        <v>63.905325443786985</v>
      </c>
      <c r="BO28" s="139">
        <f t="shared" si="2"/>
        <v>63.905325443786985</v>
      </c>
      <c r="BP28" s="139"/>
      <c r="BQ28" s="156"/>
      <c r="BR28" s="109" t="s">
        <v>2296</v>
      </c>
      <c r="BS28" s="109" t="s">
        <v>2254</v>
      </c>
      <c r="BT28" s="158" t="s">
        <v>2766</v>
      </c>
      <c r="BU28" s="266">
        <v>7078800</v>
      </c>
      <c r="BV28" s="159" t="s">
        <v>2659</v>
      </c>
      <c r="BW28" s="158" t="s">
        <v>2767</v>
      </c>
      <c r="BX28" s="266">
        <v>7078800</v>
      </c>
      <c r="BY28" s="159" t="s">
        <v>2735</v>
      </c>
      <c r="BZ28" s="260">
        <v>775200</v>
      </c>
      <c r="CA28" s="260">
        <v>1260720</v>
      </c>
      <c r="CB28" s="137">
        <v>1260720</v>
      </c>
      <c r="CC28" s="134">
        <v>1260720</v>
      </c>
      <c r="CD28" s="134">
        <v>1260720</v>
      </c>
      <c r="CE28" s="134"/>
      <c r="CF28" s="134"/>
      <c r="CG28" s="134"/>
      <c r="CH28" s="134"/>
      <c r="CI28" s="134"/>
      <c r="CJ28" s="134"/>
      <c r="CK28" s="134"/>
      <c r="CL28" s="134"/>
      <c r="CM28" s="134">
        <f t="shared" si="3"/>
        <v>5818080</v>
      </c>
      <c r="CN28" s="134">
        <f t="shared" si="4"/>
        <v>1260720</v>
      </c>
      <c r="CO28" s="111" t="s">
        <v>2264</v>
      </c>
      <c r="CP28" s="42" t="s">
        <v>2190</v>
      </c>
      <c r="CQ28" s="125" t="s">
        <v>2555</v>
      </c>
      <c r="CR28" s="59">
        <v>43189</v>
      </c>
      <c r="CS28" s="125" t="s">
        <v>2607</v>
      </c>
    </row>
    <row r="29" spans="1:97" ht="15.75" thickBot="1" x14ac:dyDescent="0.3">
      <c r="A29" s="124">
        <v>18</v>
      </c>
      <c r="B29" s="125" t="s">
        <v>1980</v>
      </c>
      <c r="C29" s="4" t="s">
        <v>55</v>
      </c>
      <c r="D29" s="127" t="s">
        <v>55</v>
      </c>
      <c r="E29" s="129" t="s">
        <v>2768</v>
      </c>
      <c r="F29" s="217">
        <v>43081</v>
      </c>
      <c r="G29" s="131" t="s">
        <v>66</v>
      </c>
      <c r="H29" s="142" t="s">
        <v>2769</v>
      </c>
      <c r="I29" s="142" t="s">
        <v>2579</v>
      </c>
      <c r="J29" s="131" t="s">
        <v>243</v>
      </c>
      <c r="K29" s="132" t="s">
        <v>271</v>
      </c>
      <c r="L29" s="131"/>
      <c r="M29" s="131" t="s">
        <v>2247</v>
      </c>
      <c r="N29" s="270" t="s">
        <v>1740</v>
      </c>
      <c r="O29" s="143">
        <v>19053770</v>
      </c>
      <c r="P29" s="142" t="s">
        <v>65</v>
      </c>
      <c r="Q29" s="142"/>
      <c r="R29" s="142" t="s">
        <v>101</v>
      </c>
      <c r="S29" s="260">
        <v>3360492</v>
      </c>
      <c r="T29" s="131" t="s">
        <v>60</v>
      </c>
      <c r="U29" s="131" t="s">
        <v>69</v>
      </c>
      <c r="V29" s="271">
        <v>75101063</v>
      </c>
      <c r="W29" s="146"/>
      <c r="X29" s="142" t="s">
        <v>59</v>
      </c>
      <c r="Y29" s="131"/>
      <c r="Z29" s="142" t="s">
        <v>2267</v>
      </c>
      <c r="AA29" s="142" t="s">
        <v>2770</v>
      </c>
      <c r="AB29" s="131" t="s">
        <v>172</v>
      </c>
      <c r="AC29" s="131" t="s">
        <v>176</v>
      </c>
      <c r="AD29" s="147">
        <v>43081</v>
      </c>
      <c r="AE29" s="147" t="s">
        <v>2260</v>
      </c>
      <c r="AF29" s="147" t="s">
        <v>2771</v>
      </c>
      <c r="AG29" s="131" t="s">
        <v>70</v>
      </c>
      <c r="AH29" s="131"/>
      <c r="AI29" s="131"/>
      <c r="AJ29" s="131"/>
      <c r="AK29" s="131"/>
      <c r="AL29" s="131"/>
      <c r="AM29" s="131"/>
      <c r="AN29" s="131" t="s">
        <v>77</v>
      </c>
      <c r="AO29" s="144">
        <v>52110135</v>
      </c>
      <c r="AP29" s="131"/>
      <c r="AQ29" s="131"/>
      <c r="AR29" s="131"/>
      <c r="AS29" s="144" t="s">
        <v>2583</v>
      </c>
      <c r="AT29" s="146">
        <v>169</v>
      </c>
      <c r="AU29" s="131" t="s">
        <v>79</v>
      </c>
      <c r="AV29" s="131">
        <v>0</v>
      </c>
      <c r="AW29" s="131" t="s">
        <v>85</v>
      </c>
      <c r="AX29" s="264">
        <v>0</v>
      </c>
      <c r="AY29" s="131"/>
      <c r="AZ29" s="138">
        <v>0</v>
      </c>
      <c r="BA29" s="131"/>
      <c r="BB29" s="250"/>
      <c r="BC29" s="131"/>
      <c r="BD29" s="131"/>
      <c r="BE29" s="149">
        <v>164730</v>
      </c>
      <c r="BF29" s="138">
        <v>0</v>
      </c>
      <c r="BG29" s="152">
        <v>43122</v>
      </c>
      <c r="BH29" s="151" t="s">
        <v>2772</v>
      </c>
      <c r="BI29" s="152">
        <v>43122</v>
      </c>
      <c r="BJ29" s="147">
        <v>43081</v>
      </c>
      <c r="BK29" s="147">
        <v>43250</v>
      </c>
      <c r="BL29" s="135"/>
      <c r="BM29" s="264">
        <f t="shared" si="0"/>
        <v>63.905325443786985</v>
      </c>
      <c r="BN29" s="264">
        <f t="shared" si="1"/>
        <v>63.905325443786985</v>
      </c>
      <c r="BO29" s="139">
        <f t="shared" si="2"/>
        <v>63.905325443786985</v>
      </c>
      <c r="BP29" s="139"/>
      <c r="BQ29" s="156" t="s">
        <v>2773</v>
      </c>
      <c r="BR29" s="109" t="s">
        <v>2296</v>
      </c>
      <c r="BS29" s="109" t="s">
        <v>2254</v>
      </c>
      <c r="BT29" s="158" t="s">
        <v>2774</v>
      </c>
      <c r="BU29" s="266">
        <v>19053770</v>
      </c>
      <c r="BV29" s="159" t="s">
        <v>2741</v>
      </c>
      <c r="BW29" s="158" t="s">
        <v>2775</v>
      </c>
      <c r="BX29" s="266">
        <v>19053770</v>
      </c>
      <c r="BY29" s="159" t="s">
        <v>2735</v>
      </c>
      <c r="BZ29" s="260">
        <v>2086580</v>
      </c>
      <c r="CA29" s="260">
        <v>3360492</v>
      </c>
      <c r="CB29" s="137">
        <v>3360492</v>
      </c>
      <c r="CC29" s="134">
        <v>3360492</v>
      </c>
      <c r="CD29" s="134">
        <v>3360492</v>
      </c>
      <c r="CE29" s="134"/>
      <c r="CF29" s="134"/>
      <c r="CG29" s="134"/>
      <c r="CH29" s="134"/>
      <c r="CI29" s="134"/>
      <c r="CJ29" s="134"/>
      <c r="CK29" s="134"/>
      <c r="CL29" s="134"/>
      <c r="CM29" s="134">
        <f t="shared" si="3"/>
        <v>15528548</v>
      </c>
      <c r="CN29" s="134">
        <f t="shared" si="4"/>
        <v>3360492</v>
      </c>
      <c r="CO29" s="111" t="s">
        <v>2264</v>
      </c>
      <c r="CP29" s="42" t="s">
        <v>2190</v>
      </c>
      <c r="CQ29" s="125" t="s">
        <v>2553</v>
      </c>
      <c r="CR29" s="59">
        <v>43189</v>
      </c>
      <c r="CS29" s="125" t="s">
        <v>2611</v>
      </c>
    </row>
    <row r="30" spans="1:97" ht="15.75" thickBot="1" x14ac:dyDescent="0.3">
      <c r="A30" s="124">
        <v>19</v>
      </c>
      <c r="B30" s="125" t="s">
        <v>1981</v>
      </c>
      <c r="C30" s="4" t="s">
        <v>55</v>
      </c>
      <c r="D30" s="127" t="s">
        <v>55</v>
      </c>
      <c r="E30" s="129" t="s">
        <v>2776</v>
      </c>
      <c r="F30" s="217">
        <v>43081</v>
      </c>
      <c r="G30" s="131" t="s">
        <v>58</v>
      </c>
      <c r="H30" s="142" t="s">
        <v>2777</v>
      </c>
      <c r="I30" s="142" t="s">
        <v>2280</v>
      </c>
      <c r="J30" s="131" t="s">
        <v>243</v>
      </c>
      <c r="K30" s="132" t="s">
        <v>271</v>
      </c>
      <c r="L30" s="131"/>
      <c r="M30" s="131" t="s">
        <v>2247</v>
      </c>
      <c r="N30" s="270" t="s">
        <v>1740</v>
      </c>
      <c r="O30" s="143">
        <v>7078800</v>
      </c>
      <c r="P30" s="142" t="s">
        <v>65</v>
      </c>
      <c r="Q30" s="142"/>
      <c r="R30" s="142" t="s">
        <v>101</v>
      </c>
      <c r="S30" s="260">
        <v>1260720</v>
      </c>
      <c r="T30" s="131" t="s">
        <v>60</v>
      </c>
      <c r="U30" s="131" t="s">
        <v>69</v>
      </c>
      <c r="V30" s="271">
        <v>1081698070</v>
      </c>
      <c r="W30" s="146"/>
      <c r="X30" s="142" t="s">
        <v>95</v>
      </c>
      <c r="Y30" s="131"/>
      <c r="Z30" s="142" t="s">
        <v>2778</v>
      </c>
      <c r="AA30" s="142" t="s">
        <v>2779</v>
      </c>
      <c r="AB30" s="131" t="s">
        <v>172</v>
      </c>
      <c r="AC30" s="131" t="s">
        <v>176</v>
      </c>
      <c r="AD30" s="147">
        <v>43081</v>
      </c>
      <c r="AE30" s="147" t="s">
        <v>2283</v>
      </c>
      <c r="AF30" s="148">
        <v>2869996</v>
      </c>
      <c r="AG30" s="131" t="s">
        <v>70</v>
      </c>
      <c r="AH30" s="131"/>
      <c r="AI30" s="131"/>
      <c r="AJ30" s="131"/>
      <c r="AK30" s="131"/>
      <c r="AL30" s="131"/>
      <c r="AM30" s="131"/>
      <c r="AN30" s="131" t="s">
        <v>77</v>
      </c>
      <c r="AO30" s="131">
        <v>70044629</v>
      </c>
      <c r="AP30" s="131"/>
      <c r="AQ30" s="131"/>
      <c r="AR30" s="131"/>
      <c r="AS30" s="142" t="s">
        <v>2284</v>
      </c>
      <c r="AT30" s="146">
        <v>169</v>
      </c>
      <c r="AU30" s="131" t="s">
        <v>79</v>
      </c>
      <c r="AV30" s="131">
        <v>0</v>
      </c>
      <c r="AW30" s="131" t="s">
        <v>85</v>
      </c>
      <c r="AX30" s="264">
        <v>0</v>
      </c>
      <c r="AY30" s="131"/>
      <c r="AZ30" s="138">
        <v>0</v>
      </c>
      <c r="BA30" s="131"/>
      <c r="BB30" s="250"/>
      <c r="BC30" s="131"/>
      <c r="BD30" s="131"/>
      <c r="BE30" s="149"/>
      <c r="BF30" s="138">
        <v>0</v>
      </c>
      <c r="BG30" s="146"/>
      <c r="BH30" s="151"/>
      <c r="BI30" s="146"/>
      <c r="BJ30" s="147">
        <v>43081</v>
      </c>
      <c r="BK30" s="147">
        <v>43250</v>
      </c>
      <c r="BL30" s="135"/>
      <c r="BM30" s="264">
        <f t="shared" si="0"/>
        <v>63.905325443786985</v>
      </c>
      <c r="BN30" s="264">
        <f t="shared" si="1"/>
        <v>63.905325443786985</v>
      </c>
      <c r="BO30" s="139">
        <f t="shared" si="2"/>
        <v>63.905325443786985</v>
      </c>
      <c r="BP30" s="139"/>
      <c r="BQ30" s="156"/>
      <c r="BR30" s="109" t="s">
        <v>2780</v>
      </c>
      <c r="BS30" s="109" t="s">
        <v>2254</v>
      </c>
      <c r="BT30" s="158" t="s">
        <v>2781</v>
      </c>
      <c r="BU30" s="266">
        <v>6895200</v>
      </c>
      <c r="BV30" s="159" t="s">
        <v>2659</v>
      </c>
      <c r="BW30" s="158" t="s">
        <v>2782</v>
      </c>
      <c r="BX30" s="266">
        <v>6985200</v>
      </c>
      <c r="BY30" s="159" t="s">
        <v>2661</v>
      </c>
      <c r="BZ30" s="260">
        <v>775200</v>
      </c>
      <c r="CA30" s="260">
        <v>1260720</v>
      </c>
      <c r="CB30" s="137">
        <v>1260720</v>
      </c>
      <c r="CC30" s="134">
        <v>1260720</v>
      </c>
      <c r="CD30" s="134">
        <v>1260720</v>
      </c>
      <c r="CE30" s="134"/>
      <c r="CF30" s="134"/>
      <c r="CG30" s="134"/>
      <c r="CH30" s="134"/>
      <c r="CI30" s="134"/>
      <c r="CJ30" s="134"/>
      <c r="CK30" s="134"/>
      <c r="CL30" s="134"/>
      <c r="CM30" s="134">
        <f t="shared" si="3"/>
        <v>5818080</v>
      </c>
      <c r="CN30" s="134">
        <f t="shared" si="4"/>
        <v>1260720</v>
      </c>
      <c r="CO30" s="111" t="s">
        <v>2264</v>
      </c>
      <c r="CP30" s="42" t="s">
        <v>2190</v>
      </c>
      <c r="CQ30" s="125" t="s">
        <v>2555</v>
      </c>
      <c r="CR30" s="59">
        <v>43189</v>
      </c>
      <c r="CS30" s="257" t="s">
        <v>2611</v>
      </c>
    </row>
    <row r="31" spans="1:97" ht="15.75" thickBot="1" x14ac:dyDescent="0.3">
      <c r="A31" s="124">
        <v>20</v>
      </c>
      <c r="B31" s="125" t="s">
        <v>1982</v>
      </c>
      <c r="C31" s="4" t="s">
        <v>55</v>
      </c>
      <c r="D31" s="127" t="s">
        <v>55</v>
      </c>
      <c r="E31" s="129" t="s">
        <v>2783</v>
      </c>
      <c r="F31" s="217">
        <v>43081</v>
      </c>
      <c r="G31" s="131" t="s">
        <v>58</v>
      </c>
      <c r="H31" s="142" t="s">
        <v>2784</v>
      </c>
      <c r="I31" s="142" t="s">
        <v>2328</v>
      </c>
      <c r="J31" s="131" t="s">
        <v>243</v>
      </c>
      <c r="K31" s="132" t="s">
        <v>271</v>
      </c>
      <c r="L31" s="131"/>
      <c r="M31" s="131" t="s">
        <v>2247</v>
      </c>
      <c r="N31" s="270" t="s">
        <v>1740</v>
      </c>
      <c r="O31" s="143">
        <v>7078800</v>
      </c>
      <c r="P31" s="142" t="s">
        <v>65</v>
      </c>
      <c r="Q31" s="142"/>
      <c r="R31" s="142" t="s">
        <v>101</v>
      </c>
      <c r="S31" s="260">
        <v>1260720</v>
      </c>
      <c r="T31" s="131" t="s">
        <v>60</v>
      </c>
      <c r="U31" s="131" t="s">
        <v>69</v>
      </c>
      <c r="V31" s="271">
        <v>4565364</v>
      </c>
      <c r="W31" s="146"/>
      <c r="X31" s="142" t="s">
        <v>91</v>
      </c>
      <c r="Y31" s="131"/>
      <c r="Z31" s="142" t="s">
        <v>2372</v>
      </c>
      <c r="AA31" s="142" t="s">
        <v>2785</v>
      </c>
      <c r="AB31" s="131" t="s">
        <v>172</v>
      </c>
      <c r="AC31" s="131" t="s">
        <v>176</v>
      </c>
      <c r="AD31" s="147">
        <v>43081</v>
      </c>
      <c r="AE31" s="147" t="s">
        <v>2764</v>
      </c>
      <c r="AF31" s="147" t="s">
        <v>2786</v>
      </c>
      <c r="AG31" s="131" t="s">
        <v>70</v>
      </c>
      <c r="AH31" s="131"/>
      <c r="AI31" s="131"/>
      <c r="AJ31" s="131"/>
      <c r="AK31" s="131"/>
      <c r="AL31" s="131"/>
      <c r="AM31" s="131"/>
      <c r="AN31" s="131" t="s">
        <v>77</v>
      </c>
      <c r="AO31" s="142">
        <v>79121466</v>
      </c>
      <c r="AP31" s="131"/>
      <c r="AQ31" s="131"/>
      <c r="AR31" s="131"/>
      <c r="AS31" s="142" t="s">
        <v>2331</v>
      </c>
      <c r="AT31" s="146">
        <v>169</v>
      </c>
      <c r="AU31" s="131" t="s">
        <v>79</v>
      </c>
      <c r="AV31" s="131">
        <v>0</v>
      </c>
      <c r="AW31" s="131" t="s">
        <v>85</v>
      </c>
      <c r="AX31" s="264">
        <v>0</v>
      </c>
      <c r="AY31" s="131"/>
      <c r="AZ31" s="138">
        <v>0</v>
      </c>
      <c r="BA31" s="131"/>
      <c r="BB31" s="250"/>
      <c r="BC31" s="131"/>
      <c r="BD31" s="131"/>
      <c r="BE31" s="149"/>
      <c r="BF31" s="138">
        <v>0</v>
      </c>
      <c r="BG31" s="146"/>
      <c r="BH31" s="151"/>
      <c r="BI31" s="146"/>
      <c r="BJ31" s="147">
        <v>43081</v>
      </c>
      <c r="BK31" s="147">
        <v>43250</v>
      </c>
      <c r="BL31" s="135"/>
      <c r="BM31" s="264">
        <f t="shared" si="0"/>
        <v>63.905325443786985</v>
      </c>
      <c r="BN31" s="264">
        <f t="shared" si="1"/>
        <v>63.905325443786985</v>
      </c>
      <c r="BO31" s="139">
        <f t="shared" si="2"/>
        <v>63.905325443786985</v>
      </c>
      <c r="BP31" s="139"/>
      <c r="BQ31" s="156"/>
      <c r="BR31" s="109" t="s">
        <v>2253</v>
      </c>
      <c r="BS31" s="109" t="s">
        <v>2254</v>
      </c>
      <c r="BT31" s="158" t="s">
        <v>2787</v>
      </c>
      <c r="BU31" s="266">
        <v>7078800</v>
      </c>
      <c r="BV31" s="159" t="s">
        <v>2741</v>
      </c>
      <c r="BW31" s="158" t="s">
        <v>2788</v>
      </c>
      <c r="BX31" s="266">
        <v>7078800</v>
      </c>
      <c r="BY31" s="159" t="s">
        <v>2735</v>
      </c>
      <c r="BZ31" s="260">
        <v>775200</v>
      </c>
      <c r="CA31" s="260">
        <v>1260720</v>
      </c>
      <c r="CB31" s="137">
        <v>1260720</v>
      </c>
      <c r="CC31" s="134">
        <v>1260720</v>
      </c>
      <c r="CD31" s="134">
        <v>1260720</v>
      </c>
      <c r="CE31" s="134"/>
      <c r="CF31" s="134"/>
      <c r="CG31" s="134"/>
      <c r="CH31" s="134"/>
      <c r="CI31" s="134"/>
      <c r="CJ31" s="134"/>
      <c r="CK31" s="134"/>
      <c r="CL31" s="134"/>
      <c r="CM31" s="134">
        <f t="shared" si="3"/>
        <v>5818080</v>
      </c>
      <c r="CN31" s="134">
        <f t="shared" si="4"/>
        <v>1260720</v>
      </c>
      <c r="CO31" s="111" t="s">
        <v>2264</v>
      </c>
      <c r="CP31" s="42" t="s">
        <v>2190</v>
      </c>
      <c r="CQ31" s="125" t="s">
        <v>2555</v>
      </c>
      <c r="CR31" s="59">
        <v>43189</v>
      </c>
      <c r="CS31" s="257" t="s">
        <v>2611</v>
      </c>
    </row>
    <row r="32" spans="1:97" ht="15.75" thickBot="1" x14ac:dyDescent="0.3">
      <c r="A32" s="124">
        <v>21</v>
      </c>
      <c r="B32" s="125" t="s">
        <v>1983</v>
      </c>
      <c r="C32" s="4" t="s">
        <v>55</v>
      </c>
      <c r="D32" s="127" t="s">
        <v>55</v>
      </c>
      <c r="E32" s="129" t="s">
        <v>2789</v>
      </c>
      <c r="F32" s="217">
        <v>43081</v>
      </c>
      <c r="G32" s="131" t="s">
        <v>58</v>
      </c>
      <c r="H32" s="142" t="s">
        <v>2790</v>
      </c>
      <c r="I32" s="142" t="s">
        <v>2328</v>
      </c>
      <c r="J32" s="131" t="s">
        <v>243</v>
      </c>
      <c r="K32" s="132" t="s">
        <v>271</v>
      </c>
      <c r="L32" s="131"/>
      <c r="M32" s="131" t="s">
        <v>2247</v>
      </c>
      <c r="N32" s="270" t="s">
        <v>1740</v>
      </c>
      <c r="O32" s="143">
        <v>7078800</v>
      </c>
      <c r="P32" s="142" t="s">
        <v>65</v>
      </c>
      <c r="Q32" s="142"/>
      <c r="R32" s="142" t="s">
        <v>101</v>
      </c>
      <c r="S32" s="260">
        <v>1260720</v>
      </c>
      <c r="T32" s="131" t="s">
        <v>60</v>
      </c>
      <c r="U32" s="131" t="s">
        <v>69</v>
      </c>
      <c r="V32" s="271">
        <v>1104703586</v>
      </c>
      <c r="W32" s="146"/>
      <c r="X32" s="142" t="s">
        <v>67</v>
      </c>
      <c r="Y32" s="131"/>
      <c r="Z32" s="142" t="s">
        <v>2349</v>
      </c>
      <c r="AA32" s="142" t="s">
        <v>2791</v>
      </c>
      <c r="AB32" s="131" t="s">
        <v>172</v>
      </c>
      <c r="AC32" s="131" t="s">
        <v>176</v>
      </c>
      <c r="AD32" s="147">
        <v>43081</v>
      </c>
      <c r="AE32" s="147" t="s">
        <v>2764</v>
      </c>
      <c r="AF32" s="147" t="s">
        <v>2792</v>
      </c>
      <c r="AG32" s="131" t="s">
        <v>70</v>
      </c>
      <c r="AH32" s="131"/>
      <c r="AI32" s="131"/>
      <c r="AJ32" s="131"/>
      <c r="AK32" s="131"/>
      <c r="AL32" s="131"/>
      <c r="AM32" s="131"/>
      <c r="AN32" s="131" t="s">
        <v>77</v>
      </c>
      <c r="AO32" s="142">
        <v>79121466</v>
      </c>
      <c r="AP32" s="131"/>
      <c r="AQ32" s="131"/>
      <c r="AR32" s="131"/>
      <c r="AS32" s="142" t="s">
        <v>2331</v>
      </c>
      <c r="AT32" s="146">
        <v>169</v>
      </c>
      <c r="AU32" s="131" t="s">
        <v>79</v>
      </c>
      <c r="AV32" s="131">
        <v>0</v>
      </c>
      <c r="AW32" s="131" t="s">
        <v>85</v>
      </c>
      <c r="AX32" s="264">
        <v>0</v>
      </c>
      <c r="AY32" s="131"/>
      <c r="AZ32" s="138">
        <v>0</v>
      </c>
      <c r="BA32" s="131"/>
      <c r="BB32" s="250"/>
      <c r="BC32" s="131"/>
      <c r="BD32" s="131"/>
      <c r="BE32" s="149"/>
      <c r="BF32" s="138">
        <v>0</v>
      </c>
      <c r="BG32" s="146"/>
      <c r="BH32" s="151"/>
      <c r="BI32" s="146"/>
      <c r="BJ32" s="147">
        <v>43081</v>
      </c>
      <c r="BK32" s="147">
        <v>43250</v>
      </c>
      <c r="BL32" s="135"/>
      <c r="BM32" s="264">
        <f t="shared" si="0"/>
        <v>63.905325443786985</v>
      </c>
      <c r="BN32" s="264">
        <f t="shared" si="1"/>
        <v>63.905325443786985</v>
      </c>
      <c r="BO32" s="139">
        <f t="shared" si="2"/>
        <v>63.905325443786985</v>
      </c>
      <c r="BP32" s="139"/>
      <c r="BQ32" s="156"/>
      <c r="BR32" s="109" t="s">
        <v>2425</v>
      </c>
      <c r="BS32" s="109" t="s">
        <v>2254</v>
      </c>
      <c r="BT32" s="158" t="s">
        <v>2793</v>
      </c>
      <c r="BU32" s="266">
        <v>7078800</v>
      </c>
      <c r="BV32" s="159" t="s">
        <v>2741</v>
      </c>
      <c r="BW32" s="158" t="s">
        <v>2794</v>
      </c>
      <c r="BX32" s="266">
        <v>7078800</v>
      </c>
      <c r="BY32" s="159" t="s">
        <v>2735</v>
      </c>
      <c r="BZ32" s="260">
        <v>775200</v>
      </c>
      <c r="CA32" s="260">
        <v>1260720</v>
      </c>
      <c r="CB32" s="137">
        <v>1260720</v>
      </c>
      <c r="CC32" s="134">
        <v>1260720</v>
      </c>
      <c r="CD32" s="134">
        <v>1260720</v>
      </c>
      <c r="CE32" s="134"/>
      <c r="CF32" s="134"/>
      <c r="CG32" s="134"/>
      <c r="CH32" s="134"/>
      <c r="CI32" s="134"/>
      <c r="CJ32" s="134"/>
      <c r="CK32" s="134"/>
      <c r="CL32" s="134"/>
      <c r="CM32" s="134">
        <f t="shared" si="3"/>
        <v>5818080</v>
      </c>
      <c r="CN32" s="134">
        <f t="shared" si="4"/>
        <v>1260720</v>
      </c>
      <c r="CO32" s="111" t="s">
        <v>2264</v>
      </c>
      <c r="CP32" s="42" t="s">
        <v>2190</v>
      </c>
      <c r="CQ32" s="125" t="s">
        <v>2555</v>
      </c>
      <c r="CR32" s="59">
        <v>43189</v>
      </c>
      <c r="CS32" s="257" t="s">
        <v>2611</v>
      </c>
    </row>
    <row r="33" spans="1:97" s="230" customFormat="1" ht="15.75" thickBot="1" x14ac:dyDescent="0.3">
      <c r="A33" s="229">
        <v>22</v>
      </c>
      <c r="B33" s="230" t="s">
        <v>1984</v>
      </c>
      <c r="C33" s="4"/>
      <c r="D33" s="127"/>
      <c r="E33" s="129" t="s">
        <v>3153</v>
      </c>
      <c r="F33" s="135">
        <v>43081</v>
      </c>
      <c r="G33" s="131" t="s">
        <v>66</v>
      </c>
      <c r="H33" s="237" t="s">
        <v>3154</v>
      </c>
      <c r="I33" s="237" t="s">
        <v>2328</v>
      </c>
      <c r="J33" s="237" t="s">
        <v>243</v>
      </c>
      <c r="K33" s="237" t="s">
        <v>271</v>
      </c>
      <c r="L33" s="237"/>
      <c r="M33" s="237" t="s">
        <v>2247</v>
      </c>
      <c r="N33" s="270" t="s">
        <v>1740</v>
      </c>
      <c r="O33" s="238">
        <v>14098610</v>
      </c>
      <c r="P33" s="237"/>
      <c r="Q33" s="237"/>
      <c r="R33" s="237"/>
      <c r="S33" s="265">
        <v>2510934</v>
      </c>
      <c r="T33" s="237" t="s">
        <v>60</v>
      </c>
      <c r="U33" s="237" t="s">
        <v>69</v>
      </c>
      <c r="V33" s="272">
        <v>30394010</v>
      </c>
      <c r="W33" s="239"/>
      <c r="X33" s="237" t="s">
        <v>82</v>
      </c>
      <c r="Y33" s="237"/>
      <c r="Z33" s="237" t="s">
        <v>2267</v>
      </c>
      <c r="AA33" s="237" t="s">
        <v>3155</v>
      </c>
      <c r="AB33" s="237" t="s">
        <v>172</v>
      </c>
      <c r="AC33" s="237" t="s">
        <v>176</v>
      </c>
      <c r="AD33" s="240">
        <v>43081</v>
      </c>
      <c r="AE33" s="240" t="s">
        <v>3156</v>
      </c>
      <c r="AF33" s="240" t="s">
        <v>3157</v>
      </c>
      <c r="AG33" s="237" t="s">
        <v>70</v>
      </c>
      <c r="AH33" s="237"/>
      <c r="AI33" s="237"/>
      <c r="AJ33" s="237"/>
      <c r="AK33" s="237"/>
      <c r="AL33" s="237"/>
      <c r="AM33" s="237"/>
      <c r="AN33" s="237" t="s">
        <v>77</v>
      </c>
      <c r="AO33" s="142">
        <v>79121466</v>
      </c>
      <c r="AP33" s="142"/>
      <c r="AQ33" s="142" t="s">
        <v>101</v>
      </c>
      <c r="AR33" s="142"/>
      <c r="AS33" s="142" t="s">
        <v>2331</v>
      </c>
      <c r="AT33" s="239">
        <v>169</v>
      </c>
      <c r="AU33" s="237" t="s">
        <v>79</v>
      </c>
      <c r="AV33" s="249">
        <v>0</v>
      </c>
      <c r="AW33" s="131" t="s">
        <v>85</v>
      </c>
      <c r="AX33" s="264">
        <v>0</v>
      </c>
      <c r="AY33" s="131"/>
      <c r="AZ33" s="138">
        <v>0</v>
      </c>
      <c r="BA33" s="239"/>
      <c r="BB33" s="250"/>
      <c r="BC33" s="239"/>
      <c r="BD33" s="239"/>
      <c r="BE33" s="242"/>
      <c r="BF33" s="239">
        <v>0</v>
      </c>
      <c r="BG33" s="239"/>
      <c r="BH33" s="243" t="s">
        <v>3160</v>
      </c>
      <c r="BI33" s="241">
        <v>43131</v>
      </c>
      <c r="BJ33" s="240">
        <v>43081</v>
      </c>
      <c r="BK33" s="240">
        <v>43250</v>
      </c>
      <c r="BL33" s="244"/>
      <c r="BM33" s="264">
        <f t="shared" si="0"/>
        <v>63.905325443786985</v>
      </c>
      <c r="BN33" s="264">
        <f t="shared" si="1"/>
        <v>63.905325443786985</v>
      </c>
      <c r="BO33" s="139">
        <f t="shared" si="2"/>
        <v>63.905325443786985</v>
      </c>
      <c r="BP33" s="245"/>
      <c r="BQ33" s="237" t="s">
        <v>3161</v>
      </c>
      <c r="BR33" s="246" t="s">
        <v>2253</v>
      </c>
      <c r="BS33" s="246" t="s">
        <v>2254</v>
      </c>
      <c r="BT33" s="247" t="s">
        <v>3158</v>
      </c>
      <c r="BU33" s="268">
        <v>12554670</v>
      </c>
      <c r="BV33" s="248" t="s">
        <v>2741</v>
      </c>
      <c r="BW33" s="247" t="s">
        <v>3159</v>
      </c>
      <c r="BX33" s="268">
        <v>12554670</v>
      </c>
      <c r="BY33" s="248" t="s">
        <v>2735</v>
      </c>
      <c r="BZ33" s="260">
        <v>1543940</v>
      </c>
      <c r="CA33" s="260">
        <v>2510934</v>
      </c>
      <c r="CB33" s="137">
        <v>2510934</v>
      </c>
      <c r="CC33" s="134">
        <v>2510934</v>
      </c>
      <c r="CD33" s="134">
        <v>2510934</v>
      </c>
      <c r="CE33" s="134"/>
      <c r="CF33" s="134"/>
      <c r="CG33" s="134"/>
      <c r="CH33" s="134"/>
      <c r="CI33" s="134"/>
      <c r="CJ33" s="134"/>
      <c r="CK33" s="134"/>
      <c r="CL33" s="134"/>
      <c r="CM33" s="134">
        <f t="shared" si="3"/>
        <v>11587676</v>
      </c>
      <c r="CN33" s="134">
        <f t="shared" si="4"/>
        <v>2510934</v>
      </c>
      <c r="CO33" s="111" t="s">
        <v>2264</v>
      </c>
      <c r="CP33" s="42" t="s">
        <v>2190</v>
      </c>
      <c r="CQ33" s="230" t="s">
        <v>2554</v>
      </c>
      <c r="CR33" s="59">
        <v>43189</v>
      </c>
      <c r="CS33" s="230" t="s">
        <v>3195</v>
      </c>
    </row>
    <row r="34" spans="1:97" ht="15.75" thickBot="1" x14ac:dyDescent="0.3">
      <c r="A34" s="229">
        <v>23</v>
      </c>
      <c r="B34" s="230" t="s">
        <v>1985</v>
      </c>
      <c r="C34" s="4" t="s">
        <v>55</v>
      </c>
      <c r="D34" s="127" t="s">
        <v>55</v>
      </c>
      <c r="E34" s="129" t="s">
        <v>2795</v>
      </c>
      <c r="F34" s="217">
        <v>43081</v>
      </c>
      <c r="G34" s="131" t="s">
        <v>58</v>
      </c>
      <c r="H34" s="142" t="s">
        <v>2938</v>
      </c>
      <c r="I34" s="142" t="s">
        <v>2246</v>
      </c>
      <c r="J34" s="131" t="s">
        <v>243</v>
      </c>
      <c r="K34" s="132" t="s">
        <v>271</v>
      </c>
      <c r="L34" s="131"/>
      <c r="M34" s="131" t="s">
        <v>2247</v>
      </c>
      <c r="N34" s="270" t="s">
        <v>1740</v>
      </c>
      <c r="O34" s="143">
        <v>23654990</v>
      </c>
      <c r="P34" s="142" t="s">
        <v>65</v>
      </c>
      <c r="Q34" s="142"/>
      <c r="R34" s="142" t="s">
        <v>101</v>
      </c>
      <c r="S34" s="260">
        <v>4172004</v>
      </c>
      <c r="T34" s="131" t="s">
        <v>60</v>
      </c>
      <c r="U34" s="131" t="s">
        <v>69</v>
      </c>
      <c r="V34" s="271">
        <v>1066726202</v>
      </c>
      <c r="W34" s="146"/>
      <c r="X34" s="142" t="s">
        <v>99</v>
      </c>
      <c r="Y34" s="131"/>
      <c r="Z34" s="142" t="s">
        <v>2796</v>
      </c>
      <c r="AA34" s="142" t="s">
        <v>2797</v>
      </c>
      <c r="AB34" s="131" t="s">
        <v>172</v>
      </c>
      <c r="AC34" s="131" t="s">
        <v>176</v>
      </c>
      <c r="AD34" s="147">
        <v>43081</v>
      </c>
      <c r="AE34" s="147" t="s">
        <v>2250</v>
      </c>
      <c r="AF34" s="147" t="s">
        <v>2798</v>
      </c>
      <c r="AG34" s="131" t="s">
        <v>70</v>
      </c>
      <c r="AH34" s="131"/>
      <c r="AI34" s="131"/>
      <c r="AJ34" s="131"/>
      <c r="AK34" s="131"/>
      <c r="AL34" s="131"/>
      <c r="AM34" s="131"/>
      <c r="AN34" s="131" t="s">
        <v>77</v>
      </c>
      <c r="AO34" s="131">
        <v>24582254</v>
      </c>
      <c r="AP34" s="131"/>
      <c r="AQ34" s="131"/>
      <c r="AR34" s="131"/>
      <c r="AS34" s="131" t="s">
        <v>2252</v>
      </c>
      <c r="AT34" s="146">
        <v>169</v>
      </c>
      <c r="AU34" s="131" t="s">
        <v>79</v>
      </c>
      <c r="AV34" s="131">
        <v>0</v>
      </c>
      <c r="AW34" s="131" t="s">
        <v>85</v>
      </c>
      <c r="AX34" s="264">
        <v>0</v>
      </c>
      <c r="AY34" s="131"/>
      <c r="AZ34" s="138">
        <v>0</v>
      </c>
      <c r="BA34" s="131"/>
      <c r="BB34" s="250"/>
      <c r="BC34" s="131"/>
      <c r="BD34" s="131"/>
      <c r="BE34" s="149">
        <v>204510</v>
      </c>
      <c r="BF34" s="138">
        <v>0</v>
      </c>
      <c r="BG34" s="152">
        <v>43122</v>
      </c>
      <c r="BH34" s="151" t="s">
        <v>2799</v>
      </c>
      <c r="BI34" s="152">
        <v>43122</v>
      </c>
      <c r="BJ34" s="147">
        <v>43081</v>
      </c>
      <c r="BK34" s="147">
        <v>43250</v>
      </c>
      <c r="BL34" s="135"/>
      <c r="BM34" s="264">
        <f t="shared" si="0"/>
        <v>63.905325443786985</v>
      </c>
      <c r="BN34" s="264">
        <f t="shared" si="1"/>
        <v>63.905325443786985</v>
      </c>
      <c r="BO34" s="139">
        <f t="shared" si="2"/>
        <v>63.905325443786985</v>
      </c>
      <c r="BP34" s="139"/>
      <c r="BQ34" s="156" t="s">
        <v>2800</v>
      </c>
      <c r="BR34" s="109" t="s">
        <v>2801</v>
      </c>
      <c r="BS34" s="109" t="s">
        <v>2254</v>
      </c>
      <c r="BT34" s="158" t="s">
        <v>2802</v>
      </c>
      <c r="BU34" s="266">
        <v>23654990</v>
      </c>
      <c r="BV34" s="159" t="s">
        <v>2659</v>
      </c>
      <c r="BW34" s="158" t="s">
        <v>2803</v>
      </c>
      <c r="BX34" s="266">
        <v>23654990</v>
      </c>
      <c r="BY34" s="159" t="s">
        <v>2661</v>
      </c>
      <c r="BZ34" s="260">
        <v>2590460</v>
      </c>
      <c r="CA34" s="260">
        <v>4172004</v>
      </c>
      <c r="CB34" s="137">
        <v>4172004</v>
      </c>
      <c r="CC34" s="134">
        <v>4172004</v>
      </c>
      <c r="CD34" s="134">
        <v>4172004</v>
      </c>
      <c r="CE34" s="134"/>
      <c r="CF34" s="134"/>
      <c r="CG34" s="134"/>
      <c r="CH34" s="134"/>
      <c r="CI34" s="134"/>
      <c r="CJ34" s="134"/>
      <c r="CK34" s="134"/>
      <c r="CL34" s="134"/>
      <c r="CM34" s="134">
        <f t="shared" si="3"/>
        <v>19278476</v>
      </c>
      <c r="CN34" s="134">
        <f t="shared" si="4"/>
        <v>4172004</v>
      </c>
      <c r="CO34" s="111" t="s">
        <v>2264</v>
      </c>
      <c r="CP34" s="42" t="s">
        <v>2190</v>
      </c>
      <c r="CQ34" s="125" t="s">
        <v>2553</v>
      </c>
      <c r="CR34" s="59">
        <v>43189</v>
      </c>
      <c r="CS34" s="125" t="s">
        <v>3195</v>
      </c>
    </row>
    <row r="35" spans="1:97" ht="15.75" thickBot="1" x14ac:dyDescent="0.3">
      <c r="A35" s="229">
        <v>24</v>
      </c>
      <c r="B35" s="230" t="s">
        <v>1986</v>
      </c>
      <c r="C35" s="4" t="s">
        <v>55</v>
      </c>
      <c r="D35" s="127" t="s">
        <v>55</v>
      </c>
      <c r="E35" s="129" t="s">
        <v>2804</v>
      </c>
      <c r="F35" s="217">
        <v>43095</v>
      </c>
      <c r="G35" s="131" t="s">
        <v>58</v>
      </c>
      <c r="H35" s="142" t="s">
        <v>2805</v>
      </c>
      <c r="I35" s="142" t="s">
        <v>2579</v>
      </c>
      <c r="J35" s="131" t="s">
        <v>243</v>
      </c>
      <c r="K35" s="132" t="s">
        <v>271</v>
      </c>
      <c r="L35" s="131"/>
      <c r="M35" s="131" t="s">
        <v>2247</v>
      </c>
      <c r="N35" s="270" t="s">
        <v>1740</v>
      </c>
      <c r="O35" s="143">
        <v>6507600</v>
      </c>
      <c r="P35" s="142" t="s">
        <v>65</v>
      </c>
      <c r="Q35" s="142"/>
      <c r="R35" s="142" t="s">
        <v>101</v>
      </c>
      <c r="S35" s="260">
        <v>1260720</v>
      </c>
      <c r="T35" s="131" t="s">
        <v>60</v>
      </c>
      <c r="U35" s="131" t="s">
        <v>69</v>
      </c>
      <c r="V35" s="271">
        <v>9874622</v>
      </c>
      <c r="W35" s="146"/>
      <c r="X35" s="142" t="s">
        <v>87</v>
      </c>
      <c r="Y35" s="131"/>
      <c r="Z35" s="142" t="s">
        <v>2580</v>
      </c>
      <c r="AA35" s="142" t="s">
        <v>2806</v>
      </c>
      <c r="AB35" s="131" t="s">
        <v>172</v>
      </c>
      <c r="AC35" s="131" t="s">
        <v>176</v>
      </c>
      <c r="AD35" s="135">
        <v>43096</v>
      </c>
      <c r="AE35" s="147" t="s">
        <v>2807</v>
      </c>
      <c r="AF35" s="148">
        <v>2874034</v>
      </c>
      <c r="AG35" s="131" t="s">
        <v>70</v>
      </c>
      <c r="AH35" s="131"/>
      <c r="AI35" s="131"/>
      <c r="AJ35" s="131"/>
      <c r="AK35" s="131"/>
      <c r="AL35" s="131"/>
      <c r="AM35" s="131"/>
      <c r="AN35" s="131" t="s">
        <v>77</v>
      </c>
      <c r="AO35" s="144">
        <v>52110135</v>
      </c>
      <c r="AP35" s="131"/>
      <c r="AQ35" s="131"/>
      <c r="AR35" s="131"/>
      <c r="AS35" s="144" t="s">
        <v>2583</v>
      </c>
      <c r="AT35" s="146">
        <v>155</v>
      </c>
      <c r="AU35" s="131" t="s">
        <v>79</v>
      </c>
      <c r="AV35" s="131">
        <v>0</v>
      </c>
      <c r="AW35" s="131" t="s">
        <v>85</v>
      </c>
      <c r="AX35" s="264">
        <v>0</v>
      </c>
      <c r="AY35" s="131"/>
      <c r="AZ35" s="138">
        <v>0</v>
      </c>
      <c r="BA35" s="131"/>
      <c r="BB35" s="250"/>
      <c r="BC35" s="131"/>
      <c r="BD35" s="131"/>
      <c r="BE35" s="149"/>
      <c r="BF35" s="138">
        <v>0</v>
      </c>
      <c r="BG35" s="146"/>
      <c r="BH35" s="151"/>
      <c r="BI35" s="146"/>
      <c r="BJ35" s="135">
        <v>43096</v>
      </c>
      <c r="BK35" s="135">
        <v>43251</v>
      </c>
      <c r="BL35" s="135"/>
      <c r="BM35" s="264">
        <f t="shared" si="0"/>
        <v>60</v>
      </c>
      <c r="BN35" s="264">
        <f t="shared" si="1"/>
        <v>60</v>
      </c>
      <c r="BO35" s="139">
        <f t="shared" si="2"/>
        <v>60</v>
      </c>
      <c r="BP35" s="139"/>
      <c r="BQ35" s="156"/>
      <c r="BR35" s="109" t="s">
        <v>2780</v>
      </c>
      <c r="BS35" s="109" t="s">
        <v>2254</v>
      </c>
      <c r="BT35" s="158" t="s">
        <v>2808</v>
      </c>
      <c r="BU35" s="266">
        <v>6507600</v>
      </c>
      <c r="BV35" s="159" t="s">
        <v>2741</v>
      </c>
      <c r="BW35" s="158" t="s">
        <v>2809</v>
      </c>
      <c r="BX35" s="266">
        <v>6507600</v>
      </c>
      <c r="BY35" s="159" t="s">
        <v>2810</v>
      </c>
      <c r="BZ35" s="260">
        <v>204000</v>
      </c>
      <c r="CA35" s="260">
        <v>1260720</v>
      </c>
      <c r="CB35" s="137">
        <v>1260720</v>
      </c>
      <c r="CC35" s="134">
        <v>1260720</v>
      </c>
      <c r="CD35" s="134">
        <v>1260720</v>
      </c>
      <c r="CE35" s="134"/>
      <c r="CF35" s="134"/>
      <c r="CG35" s="134"/>
      <c r="CH35" s="134"/>
      <c r="CI35" s="134"/>
      <c r="CJ35" s="134"/>
      <c r="CK35" s="134"/>
      <c r="CL35" s="134"/>
      <c r="CM35" s="134">
        <f t="shared" si="3"/>
        <v>5246880</v>
      </c>
      <c r="CN35" s="134">
        <f t="shared" si="4"/>
        <v>1260720</v>
      </c>
      <c r="CO35" s="111" t="s">
        <v>2264</v>
      </c>
      <c r="CP35" s="42" t="s">
        <v>2190</v>
      </c>
      <c r="CQ35" s="125" t="s">
        <v>2555</v>
      </c>
      <c r="CR35" s="59">
        <v>43189</v>
      </c>
      <c r="CS35" s="125" t="s">
        <v>2611</v>
      </c>
    </row>
    <row r="36" spans="1:97" ht="15.75" thickBot="1" x14ac:dyDescent="0.3">
      <c r="A36" s="229">
        <v>33</v>
      </c>
      <c r="B36" s="230" t="s">
        <v>1995</v>
      </c>
      <c r="C36" s="4" t="s">
        <v>55</v>
      </c>
      <c r="D36" s="127" t="s">
        <v>55</v>
      </c>
      <c r="E36" s="138"/>
      <c r="F36" s="130"/>
      <c r="G36" s="131"/>
      <c r="H36" s="131"/>
      <c r="I36" s="131"/>
      <c r="J36" s="131"/>
      <c r="K36" s="132"/>
      <c r="L36" s="131"/>
      <c r="M36" s="131"/>
      <c r="N36" s="131"/>
      <c r="O36" s="133"/>
      <c r="P36" s="131"/>
      <c r="Q36" s="131"/>
      <c r="R36" s="131"/>
      <c r="S36" s="137"/>
      <c r="T36" s="131"/>
      <c r="U36" s="131"/>
      <c r="V36" s="139"/>
      <c r="W36" s="131"/>
      <c r="X36" s="131"/>
      <c r="Y36" s="131"/>
      <c r="Z36" s="131"/>
      <c r="AA36" s="131"/>
      <c r="AB36" s="131"/>
      <c r="AC36" s="131"/>
      <c r="AD36" s="130"/>
      <c r="AE36" s="135"/>
      <c r="AF36" s="136"/>
      <c r="AG36" s="131"/>
      <c r="AH36" s="131"/>
      <c r="AI36" s="131"/>
      <c r="AJ36" s="131"/>
      <c r="AK36" s="131"/>
      <c r="AL36" s="131"/>
      <c r="AM36" s="131"/>
      <c r="AN36" s="131"/>
      <c r="AO36" s="137"/>
      <c r="AP36" s="131"/>
      <c r="AQ36" s="131"/>
      <c r="AR36" s="131"/>
      <c r="AS36" s="131"/>
      <c r="AT36" s="138"/>
      <c r="AU36" s="131"/>
      <c r="AV36" s="131"/>
      <c r="AW36" s="131"/>
      <c r="AX36" s="264"/>
      <c r="AY36" s="131"/>
      <c r="AZ36" s="131"/>
      <c r="BA36" s="131"/>
      <c r="BB36" s="131"/>
      <c r="BC36" s="131"/>
      <c r="BD36" s="131"/>
      <c r="BE36" s="131"/>
      <c r="BF36" s="138"/>
      <c r="BG36" s="131"/>
      <c r="BH36" s="131"/>
      <c r="BI36" s="131"/>
      <c r="BJ36" s="135"/>
      <c r="BK36" s="135"/>
      <c r="BL36" s="135"/>
      <c r="BM36" s="264" t="e">
        <f t="shared" si="0"/>
        <v>#DIV/0!</v>
      </c>
      <c r="BN36" s="264" t="e">
        <f t="shared" si="1"/>
        <v>#DIV/0!</v>
      </c>
      <c r="BO36" s="139" t="e">
        <f t="shared" si="2"/>
        <v>#DIV/0!</v>
      </c>
      <c r="BP36" s="139"/>
      <c r="BQ36" s="131"/>
      <c r="BR36" s="131"/>
      <c r="BS36" s="131"/>
      <c r="BT36" s="131"/>
      <c r="BU36" s="140"/>
      <c r="BV36" s="141"/>
      <c r="BW36" s="131"/>
      <c r="BX36" s="140"/>
      <c r="BY36" s="141"/>
      <c r="BZ36" s="141"/>
      <c r="CA36" s="131"/>
      <c r="CB36" s="131"/>
      <c r="CC36" s="131"/>
      <c r="CD36" s="131"/>
      <c r="CE36" s="131"/>
      <c r="CF36" s="131"/>
      <c r="CG36" s="131"/>
      <c r="CH36" s="131"/>
      <c r="CI36" s="131"/>
      <c r="CJ36" s="131"/>
      <c r="CK36" s="131"/>
      <c r="CL36" s="131"/>
      <c r="CM36" s="134">
        <f t="shared" si="3"/>
        <v>0</v>
      </c>
      <c r="CN36" s="134">
        <f t="shared" si="4"/>
        <v>0</v>
      </c>
      <c r="CO36" s="111"/>
      <c r="CP36" s="42" t="s">
        <v>2190</v>
      </c>
      <c r="CR36" s="59">
        <v>43189</v>
      </c>
    </row>
    <row r="37" spans="1:97" ht="15.75" thickBot="1" x14ac:dyDescent="0.3">
      <c r="A37" s="229">
        <v>34</v>
      </c>
      <c r="B37" s="230" t="s">
        <v>1996</v>
      </c>
      <c r="C37" s="4" t="s">
        <v>55</v>
      </c>
      <c r="D37" s="127" t="s">
        <v>55</v>
      </c>
      <c r="E37" s="138"/>
      <c r="F37" s="130"/>
      <c r="G37" s="131"/>
      <c r="H37" s="131"/>
      <c r="I37" s="131"/>
      <c r="J37" s="131"/>
      <c r="K37" s="132"/>
      <c r="L37" s="131"/>
      <c r="M37" s="131"/>
      <c r="N37" s="131"/>
      <c r="O37" s="133"/>
      <c r="P37" s="131"/>
      <c r="Q37" s="131"/>
      <c r="R37" s="131"/>
      <c r="S37" s="137"/>
      <c r="T37" s="131"/>
      <c r="U37" s="131"/>
      <c r="V37" s="139"/>
      <c r="W37" s="131"/>
      <c r="X37" s="131"/>
      <c r="Y37" s="131"/>
      <c r="Z37" s="131"/>
      <c r="AA37" s="131"/>
      <c r="AB37" s="131"/>
      <c r="AC37" s="131"/>
      <c r="AD37" s="130"/>
      <c r="AE37" s="135"/>
      <c r="AF37" s="136"/>
      <c r="AG37" s="131"/>
      <c r="AH37" s="131"/>
      <c r="AI37" s="131"/>
      <c r="AJ37" s="131"/>
      <c r="AK37" s="131"/>
      <c r="AL37" s="131"/>
      <c r="AM37" s="131"/>
      <c r="AN37" s="131"/>
      <c r="AO37" s="137"/>
      <c r="AP37" s="131"/>
      <c r="AQ37" s="131"/>
      <c r="AR37" s="131"/>
      <c r="AS37" s="131"/>
      <c r="AT37" s="138"/>
      <c r="AU37" s="131"/>
      <c r="AV37" s="131"/>
      <c r="AW37" s="131"/>
      <c r="AX37" s="264"/>
      <c r="AY37" s="131"/>
      <c r="AZ37" s="131"/>
      <c r="BA37" s="131"/>
      <c r="BB37" s="131"/>
      <c r="BC37" s="131"/>
      <c r="BD37" s="131"/>
      <c r="BE37" s="131"/>
      <c r="BF37" s="138"/>
      <c r="BG37" s="131"/>
      <c r="BH37" s="131"/>
      <c r="BI37" s="131"/>
      <c r="BJ37" s="135"/>
      <c r="BK37" s="135"/>
      <c r="BL37" s="135"/>
      <c r="BM37" s="264" t="e">
        <f t="shared" si="0"/>
        <v>#DIV/0!</v>
      </c>
      <c r="BN37" s="264" t="e">
        <f t="shared" si="1"/>
        <v>#DIV/0!</v>
      </c>
      <c r="BO37" s="139" t="e">
        <f t="shared" si="2"/>
        <v>#DIV/0!</v>
      </c>
      <c r="BP37" s="139"/>
      <c r="BQ37" s="131"/>
      <c r="BR37" s="131"/>
      <c r="BS37" s="131"/>
      <c r="BT37" s="131"/>
      <c r="BU37" s="140"/>
      <c r="BV37" s="141"/>
      <c r="BW37" s="131"/>
      <c r="BX37" s="140"/>
      <c r="BY37" s="141"/>
      <c r="BZ37" s="141"/>
      <c r="CA37" s="131"/>
      <c r="CB37" s="131"/>
      <c r="CC37" s="131"/>
      <c r="CD37" s="131"/>
      <c r="CE37" s="131"/>
      <c r="CF37" s="131"/>
      <c r="CG37" s="131"/>
      <c r="CH37" s="131"/>
      <c r="CI37" s="131"/>
      <c r="CJ37" s="131"/>
      <c r="CK37" s="131"/>
      <c r="CL37" s="131"/>
      <c r="CM37" s="134">
        <f t="shared" si="3"/>
        <v>0</v>
      </c>
      <c r="CN37" s="134">
        <f t="shared" si="4"/>
        <v>0</v>
      </c>
      <c r="CO37" s="111"/>
      <c r="CP37" s="42" t="s">
        <v>2190</v>
      </c>
      <c r="CR37" s="59">
        <v>43189</v>
      </c>
    </row>
    <row r="38" spans="1:97" ht="15.75" thickBot="1" x14ac:dyDescent="0.3">
      <c r="A38" s="229">
        <v>35</v>
      </c>
      <c r="B38" s="36" t="s">
        <v>1997</v>
      </c>
      <c r="C38" s="29" t="s">
        <v>55</v>
      </c>
      <c r="D38" s="128" t="s">
        <v>55</v>
      </c>
      <c r="E38" s="167" t="s">
        <v>55</v>
      </c>
      <c r="F38" s="168" t="s">
        <v>55</v>
      </c>
      <c r="G38" s="169" t="s">
        <v>55</v>
      </c>
      <c r="H38" s="169" t="s">
        <v>55</v>
      </c>
      <c r="I38" s="169"/>
      <c r="J38" s="169" t="s">
        <v>55</v>
      </c>
      <c r="K38" s="169" t="s">
        <v>55</v>
      </c>
      <c r="L38" s="169" t="s">
        <v>55</v>
      </c>
      <c r="M38" s="169"/>
      <c r="N38" s="169" t="s">
        <v>55</v>
      </c>
      <c r="O38" s="170"/>
      <c r="P38" s="169" t="s">
        <v>55</v>
      </c>
      <c r="Q38" s="169"/>
      <c r="R38" s="169" t="s">
        <v>55</v>
      </c>
      <c r="S38" s="173"/>
      <c r="T38" s="169" t="s">
        <v>55</v>
      </c>
      <c r="U38" s="169" t="s">
        <v>55</v>
      </c>
      <c r="V38" s="163"/>
      <c r="W38" s="169"/>
      <c r="X38" s="169" t="s">
        <v>55</v>
      </c>
      <c r="Y38" s="169" t="s">
        <v>55</v>
      </c>
      <c r="Z38" s="169"/>
      <c r="AA38" s="169" t="s">
        <v>55</v>
      </c>
      <c r="AB38" s="169" t="s">
        <v>55</v>
      </c>
      <c r="AC38" s="169" t="s">
        <v>55</v>
      </c>
      <c r="AD38" s="168" t="s">
        <v>55</v>
      </c>
      <c r="AE38" s="171"/>
      <c r="AF38" s="172"/>
      <c r="AG38" s="169" t="s">
        <v>55</v>
      </c>
      <c r="AH38" s="169" t="s">
        <v>55</v>
      </c>
      <c r="AI38" s="169"/>
      <c r="AJ38" s="169"/>
      <c r="AK38" s="169" t="s">
        <v>55</v>
      </c>
      <c r="AL38" s="169" t="s">
        <v>55</v>
      </c>
      <c r="AM38" s="169" t="s">
        <v>55</v>
      </c>
      <c r="AN38" s="169" t="s">
        <v>55</v>
      </c>
      <c r="AO38" s="173"/>
      <c r="AP38" s="169"/>
      <c r="AQ38" s="169" t="s">
        <v>55</v>
      </c>
      <c r="AR38" s="169" t="s">
        <v>55</v>
      </c>
      <c r="AS38" s="169" t="s">
        <v>55</v>
      </c>
      <c r="AT38" s="167"/>
      <c r="AU38" s="169" t="s">
        <v>55</v>
      </c>
      <c r="AV38" s="169"/>
      <c r="AW38" s="169" t="s">
        <v>55</v>
      </c>
      <c r="AX38" s="296"/>
      <c r="AY38" s="169"/>
      <c r="AZ38" s="169"/>
      <c r="BA38" s="169"/>
      <c r="BB38" s="169"/>
      <c r="BC38" s="169"/>
      <c r="BD38" s="169"/>
      <c r="BE38" s="169"/>
      <c r="BF38" s="169"/>
      <c r="BG38" s="169"/>
      <c r="BH38" s="169"/>
      <c r="BI38" s="169"/>
      <c r="BJ38" s="171" t="s">
        <v>55</v>
      </c>
      <c r="BK38" s="171" t="s">
        <v>55</v>
      </c>
      <c r="BL38" s="171" t="s">
        <v>55</v>
      </c>
      <c r="BM38" s="264" t="e">
        <f t="shared" si="0"/>
        <v>#VALUE!</v>
      </c>
      <c r="BN38" s="264" t="e">
        <f t="shared" si="1"/>
        <v>#VALUE!</v>
      </c>
      <c r="BO38" s="139" t="e">
        <f t="shared" si="2"/>
        <v>#VALUE!</v>
      </c>
      <c r="BP38" s="163"/>
      <c r="BQ38" s="169" t="s">
        <v>55</v>
      </c>
      <c r="BR38" s="169" t="s">
        <v>55</v>
      </c>
      <c r="BS38" s="169" t="s">
        <v>55</v>
      </c>
      <c r="BT38" s="169" t="s">
        <v>55</v>
      </c>
      <c r="BU38" s="165" t="s">
        <v>55</v>
      </c>
      <c r="BV38" s="174" t="s">
        <v>55</v>
      </c>
      <c r="BW38" s="169" t="s">
        <v>55</v>
      </c>
      <c r="BX38" s="165" t="s">
        <v>55</v>
      </c>
      <c r="BY38" s="174" t="s">
        <v>55</v>
      </c>
      <c r="BZ38" s="174"/>
      <c r="CA38" s="169" t="s">
        <v>55</v>
      </c>
      <c r="CB38" s="169" t="s">
        <v>55</v>
      </c>
      <c r="CC38" s="169" t="s">
        <v>55</v>
      </c>
      <c r="CD38" s="169" t="s">
        <v>55</v>
      </c>
      <c r="CE38" s="169" t="s">
        <v>55</v>
      </c>
      <c r="CF38" s="169" t="s">
        <v>55</v>
      </c>
      <c r="CG38" s="169" t="s">
        <v>55</v>
      </c>
      <c r="CH38" s="169" t="s">
        <v>55</v>
      </c>
      <c r="CI38" s="169" t="s">
        <v>55</v>
      </c>
      <c r="CJ38" s="169" t="s">
        <v>55</v>
      </c>
      <c r="CK38" s="169" t="s">
        <v>55</v>
      </c>
      <c r="CL38" s="169" t="s">
        <v>55</v>
      </c>
      <c r="CM38" s="134">
        <f t="shared" si="3"/>
        <v>0</v>
      </c>
      <c r="CN38" s="134">
        <f t="shared" si="4"/>
        <v>0</v>
      </c>
      <c r="CO38" s="169" t="s">
        <v>55</v>
      </c>
      <c r="CP38" s="44" t="s">
        <v>2547</v>
      </c>
      <c r="CR38" s="59">
        <v>43189</v>
      </c>
    </row>
    <row r="39" spans="1:97" ht="15.75" thickBot="1" x14ac:dyDescent="0.3">
      <c r="A39" s="229">
        <v>36</v>
      </c>
      <c r="B39" s="230" t="s">
        <v>1998</v>
      </c>
      <c r="C39" s="4" t="s">
        <v>55</v>
      </c>
      <c r="D39" s="127" t="s">
        <v>55</v>
      </c>
      <c r="E39" s="129" t="s">
        <v>2387</v>
      </c>
      <c r="F39" s="135">
        <v>43061</v>
      </c>
      <c r="G39" s="131" t="s">
        <v>66</v>
      </c>
      <c r="H39" s="131" t="s">
        <v>2811</v>
      </c>
      <c r="I39" s="131" t="s">
        <v>2246</v>
      </c>
      <c r="J39" s="142" t="s">
        <v>252</v>
      </c>
      <c r="K39" s="142" t="s">
        <v>247</v>
      </c>
      <c r="L39" s="142" t="s">
        <v>2812</v>
      </c>
      <c r="M39" s="131" t="s">
        <v>2813</v>
      </c>
      <c r="N39" s="131" t="s">
        <v>1914</v>
      </c>
      <c r="O39" s="189">
        <v>27792122</v>
      </c>
      <c r="P39" s="144" t="s">
        <v>65</v>
      </c>
      <c r="Q39" s="144"/>
      <c r="R39" s="144" t="s">
        <v>101</v>
      </c>
      <c r="S39" s="261">
        <v>7653686</v>
      </c>
      <c r="T39" s="142" t="s">
        <v>68</v>
      </c>
      <c r="U39" s="142" t="s">
        <v>61</v>
      </c>
      <c r="V39" s="273"/>
      <c r="W39" s="153">
        <v>804010775</v>
      </c>
      <c r="X39" s="144" t="s">
        <v>99</v>
      </c>
      <c r="Y39" s="144"/>
      <c r="Z39" s="144" t="s">
        <v>2815</v>
      </c>
      <c r="AA39" s="154" t="s">
        <v>2816</v>
      </c>
      <c r="AB39" s="142" t="s">
        <v>172</v>
      </c>
      <c r="AC39" s="142" t="s">
        <v>176</v>
      </c>
      <c r="AD39" s="147">
        <v>43070</v>
      </c>
      <c r="AE39" s="147" t="s">
        <v>2250</v>
      </c>
      <c r="AF39" s="148" t="s">
        <v>2817</v>
      </c>
      <c r="AG39" s="142" t="s">
        <v>70</v>
      </c>
      <c r="AH39" s="142" t="s">
        <v>55</v>
      </c>
      <c r="AI39" s="142"/>
      <c r="AJ39" s="142"/>
      <c r="AK39" s="142" t="s">
        <v>55</v>
      </c>
      <c r="AL39" s="142" t="s">
        <v>55</v>
      </c>
      <c r="AM39" s="142" t="s">
        <v>55</v>
      </c>
      <c r="AN39" s="142" t="s">
        <v>77</v>
      </c>
      <c r="AO39" s="142">
        <v>24582254</v>
      </c>
      <c r="AP39" s="144"/>
      <c r="AQ39" s="142" t="s">
        <v>101</v>
      </c>
      <c r="AR39" s="144"/>
      <c r="AS39" s="142" t="s">
        <v>2252</v>
      </c>
      <c r="AT39" s="153">
        <v>166</v>
      </c>
      <c r="AU39" s="142" t="s">
        <v>79</v>
      </c>
      <c r="AV39" s="142">
        <v>0</v>
      </c>
      <c r="AW39" s="142" t="s">
        <v>80</v>
      </c>
      <c r="AX39" s="271">
        <v>13751139</v>
      </c>
      <c r="AY39" s="180">
        <v>43152</v>
      </c>
      <c r="AZ39" s="142">
        <v>51</v>
      </c>
      <c r="BA39" s="180">
        <v>43152</v>
      </c>
      <c r="BB39" s="142"/>
      <c r="BC39" s="142"/>
      <c r="BD39" s="142"/>
      <c r="BE39" s="142"/>
      <c r="BF39" s="146">
        <v>0</v>
      </c>
      <c r="BG39" s="142"/>
      <c r="BH39" s="151"/>
      <c r="BI39" s="142"/>
      <c r="BJ39" s="147">
        <v>43070</v>
      </c>
      <c r="BK39" s="147">
        <v>43236</v>
      </c>
      <c r="BL39" s="177" t="s">
        <v>55</v>
      </c>
      <c r="BM39" s="264">
        <f>(CR39-BJ39)*100/AT39</f>
        <v>71.686746987951807</v>
      </c>
      <c r="BN39" s="264">
        <f>(CR39-BJ39)*100/AT39</f>
        <v>71.686746987951807</v>
      </c>
      <c r="BO39" s="139">
        <f t="shared" si="2"/>
        <v>71.686746987951807</v>
      </c>
      <c r="BP39" s="139"/>
      <c r="BQ39" s="155" t="s">
        <v>3144</v>
      </c>
      <c r="BR39" s="110" t="s">
        <v>2263</v>
      </c>
      <c r="BS39" s="110" t="s">
        <v>2254</v>
      </c>
      <c r="BT39" s="191" t="s">
        <v>2818</v>
      </c>
      <c r="BU39" s="192">
        <v>27792122</v>
      </c>
      <c r="BV39" s="193" t="s">
        <v>2819</v>
      </c>
      <c r="BW39" s="191" t="s">
        <v>2820</v>
      </c>
      <c r="BX39" s="282">
        <v>27792122</v>
      </c>
      <c r="BY39" s="193" t="s">
        <v>2821</v>
      </c>
      <c r="BZ39" s="176">
        <v>7250119</v>
      </c>
      <c r="CA39" s="176">
        <v>7250119</v>
      </c>
      <c r="CB39" s="176">
        <v>7653686</v>
      </c>
      <c r="CC39" s="176">
        <v>7653686</v>
      </c>
      <c r="CD39" s="176">
        <v>7653686</v>
      </c>
      <c r="CE39" s="176">
        <v>4081965</v>
      </c>
      <c r="CF39" s="176" t="s">
        <v>55</v>
      </c>
      <c r="CG39" s="176" t="s">
        <v>55</v>
      </c>
      <c r="CH39" s="176" t="s">
        <v>55</v>
      </c>
      <c r="CI39" s="176" t="s">
        <v>55</v>
      </c>
      <c r="CJ39" s="176" t="s">
        <v>55</v>
      </c>
      <c r="CK39" s="176" t="s">
        <v>55</v>
      </c>
      <c r="CL39" s="176" t="s">
        <v>55</v>
      </c>
      <c r="CM39" s="134">
        <f t="shared" si="3"/>
        <v>41543261</v>
      </c>
      <c r="CN39" s="134">
        <f t="shared" si="4"/>
        <v>0</v>
      </c>
      <c r="CO39" s="142" t="s">
        <v>2815</v>
      </c>
      <c r="CP39" s="44" t="s">
        <v>2547</v>
      </c>
      <c r="CR39" s="59">
        <v>43189</v>
      </c>
      <c r="CS39" s="125" t="s">
        <v>2616</v>
      </c>
    </row>
    <row r="40" spans="1:97" ht="15.75" thickBot="1" x14ac:dyDescent="0.3">
      <c r="A40" s="229">
        <v>37</v>
      </c>
      <c r="B40" s="230" t="s">
        <v>1999</v>
      </c>
      <c r="C40" s="4" t="s">
        <v>55</v>
      </c>
      <c r="D40" s="127" t="s">
        <v>55</v>
      </c>
      <c r="E40" s="129" t="s">
        <v>2388</v>
      </c>
      <c r="F40" s="135">
        <v>43073</v>
      </c>
      <c r="G40" s="131" t="s">
        <v>58</v>
      </c>
      <c r="H40" s="131" t="s">
        <v>2822</v>
      </c>
      <c r="I40" s="131" t="s">
        <v>2246</v>
      </c>
      <c r="J40" s="142" t="s">
        <v>252</v>
      </c>
      <c r="K40" s="142" t="s">
        <v>247</v>
      </c>
      <c r="L40" s="142" t="s">
        <v>2812</v>
      </c>
      <c r="M40" s="131" t="s">
        <v>2823</v>
      </c>
      <c r="N40" s="190" t="s">
        <v>1302</v>
      </c>
      <c r="O40" s="189">
        <v>23460231</v>
      </c>
      <c r="P40" s="144" t="s">
        <v>65</v>
      </c>
      <c r="Q40" s="144"/>
      <c r="R40" s="144" t="s">
        <v>101</v>
      </c>
      <c r="S40" s="261">
        <v>2978305</v>
      </c>
      <c r="T40" s="142" t="s">
        <v>68</v>
      </c>
      <c r="U40" s="142" t="s">
        <v>61</v>
      </c>
      <c r="V40" s="273"/>
      <c r="W40" s="153">
        <v>901043728</v>
      </c>
      <c r="X40" s="144" t="s">
        <v>93</v>
      </c>
      <c r="Y40" s="144"/>
      <c r="Z40" s="144" t="s">
        <v>2815</v>
      </c>
      <c r="AA40" s="144" t="s">
        <v>2824</v>
      </c>
      <c r="AB40" s="142" t="s">
        <v>172</v>
      </c>
      <c r="AC40" s="142" t="s">
        <v>176</v>
      </c>
      <c r="AD40" s="135">
        <v>43080</v>
      </c>
      <c r="AE40" s="135" t="s">
        <v>2825</v>
      </c>
      <c r="AF40" s="135" t="s">
        <v>2826</v>
      </c>
      <c r="AG40" s="142" t="s">
        <v>70</v>
      </c>
      <c r="AH40" s="142" t="s">
        <v>55</v>
      </c>
      <c r="AI40" s="142"/>
      <c r="AJ40" s="142"/>
      <c r="AK40" s="142" t="s">
        <v>55</v>
      </c>
      <c r="AL40" s="142" t="s">
        <v>55</v>
      </c>
      <c r="AM40" s="142" t="s">
        <v>55</v>
      </c>
      <c r="AN40" s="142" t="s">
        <v>77</v>
      </c>
      <c r="AO40" s="142">
        <v>24582254</v>
      </c>
      <c r="AP40" s="142"/>
      <c r="AQ40" s="142" t="s">
        <v>101</v>
      </c>
      <c r="AR40" s="142"/>
      <c r="AS40" s="142" t="s">
        <v>2252</v>
      </c>
      <c r="AT40" s="153">
        <v>240</v>
      </c>
      <c r="AU40" s="142" t="s">
        <v>79</v>
      </c>
      <c r="AV40" s="142">
        <v>0</v>
      </c>
      <c r="AW40" s="151" t="s">
        <v>85</v>
      </c>
      <c r="AX40" s="271"/>
      <c r="AY40" s="142"/>
      <c r="AZ40" s="142"/>
      <c r="BA40" s="142"/>
      <c r="BB40" s="142"/>
      <c r="BC40" s="142"/>
      <c r="BD40" s="142"/>
      <c r="BE40" s="142"/>
      <c r="BF40" s="146">
        <v>0</v>
      </c>
      <c r="BG40" s="142"/>
      <c r="BH40" s="151"/>
      <c r="BI40" s="142"/>
      <c r="BJ40" s="135">
        <v>43080</v>
      </c>
      <c r="BK40" s="135">
        <v>43322</v>
      </c>
      <c r="BL40" s="177" t="s">
        <v>55</v>
      </c>
      <c r="BM40" s="264">
        <f t="shared" si="0"/>
        <v>45.416666666666664</v>
      </c>
      <c r="BN40" s="264">
        <f t="shared" si="1"/>
        <v>45.416666666666664</v>
      </c>
      <c r="BO40" s="139">
        <f t="shared" si="2"/>
        <v>45.416666666666664</v>
      </c>
      <c r="BP40" s="139"/>
      <c r="BQ40" s="155" t="s">
        <v>2827</v>
      </c>
      <c r="BR40" s="110" t="s">
        <v>2263</v>
      </c>
      <c r="BS40" s="110" t="s">
        <v>2254</v>
      </c>
      <c r="BT40" s="191" t="s">
        <v>2828</v>
      </c>
      <c r="BU40" s="192">
        <v>23460230.739999998</v>
      </c>
      <c r="BV40" s="193" t="s">
        <v>2819</v>
      </c>
      <c r="BW40" s="191" t="s">
        <v>2829</v>
      </c>
      <c r="BX40" s="282">
        <v>23460230.739999998</v>
      </c>
      <c r="BY40" s="193" t="s">
        <v>2830</v>
      </c>
      <c r="BZ40" s="176">
        <v>2611580.34</v>
      </c>
      <c r="CA40" s="176">
        <v>4765340</v>
      </c>
      <c r="CB40" s="176">
        <v>2680464</v>
      </c>
      <c r="CC40" s="176">
        <v>2680464</v>
      </c>
      <c r="CD40" s="176">
        <v>2680464</v>
      </c>
      <c r="CE40" s="176" t="s">
        <v>55</v>
      </c>
      <c r="CF40" s="176" t="s">
        <v>55</v>
      </c>
      <c r="CG40" s="176" t="s">
        <v>55</v>
      </c>
      <c r="CH40" s="176" t="s">
        <v>55</v>
      </c>
      <c r="CI40" s="176" t="s">
        <v>55</v>
      </c>
      <c r="CJ40" s="176" t="s">
        <v>55</v>
      </c>
      <c r="CK40" s="176" t="s">
        <v>55</v>
      </c>
      <c r="CL40" s="176" t="s">
        <v>55</v>
      </c>
      <c r="CM40" s="134">
        <f t="shared" si="3"/>
        <v>15418312.34</v>
      </c>
      <c r="CN40" s="134">
        <f t="shared" si="4"/>
        <v>8041918.6600000001</v>
      </c>
      <c r="CO40" s="142" t="s">
        <v>2815</v>
      </c>
      <c r="CP40" s="44" t="s">
        <v>2547</v>
      </c>
      <c r="CR40" s="59">
        <v>43189</v>
      </c>
      <c r="CS40" s="125" t="s">
        <v>3185</v>
      </c>
    </row>
    <row r="41" spans="1:97" ht="15.75" thickBot="1" x14ac:dyDescent="0.3">
      <c r="A41" s="229">
        <v>38</v>
      </c>
      <c r="B41" s="230" t="s">
        <v>2000</v>
      </c>
      <c r="C41" s="4" t="s">
        <v>55</v>
      </c>
      <c r="D41" s="127" t="s">
        <v>55</v>
      </c>
      <c r="E41" s="129" t="s">
        <v>2389</v>
      </c>
      <c r="F41" s="135">
        <v>43088</v>
      </c>
      <c r="G41" s="131" t="s">
        <v>58</v>
      </c>
      <c r="H41" s="131" t="s">
        <v>2831</v>
      </c>
      <c r="I41" s="131" t="s">
        <v>2257</v>
      </c>
      <c r="J41" s="142" t="s">
        <v>252</v>
      </c>
      <c r="K41" s="142" t="s">
        <v>247</v>
      </c>
      <c r="L41" s="142" t="s">
        <v>2812</v>
      </c>
      <c r="M41" s="131" t="s">
        <v>2832</v>
      </c>
      <c r="N41" s="131" t="s">
        <v>1914</v>
      </c>
      <c r="O41" s="189">
        <v>1671636</v>
      </c>
      <c r="P41" s="144" t="s">
        <v>65</v>
      </c>
      <c r="Q41" s="144"/>
      <c r="R41" s="144" t="s">
        <v>101</v>
      </c>
      <c r="S41" s="261">
        <v>226835</v>
      </c>
      <c r="T41" s="142" t="s">
        <v>68</v>
      </c>
      <c r="U41" s="142" t="s">
        <v>61</v>
      </c>
      <c r="V41" s="273"/>
      <c r="W41" s="153">
        <v>891408256</v>
      </c>
      <c r="X41" s="144" t="s">
        <v>87</v>
      </c>
      <c r="Y41" s="144"/>
      <c r="Z41" s="144" t="s">
        <v>2815</v>
      </c>
      <c r="AA41" s="144" t="s">
        <v>2833</v>
      </c>
      <c r="AB41" s="142" t="s">
        <v>172</v>
      </c>
      <c r="AC41" s="142" t="s">
        <v>176</v>
      </c>
      <c r="AD41" s="135">
        <v>43090</v>
      </c>
      <c r="AE41" s="147" t="s">
        <v>2260</v>
      </c>
      <c r="AF41" s="147" t="s">
        <v>2834</v>
      </c>
      <c r="AG41" s="142" t="s">
        <v>70</v>
      </c>
      <c r="AH41" s="142" t="s">
        <v>55</v>
      </c>
      <c r="AI41" s="142"/>
      <c r="AJ41" s="142"/>
      <c r="AK41" s="142" t="s">
        <v>55</v>
      </c>
      <c r="AL41" s="142" t="s">
        <v>55</v>
      </c>
      <c r="AM41" s="142" t="s">
        <v>55</v>
      </c>
      <c r="AN41" s="142" t="s">
        <v>77</v>
      </c>
      <c r="AO41" s="142">
        <v>79125719</v>
      </c>
      <c r="AP41" s="142"/>
      <c r="AQ41" s="142" t="s">
        <v>101</v>
      </c>
      <c r="AR41" s="142"/>
      <c r="AS41" s="142" t="s">
        <v>2262</v>
      </c>
      <c r="AT41" s="153">
        <v>240</v>
      </c>
      <c r="AU41" s="142" t="s">
        <v>79</v>
      </c>
      <c r="AV41" s="142">
        <v>0</v>
      </c>
      <c r="AW41" s="151" t="s">
        <v>80</v>
      </c>
      <c r="AX41" s="271"/>
      <c r="AY41" s="142"/>
      <c r="AZ41" s="142"/>
      <c r="BA41" s="142"/>
      <c r="BB41" s="142"/>
      <c r="BC41" s="142"/>
      <c r="BD41" s="142"/>
      <c r="BE41" s="142"/>
      <c r="BF41" s="146">
        <v>0</v>
      </c>
      <c r="BG41" s="142"/>
      <c r="BH41" s="151"/>
      <c r="BI41" s="142"/>
      <c r="BJ41" s="135">
        <v>43090</v>
      </c>
      <c r="BK41" s="135">
        <v>43332</v>
      </c>
      <c r="BL41" s="177" t="s">
        <v>55</v>
      </c>
      <c r="BM41" s="264">
        <f t="shared" si="0"/>
        <v>41.25</v>
      </c>
      <c r="BN41" s="264">
        <f t="shared" si="1"/>
        <v>41.25</v>
      </c>
      <c r="BO41" s="139">
        <f t="shared" si="2"/>
        <v>41.25</v>
      </c>
      <c r="BP41" s="139"/>
      <c r="BQ41" s="194" t="s">
        <v>2835</v>
      </c>
      <c r="BR41" s="110" t="s">
        <v>2263</v>
      </c>
      <c r="BS41" s="110" t="s">
        <v>2254</v>
      </c>
      <c r="BT41" s="191" t="s">
        <v>2836</v>
      </c>
      <c r="BU41" s="195">
        <v>1671636</v>
      </c>
      <c r="BV41" s="193" t="s">
        <v>2819</v>
      </c>
      <c r="BW41" s="191" t="s">
        <v>2837</v>
      </c>
      <c r="BX41" s="282">
        <v>1671636</v>
      </c>
      <c r="BY41" s="193" t="s">
        <v>2838</v>
      </c>
      <c r="BZ41" s="176">
        <v>83789.600000000006</v>
      </c>
      <c r="CA41" s="176">
        <v>226835</v>
      </c>
      <c r="CB41" s="176">
        <v>226835</v>
      </c>
      <c r="CC41" s="176">
        <v>226835</v>
      </c>
      <c r="CD41" s="176">
        <v>226835</v>
      </c>
      <c r="CE41" s="176">
        <v>226835</v>
      </c>
      <c r="CF41" s="176" t="s">
        <v>55</v>
      </c>
      <c r="CG41" s="176" t="s">
        <v>55</v>
      </c>
      <c r="CH41" s="176" t="s">
        <v>55</v>
      </c>
      <c r="CI41" s="176" t="s">
        <v>55</v>
      </c>
      <c r="CJ41" s="176" t="s">
        <v>55</v>
      </c>
      <c r="CK41" s="176" t="s">
        <v>55</v>
      </c>
      <c r="CL41" s="176" t="s">
        <v>55</v>
      </c>
      <c r="CM41" s="134">
        <f t="shared" si="3"/>
        <v>1217964.6000000001</v>
      </c>
      <c r="CN41" s="134">
        <f t="shared" si="4"/>
        <v>453671.39999999991</v>
      </c>
      <c r="CO41" s="142" t="s">
        <v>2815</v>
      </c>
      <c r="CP41" s="44" t="s">
        <v>2547</v>
      </c>
      <c r="CR41" s="59">
        <v>43189</v>
      </c>
      <c r="CS41" s="125" t="s">
        <v>2606</v>
      </c>
    </row>
    <row r="42" spans="1:97" ht="15.75" thickBot="1" x14ac:dyDescent="0.3">
      <c r="A42" s="229">
        <v>39</v>
      </c>
      <c r="B42" s="230" t="s">
        <v>2001</v>
      </c>
      <c r="C42" s="4" t="s">
        <v>55</v>
      </c>
      <c r="D42" s="127" t="s">
        <v>55</v>
      </c>
      <c r="E42" s="129" t="s">
        <v>2391</v>
      </c>
      <c r="F42" s="135">
        <v>43097</v>
      </c>
      <c r="G42" s="131" t="s">
        <v>66</v>
      </c>
      <c r="H42" s="131" t="s">
        <v>2839</v>
      </c>
      <c r="I42" s="131" t="s">
        <v>2328</v>
      </c>
      <c r="J42" s="142" t="s">
        <v>252</v>
      </c>
      <c r="K42" s="142" t="s">
        <v>247</v>
      </c>
      <c r="L42" s="142" t="s">
        <v>2812</v>
      </c>
      <c r="M42" s="131" t="s">
        <v>2840</v>
      </c>
      <c r="N42" s="131" t="s">
        <v>1868</v>
      </c>
      <c r="O42" s="189">
        <v>11958499</v>
      </c>
      <c r="P42" s="144" t="s">
        <v>65</v>
      </c>
      <c r="Q42" s="144"/>
      <c r="R42" s="144" t="s">
        <v>101</v>
      </c>
      <c r="S42" s="261">
        <v>1409940</v>
      </c>
      <c r="T42" s="142" t="s">
        <v>68</v>
      </c>
      <c r="U42" s="142" t="s">
        <v>61</v>
      </c>
      <c r="V42" s="273"/>
      <c r="W42" s="153">
        <v>900126951</v>
      </c>
      <c r="X42" s="144" t="s">
        <v>93</v>
      </c>
      <c r="Y42" s="144"/>
      <c r="Z42" s="144" t="s">
        <v>2815</v>
      </c>
      <c r="AA42" s="144" t="s">
        <v>2841</v>
      </c>
      <c r="AB42" s="142" t="s">
        <v>172</v>
      </c>
      <c r="AC42" s="142" t="s">
        <v>176</v>
      </c>
      <c r="AD42" s="147">
        <v>43098</v>
      </c>
      <c r="AE42" s="147" t="s">
        <v>2697</v>
      </c>
      <c r="AF42" s="147" t="s">
        <v>2842</v>
      </c>
      <c r="AG42" s="142" t="s">
        <v>70</v>
      </c>
      <c r="AH42" s="142" t="s">
        <v>55</v>
      </c>
      <c r="AI42" s="142"/>
      <c r="AJ42" s="142"/>
      <c r="AK42" s="142" t="s">
        <v>55</v>
      </c>
      <c r="AL42" s="142" t="s">
        <v>55</v>
      </c>
      <c r="AM42" s="142" t="s">
        <v>55</v>
      </c>
      <c r="AN42" s="142" t="s">
        <v>77</v>
      </c>
      <c r="AO42" s="142">
        <v>79121466</v>
      </c>
      <c r="AP42" s="142"/>
      <c r="AQ42" s="142" t="s">
        <v>101</v>
      </c>
      <c r="AR42" s="142"/>
      <c r="AS42" s="142" t="s">
        <v>2331</v>
      </c>
      <c r="AT42" s="153">
        <v>205</v>
      </c>
      <c r="AU42" s="142" t="s">
        <v>79</v>
      </c>
      <c r="AV42" s="142">
        <v>0</v>
      </c>
      <c r="AW42" s="151" t="s">
        <v>85</v>
      </c>
      <c r="AX42" s="271"/>
      <c r="AY42" s="142"/>
      <c r="AZ42" s="142"/>
      <c r="BA42" s="142"/>
      <c r="BB42" s="142"/>
      <c r="BC42" s="142"/>
      <c r="BD42" s="142"/>
      <c r="BE42" s="142"/>
      <c r="BF42" s="146">
        <v>0</v>
      </c>
      <c r="BG42" s="142"/>
      <c r="BH42" s="142" t="s">
        <v>3187</v>
      </c>
      <c r="BI42" s="180">
        <v>43130</v>
      </c>
      <c r="BJ42" s="147">
        <v>43098</v>
      </c>
      <c r="BK42" s="147">
        <v>43304</v>
      </c>
      <c r="BL42" s="177" t="s">
        <v>55</v>
      </c>
      <c r="BM42" s="264">
        <f t="shared" si="0"/>
        <v>44.390243902439025</v>
      </c>
      <c r="BN42" s="264">
        <f t="shared" si="1"/>
        <v>44.390243902439025</v>
      </c>
      <c r="BO42" s="139">
        <f t="shared" si="2"/>
        <v>44.390243902439025</v>
      </c>
      <c r="BP42" s="139"/>
      <c r="BQ42" s="155" t="s">
        <v>3188</v>
      </c>
      <c r="BR42" s="110" t="s">
        <v>2263</v>
      </c>
      <c r="BS42" s="110" t="s">
        <v>2254</v>
      </c>
      <c r="BT42" s="191" t="s">
        <v>2843</v>
      </c>
      <c r="BU42" s="196">
        <v>11958499</v>
      </c>
      <c r="BV42" s="193" t="s">
        <v>2819</v>
      </c>
      <c r="BW42" s="191" t="s">
        <v>2844</v>
      </c>
      <c r="BX42" s="282">
        <v>11958499</v>
      </c>
      <c r="BY42" s="193" t="s">
        <v>2845</v>
      </c>
      <c r="BZ42" s="176">
        <v>228385</v>
      </c>
      <c r="CA42" s="176">
        <v>3721916</v>
      </c>
      <c r="CB42" s="176">
        <v>1409940</v>
      </c>
      <c r="CC42" s="176">
        <v>1409940</v>
      </c>
      <c r="CD42" s="176">
        <v>1409940</v>
      </c>
      <c r="CE42" s="176">
        <v>2819880</v>
      </c>
      <c r="CF42" s="176" t="s">
        <v>55</v>
      </c>
      <c r="CG42" s="176" t="s">
        <v>55</v>
      </c>
      <c r="CH42" s="176" t="s">
        <v>55</v>
      </c>
      <c r="CI42" s="176" t="s">
        <v>55</v>
      </c>
      <c r="CJ42" s="176" t="s">
        <v>55</v>
      </c>
      <c r="CK42" s="176" t="s">
        <v>55</v>
      </c>
      <c r="CL42" s="176" t="s">
        <v>55</v>
      </c>
      <c r="CM42" s="134">
        <f t="shared" si="3"/>
        <v>11000001</v>
      </c>
      <c r="CN42" s="134">
        <f t="shared" si="4"/>
        <v>958498</v>
      </c>
      <c r="CO42" s="142" t="s">
        <v>2815</v>
      </c>
      <c r="CP42" s="44" t="s">
        <v>2547</v>
      </c>
      <c r="CR42" s="59">
        <v>43189</v>
      </c>
      <c r="CS42" s="125" t="s">
        <v>2611</v>
      </c>
    </row>
    <row r="43" spans="1:97" x14ac:dyDescent="0.25">
      <c r="A43" s="229">
        <v>49</v>
      </c>
      <c r="B43" s="230" t="s">
        <v>2011</v>
      </c>
      <c r="D43" s="123"/>
      <c r="E43" s="138" t="s">
        <v>55</v>
      </c>
      <c r="F43" s="130" t="s">
        <v>55</v>
      </c>
      <c r="G43" s="131" t="s">
        <v>55</v>
      </c>
      <c r="H43" s="142" t="s">
        <v>55</v>
      </c>
      <c r="I43" s="142"/>
      <c r="J43" s="142" t="s">
        <v>55</v>
      </c>
      <c r="K43" s="142" t="s">
        <v>55</v>
      </c>
      <c r="L43" s="142" t="s">
        <v>55</v>
      </c>
      <c r="M43" s="142"/>
      <c r="N43" s="142" t="s">
        <v>55</v>
      </c>
      <c r="O43" s="176"/>
      <c r="P43" s="142" t="s">
        <v>55</v>
      </c>
      <c r="Q43" s="142"/>
      <c r="R43" s="142" t="s">
        <v>55</v>
      </c>
      <c r="S43" s="145"/>
      <c r="T43" s="142" t="s">
        <v>55</v>
      </c>
      <c r="U43" s="142" t="s">
        <v>55</v>
      </c>
      <c r="V43" s="273"/>
      <c r="W43" s="142"/>
      <c r="X43" s="142" t="s">
        <v>55</v>
      </c>
      <c r="Y43" s="142" t="s">
        <v>55</v>
      </c>
      <c r="Z43" s="142"/>
      <c r="AA43" s="142" t="s">
        <v>55</v>
      </c>
      <c r="AB43" s="142" t="s">
        <v>55</v>
      </c>
      <c r="AC43" s="142" t="s">
        <v>55</v>
      </c>
      <c r="AD43" s="175" t="s">
        <v>55</v>
      </c>
      <c r="AE43" s="177"/>
      <c r="AF43" s="178"/>
      <c r="AG43" s="142" t="s">
        <v>55</v>
      </c>
      <c r="AH43" s="142" t="s">
        <v>55</v>
      </c>
      <c r="AI43" s="142"/>
      <c r="AJ43" s="142"/>
      <c r="AK43" s="142" t="s">
        <v>55</v>
      </c>
      <c r="AL43" s="142" t="s">
        <v>55</v>
      </c>
      <c r="AM43" s="142" t="s">
        <v>55</v>
      </c>
      <c r="AN43" s="142" t="s">
        <v>55</v>
      </c>
      <c r="AO43" s="145"/>
      <c r="AP43" s="142"/>
      <c r="AQ43" s="142" t="s">
        <v>55</v>
      </c>
      <c r="AR43" s="142" t="s">
        <v>55</v>
      </c>
      <c r="AS43" s="142" t="s">
        <v>55</v>
      </c>
      <c r="AT43" s="146"/>
      <c r="AU43" s="142" t="s">
        <v>55</v>
      </c>
      <c r="AV43" s="142"/>
      <c r="AW43" s="142" t="s">
        <v>55</v>
      </c>
      <c r="AX43" s="271"/>
      <c r="AY43" s="142"/>
      <c r="AZ43" s="142"/>
      <c r="BA43" s="142"/>
      <c r="BB43" s="142"/>
      <c r="BC43" s="142"/>
      <c r="BD43" s="142"/>
      <c r="BE43" s="142"/>
      <c r="BF43" s="146"/>
      <c r="BG43" s="142"/>
      <c r="BH43" s="131"/>
      <c r="BI43" s="142"/>
      <c r="BJ43" s="177" t="s">
        <v>55</v>
      </c>
      <c r="BK43" s="177" t="s">
        <v>55</v>
      </c>
      <c r="BL43" s="177" t="s">
        <v>55</v>
      </c>
      <c r="BM43" s="264" t="e">
        <f t="shared" si="0"/>
        <v>#VALUE!</v>
      </c>
      <c r="BN43" s="264" t="e">
        <f t="shared" si="1"/>
        <v>#VALUE!</v>
      </c>
      <c r="BO43" s="139" t="e">
        <f t="shared" si="2"/>
        <v>#VALUE!</v>
      </c>
      <c r="BP43" s="139"/>
      <c r="BQ43" s="142" t="s">
        <v>55</v>
      </c>
      <c r="BR43" s="142" t="s">
        <v>55</v>
      </c>
      <c r="BS43" s="142" t="s">
        <v>55</v>
      </c>
      <c r="BT43" s="142" t="s">
        <v>55</v>
      </c>
      <c r="BU43" s="179" t="s">
        <v>55</v>
      </c>
      <c r="BV43" s="180" t="s">
        <v>55</v>
      </c>
      <c r="BW43" s="142" t="s">
        <v>55</v>
      </c>
      <c r="BX43" s="179" t="s">
        <v>55</v>
      </c>
      <c r="BY43" s="180" t="s">
        <v>55</v>
      </c>
      <c r="BZ43" s="176"/>
      <c r="CA43" s="176" t="s">
        <v>55</v>
      </c>
      <c r="CB43" s="176" t="s">
        <v>55</v>
      </c>
      <c r="CC43" s="176" t="s">
        <v>55</v>
      </c>
      <c r="CD43" s="176" t="s">
        <v>55</v>
      </c>
      <c r="CE43" s="176" t="s">
        <v>55</v>
      </c>
      <c r="CF43" s="176" t="s">
        <v>55</v>
      </c>
      <c r="CG43" s="176" t="s">
        <v>55</v>
      </c>
      <c r="CH43" s="176" t="s">
        <v>55</v>
      </c>
      <c r="CI43" s="176" t="s">
        <v>55</v>
      </c>
      <c r="CJ43" s="176" t="s">
        <v>55</v>
      </c>
      <c r="CK43" s="176" t="s">
        <v>55</v>
      </c>
      <c r="CL43" s="176" t="s">
        <v>55</v>
      </c>
      <c r="CM43" s="134">
        <f t="shared" si="3"/>
        <v>0</v>
      </c>
      <c r="CN43" s="134">
        <f t="shared" si="4"/>
        <v>0</v>
      </c>
      <c r="CO43" s="142" t="s">
        <v>55</v>
      </c>
      <c r="CP43" s="44" t="s">
        <v>2547</v>
      </c>
      <c r="CR43" s="59">
        <v>43189</v>
      </c>
    </row>
    <row r="44" spans="1:97" x14ac:dyDescent="0.25">
      <c r="A44" s="229">
        <v>50</v>
      </c>
      <c r="B44" s="230" t="s">
        <v>2012</v>
      </c>
      <c r="D44" s="123"/>
      <c r="E44" s="146" t="s">
        <v>55</v>
      </c>
      <c r="F44" s="175" t="s">
        <v>55</v>
      </c>
      <c r="G44" s="142" t="s">
        <v>55</v>
      </c>
      <c r="H44" s="142" t="s">
        <v>55</v>
      </c>
      <c r="I44" s="142"/>
      <c r="J44" s="142" t="s">
        <v>55</v>
      </c>
      <c r="K44" s="142" t="s">
        <v>55</v>
      </c>
      <c r="L44" s="142" t="s">
        <v>55</v>
      </c>
      <c r="M44" s="142"/>
      <c r="N44" s="142" t="s">
        <v>55</v>
      </c>
      <c r="O44" s="176"/>
      <c r="P44" s="142" t="s">
        <v>55</v>
      </c>
      <c r="Q44" s="142"/>
      <c r="R44" s="142" t="s">
        <v>55</v>
      </c>
      <c r="S44" s="145"/>
      <c r="T44" s="142" t="s">
        <v>55</v>
      </c>
      <c r="U44" s="142" t="s">
        <v>55</v>
      </c>
      <c r="V44" s="273"/>
      <c r="W44" s="142"/>
      <c r="X44" s="142" t="s">
        <v>55</v>
      </c>
      <c r="Y44" s="142" t="s">
        <v>55</v>
      </c>
      <c r="Z44" s="142"/>
      <c r="AA44" s="142" t="s">
        <v>55</v>
      </c>
      <c r="AB44" s="142" t="s">
        <v>55</v>
      </c>
      <c r="AC44" s="142" t="s">
        <v>55</v>
      </c>
      <c r="AD44" s="175" t="s">
        <v>55</v>
      </c>
      <c r="AE44" s="177"/>
      <c r="AF44" s="178"/>
      <c r="AG44" s="142" t="s">
        <v>55</v>
      </c>
      <c r="AH44" s="142" t="s">
        <v>55</v>
      </c>
      <c r="AI44" s="142"/>
      <c r="AJ44" s="142"/>
      <c r="AK44" s="142" t="s">
        <v>55</v>
      </c>
      <c r="AL44" s="142" t="s">
        <v>55</v>
      </c>
      <c r="AM44" s="142" t="s">
        <v>55</v>
      </c>
      <c r="AN44" s="142" t="s">
        <v>55</v>
      </c>
      <c r="AO44" s="145"/>
      <c r="AP44" s="142"/>
      <c r="AQ44" s="142" t="s">
        <v>55</v>
      </c>
      <c r="AR44" s="142" t="s">
        <v>55</v>
      </c>
      <c r="AS44" s="142" t="s">
        <v>55</v>
      </c>
      <c r="AT44" s="146"/>
      <c r="AU44" s="142" t="s">
        <v>55</v>
      </c>
      <c r="AV44" s="142"/>
      <c r="AW44" s="142" t="s">
        <v>55</v>
      </c>
      <c r="AX44" s="271"/>
      <c r="AY44" s="142"/>
      <c r="AZ44" s="142"/>
      <c r="BA44" s="142"/>
      <c r="BB44" s="142"/>
      <c r="BC44" s="142"/>
      <c r="BD44" s="142"/>
      <c r="BE44" s="142"/>
      <c r="BF44" s="146"/>
      <c r="BG44" s="142"/>
      <c r="BH44" s="142"/>
      <c r="BI44" s="142"/>
      <c r="BJ44" s="177" t="s">
        <v>55</v>
      </c>
      <c r="BK44" s="177" t="s">
        <v>55</v>
      </c>
      <c r="BL44" s="177" t="s">
        <v>55</v>
      </c>
      <c r="BM44" s="264" t="e">
        <f t="shared" si="0"/>
        <v>#VALUE!</v>
      </c>
      <c r="BN44" s="264" t="e">
        <f t="shared" si="1"/>
        <v>#VALUE!</v>
      </c>
      <c r="BO44" s="139" t="e">
        <f t="shared" si="2"/>
        <v>#VALUE!</v>
      </c>
      <c r="BP44" s="139"/>
      <c r="BQ44" s="142" t="s">
        <v>55</v>
      </c>
      <c r="BR44" s="142" t="s">
        <v>55</v>
      </c>
      <c r="BS44" s="142" t="s">
        <v>55</v>
      </c>
      <c r="BT44" s="142" t="s">
        <v>55</v>
      </c>
      <c r="BU44" s="179" t="s">
        <v>55</v>
      </c>
      <c r="BV44" s="180" t="s">
        <v>55</v>
      </c>
      <c r="BW44" s="142" t="s">
        <v>55</v>
      </c>
      <c r="BX44" s="179" t="s">
        <v>55</v>
      </c>
      <c r="BY44" s="180" t="s">
        <v>55</v>
      </c>
      <c r="BZ44" s="176"/>
      <c r="CA44" s="176" t="s">
        <v>55</v>
      </c>
      <c r="CB44" s="176" t="s">
        <v>55</v>
      </c>
      <c r="CC44" s="176" t="s">
        <v>55</v>
      </c>
      <c r="CD44" s="176" t="s">
        <v>55</v>
      </c>
      <c r="CE44" s="176" t="s">
        <v>55</v>
      </c>
      <c r="CF44" s="176" t="s">
        <v>55</v>
      </c>
      <c r="CG44" s="176" t="s">
        <v>55</v>
      </c>
      <c r="CH44" s="176" t="s">
        <v>55</v>
      </c>
      <c r="CI44" s="176" t="s">
        <v>55</v>
      </c>
      <c r="CJ44" s="176" t="s">
        <v>55</v>
      </c>
      <c r="CK44" s="176" t="s">
        <v>55</v>
      </c>
      <c r="CL44" s="176" t="s">
        <v>55</v>
      </c>
      <c r="CM44" s="134">
        <f t="shared" si="3"/>
        <v>0</v>
      </c>
      <c r="CN44" s="134">
        <f t="shared" si="4"/>
        <v>0</v>
      </c>
      <c r="CO44" s="142" t="s">
        <v>55</v>
      </c>
      <c r="CP44" s="44" t="s">
        <v>2547</v>
      </c>
      <c r="CR44" s="59">
        <v>43189</v>
      </c>
    </row>
    <row r="45" spans="1:97" x14ac:dyDescent="0.25">
      <c r="A45" s="229">
        <v>51</v>
      </c>
      <c r="B45" s="38" t="s">
        <v>2013</v>
      </c>
      <c r="C45" s="38"/>
      <c r="D45" s="166"/>
      <c r="E45" s="181" t="s">
        <v>55</v>
      </c>
      <c r="F45" s="182" t="s">
        <v>55</v>
      </c>
      <c r="G45" s="183" t="s">
        <v>55</v>
      </c>
      <c r="H45" s="183" t="s">
        <v>55</v>
      </c>
      <c r="I45" s="183"/>
      <c r="J45" s="183" t="s">
        <v>55</v>
      </c>
      <c r="K45" s="183" t="s">
        <v>55</v>
      </c>
      <c r="L45" s="183" t="s">
        <v>55</v>
      </c>
      <c r="M45" s="183"/>
      <c r="N45" s="183" t="s">
        <v>55</v>
      </c>
      <c r="O45" s="184"/>
      <c r="P45" s="183" t="s">
        <v>55</v>
      </c>
      <c r="Q45" s="183"/>
      <c r="R45" s="183" t="s">
        <v>55</v>
      </c>
      <c r="S45" s="187"/>
      <c r="T45" s="183" t="s">
        <v>55</v>
      </c>
      <c r="U45" s="183" t="s">
        <v>55</v>
      </c>
      <c r="V45" s="162"/>
      <c r="W45" s="183"/>
      <c r="X45" s="183" t="s">
        <v>55</v>
      </c>
      <c r="Y45" s="183" t="s">
        <v>55</v>
      </c>
      <c r="Z45" s="183"/>
      <c r="AA45" s="183" t="s">
        <v>55</v>
      </c>
      <c r="AB45" s="183" t="s">
        <v>55</v>
      </c>
      <c r="AC45" s="183" t="s">
        <v>55</v>
      </c>
      <c r="AD45" s="182" t="s">
        <v>55</v>
      </c>
      <c r="AE45" s="185"/>
      <c r="AF45" s="186"/>
      <c r="AG45" s="183" t="s">
        <v>55</v>
      </c>
      <c r="AH45" s="183" t="s">
        <v>55</v>
      </c>
      <c r="AI45" s="183"/>
      <c r="AJ45" s="183"/>
      <c r="AK45" s="183" t="s">
        <v>55</v>
      </c>
      <c r="AL45" s="183" t="s">
        <v>55</v>
      </c>
      <c r="AM45" s="183" t="s">
        <v>55</v>
      </c>
      <c r="AN45" s="183" t="s">
        <v>55</v>
      </c>
      <c r="AO45" s="187"/>
      <c r="AP45" s="183"/>
      <c r="AQ45" s="183" t="s">
        <v>55</v>
      </c>
      <c r="AR45" s="183" t="s">
        <v>55</v>
      </c>
      <c r="AS45" s="183" t="s">
        <v>55</v>
      </c>
      <c r="AT45" s="181"/>
      <c r="AU45" s="183" t="s">
        <v>55</v>
      </c>
      <c r="AV45" s="183"/>
      <c r="AW45" s="183" t="s">
        <v>55</v>
      </c>
      <c r="AX45" s="297"/>
      <c r="AY45" s="183"/>
      <c r="AZ45" s="183"/>
      <c r="BA45" s="183"/>
      <c r="BB45" s="183"/>
      <c r="BC45" s="183"/>
      <c r="BD45" s="183"/>
      <c r="BE45" s="183"/>
      <c r="BF45" s="183"/>
      <c r="BG45" s="183"/>
      <c r="BH45" s="183"/>
      <c r="BI45" s="183"/>
      <c r="BJ45" s="185" t="s">
        <v>55</v>
      </c>
      <c r="BK45" s="185" t="s">
        <v>55</v>
      </c>
      <c r="BL45" s="185" t="s">
        <v>55</v>
      </c>
      <c r="BM45" s="264" t="e">
        <f t="shared" si="0"/>
        <v>#VALUE!</v>
      </c>
      <c r="BN45" s="264" t="e">
        <f t="shared" si="1"/>
        <v>#VALUE!</v>
      </c>
      <c r="BO45" s="139" t="e">
        <f t="shared" si="2"/>
        <v>#VALUE!</v>
      </c>
      <c r="BP45" s="162"/>
      <c r="BQ45" s="183" t="s">
        <v>55</v>
      </c>
      <c r="BR45" s="183" t="s">
        <v>55</v>
      </c>
      <c r="BS45" s="183" t="s">
        <v>55</v>
      </c>
      <c r="BT45" s="183" t="s">
        <v>55</v>
      </c>
      <c r="BU45" s="164" t="s">
        <v>55</v>
      </c>
      <c r="BV45" s="188" t="s">
        <v>55</v>
      </c>
      <c r="BW45" s="183" t="s">
        <v>55</v>
      </c>
      <c r="BX45" s="164" t="s">
        <v>55</v>
      </c>
      <c r="BY45" s="188" t="s">
        <v>55</v>
      </c>
      <c r="BZ45" s="188"/>
      <c r="CA45" s="183" t="s">
        <v>55</v>
      </c>
      <c r="CB45" s="183" t="s">
        <v>55</v>
      </c>
      <c r="CC45" s="183" t="s">
        <v>55</v>
      </c>
      <c r="CD45" s="183" t="s">
        <v>55</v>
      </c>
      <c r="CE45" s="183" t="s">
        <v>55</v>
      </c>
      <c r="CF45" s="183" t="s">
        <v>55</v>
      </c>
      <c r="CG45" s="183" t="s">
        <v>55</v>
      </c>
      <c r="CH45" s="183" t="s">
        <v>55</v>
      </c>
      <c r="CI45" s="183" t="s">
        <v>55</v>
      </c>
      <c r="CJ45" s="183" t="s">
        <v>55</v>
      </c>
      <c r="CK45" s="183" t="s">
        <v>55</v>
      </c>
      <c r="CL45" s="183" t="s">
        <v>55</v>
      </c>
      <c r="CM45" s="134">
        <f t="shared" si="3"/>
        <v>0</v>
      </c>
      <c r="CN45" s="134">
        <f t="shared" si="4"/>
        <v>0</v>
      </c>
      <c r="CO45" s="183"/>
      <c r="CP45" s="52" t="s">
        <v>2549</v>
      </c>
      <c r="CR45" s="59">
        <v>43189</v>
      </c>
    </row>
    <row r="46" spans="1:97" x14ac:dyDescent="0.25">
      <c r="A46" s="229">
        <v>52</v>
      </c>
      <c r="B46" s="230" t="s">
        <v>2014</v>
      </c>
      <c r="D46" s="123"/>
      <c r="E46" s="129" t="s">
        <v>2277</v>
      </c>
      <c r="F46" s="135">
        <v>43070</v>
      </c>
      <c r="G46" s="142" t="s">
        <v>58</v>
      </c>
      <c r="H46" s="131" t="s">
        <v>2848</v>
      </c>
      <c r="I46" s="131" t="s">
        <v>2849</v>
      </c>
      <c r="J46" s="142" t="s">
        <v>243</v>
      </c>
      <c r="K46" s="142" t="s">
        <v>241</v>
      </c>
      <c r="L46" s="142"/>
      <c r="M46" s="142" t="s">
        <v>2247</v>
      </c>
      <c r="N46" s="131" t="s">
        <v>1730</v>
      </c>
      <c r="O46" s="189">
        <v>20981521</v>
      </c>
      <c r="P46" s="142" t="s">
        <v>65</v>
      </c>
      <c r="Q46" s="144"/>
      <c r="R46" s="142" t="s">
        <v>101</v>
      </c>
      <c r="S46" s="260">
        <v>2634747</v>
      </c>
      <c r="T46" s="142" t="s">
        <v>60</v>
      </c>
      <c r="U46" s="142" t="s">
        <v>69</v>
      </c>
      <c r="V46" s="274">
        <v>30737799</v>
      </c>
      <c r="W46" s="153"/>
      <c r="X46" s="144" t="s">
        <v>99</v>
      </c>
      <c r="Y46" s="142" t="s">
        <v>55</v>
      </c>
      <c r="Z46" s="144" t="s">
        <v>2307</v>
      </c>
      <c r="AA46" s="144" t="s">
        <v>2861</v>
      </c>
      <c r="AB46" s="142" t="s">
        <v>185</v>
      </c>
      <c r="AC46" s="142" t="s">
        <v>122</v>
      </c>
      <c r="AD46" s="175">
        <v>1</v>
      </c>
      <c r="AE46" s="147" t="s">
        <v>2815</v>
      </c>
      <c r="AF46" s="147" t="s">
        <v>2815</v>
      </c>
      <c r="AG46" s="142" t="s">
        <v>70</v>
      </c>
      <c r="AH46" s="142" t="s">
        <v>55</v>
      </c>
      <c r="AI46" s="142"/>
      <c r="AJ46" s="142"/>
      <c r="AK46" s="142" t="s">
        <v>55</v>
      </c>
      <c r="AL46" s="142" t="s">
        <v>55</v>
      </c>
      <c r="AM46" s="142" t="s">
        <v>55</v>
      </c>
      <c r="AN46" s="142" t="s">
        <v>77</v>
      </c>
      <c r="AO46" s="142">
        <v>30705143</v>
      </c>
      <c r="AP46" s="152"/>
      <c r="AQ46" s="142" t="s">
        <v>101</v>
      </c>
      <c r="AR46" s="153"/>
      <c r="AS46" s="144" t="s">
        <v>2322</v>
      </c>
      <c r="AT46" s="153">
        <v>240</v>
      </c>
      <c r="AU46" s="142" t="s">
        <v>79</v>
      </c>
      <c r="AV46" s="142">
        <v>0</v>
      </c>
      <c r="AW46" s="142" t="s">
        <v>85</v>
      </c>
      <c r="AX46" s="271">
        <v>0</v>
      </c>
      <c r="AY46" s="142"/>
      <c r="AZ46" s="142"/>
      <c r="BA46" s="142"/>
      <c r="BB46" s="142"/>
      <c r="BC46" s="142"/>
      <c r="BD46" s="142"/>
      <c r="BE46" s="142"/>
      <c r="BF46" s="146">
        <v>0</v>
      </c>
      <c r="BG46" s="142"/>
      <c r="BH46" s="142"/>
      <c r="BI46" s="142"/>
      <c r="BJ46" s="147">
        <v>43070</v>
      </c>
      <c r="BK46" s="147">
        <v>43313</v>
      </c>
      <c r="BL46" s="177" t="s">
        <v>55</v>
      </c>
      <c r="BM46" s="264">
        <f t="shared" si="0"/>
        <v>49.583333333333336</v>
      </c>
      <c r="BN46" s="264">
        <f t="shared" si="1"/>
        <v>49.583333333333336</v>
      </c>
      <c r="BO46" s="139">
        <f t="shared" si="2"/>
        <v>49.583333333333336</v>
      </c>
      <c r="BP46" s="139"/>
      <c r="BQ46" s="155" t="s">
        <v>2875</v>
      </c>
      <c r="BR46" s="198" t="s">
        <v>2263</v>
      </c>
      <c r="BS46" s="198" t="s">
        <v>2254</v>
      </c>
      <c r="BT46" s="198" t="s">
        <v>3052</v>
      </c>
      <c r="BU46" s="199">
        <v>20981521</v>
      </c>
      <c r="BV46" s="200">
        <v>42975</v>
      </c>
      <c r="BW46" s="198" t="s">
        <v>2931</v>
      </c>
      <c r="BX46" s="283">
        <v>20981521</v>
      </c>
      <c r="BY46" s="193" t="s">
        <v>2821</v>
      </c>
      <c r="BZ46" s="284">
        <v>2538292</v>
      </c>
      <c r="CA46" s="284">
        <v>2634747</v>
      </c>
      <c r="CB46" s="284">
        <v>2634747</v>
      </c>
      <c r="CC46" s="284">
        <v>2634747</v>
      </c>
      <c r="CD46" s="284">
        <v>2634747</v>
      </c>
      <c r="CE46" s="284"/>
      <c r="CF46" s="284" t="s">
        <v>55</v>
      </c>
      <c r="CG46" s="284" t="s">
        <v>55</v>
      </c>
      <c r="CH46" s="284" t="s">
        <v>55</v>
      </c>
      <c r="CI46" s="284" t="s">
        <v>55</v>
      </c>
      <c r="CJ46" s="284" t="s">
        <v>55</v>
      </c>
      <c r="CK46" s="284" t="s">
        <v>55</v>
      </c>
      <c r="CL46" s="284" t="s">
        <v>55</v>
      </c>
      <c r="CM46" s="134">
        <f t="shared" si="3"/>
        <v>13077280</v>
      </c>
      <c r="CN46" s="134">
        <f t="shared" si="4"/>
        <v>7904241</v>
      </c>
      <c r="CO46" s="142" t="s">
        <v>2815</v>
      </c>
      <c r="CP46" s="52" t="s">
        <v>2549</v>
      </c>
      <c r="CR46" s="59">
        <v>43189</v>
      </c>
      <c r="CS46" s="125" t="s">
        <v>3186</v>
      </c>
    </row>
    <row r="47" spans="1:97" x14ac:dyDescent="0.25">
      <c r="A47" s="229">
        <v>53</v>
      </c>
      <c r="B47" s="230" t="s">
        <v>2015</v>
      </c>
      <c r="D47" s="123"/>
      <c r="E47" s="129" t="s">
        <v>2278</v>
      </c>
      <c r="F47" s="135">
        <v>43070</v>
      </c>
      <c r="G47" s="142" t="s">
        <v>58</v>
      </c>
      <c r="H47" s="131" t="s">
        <v>2850</v>
      </c>
      <c r="I47" s="131" t="s">
        <v>2438</v>
      </c>
      <c r="J47" s="142" t="s">
        <v>243</v>
      </c>
      <c r="K47" s="142" t="s">
        <v>241</v>
      </c>
      <c r="L47" s="142"/>
      <c r="M47" s="142" t="s">
        <v>2247</v>
      </c>
      <c r="N47" s="131" t="s">
        <v>1730</v>
      </c>
      <c r="O47" s="189">
        <v>8615983</v>
      </c>
      <c r="P47" s="142" t="s">
        <v>65</v>
      </c>
      <c r="Q47" s="144"/>
      <c r="R47" s="142" t="s">
        <v>101</v>
      </c>
      <c r="S47" s="260">
        <v>1081949</v>
      </c>
      <c r="T47" s="142" t="s">
        <v>60</v>
      </c>
      <c r="U47" s="142" t="s">
        <v>69</v>
      </c>
      <c r="V47" s="274">
        <v>1061654672</v>
      </c>
      <c r="W47" s="153"/>
      <c r="X47" s="144" t="s">
        <v>99</v>
      </c>
      <c r="Y47" s="142" t="s">
        <v>55</v>
      </c>
      <c r="Z47" s="144" t="s">
        <v>2439</v>
      </c>
      <c r="AA47" s="144" t="s">
        <v>2862</v>
      </c>
      <c r="AB47" s="142" t="s">
        <v>185</v>
      </c>
      <c r="AC47" s="142" t="s">
        <v>122</v>
      </c>
      <c r="AD47" s="175">
        <v>1</v>
      </c>
      <c r="AE47" s="147" t="s">
        <v>2815</v>
      </c>
      <c r="AF47" s="147" t="s">
        <v>2815</v>
      </c>
      <c r="AG47" s="142" t="s">
        <v>70</v>
      </c>
      <c r="AH47" s="142" t="s">
        <v>55</v>
      </c>
      <c r="AI47" s="142"/>
      <c r="AJ47" s="142"/>
      <c r="AK47" s="142" t="s">
        <v>55</v>
      </c>
      <c r="AL47" s="142" t="s">
        <v>55</v>
      </c>
      <c r="AM47" s="142" t="s">
        <v>55</v>
      </c>
      <c r="AN47" s="142" t="s">
        <v>77</v>
      </c>
      <c r="AO47" s="142">
        <v>10258001</v>
      </c>
      <c r="AP47" s="152"/>
      <c r="AQ47" s="142" t="s">
        <v>101</v>
      </c>
      <c r="AR47" s="153"/>
      <c r="AS47" s="142" t="s">
        <v>2443</v>
      </c>
      <c r="AT47" s="153">
        <v>240</v>
      </c>
      <c r="AU47" s="142" t="s">
        <v>79</v>
      </c>
      <c r="AV47" s="142">
        <v>0</v>
      </c>
      <c r="AW47" s="142" t="s">
        <v>85</v>
      </c>
      <c r="AX47" s="271">
        <v>0</v>
      </c>
      <c r="AY47" s="142"/>
      <c r="AZ47" s="142"/>
      <c r="BA47" s="142"/>
      <c r="BB47" s="142"/>
      <c r="BC47" s="142"/>
      <c r="BD47" s="142"/>
      <c r="BE47" s="142"/>
      <c r="BF47" s="146">
        <v>0</v>
      </c>
      <c r="BG47" s="142"/>
      <c r="BH47" s="142"/>
      <c r="BI47" s="142"/>
      <c r="BJ47" s="147">
        <v>43070</v>
      </c>
      <c r="BK47" s="147">
        <v>43313</v>
      </c>
      <c r="BL47" s="177" t="s">
        <v>55</v>
      </c>
      <c r="BM47" s="264">
        <f t="shared" si="0"/>
        <v>49.583333333333336</v>
      </c>
      <c r="BN47" s="264">
        <f t="shared" si="1"/>
        <v>49.583333333333336</v>
      </c>
      <c r="BO47" s="139">
        <f t="shared" si="2"/>
        <v>49.583333333333336</v>
      </c>
      <c r="BP47" s="139"/>
      <c r="BQ47" s="155"/>
      <c r="BR47" s="198" t="s">
        <v>2876</v>
      </c>
      <c r="BS47" s="198" t="s">
        <v>2254</v>
      </c>
      <c r="BT47" s="198" t="s">
        <v>3053</v>
      </c>
      <c r="BU47" s="199">
        <v>8615983</v>
      </c>
      <c r="BV47" s="200">
        <v>42975</v>
      </c>
      <c r="BW47" s="198" t="s">
        <v>2877</v>
      </c>
      <c r="BX47" s="283">
        <v>8615983</v>
      </c>
      <c r="BY47" s="193" t="s">
        <v>2821</v>
      </c>
      <c r="BZ47" s="284">
        <v>1042340</v>
      </c>
      <c r="CA47" s="284">
        <v>1081949</v>
      </c>
      <c r="CB47" s="284">
        <v>1081949</v>
      </c>
      <c r="CC47" s="284">
        <v>1081949</v>
      </c>
      <c r="CD47" s="284">
        <v>1081949</v>
      </c>
      <c r="CE47" s="284">
        <v>1081949</v>
      </c>
      <c r="CF47" s="284" t="s">
        <v>55</v>
      </c>
      <c r="CG47" s="284" t="s">
        <v>55</v>
      </c>
      <c r="CH47" s="284" t="s">
        <v>55</v>
      </c>
      <c r="CI47" s="284" t="s">
        <v>55</v>
      </c>
      <c r="CJ47" s="284" t="s">
        <v>55</v>
      </c>
      <c r="CK47" s="284" t="s">
        <v>55</v>
      </c>
      <c r="CL47" s="284" t="s">
        <v>55</v>
      </c>
      <c r="CM47" s="134">
        <f t="shared" si="3"/>
        <v>6452085</v>
      </c>
      <c r="CN47" s="134">
        <f t="shared" si="4"/>
        <v>2163898</v>
      </c>
      <c r="CO47" s="142" t="s">
        <v>2815</v>
      </c>
      <c r="CP47" s="52" t="s">
        <v>2549</v>
      </c>
      <c r="CR47" s="59">
        <v>43189</v>
      </c>
      <c r="CS47" s="255" t="s">
        <v>3186</v>
      </c>
    </row>
    <row r="48" spans="1:97" x14ac:dyDescent="0.25">
      <c r="A48" s="229">
        <v>54</v>
      </c>
      <c r="B48" s="230" t="s">
        <v>2016</v>
      </c>
      <c r="D48" s="123"/>
      <c r="E48" s="129" t="s">
        <v>2286</v>
      </c>
      <c r="F48" s="135">
        <v>43073</v>
      </c>
      <c r="G48" s="142" t="s">
        <v>58</v>
      </c>
      <c r="H48" s="131" t="s">
        <v>2851</v>
      </c>
      <c r="I48" s="131" t="s">
        <v>2257</v>
      </c>
      <c r="J48" s="142" t="s">
        <v>243</v>
      </c>
      <c r="K48" s="142" t="s">
        <v>241</v>
      </c>
      <c r="L48" s="142"/>
      <c r="M48" s="142" t="s">
        <v>2247</v>
      </c>
      <c r="N48" s="131" t="s">
        <v>1730</v>
      </c>
      <c r="O48" s="189">
        <v>2277147</v>
      </c>
      <c r="P48" s="142" t="s">
        <v>65</v>
      </c>
      <c r="Q48" s="144"/>
      <c r="R48" s="142" t="s">
        <v>101</v>
      </c>
      <c r="S48" s="260">
        <v>290640</v>
      </c>
      <c r="T48" s="142" t="s">
        <v>60</v>
      </c>
      <c r="U48" s="142" t="s">
        <v>69</v>
      </c>
      <c r="V48" s="274">
        <v>4859982</v>
      </c>
      <c r="W48" s="153"/>
      <c r="X48" s="144" t="s">
        <v>67</v>
      </c>
      <c r="Y48" s="142" t="s">
        <v>55</v>
      </c>
      <c r="Z48" s="144" t="s">
        <v>2863</v>
      </c>
      <c r="AA48" s="144" t="s">
        <v>2864</v>
      </c>
      <c r="AB48" s="142" t="s">
        <v>185</v>
      </c>
      <c r="AC48" s="142" t="s">
        <v>122</v>
      </c>
      <c r="AD48" s="175">
        <v>1</v>
      </c>
      <c r="AE48" s="147" t="s">
        <v>2815</v>
      </c>
      <c r="AF48" s="147" t="s">
        <v>2815</v>
      </c>
      <c r="AG48" s="142" t="s">
        <v>70</v>
      </c>
      <c r="AH48" s="142" t="s">
        <v>55</v>
      </c>
      <c r="AI48" s="142"/>
      <c r="AJ48" s="142"/>
      <c r="AK48" s="142" t="s">
        <v>55</v>
      </c>
      <c r="AL48" s="142" t="s">
        <v>55</v>
      </c>
      <c r="AM48" s="142" t="s">
        <v>55</v>
      </c>
      <c r="AN48" s="142" t="s">
        <v>77</v>
      </c>
      <c r="AO48" s="142">
        <v>79125719</v>
      </c>
      <c r="AP48" s="152"/>
      <c r="AQ48" s="142" t="s">
        <v>101</v>
      </c>
      <c r="AR48" s="153"/>
      <c r="AS48" s="142" t="s">
        <v>2262</v>
      </c>
      <c r="AT48" s="153">
        <v>236</v>
      </c>
      <c r="AU48" s="142" t="s">
        <v>79</v>
      </c>
      <c r="AV48" s="142">
        <v>0</v>
      </c>
      <c r="AW48" s="142" t="s">
        <v>85</v>
      </c>
      <c r="AX48" s="271">
        <v>0</v>
      </c>
      <c r="AY48" s="142"/>
      <c r="AZ48" s="142"/>
      <c r="BA48" s="142"/>
      <c r="BB48" s="142"/>
      <c r="BC48" s="142"/>
      <c r="BD48" s="142"/>
      <c r="BE48" s="142"/>
      <c r="BF48" s="146">
        <v>0</v>
      </c>
      <c r="BG48" s="142"/>
      <c r="BH48" s="142"/>
      <c r="BI48" s="142"/>
      <c r="BJ48" s="147">
        <v>43073</v>
      </c>
      <c r="BK48" s="147">
        <v>43310</v>
      </c>
      <c r="BL48" s="177" t="s">
        <v>55</v>
      </c>
      <c r="BM48" s="264">
        <f t="shared" si="0"/>
        <v>49.152542372881356</v>
      </c>
      <c r="BN48" s="264">
        <f t="shared" si="1"/>
        <v>49.152542372881356</v>
      </c>
      <c r="BO48" s="139">
        <f t="shared" si="2"/>
        <v>49.152542372881356</v>
      </c>
      <c r="BP48" s="139"/>
      <c r="BQ48" s="155"/>
      <c r="BR48" s="198" t="s">
        <v>2263</v>
      </c>
      <c r="BS48" s="198" t="s">
        <v>2254</v>
      </c>
      <c r="BT48" s="198" t="s">
        <v>3054</v>
      </c>
      <c r="BU48" s="199">
        <v>2277147</v>
      </c>
      <c r="BV48" s="200">
        <v>42975</v>
      </c>
      <c r="BW48" s="198" t="s">
        <v>2878</v>
      </c>
      <c r="BX48" s="283">
        <v>2277147</v>
      </c>
      <c r="BY48" s="193" t="s">
        <v>2879</v>
      </c>
      <c r="BZ48" s="284">
        <v>242667</v>
      </c>
      <c r="CA48" s="284">
        <v>290640</v>
      </c>
      <c r="CB48" s="284">
        <v>290640</v>
      </c>
      <c r="CC48" s="284">
        <v>290640</v>
      </c>
      <c r="CD48" s="284">
        <v>290640</v>
      </c>
      <c r="CE48" s="284">
        <v>290640</v>
      </c>
      <c r="CF48" s="284" t="s">
        <v>55</v>
      </c>
      <c r="CG48" s="284" t="s">
        <v>55</v>
      </c>
      <c r="CH48" s="284" t="s">
        <v>55</v>
      </c>
      <c r="CI48" s="284" t="s">
        <v>55</v>
      </c>
      <c r="CJ48" s="284" t="s">
        <v>55</v>
      </c>
      <c r="CK48" s="284" t="s">
        <v>55</v>
      </c>
      <c r="CL48" s="284" t="s">
        <v>55</v>
      </c>
      <c r="CM48" s="134">
        <f t="shared" si="3"/>
        <v>1695867</v>
      </c>
      <c r="CN48" s="134">
        <f t="shared" si="4"/>
        <v>581280</v>
      </c>
      <c r="CO48" s="142" t="s">
        <v>2815</v>
      </c>
      <c r="CP48" s="52" t="s">
        <v>2549</v>
      </c>
      <c r="CR48" s="59">
        <v>43189</v>
      </c>
      <c r="CS48" s="255" t="s">
        <v>3186</v>
      </c>
    </row>
    <row r="49" spans="1:97" x14ac:dyDescent="0.25">
      <c r="A49" s="229">
        <v>55</v>
      </c>
      <c r="B49" s="230" t="s">
        <v>2017</v>
      </c>
      <c r="D49" s="123"/>
      <c r="E49" s="129" t="s">
        <v>2291</v>
      </c>
      <c r="F49" s="135">
        <v>43075</v>
      </c>
      <c r="G49" s="142" t="s">
        <v>58</v>
      </c>
      <c r="H49" s="131" t="s">
        <v>2852</v>
      </c>
      <c r="I49" s="131" t="s">
        <v>2382</v>
      </c>
      <c r="J49" s="142" t="s">
        <v>243</v>
      </c>
      <c r="K49" s="142" t="s">
        <v>241</v>
      </c>
      <c r="L49" s="142"/>
      <c r="M49" s="142" t="s">
        <v>2247</v>
      </c>
      <c r="N49" s="131" t="s">
        <v>1730</v>
      </c>
      <c r="O49" s="189">
        <v>7383685</v>
      </c>
      <c r="P49" s="142" t="s">
        <v>65</v>
      </c>
      <c r="Q49" s="144"/>
      <c r="R49" s="142" t="s">
        <v>101</v>
      </c>
      <c r="S49" s="260">
        <v>950194</v>
      </c>
      <c r="T49" s="142" t="s">
        <v>60</v>
      </c>
      <c r="U49" s="142" t="s">
        <v>69</v>
      </c>
      <c r="V49" s="274">
        <v>28679835</v>
      </c>
      <c r="W49" s="153"/>
      <c r="X49" s="144" t="s">
        <v>67</v>
      </c>
      <c r="Y49" s="142" t="s">
        <v>55</v>
      </c>
      <c r="Z49" s="144" t="s">
        <v>2865</v>
      </c>
      <c r="AA49" s="144" t="s">
        <v>2866</v>
      </c>
      <c r="AB49" s="142" t="s">
        <v>185</v>
      </c>
      <c r="AC49" s="142" t="s">
        <v>122</v>
      </c>
      <c r="AD49" s="175">
        <v>1</v>
      </c>
      <c r="AE49" s="147" t="s">
        <v>2815</v>
      </c>
      <c r="AF49" s="147" t="s">
        <v>2815</v>
      </c>
      <c r="AG49" s="142" t="s">
        <v>70</v>
      </c>
      <c r="AH49" s="142" t="s">
        <v>55</v>
      </c>
      <c r="AI49" s="142"/>
      <c r="AJ49" s="142"/>
      <c r="AK49" s="142" t="s">
        <v>55</v>
      </c>
      <c r="AL49" s="142" t="s">
        <v>55</v>
      </c>
      <c r="AM49" s="142" t="s">
        <v>55</v>
      </c>
      <c r="AN49" s="142" t="s">
        <v>77</v>
      </c>
      <c r="AO49" s="144">
        <v>79576238</v>
      </c>
      <c r="AP49" s="152"/>
      <c r="AQ49" s="142" t="s">
        <v>101</v>
      </c>
      <c r="AR49" s="153"/>
      <c r="AS49" s="144" t="s">
        <v>2386</v>
      </c>
      <c r="AT49" s="153">
        <v>234</v>
      </c>
      <c r="AU49" s="142" t="s">
        <v>79</v>
      </c>
      <c r="AV49" s="142">
        <v>0</v>
      </c>
      <c r="AW49" s="142" t="s">
        <v>85</v>
      </c>
      <c r="AX49" s="271">
        <v>0</v>
      </c>
      <c r="AY49" s="142"/>
      <c r="AZ49" s="142"/>
      <c r="BA49" s="142"/>
      <c r="BB49" s="142"/>
      <c r="BC49" s="142"/>
      <c r="BD49" s="142"/>
      <c r="BE49" s="142"/>
      <c r="BF49" s="146">
        <v>0</v>
      </c>
      <c r="BG49" s="142"/>
      <c r="BH49" s="142"/>
      <c r="BI49" s="142"/>
      <c r="BJ49" s="147">
        <v>43075</v>
      </c>
      <c r="BK49" s="147">
        <v>43311</v>
      </c>
      <c r="BL49" s="177" t="s">
        <v>55</v>
      </c>
      <c r="BM49" s="264">
        <f>(CR49-BJ49)*100/AT49</f>
        <v>48.717948717948715</v>
      </c>
      <c r="BN49" s="264">
        <f t="shared" si="1"/>
        <v>48.717948717948715</v>
      </c>
      <c r="BO49" s="139">
        <f t="shared" si="2"/>
        <v>48.717948717948715</v>
      </c>
      <c r="BP49" s="139"/>
      <c r="BQ49" s="155"/>
      <c r="BR49" s="198" t="s">
        <v>2263</v>
      </c>
      <c r="BS49" s="198" t="s">
        <v>2254</v>
      </c>
      <c r="BT49" s="198" t="s">
        <v>3055</v>
      </c>
      <c r="BU49" s="199">
        <v>7383685</v>
      </c>
      <c r="BV49" s="200">
        <v>42975</v>
      </c>
      <c r="BW49" s="198" t="s">
        <v>2880</v>
      </c>
      <c r="BX49" s="283">
        <v>7383685</v>
      </c>
      <c r="BY49" s="193" t="s">
        <v>2881</v>
      </c>
      <c r="BZ49" s="284">
        <v>732327</v>
      </c>
      <c r="CA49" s="284">
        <v>950194</v>
      </c>
      <c r="CB49" s="284">
        <v>950194</v>
      </c>
      <c r="CC49" s="284">
        <v>950194</v>
      </c>
      <c r="CD49" s="284">
        <v>950194</v>
      </c>
      <c r="CE49" s="284">
        <v>950194</v>
      </c>
      <c r="CF49" s="284" t="s">
        <v>55</v>
      </c>
      <c r="CG49" s="284" t="s">
        <v>55</v>
      </c>
      <c r="CH49" s="284" t="s">
        <v>55</v>
      </c>
      <c r="CI49" s="284" t="s">
        <v>55</v>
      </c>
      <c r="CJ49" s="284" t="s">
        <v>55</v>
      </c>
      <c r="CK49" s="284" t="s">
        <v>55</v>
      </c>
      <c r="CL49" s="284" t="s">
        <v>55</v>
      </c>
      <c r="CM49" s="134">
        <f t="shared" si="3"/>
        <v>5483297</v>
      </c>
      <c r="CN49" s="134">
        <f t="shared" si="4"/>
        <v>1900388</v>
      </c>
      <c r="CO49" s="142" t="s">
        <v>2815</v>
      </c>
      <c r="CP49" s="52" t="s">
        <v>2549</v>
      </c>
      <c r="CR49" s="59">
        <v>43189</v>
      </c>
      <c r="CS49" s="255" t="s">
        <v>3186</v>
      </c>
    </row>
    <row r="50" spans="1:97" x14ac:dyDescent="0.25">
      <c r="A50" s="229">
        <v>56</v>
      </c>
      <c r="B50" s="230" t="s">
        <v>2018</v>
      </c>
      <c r="D50" s="123"/>
      <c r="E50" s="129" t="s">
        <v>2297</v>
      </c>
      <c r="F50" s="135">
        <v>43075</v>
      </c>
      <c r="G50" s="142" t="s">
        <v>58</v>
      </c>
      <c r="H50" s="131" t="s">
        <v>2853</v>
      </c>
      <c r="I50" s="131" t="s">
        <v>2382</v>
      </c>
      <c r="J50" s="142" t="s">
        <v>243</v>
      </c>
      <c r="K50" s="142" t="s">
        <v>241</v>
      </c>
      <c r="L50" s="142"/>
      <c r="M50" s="142" t="s">
        <v>2247</v>
      </c>
      <c r="N50" s="131" t="s">
        <v>1730</v>
      </c>
      <c r="O50" s="189">
        <v>8313909</v>
      </c>
      <c r="P50" s="142" t="s">
        <v>65</v>
      </c>
      <c r="Q50" s="144"/>
      <c r="R50" s="142" t="s">
        <v>101</v>
      </c>
      <c r="S50" s="260">
        <v>1069903</v>
      </c>
      <c r="T50" s="142" t="s">
        <v>60</v>
      </c>
      <c r="U50" s="142" t="s">
        <v>69</v>
      </c>
      <c r="V50" s="274">
        <v>31134648</v>
      </c>
      <c r="W50" s="153"/>
      <c r="X50" s="144" t="s">
        <v>59</v>
      </c>
      <c r="Y50" s="142" t="s">
        <v>55</v>
      </c>
      <c r="Z50" s="144" t="s">
        <v>2487</v>
      </c>
      <c r="AA50" s="144" t="s">
        <v>2867</v>
      </c>
      <c r="AB50" s="142" t="s">
        <v>185</v>
      </c>
      <c r="AC50" s="142" t="s">
        <v>122</v>
      </c>
      <c r="AD50" s="175">
        <v>1</v>
      </c>
      <c r="AE50" s="147" t="s">
        <v>2815</v>
      </c>
      <c r="AF50" s="147" t="s">
        <v>2815</v>
      </c>
      <c r="AG50" s="142" t="s">
        <v>70</v>
      </c>
      <c r="AH50" s="142" t="s">
        <v>55</v>
      </c>
      <c r="AI50" s="142"/>
      <c r="AJ50" s="142"/>
      <c r="AK50" s="142" t="s">
        <v>55</v>
      </c>
      <c r="AL50" s="142" t="s">
        <v>55</v>
      </c>
      <c r="AM50" s="142" t="s">
        <v>55</v>
      </c>
      <c r="AN50" s="142" t="s">
        <v>77</v>
      </c>
      <c r="AO50" s="144">
        <v>79576238</v>
      </c>
      <c r="AP50" s="152"/>
      <c r="AQ50" s="142" t="s">
        <v>101</v>
      </c>
      <c r="AR50" s="153"/>
      <c r="AS50" s="144" t="s">
        <v>2386</v>
      </c>
      <c r="AT50" s="153">
        <v>234</v>
      </c>
      <c r="AU50" s="142" t="s">
        <v>79</v>
      </c>
      <c r="AV50" s="142">
        <v>0</v>
      </c>
      <c r="AW50" s="142" t="s">
        <v>85</v>
      </c>
      <c r="AX50" s="271">
        <v>0</v>
      </c>
      <c r="AY50" s="142"/>
      <c r="AZ50" s="142"/>
      <c r="BA50" s="142"/>
      <c r="BB50" s="142"/>
      <c r="BC50" s="142"/>
      <c r="BD50" s="142"/>
      <c r="BE50" s="142"/>
      <c r="BF50" s="146">
        <v>0</v>
      </c>
      <c r="BG50" s="142"/>
      <c r="BH50" s="142"/>
      <c r="BI50" s="142"/>
      <c r="BJ50" s="147">
        <v>43075</v>
      </c>
      <c r="BK50" s="147">
        <v>43311</v>
      </c>
      <c r="BL50" s="177" t="s">
        <v>55</v>
      </c>
      <c r="BM50" s="264">
        <f t="shared" si="0"/>
        <v>48.717948717948715</v>
      </c>
      <c r="BN50" s="264">
        <f t="shared" si="1"/>
        <v>48.717948717948715</v>
      </c>
      <c r="BO50" s="139">
        <f t="shared" si="2"/>
        <v>48.717948717948715</v>
      </c>
      <c r="BP50" s="139"/>
      <c r="BQ50" s="155"/>
      <c r="BR50" s="198" t="s">
        <v>2263</v>
      </c>
      <c r="BS50" s="198" t="s">
        <v>2254</v>
      </c>
      <c r="BT50" s="198" t="s">
        <v>3056</v>
      </c>
      <c r="BU50" s="199">
        <v>8313909</v>
      </c>
      <c r="BV50" s="200">
        <v>42975</v>
      </c>
      <c r="BW50" s="198" t="s">
        <v>2882</v>
      </c>
      <c r="BX50" s="283">
        <v>8313909</v>
      </c>
      <c r="BY50" s="193" t="s">
        <v>2881</v>
      </c>
      <c r="BZ50" s="284">
        <v>824588</v>
      </c>
      <c r="CA50" s="284">
        <v>1069903</v>
      </c>
      <c r="CB50" s="284">
        <v>1069903</v>
      </c>
      <c r="CC50" s="284">
        <v>1069903</v>
      </c>
      <c r="CD50" s="284">
        <v>1069903</v>
      </c>
      <c r="CE50" s="284">
        <v>1069903</v>
      </c>
      <c r="CF50" s="284" t="s">
        <v>55</v>
      </c>
      <c r="CG50" s="284" t="s">
        <v>55</v>
      </c>
      <c r="CH50" s="284" t="s">
        <v>55</v>
      </c>
      <c r="CI50" s="284" t="s">
        <v>55</v>
      </c>
      <c r="CJ50" s="284" t="s">
        <v>55</v>
      </c>
      <c r="CK50" s="284" t="s">
        <v>55</v>
      </c>
      <c r="CL50" s="284" t="s">
        <v>55</v>
      </c>
      <c r="CM50" s="134">
        <f t="shared" si="3"/>
        <v>6174103</v>
      </c>
      <c r="CN50" s="134">
        <f t="shared" si="4"/>
        <v>2139806</v>
      </c>
      <c r="CO50" s="142" t="s">
        <v>2815</v>
      </c>
      <c r="CP50" s="52" t="s">
        <v>2549</v>
      </c>
      <c r="CR50" s="59">
        <v>43189</v>
      </c>
      <c r="CS50" s="255" t="s">
        <v>3186</v>
      </c>
    </row>
    <row r="51" spans="1:97" x14ac:dyDescent="0.25">
      <c r="A51" s="229">
        <v>57</v>
      </c>
      <c r="B51" s="230" t="s">
        <v>2019</v>
      </c>
      <c r="D51" s="123"/>
      <c r="E51" s="129" t="s">
        <v>2304</v>
      </c>
      <c r="F51" s="135">
        <v>43076</v>
      </c>
      <c r="G51" s="142" t="s">
        <v>58</v>
      </c>
      <c r="H51" s="131" t="s">
        <v>2854</v>
      </c>
      <c r="I51" s="131" t="s">
        <v>2475</v>
      </c>
      <c r="J51" s="142" t="s">
        <v>243</v>
      </c>
      <c r="K51" s="142" t="s">
        <v>241</v>
      </c>
      <c r="L51" s="142"/>
      <c r="M51" s="142" t="s">
        <v>2247</v>
      </c>
      <c r="N51" s="131" t="s">
        <v>1730</v>
      </c>
      <c r="O51" s="189">
        <v>6993212</v>
      </c>
      <c r="P51" s="142" t="s">
        <v>65</v>
      </c>
      <c r="Q51" s="144"/>
      <c r="R51" s="142" t="s">
        <v>101</v>
      </c>
      <c r="S51" s="260">
        <v>903679</v>
      </c>
      <c r="T51" s="142" t="s">
        <v>60</v>
      </c>
      <c r="U51" s="142" t="s">
        <v>69</v>
      </c>
      <c r="V51" s="274">
        <v>15485759</v>
      </c>
      <c r="W51" s="153"/>
      <c r="X51" s="144" t="s">
        <v>95</v>
      </c>
      <c r="Y51" s="142" t="s">
        <v>55</v>
      </c>
      <c r="Z51" s="144" t="s">
        <v>2868</v>
      </c>
      <c r="AA51" s="144" t="s">
        <v>2869</v>
      </c>
      <c r="AB51" s="142" t="s">
        <v>185</v>
      </c>
      <c r="AC51" s="142" t="s">
        <v>122</v>
      </c>
      <c r="AD51" s="175">
        <v>1</v>
      </c>
      <c r="AE51" s="147" t="s">
        <v>2815</v>
      </c>
      <c r="AF51" s="147" t="s">
        <v>2815</v>
      </c>
      <c r="AG51" s="142" t="s">
        <v>70</v>
      </c>
      <c r="AH51" s="142" t="s">
        <v>55</v>
      </c>
      <c r="AI51" s="142"/>
      <c r="AJ51" s="142"/>
      <c r="AK51" s="142" t="s">
        <v>55</v>
      </c>
      <c r="AL51" s="142" t="s">
        <v>55</v>
      </c>
      <c r="AM51" s="142" t="s">
        <v>55</v>
      </c>
      <c r="AN51" s="142" t="s">
        <v>77</v>
      </c>
      <c r="AO51" s="178">
        <v>71621569</v>
      </c>
      <c r="AP51" s="152"/>
      <c r="AQ51" s="142" t="s">
        <v>101</v>
      </c>
      <c r="AR51" s="153"/>
      <c r="AS51" s="142" t="s">
        <v>2479</v>
      </c>
      <c r="AT51" s="153">
        <v>233</v>
      </c>
      <c r="AU51" s="142" t="s">
        <v>79</v>
      </c>
      <c r="AV51" s="142">
        <v>0</v>
      </c>
      <c r="AW51" s="142" t="s">
        <v>85</v>
      </c>
      <c r="AX51" s="271">
        <v>0</v>
      </c>
      <c r="AY51" s="142"/>
      <c r="AZ51" s="142"/>
      <c r="BA51" s="142"/>
      <c r="BB51" s="142"/>
      <c r="BC51" s="142"/>
      <c r="BD51" s="142"/>
      <c r="BE51" s="142"/>
      <c r="BF51" s="146">
        <v>0</v>
      </c>
      <c r="BG51" s="142"/>
      <c r="BH51" s="142"/>
      <c r="BI51" s="142"/>
      <c r="BJ51" s="147">
        <v>43076</v>
      </c>
      <c r="BK51" s="147">
        <v>43310</v>
      </c>
      <c r="BL51" s="177" t="s">
        <v>55</v>
      </c>
      <c r="BM51" s="264">
        <f t="shared" si="0"/>
        <v>48.497854077253216</v>
      </c>
      <c r="BN51" s="264">
        <f t="shared" si="1"/>
        <v>48.497854077253216</v>
      </c>
      <c r="BO51" s="139">
        <f t="shared" si="2"/>
        <v>48.497854077253216</v>
      </c>
      <c r="BP51" s="139"/>
      <c r="BQ51" s="155"/>
      <c r="BR51" s="198" t="s">
        <v>2263</v>
      </c>
      <c r="BS51" s="198" t="s">
        <v>2254</v>
      </c>
      <c r="BT51" s="198" t="s">
        <v>3057</v>
      </c>
      <c r="BU51" s="199">
        <v>6325754</v>
      </c>
      <c r="BV51" s="200">
        <v>42975</v>
      </c>
      <c r="BW51" s="198" t="s">
        <v>2883</v>
      </c>
      <c r="BX51" s="283">
        <v>6325754</v>
      </c>
      <c r="BY51" s="193" t="s">
        <v>2884</v>
      </c>
      <c r="BZ51" s="284">
        <v>667458</v>
      </c>
      <c r="CA51" s="284">
        <v>903679</v>
      </c>
      <c r="CB51" s="284">
        <v>903679</v>
      </c>
      <c r="CC51" s="284">
        <v>903679</v>
      </c>
      <c r="CD51" s="284">
        <v>903679</v>
      </c>
      <c r="CE51" s="284">
        <v>903679</v>
      </c>
      <c r="CF51" s="284" t="s">
        <v>55</v>
      </c>
      <c r="CG51" s="284" t="s">
        <v>55</v>
      </c>
      <c r="CH51" s="284" t="s">
        <v>55</v>
      </c>
      <c r="CI51" s="284" t="s">
        <v>55</v>
      </c>
      <c r="CJ51" s="284" t="s">
        <v>55</v>
      </c>
      <c r="CK51" s="284" t="s">
        <v>55</v>
      </c>
      <c r="CL51" s="284" t="s">
        <v>55</v>
      </c>
      <c r="CM51" s="134">
        <f t="shared" si="3"/>
        <v>5185853</v>
      </c>
      <c r="CN51" s="134">
        <f t="shared" si="4"/>
        <v>1807359</v>
      </c>
      <c r="CO51" s="142" t="s">
        <v>2815</v>
      </c>
      <c r="CP51" s="52" t="s">
        <v>2549</v>
      </c>
      <c r="CR51" s="59">
        <v>43189</v>
      </c>
      <c r="CS51" s="255" t="s">
        <v>3186</v>
      </c>
    </row>
    <row r="52" spans="1:97" x14ac:dyDescent="0.25">
      <c r="A52" s="229">
        <v>58</v>
      </c>
      <c r="B52" s="230" t="s">
        <v>2020</v>
      </c>
      <c r="D52" s="123"/>
      <c r="E52" s="129" t="s">
        <v>2311</v>
      </c>
      <c r="F52" s="135">
        <v>43089</v>
      </c>
      <c r="G52" s="142" t="s">
        <v>58</v>
      </c>
      <c r="H52" s="131" t="s">
        <v>2855</v>
      </c>
      <c r="I52" s="131" t="s">
        <v>2475</v>
      </c>
      <c r="J52" s="142" t="s">
        <v>243</v>
      </c>
      <c r="K52" s="142" t="s">
        <v>241</v>
      </c>
      <c r="L52" s="142"/>
      <c r="M52" s="142" t="s">
        <v>2247</v>
      </c>
      <c r="N52" s="131" t="s">
        <v>1730</v>
      </c>
      <c r="O52" s="189">
        <v>3519592</v>
      </c>
      <c r="P52" s="142" t="s">
        <v>65</v>
      </c>
      <c r="Q52" s="144"/>
      <c r="R52" s="142" t="s">
        <v>101</v>
      </c>
      <c r="S52" s="260">
        <v>480745</v>
      </c>
      <c r="T52" s="142" t="s">
        <v>60</v>
      </c>
      <c r="U52" s="142" t="s">
        <v>69</v>
      </c>
      <c r="V52" s="274">
        <v>21367665</v>
      </c>
      <c r="W52" s="153"/>
      <c r="X52" s="144" t="s">
        <v>67</v>
      </c>
      <c r="Y52" s="142" t="s">
        <v>55</v>
      </c>
      <c r="Z52" s="144" t="s">
        <v>2334</v>
      </c>
      <c r="AA52" s="144" t="s">
        <v>2870</v>
      </c>
      <c r="AB52" s="142" t="s">
        <v>185</v>
      </c>
      <c r="AC52" s="142" t="s">
        <v>122</v>
      </c>
      <c r="AD52" s="175">
        <v>1</v>
      </c>
      <c r="AE52" s="147" t="s">
        <v>2815</v>
      </c>
      <c r="AF52" s="147" t="s">
        <v>2815</v>
      </c>
      <c r="AG52" s="142" t="s">
        <v>70</v>
      </c>
      <c r="AH52" s="142" t="s">
        <v>55</v>
      </c>
      <c r="AI52" s="142"/>
      <c r="AJ52" s="142"/>
      <c r="AK52" s="142" t="s">
        <v>55</v>
      </c>
      <c r="AL52" s="142" t="s">
        <v>55</v>
      </c>
      <c r="AM52" s="142" t="s">
        <v>55</v>
      </c>
      <c r="AN52" s="142" t="s">
        <v>77</v>
      </c>
      <c r="AO52" s="178">
        <v>71621569</v>
      </c>
      <c r="AP52" s="152"/>
      <c r="AQ52" s="142" t="s">
        <v>101</v>
      </c>
      <c r="AR52" s="197"/>
      <c r="AS52" s="142" t="s">
        <v>2479</v>
      </c>
      <c r="AT52" s="153">
        <v>220</v>
      </c>
      <c r="AU52" s="142" t="s">
        <v>79</v>
      </c>
      <c r="AV52" s="142">
        <v>0</v>
      </c>
      <c r="AW52" s="142" t="s">
        <v>85</v>
      </c>
      <c r="AX52" s="271">
        <v>0</v>
      </c>
      <c r="AY52" s="142"/>
      <c r="AZ52" s="142"/>
      <c r="BA52" s="142"/>
      <c r="BB52" s="142"/>
      <c r="BC52" s="142"/>
      <c r="BD52" s="142"/>
      <c r="BE52" s="142"/>
      <c r="BF52" s="146">
        <v>0</v>
      </c>
      <c r="BG52" s="142"/>
      <c r="BH52" s="142"/>
      <c r="BI52" s="142"/>
      <c r="BJ52" s="147">
        <v>43089</v>
      </c>
      <c r="BK52" s="147">
        <v>43311</v>
      </c>
      <c r="BL52" s="177" t="s">
        <v>55</v>
      </c>
      <c r="BM52" s="264">
        <f t="shared" si="0"/>
        <v>45.454545454545453</v>
      </c>
      <c r="BN52" s="264">
        <f t="shared" si="1"/>
        <v>45.454545454545453</v>
      </c>
      <c r="BO52" s="139">
        <f t="shared" si="2"/>
        <v>45.454545454545453</v>
      </c>
      <c r="BP52" s="139"/>
      <c r="BQ52" s="155"/>
      <c r="BR52" s="198" t="s">
        <v>2263</v>
      </c>
      <c r="BS52" s="198" t="s">
        <v>2254</v>
      </c>
      <c r="BT52" s="198" t="s">
        <v>2885</v>
      </c>
      <c r="BU52" s="199">
        <v>3519592</v>
      </c>
      <c r="BV52" s="200" t="s">
        <v>2819</v>
      </c>
      <c r="BW52" s="198" t="s">
        <v>2886</v>
      </c>
      <c r="BX52" s="283">
        <v>3519592</v>
      </c>
      <c r="BY52" s="193" t="s">
        <v>2887</v>
      </c>
      <c r="BZ52" s="284">
        <v>154381</v>
      </c>
      <c r="CA52" s="284">
        <v>480745</v>
      </c>
      <c r="CB52" s="284">
        <v>480745</v>
      </c>
      <c r="CC52" s="284">
        <v>480745</v>
      </c>
      <c r="CD52" s="284">
        <v>480745</v>
      </c>
      <c r="CE52" s="284">
        <v>480745</v>
      </c>
      <c r="CF52" s="284" t="s">
        <v>55</v>
      </c>
      <c r="CG52" s="284" t="s">
        <v>55</v>
      </c>
      <c r="CH52" s="284" t="s">
        <v>55</v>
      </c>
      <c r="CI52" s="284" t="s">
        <v>55</v>
      </c>
      <c r="CJ52" s="284" t="s">
        <v>55</v>
      </c>
      <c r="CK52" s="284" t="s">
        <v>55</v>
      </c>
      <c r="CL52" s="284" t="s">
        <v>55</v>
      </c>
      <c r="CM52" s="134">
        <f t="shared" si="3"/>
        <v>2558106</v>
      </c>
      <c r="CN52" s="134">
        <f t="shared" si="4"/>
        <v>961486</v>
      </c>
      <c r="CO52" s="142" t="s">
        <v>2815</v>
      </c>
      <c r="CP52" s="52" t="s">
        <v>2549</v>
      </c>
      <c r="CR52" s="59">
        <v>43189</v>
      </c>
      <c r="CS52" s="125" t="s">
        <v>3185</v>
      </c>
    </row>
    <row r="53" spans="1:97" x14ac:dyDescent="0.25">
      <c r="A53" s="229">
        <v>59</v>
      </c>
      <c r="B53" s="230" t="s">
        <v>2021</v>
      </c>
      <c r="D53" s="123"/>
      <c r="E53" s="129" t="s">
        <v>2315</v>
      </c>
      <c r="F53" s="135">
        <v>43083</v>
      </c>
      <c r="G53" s="142" t="s">
        <v>58</v>
      </c>
      <c r="H53" s="131" t="s">
        <v>2856</v>
      </c>
      <c r="I53" s="131" t="s">
        <v>2328</v>
      </c>
      <c r="J53" s="142" t="s">
        <v>243</v>
      </c>
      <c r="K53" s="142" t="s">
        <v>241</v>
      </c>
      <c r="L53" s="142"/>
      <c r="M53" s="142" t="s">
        <v>2247</v>
      </c>
      <c r="N53" s="131" t="s">
        <v>1730</v>
      </c>
      <c r="O53" s="189">
        <v>31082368</v>
      </c>
      <c r="P53" s="142" t="s">
        <v>65</v>
      </c>
      <c r="Q53" s="144"/>
      <c r="R53" s="142" t="s">
        <v>101</v>
      </c>
      <c r="S53" s="260">
        <v>4119095</v>
      </c>
      <c r="T53" s="142" t="s">
        <v>60</v>
      </c>
      <c r="U53" s="142" t="s">
        <v>69</v>
      </c>
      <c r="V53" s="274">
        <v>1053836932</v>
      </c>
      <c r="W53" s="153"/>
      <c r="X53" s="144" t="s">
        <v>67</v>
      </c>
      <c r="Y53" s="142" t="s">
        <v>55</v>
      </c>
      <c r="Z53" s="144" t="s">
        <v>2267</v>
      </c>
      <c r="AA53" s="144" t="s">
        <v>2871</v>
      </c>
      <c r="AB53" s="142" t="s">
        <v>185</v>
      </c>
      <c r="AC53" s="142" t="s">
        <v>122</v>
      </c>
      <c r="AD53" s="175">
        <v>1</v>
      </c>
      <c r="AE53" s="147" t="s">
        <v>2815</v>
      </c>
      <c r="AF53" s="147" t="s">
        <v>2815</v>
      </c>
      <c r="AG53" s="142" t="s">
        <v>70</v>
      </c>
      <c r="AH53" s="142" t="s">
        <v>55</v>
      </c>
      <c r="AI53" s="142"/>
      <c r="AJ53" s="142"/>
      <c r="AK53" s="142" t="s">
        <v>55</v>
      </c>
      <c r="AL53" s="142" t="s">
        <v>55</v>
      </c>
      <c r="AM53" s="142" t="s">
        <v>55</v>
      </c>
      <c r="AN53" s="142" t="s">
        <v>77</v>
      </c>
      <c r="AO53" s="142">
        <v>79121466</v>
      </c>
      <c r="AP53" s="152"/>
      <c r="AQ53" s="142" t="s">
        <v>101</v>
      </c>
      <c r="AR53" s="153"/>
      <c r="AS53" s="142" t="s">
        <v>2331</v>
      </c>
      <c r="AT53" s="153">
        <v>127</v>
      </c>
      <c r="AU53" s="142" t="s">
        <v>79</v>
      </c>
      <c r="AV53" s="142">
        <v>0</v>
      </c>
      <c r="AW53" s="142" t="s">
        <v>85</v>
      </c>
      <c r="AX53" s="271">
        <v>0</v>
      </c>
      <c r="AY53" s="142"/>
      <c r="AZ53" s="142"/>
      <c r="BA53" s="142"/>
      <c r="BB53" s="142"/>
      <c r="BC53" s="142"/>
      <c r="BD53" s="142"/>
      <c r="BE53" s="142"/>
      <c r="BF53" s="146">
        <v>0</v>
      </c>
      <c r="BG53" s="142"/>
      <c r="BH53" s="142"/>
      <c r="BI53" s="142"/>
      <c r="BJ53" s="147">
        <v>43083</v>
      </c>
      <c r="BK53" s="147">
        <v>43312</v>
      </c>
      <c r="BL53" s="177" t="s">
        <v>55</v>
      </c>
      <c r="BM53" s="264">
        <f t="shared" si="0"/>
        <v>83.464566929133852</v>
      </c>
      <c r="BN53" s="264">
        <f t="shared" si="1"/>
        <v>83.464566929133852</v>
      </c>
      <c r="BO53" s="139">
        <f t="shared" si="2"/>
        <v>83.464566929133852</v>
      </c>
      <c r="BP53" s="139"/>
      <c r="BQ53" s="155"/>
      <c r="BR53" s="198" t="s">
        <v>2263</v>
      </c>
      <c r="BS53" s="198" t="s">
        <v>2254</v>
      </c>
      <c r="BT53" s="198" t="s">
        <v>2888</v>
      </c>
      <c r="BU53" s="199">
        <v>31082368</v>
      </c>
      <c r="BV53" s="200" t="s">
        <v>2889</v>
      </c>
      <c r="BW53" s="198" t="s">
        <v>2890</v>
      </c>
      <c r="BX53" s="283">
        <v>31082368</v>
      </c>
      <c r="BY53" s="193" t="s">
        <v>2891</v>
      </c>
      <c r="BZ53" s="284">
        <v>2248703</v>
      </c>
      <c r="CA53" s="284">
        <v>4119095</v>
      </c>
      <c r="CB53" s="284">
        <v>4119095</v>
      </c>
      <c r="CC53" s="284">
        <v>4119095</v>
      </c>
      <c r="CD53" s="284">
        <v>4119095</v>
      </c>
      <c r="CE53" s="284">
        <v>4119095</v>
      </c>
      <c r="CF53" s="284" t="s">
        <v>55</v>
      </c>
      <c r="CG53" s="284" t="s">
        <v>55</v>
      </c>
      <c r="CH53" s="284" t="s">
        <v>55</v>
      </c>
      <c r="CI53" s="284" t="s">
        <v>55</v>
      </c>
      <c r="CJ53" s="284" t="s">
        <v>55</v>
      </c>
      <c r="CK53" s="284" t="s">
        <v>55</v>
      </c>
      <c r="CL53" s="284" t="s">
        <v>55</v>
      </c>
      <c r="CM53" s="134">
        <f t="shared" si="3"/>
        <v>22844178</v>
      </c>
      <c r="CN53" s="134">
        <f t="shared" si="4"/>
        <v>8238190</v>
      </c>
      <c r="CO53" s="142" t="s">
        <v>2815</v>
      </c>
      <c r="CP53" s="52" t="s">
        <v>2549</v>
      </c>
      <c r="CR53" s="59">
        <v>43189</v>
      </c>
      <c r="CS53" s="255" t="s">
        <v>3185</v>
      </c>
    </row>
    <row r="54" spans="1:97" x14ac:dyDescent="0.25">
      <c r="A54" s="229">
        <v>60</v>
      </c>
      <c r="B54" s="230" t="s">
        <v>2022</v>
      </c>
      <c r="D54" s="123"/>
      <c r="E54" s="129" t="s">
        <v>2323</v>
      </c>
      <c r="F54" s="135">
        <v>43083</v>
      </c>
      <c r="G54" s="142" t="s">
        <v>58</v>
      </c>
      <c r="H54" s="131" t="s">
        <v>2857</v>
      </c>
      <c r="I54" s="131" t="s">
        <v>2858</v>
      </c>
      <c r="J54" s="142" t="s">
        <v>243</v>
      </c>
      <c r="K54" s="142" t="s">
        <v>241</v>
      </c>
      <c r="L54" s="142"/>
      <c r="M54" s="142" t="s">
        <v>2247</v>
      </c>
      <c r="N54" s="131" t="s">
        <v>1730</v>
      </c>
      <c r="O54" s="189">
        <v>17641803</v>
      </c>
      <c r="P54" s="142" t="s">
        <v>65</v>
      </c>
      <c r="Q54" s="144"/>
      <c r="R54" s="142" t="s">
        <v>101</v>
      </c>
      <c r="S54" s="260">
        <v>2438959</v>
      </c>
      <c r="T54" s="142" t="s">
        <v>68</v>
      </c>
      <c r="U54" s="142" t="s">
        <v>61</v>
      </c>
      <c r="V54" s="274"/>
      <c r="W54" s="153">
        <v>800185473</v>
      </c>
      <c r="X54" s="144" t="s">
        <v>93</v>
      </c>
      <c r="Y54" s="142" t="s">
        <v>55</v>
      </c>
      <c r="Z54" s="144" t="s">
        <v>2815</v>
      </c>
      <c r="AA54" s="144" t="s">
        <v>2872</v>
      </c>
      <c r="AB54" s="142" t="s">
        <v>185</v>
      </c>
      <c r="AC54" s="142" t="s">
        <v>122</v>
      </c>
      <c r="AD54" s="175">
        <v>1</v>
      </c>
      <c r="AE54" s="147" t="s">
        <v>2815</v>
      </c>
      <c r="AF54" s="147" t="s">
        <v>2815</v>
      </c>
      <c r="AG54" s="142" t="s">
        <v>70</v>
      </c>
      <c r="AH54" s="142" t="s">
        <v>55</v>
      </c>
      <c r="AI54" s="142"/>
      <c r="AJ54" s="142"/>
      <c r="AK54" s="142" t="s">
        <v>55</v>
      </c>
      <c r="AL54" s="142" t="s">
        <v>55</v>
      </c>
      <c r="AM54" s="142" t="s">
        <v>55</v>
      </c>
      <c r="AN54" s="142" t="s">
        <v>77</v>
      </c>
      <c r="AO54" s="142">
        <v>79121466</v>
      </c>
      <c r="AP54" s="152"/>
      <c r="AQ54" s="142" t="s">
        <v>101</v>
      </c>
      <c r="AR54" s="153"/>
      <c r="AS54" s="142" t="s">
        <v>2331</v>
      </c>
      <c r="AT54" s="153">
        <v>217</v>
      </c>
      <c r="AU54" s="142" t="s">
        <v>79</v>
      </c>
      <c r="AV54" s="142">
        <v>0</v>
      </c>
      <c r="AW54" s="142" t="s">
        <v>85</v>
      </c>
      <c r="AX54" s="271">
        <v>0</v>
      </c>
      <c r="AY54" s="142"/>
      <c r="AZ54" s="142"/>
      <c r="BA54" s="142"/>
      <c r="BB54" s="142"/>
      <c r="BC54" s="142"/>
      <c r="BD54" s="142"/>
      <c r="BE54" s="142"/>
      <c r="BF54" s="146">
        <v>0</v>
      </c>
      <c r="BG54" s="142"/>
      <c r="BH54" s="142"/>
      <c r="BI54" s="142"/>
      <c r="BJ54" s="147">
        <v>43083</v>
      </c>
      <c r="BK54" s="147">
        <v>43301</v>
      </c>
      <c r="BL54" s="177" t="s">
        <v>55</v>
      </c>
      <c r="BM54" s="264">
        <f t="shared" si="0"/>
        <v>48.847926267281103</v>
      </c>
      <c r="BN54" s="264">
        <f t="shared" si="1"/>
        <v>48.847926267281103</v>
      </c>
      <c r="BO54" s="139">
        <f t="shared" si="2"/>
        <v>48.847926267281103</v>
      </c>
      <c r="BP54" s="139"/>
      <c r="BQ54" s="155"/>
      <c r="BR54" s="198" t="s">
        <v>2263</v>
      </c>
      <c r="BS54" s="198" t="s">
        <v>2254</v>
      </c>
      <c r="BT54" s="198" t="s">
        <v>2892</v>
      </c>
      <c r="BU54" s="199">
        <v>17641803</v>
      </c>
      <c r="BV54" s="200" t="s">
        <v>2819</v>
      </c>
      <c r="BW54" s="198" t="s">
        <v>2893</v>
      </c>
      <c r="BX54" s="283">
        <v>17641803</v>
      </c>
      <c r="BY54" s="193" t="s">
        <v>2891</v>
      </c>
      <c r="BZ54" s="284">
        <v>1382077</v>
      </c>
      <c r="CA54" s="284">
        <v>2438959</v>
      </c>
      <c r="CB54" s="284">
        <v>2438959</v>
      </c>
      <c r="CC54" s="284">
        <v>2438959</v>
      </c>
      <c r="CD54" s="284">
        <v>2438959</v>
      </c>
      <c r="CE54" s="284" t="s">
        <v>55</v>
      </c>
      <c r="CF54" s="284" t="s">
        <v>55</v>
      </c>
      <c r="CG54" s="284" t="s">
        <v>55</v>
      </c>
      <c r="CH54" s="284" t="s">
        <v>55</v>
      </c>
      <c r="CI54" s="284" t="s">
        <v>55</v>
      </c>
      <c r="CJ54" s="284" t="s">
        <v>55</v>
      </c>
      <c r="CK54" s="284" t="s">
        <v>55</v>
      </c>
      <c r="CL54" s="284" t="s">
        <v>55</v>
      </c>
      <c r="CM54" s="134">
        <f t="shared" si="3"/>
        <v>11137913</v>
      </c>
      <c r="CN54" s="134">
        <f t="shared" si="4"/>
        <v>6503890</v>
      </c>
      <c r="CO54" s="142" t="s">
        <v>2815</v>
      </c>
      <c r="CP54" s="52" t="s">
        <v>2549</v>
      </c>
      <c r="CR54" s="59">
        <v>43189</v>
      </c>
      <c r="CS54" s="255" t="s">
        <v>3185</v>
      </c>
    </row>
    <row r="55" spans="1:97" x14ac:dyDescent="0.25">
      <c r="A55" s="229">
        <v>61</v>
      </c>
      <c r="B55" s="230" t="s">
        <v>2023</v>
      </c>
      <c r="D55" s="123"/>
      <c r="E55" s="293" t="s">
        <v>2324</v>
      </c>
      <c r="F55" s="294">
        <v>43089</v>
      </c>
      <c r="G55" s="295" t="s">
        <v>66</v>
      </c>
      <c r="H55" s="131" t="s">
        <v>2859</v>
      </c>
      <c r="I55" s="131" t="s">
        <v>2280</v>
      </c>
      <c r="J55" s="142" t="s">
        <v>243</v>
      </c>
      <c r="K55" s="142" t="s">
        <v>241</v>
      </c>
      <c r="L55" s="142"/>
      <c r="M55" s="142" t="s">
        <v>2247</v>
      </c>
      <c r="N55" s="131" t="s">
        <v>1730</v>
      </c>
      <c r="O55" s="189">
        <v>644196</v>
      </c>
      <c r="P55" s="142" t="s">
        <v>65</v>
      </c>
      <c r="Q55" s="144"/>
      <c r="R55" s="142" t="s">
        <v>101</v>
      </c>
      <c r="S55" s="260">
        <v>175214</v>
      </c>
      <c r="T55" s="142" t="s">
        <v>60</v>
      </c>
      <c r="U55" s="142" t="s">
        <v>69</v>
      </c>
      <c r="V55" s="274">
        <v>11371894</v>
      </c>
      <c r="W55" s="153"/>
      <c r="X55" s="144" t="s">
        <v>99</v>
      </c>
      <c r="Y55" s="142" t="s">
        <v>55</v>
      </c>
      <c r="Z55" s="144" t="s">
        <v>2318</v>
      </c>
      <c r="AA55" s="144" t="s">
        <v>2873</v>
      </c>
      <c r="AB55" s="142" t="s">
        <v>185</v>
      </c>
      <c r="AC55" s="142" t="s">
        <v>122</v>
      </c>
      <c r="AD55" s="175">
        <v>1</v>
      </c>
      <c r="AE55" s="147" t="s">
        <v>2815</v>
      </c>
      <c r="AF55" s="147" t="s">
        <v>2815</v>
      </c>
      <c r="AG55" s="142" t="s">
        <v>70</v>
      </c>
      <c r="AH55" s="142" t="s">
        <v>55</v>
      </c>
      <c r="AI55" s="142"/>
      <c r="AJ55" s="142"/>
      <c r="AK55" s="142" t="s">
        <v>55</v>
      </c>
      <c r="AL55" s="142" t="s">
        <v>55</v>
      </c>
      <c r="AM55" s="142" t="s">
        <v>55</v>
      </c>
      <c r="AN55" s="142" t="s">
        <v>77</v>
      </c>
      <c r="AO55" s="131">
        <v>70044629</v>
      </c>
      <c r="AP55" s="152"/>
      <c r="AQ55" s="142" t="s">
        <v>101</v>
      </c>
      <c r="AR55" s="153"/>
      <c r="AS55" s="142" t="s">
        <v>2284</v>
      </c>
      <c r="AT55" s="153">
        <v>171</v>
      </c>
      <c r="AU55" s="142" t="s">
        <v>79</v>
      </c>
      <c r="AV55" s="142">
        <v>0</v>
      </c>
      <c r="AW55" s="142" t="s">
        <v>80</v>
      </c>
      <c r="AX55" s="271">
        <v>321225</v>
      </c>
      <c r="AY55" s="180">
        <v>43174</v>
      </c>
      <c r="AZ55" s="142">
        <v>55</v>
      </c>
      <c r="BA55" s="180">
        <v>43174</v>
      </c>
      <c r="BB55" s="142"/>
      <c r="BC55" s="142"/>
      <c r="BD55" s="142"/>
      <c r="BE55" s="142"/>
      <c r="BF55" s="146">
        <v>0</v>
      </c>
      <c r="BG55" s="142"/>
      <c r="BH55" s="142"/>
      <c r="BI55" s="142"/>
      <c r="BJ55" s="147">
        <v>43089</v>
      </c>
      <c r="BK55" s="147">
        <v>43260</v>
      </c>
      <c r="BL55" s="177" t="s">
        <v>55</v>
      </c>
      <c r="BM55" s="264">
        <f t="shared" si="0"/>
        <v>58.479532163742689</v>
      </c>
      <c r="BN55" s="264">
        <f t="shared" si="1"/>
        <v>58.479532163742689</v>
      </c>
      <c r="BO55" s="139">
        <f t="shared" si="2"/>
        <v>58.479532163742689</v>
      </c>
      <c r="BP55" s="139"/>
      <c r="BQ55" s="155" t="s">
        <v>3237</v>
      </c>
      <c r="BR55" s="155" t="s">
        <v>2263</v>
      </c>
      <c r="BS55" s="198" t="s">
        <v>2254</v>
      </c>
      <c r="BT55" s="198" t="s">
        <v>2894</v>
      </c>
      <c r="BU55" s="199">
        <v>644196</v>
      </c>
      <c r="BV55" s="200" t="s">
        <v>2819</v>
      </c>
      <c r="BW55" s="198" t="s">
        <v>2895</v>
      </c>
      <c r="BX55" s="283">
        <v>644196</v>
      </c>
      <c r="BY55" s="193" t="s">
        <v>2838</v>
      </c>
      <c r="BZ55" s="284">
        <v>30946</v>
      </c>
      <c r="CA55" s="284">
        <v>175214</v>
      </c>
      <c r="CB55" s="284">
        <v>175214</v>
      </c>
      <c r="CC55" s="284">
        <v>175214</v>
      </c>
      <c r="CD55" s="284">
        <v>175214</v>
      </c>
      <c r="CE55" s="284">
        <v>175214</v>
      </c>
      <c r="CF55" s="284" t="s">
        <v>55</v>
      </c>
      <c r="CG55" s="284" t="s">
        <v>55</v>
      </c>
      <c r="CH55" s="284" t="s">
        <v>55</v>
      </c>
      <c r="CI55" s="284" t="s">
        <v>55</v>
      </c>
      <c r="CJ55" s="284" t="s">
        <v>55</v>
      </c>
      <c r="CK55" s="284" t="s">
        <v>55</v>
      </c>
      <c r="CL55" s="284" t="s">
        <v>55</v>
      </c>
      <c r="CM55" s="134">
        <f t="shared" si="3"/>
        <v>907016</v>
      </c>
      <c r="CN55" s="134">
        <f t="shared" si="4"/>
        <v>58405</v>
      </c>
      <c r="CO55" s="142" t="s">
        <v>2815</v>
      </c>
      <c r="CP55" s="52" t="s">
        <v>2549</v>
      </c>
      <c r="CR55" s="59">
        <v>43189</v>
      </c>
      <c r="CS55" s="255" t="s">
        <v>3185</v>
      </c>
    </row>
    <row r="56" spans="1:97" x14ac:dyDescent="0.25">
      <c r="A56" s="229">
        <v>62</v>
      </c>
      <c r="B56" s="230" t="s">
        <v>2024</v>
      </c>
      <c r="D56" s="123"/>
      <c r="E56" s="129" t="s">
        <v>2325</v>
      </c>
      <c r="F56" s="135">
        <v>43090</v>
      </c>
      <c r="G56" s="142" t="s">
        <v>58</v>
      </c>
      <c r="H56" s="131" t="s">
        <v>2860</v>
      </c>
      <c r="I56" s="131" t="s">
        <v>2280</v>
      </c>
      <c r="J56" s="142" t="s">
        <v>243</v>
      </c>
      <c r="K56" s="142" t="s">
        <v>241</v>
      </c>
      <c r="L56" s="142"/>
      <c r="M56" s="142" t="s">
        <v>2247</v>
      </c>
      <c r="N56" s="131" t="s">
        <v>1730</v>
      </c>
      <c r="O56" s="189">
        <v>3770128</v>
      </c>
      <c r="P56" s="142" t="s">
        <v>65</v>
      </c>
      <c r="Q56" s="144"/>
      <c r="R56" s="142" t="s">
        <v>101</v>
      </c>
      <c r="S56" s="260">
        <v>514965</v>
      </c>
      <c r="T56" s="142" t="s">
        <v>60</v>
      </c>
      <c r="U56" s="142" t="s">
        <v>69</v>
      </c>
      <c r="V56" s="274">
        <v>83161501</v>
      </c>
      <c r="W56" s="153"/>
      <c r="X56" s="144" t="s">
        <v>59</v>
      </c>
      <c r="Y56" s="142" t="s">
        <v>55</v>
      </c>
      <c r="Z56" s="144" t="s">
        <v>2778</v>
      </c>
      <c r="AA56" s="144" t="s">
        <v>2874</v>
      </c>
      <c r="AB56" s="142" t="s">
        <v>185</v>
      </c>
      <c r="AC56" s="142" t="s">
        <v>122</v>
      </c>
      <c r="AD56" s="175">
        <v>1</v>
      </c>
      <c r="AE56" s="147" t="s">
        <v>2815</v>
      </c>
      <c r="AF56" s="147" t="s">
        <v>2815</v>
      </c>
      <c r="AG56" s="142" t="s">
        <v>70</v>
      </c>
      <c r="AH56" s="142" t="s">
        <v>55</v>
      </c>
      <c r="AI56" s="142"/>
      <c r="AJ56" s="142"/>
      <c r="AK56" s="142" t="s">
        <v>55</v>
      </c>
      <c r="AL56" s="142" t="s">
        <v>55</v>
      </c>
      <c r="AM56" s="142" t="s">
        <v>55</v>
      </c>
      <c r="AN56" s="142" t="s">
        <v>77</v>
      </c>
      <c r="AO56" s="131">
        <v>70044629</v>
      </c>
      <c r="AP56" s="152"/>
      <c r="AQ56" s="142" t="s">
        <v>101</v>
      </c>
      <c r="AR56" s="153"/>
      <c r="AS56" s="142" t="s">
        <v>2284</v>
      </c>
      <c r="AT56" s="153">
        <v>220</v>
      </c>
      <c r="AU56" s="142" t="s">
        <v>79</v>
      </c>
      <c r="AV56" s="142">
        <v>0</v>
      </c>
      <c r="AW56" s="142" t="s">
        <v>85</v>
      </c>
      <c r="AX56" s="271">
        <v>0</v>
      </c>
      <c r="AY56" s="142"/>
      <c r="AZ56" s="142"/>
      <c r="BA56" s="142"/>
      <c r="BB56" s="142"/>
      <c r="BC56" s="142"/>
      <c r="BD56" s="142"/>
      <c r="BE56" s="142"/>
      <c r="BF56" s="146">
        <v>0</v>
      </c>
      <c r="BG56" s="142"/>
      <c r="BH56" s="142"/>
      <c r="BI56" s="142"/>
      <c r="BJ56" s="147">
        <v>43090</v>
      </c>
      <c r="BK56" s="147">
        <v>43312</v>
      </c>
      <c r="BL56" s="177" t="s">
        <v>55</v>
      </c>
      <c r="BM56" s="264">
        <f t="shared" si="0"/>
        <v>45</v>
      </c>
      <c r="BN56" s="264">
        <f t="shared" si="1"/>
        <v>45</v>
      </c>
      <c r="BO56" s="139">
        <f t="shared" si="2"/>
        <v>45</v>
      </c>
      <c r="BP56" s="139"/>
      <c r="BQ56" s="155"/>
      <c r="BR56" s="198" t="s">
        <v>2263</v>
      </c>
      <c r="BS56" s="198" t="s">
        <v>2254</v>
      </c>
      <c r="BT56" s="198" t="s">
        <v>2896</v>
      </c>
      <c r="BU56" s="199">
        <v>3770128</v>
      </c>
      <c r="BV56" s="200" t="s">
        <v>2819</v>
      </c>
      <c r="BW56" s="198" t="s">
        <v>2897</v>
      </c>
      <c r="BX56" s="283">
        <v>3770128</v>
      </c>
      <c r="BY56" s="193" t="s">
        <v>2898</v>
      </c>
      <c r="BZ56" s="284">
        <v>165371</v>
      </c>
      <c r="CA56" s="284">
        <v>514965</v>
      </c>
      <c r="CB56" s="284">
        <v>514965</v>
      </c>
      <c r="CC56" s="284">
        <v>514965</v>
      </c>
      <c r="CD56" s="284">
        <v>514965</v>
      </c>
      <c r="CE56" s="284">
        <v>514965</v>
      </c>
      <c r="CF56" s="284" t="s">
        <v>55</v>
      </c>
      <c r="CG56" s="284" t="s">
        <v>55</v>
      </c>
      <c r="CH56" s="284" t="s">
        <v>55</v>
      </c>
      <c r="CI56" s="284" t="s">
        <v>55</v>
      </c>
      <c r="CJ56" s="284" t="s">
        <v>55</v>
      </c>
      <c r="CK56" s="284" t="s">
        <v>55</v>
      </c>
      <c r="CL56" s="284" t="s">
        <v>55</v>
      </c>
      <c r="CM56" s="134">
        <f t="shared" si="3"/>
        <v>2740196</v>
      </c>
      <c r="CN56" s="134">
        <f t="shared" si="4"/>
        <v>1029932</v>
      </c>
      <c r="CO56" s="142" t="s">
        <v>2815</v>
      </c>
      <c r="CP56" s="52" t="s">
        <v>2549</v>
      </c>
      <c r="CR56" s="59">
        <v>43189</v>
      </c>
      <c r="CS56" s="255" t="s">
        <v>3185</v>
      </c>
    </row>
    <row r="57" spans="1:97" x14ac:dyDescent="0.25">
      <c r="A57" s="229">
        <v>63</v>
      </c>
      <c r="B57" s="230" t="s">
        <v>2025</v>
      </c>
      <c r="D57" s="123"/>
      <c r="E57" s="146" t="s">
        <v>55</v>
      </c>
      <c r="F57" s="175" t="s">
        <v>55</v>
      </c>
      <c r="G57" s="142" t="s">
        <v>55</v>
      </c>
      <c r="H57" s="142" t="s">
        <v>55</v>
      </c>
      <c r="I57" s="142"/>
      <c r="J57" s="142" t="s">
        <v>55</v>
      </c>
      <c r="K57" s="142" t="s">
        <v>55</v>
      </c>
      <c r="L57" s="142" t="s">
        <v>55</v>
      </c>
      <c r="M57" s="142"/>
      <c r="N57" s="142" t="s">
        <v>55</v>
      </c>
      <c r="O57" s="176"/>
      <c r="P57" s="142" t="s">
        <v>55</v>
      </c>
      <c r="Q57" s="142"/>
      <c r="R57" s="142" t="s">
        <v>55</v>
      </c>
      <c r="S57" s="176"/>
      <c r="T57" s="142" t="s">
        <v>55</v>
      </c>
      <c r="U57" s="142" t="s">
        <v>55</v>
      </c>
      <c r="V57" s="273"/>
      <c r="W57" s="142"/>
      <c r="X57" s="142" t="s">
        <v>55</v>
      </c>
      <c r="Y57" s="142" t="s">
        <v>55</v>
      </c>
      <c r="Z57" s="142"/>
      <c r="AA57" s="142" t="s">
        <v>55</v>
      </c>
      <c r="AB57" s="142" t="s">
        <v>55</v>
      </c>
      <c r="AC57" s="142" t="s">
        <v>55</v>
      </c>
      <c r="AD57" s="175" t="s">
        <v>55</v>
      </c>
      <c r="AE57" s="177"/>
      <c r="AF57" s="178"/>
      <c r="AG57" s="142" t="s">
        <v>55</v>
      </c>
      <c r="AH57" s="142" t="s">
        <v>55</v>
      </c>
      <c r="AI57" s="142"/>
      <c r="AJ57" s="142"/>
      <c r="AK57" s="142" t="s">
        <v>55</v>
      </c>
      <c r="AL57" s="142" t="s">
        <v>55</v>
      </c>
      <c r="AM57" s="142" t="s">
        <v>55</v>
      </c>
      <c r="AN57" s="142" t="s">
        <v>55</v>
      </c>
      <c r="AO57" s="145"/>
      <c r="AP57" s="142"/>
      <c r="AQ57" s="142" t="s">
        <v>55</v>
      </c>
      <c r="AR57" s="142" t="s">
        <v>55</v>
      </c>
      <c r="AS57" s="142" t="s">
        <v>55</v>
      </c>
      <c r="AT57" s="146"/>
      <c r="AU57" s="142" t="s">
        <v>55</v>
      </c>
      <c r="AV57" s="142"/>
      <c r="AW57" s="142" t="s">
        <v>55</v>
      </c>
      <c r="AX57" s="271"/>
      <c r="AY57" s="142"/>
      <c r="AZ57" s="142"/>
      <c r="BA57" s="142"/>
      <c r="BB57" s="142"/>
      <c r="BC57" s="142"/>
      <c r="BD57" s="142"/>
      <c r="BE57" s="142"/>
      <c r="BF57" s="142"/>
      <c r="BG57" s="142"/>
      <c r="BH57" s="142"/>
      <c r="BI57" s="142"/>
      <c r="BJ57" s="177" t="s">
        <v>55</v>
      </c>
      <c r="BK57" s="177" t="s">
        <v>55</v>
      </c>
      <c r="BL57" s="177" t="s">
        <v>55</v>
      </c>
      <c r="BM57" s="264" t="e">
        <f t="shared" si="0"/>
        <v>#VALUE!</v>
      </c>
      <c r="BN57" s="264" t="e">
        <f t="shared" si="1"/>
        <v>#VALUE!</v>
      </c>
      <c r="BO57" s="139" t="e">
        <f t="shared" si="2"/>
        <v>#VALUE!</v>
      </c>
      <c r="BP57" s="139"/>
      <c r="BQ57" s="142" t="s">
        <v>55</v>
      </c>
      <c r="BR57" s="142" t="s">
        <v>55</v>
      </c>
      <c r="BS57" s="142" t="s">
        <v>55</v>
      </c>
      <c r="BT57" s="142" t="s">
        <v>55</v>
      </c>
      <c r="BU57" s="179" t="s">
        <v>55</v>
      </c>
      <c r="BV57" s="180" t="s">
        <v>55</v>
      </c>
      <c r="BW57" s="142" t="s">
        <v>55</v>
      </c>
      <c r="BX57" s="179" t="s">
        <v>55</v>
      </c>
      <c r="BY57" s="180" t="s">
        <v>55</v>
      </c>
      <c r="BZ57" s="180"/>
      <c r="CA57" s="142" t="s">
        <v>55</v>
      </c>
      <c r="CB57" s="142" t="s">
        <v>55</v>
      </c>
      <c r="CC57" s="142" t="s">
        <v>55</v>
      </c>
      <c r="CD57" s="142" t="s">
        <v>55</v>
      </c>
      <c r="CE57" s="142" t="s">
        <v>55</v>
      </c>
      <c r="CF57" s="142" t="s">
        <v>55</v>
      </c>
      <c r="CG57" s="142" t="s">
        <v>55</v>
      </c>
      <c r="CH57" s="142" t="s">
        <v>55</v>
      </c>
      <c r="CI57" s="142" t="s">
        <v>55</v>
      </c>
      <c r="CJ57" s="142" t="s">
        <v>55</v>
      </c>
      <c r="CK57" s="142" t="s">
        <v>55</v>
      </c>
      <c r="CL57" s="142" t="s">
        <v>55</v>
      </c>
      <c r="CM57" s="134">
        <f t="shared" si="3"/>
        <v>0</v>
      </c>
      <c r="CN57" s="134">
        <f t="shared" si="4"/>
        <v>0</v>
      </c>
      <c r="CO57" s="142" t="s">
        <v>55</v>
      </c>
      <c r="CP57" s="52" t="s">
        <v>2549</v>
      </c>
      <c r="CR57" s="59">
        <v>43189</v>
      </c>
    </row>
    <row r="58" spans="1:97" x14ac:dyDescent="0.25">
      <c r="A58" s="229">
        <v>64</v>
      </c>
      <c r="B58" s="230" t="s">
        <v>2026</v>
      </c>
      <c r="D58" s="123"/>
      <c r="E58" s="146" t="s">
        <v>55</v>
      </c>
      <c r="F58" s="175" t="s">
        <v>55</v>
      </c>
      <c r="G58" s="142" t="s">
        <v>55</v>
      </c>
      <c r="H58" s="142" t="s">
        <v>55</v>
      </c>
      <c r="I58" s="142"/>
      <c r="J58" s="142" t="s">
        <v>55</v>
      </c>
      <c r="K58" s="142" t="s">
        <v>55</v>
      </c>
      <c r="L58" s="142" t="s">
        <v>55</v>
      </c>
      <c r="M58" s="142"/>
      <c r="N58" s="142" t="s">
        <v>55</v>
      </c>
      <c r="O58" s="176"/>
      <c r="P58" s="142" t="s">
        <v>55</v>
      </c>
      <c r="Q58" s="142"/>
      <c r="R58" s="142" t="s">
        <v>55</v>
      </c>
      <c r="S58" s="176"/>
      <c r="T58" s="142" t="s">
        <v>55</v>
      </c>
      <c r="U58" s="142" t="s">
        <v>55</v>
      </c>
      <c r="V58" s="273"/>
      <c r="W58" s="142"/>
      <c r="X58" s="142" t="s">
        <v>55</v>
      </c>
      <c r="Y58" s="142" t="s">
        <v>55</v>
      </c>
      <c r="Z58" s="142"/>
      <c r="AA58" s="142" t="s">
        <v>55</v>
      </c>
      <c r="AB58" s="142" t="s">
        <v>55</v>
      </c>
      <c r="AC58" s="142" t="s">
        <v>55</v>
      </c>
      <c r="AD58" s="175" t="s">
        <v>55</v>
      </c>
      <c r="AE58" s="177"/>
      <c r="AF58" s="178"/>
      <c r="AG58" s="142" t="s">
        <v>55</v>
      </c>
      <c r="AH58" s="142" t="s">
        <v>55</v>
      </c>
      <c r="AI58" s="142"/>
      <c r="AJ58" s="142"/>
      <c r="AK58" s="142" t="s">
        <v>55</v>
      </c>
      <c r="AL58" s="142" t="s">
        <v>55</v>
      </c>
      <c r="AM58" s="142" t="s">
        <v>55</v>
      </c>
      <c r="AN58" s="142" t="s">
        <v>55</v>
      </c>
      <c r="AO58" s="145"/>
      <c r="AP58" s="142"/>
      <c r="AQ58" s="142" t="s">
        <v>55</v>
      </c>
      <c r="AR58" s="142" t="s">
        <v>55</v>
      </c>
      <c r="AS58" s="142" t="s">
        <v>55</v>
      </c>
      <c r="AT58" s="146"/>
      <c r="AU58" s="142" t="s">
        <v>55</v>
      </c>
      <c r="AV58" s="142"/>
      <c r="AW58" s="142" t="s">
        <v>55</v>
      </c>
      <c r="AX58" s="271"/>
      <c r="AY58" s="142"/>
      <c r="AZ58" s="142"/>
      <c r="BA58" s="142"/>
      <c r="BB58" s="142"/>
      <c r="BC58" s="142"/>
      <c r="BD58" s="142"/>
      <c r="BE58" s="142"/>
      <c r="BF58" s="142"/>
      <c r="BG58" s="142"/>
      <c r="BH58" s="142"/>
      <c r="BI58" s="142"/>
      <c r="BJ58" s="177" t="s">
        <v>55</v>
      </c>
      <c r="BK58" s="177" t="s">
        <v>55</v>
      </c>
      <c r="BL58" s="177" t="s">
        <v>55</v>
      </c>
      <c r="BM58" s="264" t="e">
        <f t="shared" si="0"/>
        <v>#VALUE!</v>
      </c>
      <c r="BN58" s="264" t="e">
        <f t="shared" si="1"/>
        <v>#VALUE!</v>
      </c>
      <c r="BO58" s="139" t="e">
        <f t="shared" si="2"/>
        <v>#VALUE!</v>
      </c>
      <c r="BP58" s="139"/>
      <c r="BQ58" s="142" t="s">
        <v>55</v>
      </c>
      <c r="BR58" s="142" t="s">
        <v>55</v>
      </c>
      <c r="BS58" s="142" t="s">
        <v>55</v>
      </c>
      <c r="BT58" s="142" t="s">
        <v>55</v>
      </c>
      <c r="BU58" s="179" t="s">
        <v>55</v>
      </c>
      <c r="BV58" s="180" t="s">
        <v>55</v>
      </c>
      <c r="BW58" s="142" t="s">
        <v>55</v>
      </c>
      <c r="BX58" s="179" t="s">
        <v>55</v>
      </c>
      <c r="BY58" s="180" t="s">
        <v>55</v>
      </c>
      <c r="BZ58" s="180"/>
      <c r="CA58" s="142" t="s">
        <v>55</v>
      </c>
      <c r="CB58" s="142" t="s">
        <v>55</v>
      </c>
      <c r="CC58" s="142" t="s">
        <v>55</v>
      </c>
      <c r="CD58" s="142" t="s">
        <v>55</v>
      </c>
      <c r="CE58" s="142" t="s">
        <v>55</v>
      </c>
      <c r="CF58" s="142" t="s">
        <v>55</v>
      </c>
      <c r="CG58" s="142" t="s">
        <v>55</v>
      </c>
      <c r="CH58" s="142" t="s">
        <v>55</v>
      </c>
      <c r="CI58" s="142" t="s">
        <v>55</v>
      </c>
      <c r="CJ58" s="142" t="s">
        <v>55</v>
      </c>
      <c r="CK58" s="142" t="s">
        <v>55</v>
      </c>
      <c r="CL58" s="142" t="s">
        <v>55</v>
      </c>
      <c r="CM58" s="134">
        <f t="shared" si="3"/>
        <v>0</v>
      </c>
      <c r="CN58" s="134">
        <f t="shared" si="4"/>
        <v>0</v>
      </c>
      <c r="CO58" s="142" t="s">
        <v>55</v>
      </c>
      <c r="CP58" s="52" t="s">
        <v>2549</v>
      </c>
      <c r="CR58" s="59">
        <v>43189</v>
      </c>
    </row>
    <row r="59" spans="1:97" x14ac:dyDescent="0.25">
      <c r="A59" s="124">
        <v>-1</v>
      </c>
      <c r="C59" s="2" t="s">
        <v>55</v>
      </c>
      <c r="D59" s="2" t="s">
        <v>55</v>
      </c>
      <c r="E59" s="2" t="s">
        <v>55</v>
      </c>
      <c r="F59" s="2" t="s">
        <v>55</v>
      </c>
      <c r="G59" s="2" t="s">
        <v>55</v>
      </c>
      <c r="H59" s="2" t="s">
        <v>55</v>
      </c>
      <c r="I59" s="2"/>
      <c r="J59" s="2" t="s">
        <v>55</v>
      </c>
      <c r="K59" s="2" t="s">
        <v>55</v>
      </c>
      <c r="L59" s="2" t="s">
        <v>55</v>
      </c>
      <c r="M59" s="2"/>
      <c r="N59" s="2" t="s">
        <v>55</v>
      </c>
      <c r="O59" s="2" t="s">
        <v>55</v>
      </c>
      <c r="P59" s="2" t="s">
        <v>55</v>
      </c>
      <c r="Q59" s="2" t="s">
        <v>55</v>
      </c>
      <c r="R59" s="2" t="s">
        <v>55</v>
      </c>
      <c r="S59" s="2" t="s">
        <v>55</v>
      </c>
      <c r="T59" s="2" t="s">
        <v>55</v>
      </c>
      <c r="U59" s="2" t="s">
        <v>55</v>
      </c>
      <c r="V59" s="2" t="s">
        <v>55</v>
      </c>
      <c r="W59" s="2" t="s">
        <v>55</v>
      </c>
      <c r="X59" s="2" t="s">
        <v>55</v>
      </c>
      <c r="Y59" s="2" t="s">
        <v>55</v>
      </c>
      <c r="Z59" s="2"/>
      <c r="AA59" s="2" t="s">
        <v>55</v>
      </c>
      <c r="AB59" s="2" t="s">
        <v>55</v>
      </c>
      <c r="AC59" s="2" t="s">
        <v>55</v>
      </c>
      <c r="AD59" s="2" t="s">
        <v>55</v>
      </c>
      <c r="AE59" s="2"/>
      <c r="AF59" s="2"/>
      <c r="AG59" s="2" t="s">
        <v>55</v>
      </c>
      <c r="AH59" s="2" t="s">
        <v>55</v>
      </c>
      <c r="AI59" s="2" t="s">
        <v>55</v>
      </c>
      <c r="AJ59" s="2" t="s">
        <v>55</v>
      </c>
      <c r="AK59" s="2" t="s">
        <v>55</v>
      </c>
      <c r="AL59" s="2" t="s">
        <v>55</v>
      </c>
      <c r="AM59" s="2" t="s">
        <v>55</v>
      </c>
      <c r="AN59" s="2" t="s">
        <v>55</v>
      </c>
      <c r="AO59" s="2" t="s">
        <v>55</v>
      </c>
      <c r="AP59" s="2" t="s">
        <v>55</v>
      </c>
      <c r="AQ59" s="2" t="s">
        <v>55</v>
      </c>
      <c r="AR59" s="2" t="s">
        <v>55</v>
      </c>
      <c r="AS59" s="2" t="s">
        <v>55</v>
      </c>
      <c r="AT59" s="2" t="s">
        <v>55</v>
      </c>
      <c r="AU59" s="2" t="s">
        <v>55</v>
      </c>
      <c r="AV59" s="2" t="s">
        <v>55</v>
      </c>
      <c r="AW59" s="2" t="s">
        <v>55</v>
      </c>
      <c r="AX59" s="2" t="s">
        <v>55</v>
      </c>
      <c r="AY59" s="2"/>
      <c r="AZ59" s="2" t="s">
        <v>55</v>
      </c>
      <c r="BA59" s="2"/>
      <c r="BB59" s="2"/>
      <c r="BC59" s="2"/>
      <c r="BD59" s="2"/>
      <c r="BE59" s="2"/>
      <c r="BF59" s="2"/>
      <c r="BG59" s="2"/>
      <c r="BH59" s="2"/>
      <c r="BI59" s="2"/>
      <c r="BJ59" s="2" t="s">
        <v>55</v>
      </c>
      <c r="BK59" s="2" t="s">
        <v>55</v>
      </c>
      <c r="BL59" s="2" t="s">
        <v>55</v>
      </c>
      <c r="BM59" s="2" t="s">
        <v>55</v>
      </c>
      <c r="BN59" s="2" t="s">
        <v>55</v>
      </c>
      <c r="BO59" s="2" t="s">
        <v>55</v>
      </c>
      <c r="BP59" s="2" t="s">
        <v>55</v>
      </c>
      <c r="BQ59" s="2" t="s">
        <v>55</v>
      </c>
      <c r="BR59" s="2" t="s">
        <v>55</v>
      </c>
      <c r="BS59" s="2" t="s">
        <v>55</v>
      </c>
      <c r="BT59" s="2" t="s">
        <v>55</v>
      </c>
      <c r="BU59" s="2" t="s">
        <v>55</v>
      </c>
      <c r="BV59" s="2" t="s">
        <v>55</v>
      </c>
      <c r="BW59" s="2" t="s">
        <v>55</v>
      </c>
      <c r="BX59" s="2" t="s">
        <v>55</v>
      </c>
      <c r="BY59" s="2" t="s">
        <v>55</v>
      </c>
      <c r="BZ59" s="2"/>
      <c r="CA59" s="2" t="s">
        <v>55</v>
      </c>
      <c r="CB59" s="2" t="s">
        <v>55</v>
      </c>
      <c r="CC59" s="2" t="s">
        <v>55</v>
      </c>
      <c r="CD59" s="2" t="s">
        <v>55</v>
      </c>
      <c r="CE59" s="2" t="s">
        <v>55</v>
      </c>
      <c r="CF59" s="2" t="s">
        <v>55</v>
      </c>
      <c r="CG59" s="2" t="s">
        <v>55</v>
      </c>
      <c r="CH59" s="2" t="s">
        <v>55</v>
      </c>
      <c r="CI59" s="2" t="s">
        <v>55</v>
      </c>
      <c r="CJ59" s="2" t="s">
        <v>55</v>
      </c>
      <c r="CK59" s="2" t="s">
        <v>55</v>
      </c>
      <c r="CL59" s="2" t="s">
        <v>55</v>
      </c>
      <c r="CM59" s="2" t="s">
        <v>55</v>
      </c>
      <c r="CN59" s="2" t="s">
        <v>55</v>
      </c>
      <c r="CO59" s="2" t="s">
        <v>55</v>
      </c>
      <c r="CP59" s="2" t="s">
        <v>55</v>
      </c>
    </row>
    <row r="60" spans="1:97" x14ac:dyDescent="0.25">
      <c r="A60" s="124">
        <v>999999</v>
      </c>
      <c r="B60" s="125" t="s">
        <v>56</v>
      </c>
      <c r="C60" s="2" t="s">
        <v>55</v>
      </c>
      <c r="D60" s="2" t="s">
        <v>55</v>
      </c>
      <c r="E60" s="2" t="s">
        <v>55</v>
      </c>
      <c r="F60" s="2" t="s">
        <v>55</v>
      </c>
      <c r="G60" s="2" t="s">
        <v>55</v>
      </c>
      <c r="H60" s="2" t="s">
        <v>55</v>
      </c>
      <c r="I60" s="2"/>
      <c r="J60" s="2" t="s">
        <v>55</v>
      </c>
      <c r="K60" s="2" t="s">
        <v>55</v>
      </c>
      <c r="L60" s="2" t="s">
        <v>55</v>
      </c>
      <c r="M60" s="2"/>
      <c r="N60" s="2" t="s">
        <v>55</v>
      </c>
      <c r="O60" s="2" t="s">
        <v>55</v>
      </c>
      <c r="P60" s="2" t="s">
        <v>55</v>
      </c>
      <c r="Q60" s="2" t="s">
        <v>55</v>
      </c>
      <c r="R60" s="2" t="s">
        <v>55</v>
      </c>
      <c r="S60" s="2" t="s">
        <v>55</v>
      </c>
      <c r="T60" s="2" t="s">
        <v>55</v>
      </c>
      <c r="U60" s="2" t="s">
        <v>55</v>
      </c>
      <c r="V60" s="2" t="s">
        <v>55</v>
      </c>
      <c r="W60" s="2" t="s">
        <v>55</v>
      </c>
      <c r="X60" s="2" t="s">
        <v>55</v>
      </c>
      <c r="Y60" s="2" t="s">
        <v>55</v>
      </c>
      <c r="Z60" s="2"/>
      <c r="AA60" s="2" t="s">
        <v>55</v>
      </c>
      <c r="AB60" s="2" t="s">
        <v>55</v>
      </c>
      <c r="AC60" s="2" t="s">
        <v>55</v>
      </c>
      <c r="AD60" s="2" t="s">
        <v>55</v>
      </c>
      <c r="AE60" s="2"/>
      <c r="AF60" s="2"/>
      <c r="AG60" s="2" t="s">
        <v>55</v>
      </c>
      <c r="AH60" s="2" t="s">
        <v>55</v>
      </c>
      <c r="AI60" s="2" t="s">
        <v>55</v>
      </c>
      <c r="AJ60" s="2" t="s">
        <v>55</v>
      </c>
      <c r="AK60" s="2" t="s">
        <v>55</v>
      </c>
      <c r="AL60" s="2" t="s">
        <v>55</v>
      </c>
      <c r="AM60" s="2" t="s">
        <v>55</v>
      </c>
      <c r="AN60" s="2" t="s">
        <v>55</v>
      </c>
      <c r="AO60" s="2" t="s">
        <v>55</v>
      </c>
      <c r="AP60" s="2" t="s">
        <v>55</v>
      </c>
      <c r="AQ60" s="2" t="s">
        <v>55</v>
      </c>
      <c r="AR60" s="2" t="s">
        <v>55</v>
      </c>
      <c r="AS60" s="2" t="s">
        <v>55</v>
      </c>
      <c r="AT60" s="2" t="s">
        <v>55</v>
      </c>
      <c r="AU60" s="2" t="s">
        <v>55</v>
      </c>
      <c r="AV60" s="2" t="s">
        <v>55</v>
      </c>
      <c r="AW60" s="2" t="s">
        <v>55</v>
      </c>
      <c r="AX60" s="2" t="s">
        <v>55</v>
      </c>
      <c r="AY60" s="2" t="s">
        <v>55</v>
      </c>
      <c r="AZ60" s="2" t="s">
        <v>55</v>
      </c>
      <c r="BA60" s="2" t="s">
        <v>55</v>
      </c>
      <c r="BB60" s="2" t="s">
        <v>55</v>
      </c>
      <c r="BC60" s="2" t="s">
        <v>55</v>
      </c>
      <c r="BD60" s="2" t="s">
        <v>55</v>
      </c>
      <c r="BE60" s="2" t="s">
        <v>55</v>
      </c>
      <c r="BF60" s="2" t="s">
        <v>55</v>
      </c>
      <c r="BG60" s="2" t="s">
        <v>55</v>
      </c>
      <c r="BH60" s="2" t="s">
        <v>55</v>
      </c>
      <c r="BI60" s="2" t="s">
        <v>55</v>
      </c>
      <c r="BJ60" s="2" t="s">
        <v>55</v>
      </c>
      <c r="BK60" s="2" t="s">
        <v>55</v>
      </c>
      <c r="BL60" s="2" t="s">
        <v>55</v>
      </c>
      <c r="BM60" s="2" t="s">
        <v>55</v>
      </c>
      <c r="BN60" s="2" t="s">
        <v>55</v>
      </c>
      <c r="BO60" s="2" t="s">
        <v>55</v>
      </c>
      <c r="BP60" s="2" t="s">
        <v>55</v>
      </c>
      <c r="BQ60" s="2" t="s">
        <v>55</v>
      </c>
      <c r="BR60" s="2" t="s">
        <v>55</v>
      </c>
      <c r="BS60" s="2" t="s">
        <v>55</v>
      </c>
      <c r="BT60" s="2" t="s">
        <v>55</v>
      </c>
      <c r="BU60" s="2" t="s">
        <v>55</v>
      </c>
      <c r="BV60" s="2" t="s">
        <v>55</v>
      </c>
      <c r="BW60" s="2" t="s">
        <v>55</v>
      </c>
      <c r="BX60" s="2" t="s">
        <v>55</v>
      </c>
      <c r="BY60" s="2" t="s">
        <v>55</v>
      </c>
      <c r="BZ60" s="2" t="s">
        <v>55</v>
      </c>
      <c r="CA60" s="2" t="s">
        <v>55</v>
      </c>
      <c r="CB60" s="2" t="s">
        <v>55</v>
      </c>
      <c r="CC60" s="2" t="s">
        <v>55</v>
      </c>
      <c r="CD60" s="2" t="s">
        <v>55</v>
      </c>
      <c r="CE60" s="2" t="s">
        <v>55</v>
      </c>
      <c r="CF60" s="2" t="s">
        <v>55</v>
      </c>
      <c r="CG60" s="2" t="s">
        <v>55</v>
      </c>
      <c r="CH60" s="2" t="s">
        <v>55</v>
      </c>
      <c r="CI60" s="2" t="s">
        <v>55</v>
      </c>
      <c r="CJ60" s="2" t="s">
        <v>55</v>
      </c>
      <c r="CK60" s="2" t="s">
        <v>55</v>
      </c>
      <c r="CL60" s="2" t="s">
        <v>55</v>
      </c>
      <c r="CM60" s="2" t="s">
        <v>55</v>
      </c>
      <c r="CN60" s="2" t="s">
        <v>55</v>
      </c>
      <c r="CO60" s="2" t="s">
        <v>55</v>
      </c>
      <c r="CP60" s="2" t="s">
        <v>55</v>
      </c>
    </row>
    <row r="350813" spans="1:16" x14ac:dyDescent="0.25">
      <c r="A350813" s="125" t="s">
        <v>57</v>
      </c>
      <c r="B350813" s="125" t="s">
        <v>58</v>
      </c>
      <c r="C350813" s="125" t="s">
        <v>240</v>
      </c>
      <c r="D350813" s="125" t="s">
        <v>241</v>
      </c>
      <c r="E350813" s="125" t="s">
        <v>242</v>
      </c>
      <c r="F350813" s="125" t="s">
        <v>59</v>
      </c>
      <c r="G350813" s="125" t="s">
        <v>60</v>
      </c>
      <c r="H350813" s="125" t="s">
        <v>61</v>
      </c>
      <c r="J350813" s="125" t="s">
        <v>172</v>
      </c>
      <c r="K350813" s="125" t="s">
        <v>173</v>
      </c>
      <c r="L350813" s="125" t="s">
        <v>62</v>
      </c>
      <c r="N350813" s="125" t="s">
        <v>61</v>
      </c>
      <c r="O350813" s="125" t="s">
        <v>63</v>
      </c>
      <c r="P350813" s="125" t="s">
        <v>64</v>
      </c>
    </row>
    <row r="350814" spans="1:16" x14ac:dyDescent="0.25">
      <c r="A350814" s="125" t="s">
        <v>65</v>
      </c>
      <c r="B350814" s="125" t="s">
        <v>66</v>
      </c>
      <c r="C350814" s="125" t="s">
        <v>243</v>
      </c>
      <c r="D350814" s="125" t="s">
        <v>244</v>
      </c>
      <c r="E350814" s="125" t="s">
        <v>245</v>
      </c>
      <c r="F350814" s="125" t="s">
        <v>67</v>
      </c>
      <c r="G350814" s="125" t="s">
        <v>68</v>
      </c>
      <c r="H350814" s="125" t="s">
        <v>69</v>
      </c>
      <c r="J350814" s="125" t="s">
        <v>175</v>
      </c>
      <c r="K350814" s="125" t="s">
        <v>176</v>
      </c>
      <c r="L350814" s="125" t="s">
        <v>70</v>
      </c>
      <c r="N350814" s="125" t="s">
        <v>71</v>
      </c>
      <c r="O350814" s="125" t="s">
        <v>72</v>
      </c>
      <c r="P350814" s="125" t="s">
        <v>73</v>
      </c>
    </row>
    <row r="350815" spans="1:16" x14ac:dyDescent="0.25">
      <c r="B350815" s="125" t="s">
        <v>74</v>
      </c>
      <c r="C350815" s="125" t="s">
        <v>246</v>
      </c>
      <c r="D350815" s="125" t="s">
        <v>247</v>
      </c>
      <c r="E350815" s="125" t="s">
        <v>248</v>
      </c>
      <c r="F350815" s="125" t="s">
        <v>75</v>
      </c>
      <c r="G350815" s="125" t="s">
        <v>76</v>
      </c>
      <c r="H350815" s="125" t="s">
        <v>77</v>
      </c>
      <c r="J350815" s="125" t="s">
        <v>178</v>
      </c>
      <c r="K350815" s="125" t="s">
        <v>179</v>
      </c>
      <c r="L350815" s="125" t="s">
        <v>78</v>
      </c>
      <c r="N350815" s="125" t="s">
        <v>77</v>
      </c>
      <c r="O350815" s="125" t="s">
        <v>79</v>
      </c>
      <c r="P350815" s="125" t="s">
        <v>80</v>
      </c>
    </row>
    <row r="350816" spans="1:16" x14ac:dyDescent="0.25">
      <c r="B350816" s="125" t="s">
        <v>81</v>
      </c>
      <c r="C350816" s="125" t="s">
        <v>249</v>
      </c>
      <c r="D350816" s="125" t="s">
        <v>250</v>
      </c>
      <c r="E350816" s="125" t="s">
        <v>251</v>
      </c>
      <c r="F350816" s="125" t="s">
        <v>82</v>
      </c>
      <c r="G350816" s="125" t="s">
        <v>83</v>
      </c>
      <c r="H350816" s="125" t="s">
        <v>84</v>
      </c>
      <c r="J350816" s="125" t="s">
        <v>180</v>
      </c>
      <c r="K350816" s="125" t="s">
        <v>181</v>
      </c>
      <c r="L350816" s="125" t="s">
        <v>83</v>
      </c>
      <c r="N350816" s="125" t="s">
        <v>84</v>
      </c>
      <c r="P350816" s="125" t="s">
        <v>85</v>
      </c>
    </row>
    <row r="350817" spans="2:14" x14ac:dyDescent="0.25">
      <c r="B350817" s="125" t="s">
        <v>86</v>
      </c>
      <c r="C350817" s="125" t="s">
        <v>252</v>
      </c>
      <c r="D350817" s="125" t="s">
        <v>253</v>
      </c>
      <c r="E350817" s="125" t="s">
        <v>254</v>
      </c>
      <c r="F350817" s="125" t="s">
        <v>87</v>
      </c>
      <c r="H350817" s="125" t="s">
        <v>88</v>
      </c>
      <c r="J350817" s="125" t="s">
        <v>183</v>
      </c>
      <c r="K350817" s="125" t="s">
        <v>184</v>
      </c>
      <c r="N350817" s="125" t="s">
        <v>89</v>
      </c>
    </row>
    <row r="350818" spans="2:14" x14ac:dyDescent="0.25">
      <c r="B350818" s="125" t="s">
        <v>90</v>
      </c>
      <c r="C350818" s="125" t="s">
        <v>122</v>
      </c>
      <c r="D350818" s="125" t="s">
        <v>255</v>
      </c>
      <c r="E350818" s="125" t="s">
        <v>256</v>
      </c>
      <c r="F350818" s="125" t="s">
        <v>91</v>
      </c>
      <c r="J350818" s="125" t="s">
        <v>185</v>
      </c>
      <c r="K350818" s="125" t="s">
        <v>186</v>
      </c>
    </row>
    <row r="350819" spans="2:14" x14ac:dyDescent="0.25">
      <c r="B350819" s="125" t="s">
        <v>92</v>
      </c>
      <c r="D350819" s="125" t="s">
        <v>257</v>
      </c>
      <c r="E350819" s="125" t="s">
        <v>258</v>
      </c>
      <c r="F350819" s="125" t="s">
        <v>93</v>
      </c>
      <c r="K350819" s="125" t="s">
        <v>187</v>
      </c>
    </row>
    <row r="350820" spans="2:14" x14ac:dyDescent="0.25">
      <c r="B350820" s="125" t="s">
        <v>94</v>
      </c>
      <c r="D350820" s="125" t="s">
        <v>259</v>
      </c>
      <c r="E350820" s="125" t="s">
        <v>260</v>
      </c>
      <c r="F350820" s="125" t="s">
        <v>95</v>
      </c>
      <c r="K350820" s="125" t="s">
        <v>188</v>
      </c>
    </row>
    <row r="350821" spans="2:14" x14ac:dyDescent="0.25">
      <c r="B350821" s="125" t="s">
        <v>96</v>
      </c>
      <c r="D350821" s="125" t="s">
        <v>261</v>
      </c>
      <c r="E350821" s="125" t="s">
        <v>262</v>
      </c>
      <c r="F350821" s="125" t="s">
        <v>97</v>
      </c>
      <c r="K350821" s="125" t="s">
        <v>189</v>
      </c>
    </row>
    <row r="350822" spans="2:14" x14ac:dyDescent="0.25">
      <c r="B350822" s="125" t="s">
        <v>98</v>
      </c>
      <c r="D350822" s="125" t="s">
        <v>263</v>
      </c>
      <c r="E350822" s="125" t="s">
        <v>264</v>
      </c>
      <c r="F350822" s="125" t="s">
        <v>99</v>
      </c>
      <c r="K350822" s="125" t="s">
        <v>190</v>
      </c>
    </row>
    <row r="350823" spans="2:14" x14ac:dyDescent="0.25">
      <c r="B350823" s="125" t="s">
        <v>100</v>
      </c>
      <c r="D350823" s="125" t="s">
        <v>265</v>
      </c>
      <c r="E350823" s="125" t="s">
        <v>266</v>
      </c>
      <c r="F350823" s="125" t="s">
        <v>101</v>
      </c>
      <c r="K350823" s="125" t="s">
        <v>191</v>
      </c>
    </row>
    <row r="350824" spans="2:14" x14ac:dyDescent="0.25">
      <c r="B350824" s="125" t="s">
        <v>102</v>
      </c>
      <c r="D350824" s="125" t="s">
        <v>267</v>
      </c>
      <c r="E350824" s="125" t="s">
        <v>268</v>
      </c>
      <c r="K350824" s="125" t="s">
        <v>192</v>
      </c>
    </row>
    <row r="350825" spans="2:14" x14ac:dyDescent="0.25">
      <c r="B350825" s="125" t="s">
        <v>103</v>
      </c>
      <c r="D350825" s="125" t="s">
        <v>269</v>
      </c>
      <c r="E350825" s="125" t="s">
        <v>270</v>
      </c>
      <c r="K350825" s="125" t="s">
        <v>193</v>
      </c>
    </row>
    <row r="350826" spans="2:14" x14ac:dyDescent="0.25">
      <c r="B350826" s="125" t="s">
        <v>104</v>
      </c>
      <c r="D350826" s="125" t="s">
        <v>271</v>
      </c>
      <c r="E350826" s="125" t="s">
        <v>272</v>
      </c>
      <c r="K350826" s="125" t="s">
        <v>194</v>
      </c>
    </row>
    <row r="350827" spans="2:14" x14ac:dyDescent="0.25">
      <c r="B350827" s="125" t="s">
        <v>105</v>
      </c>
      <c r="D350827" s="125" t="s">
        <v>273</v>
      </c>
      <c r="E350827" s="125" t="s">
        <v>274</v>
      </c>
      <c r="K350827" s="125" t="s">
        <v>195</v>
      </c>
    </row>
    <row r="350828" spans="2:14" x14ac:dyDescent="0.25">
      <c r="B350828" s="125" t="s">
        <v>106</v>
      </c>
      <c r="D350828" s="125" t="s">
        <v>275</v>
      </c>
      <c r="E350828" s="125" t="s">
        <v>276</v>
      </c>
      <c r="K350828" s="125" t="s">
        <v>196</v>
      </c>
    </row>
    <row r="350829" spans="2:14" x14ac:dyDescent="0.25">
      <c r="B350829" s="125" t="s">
        <v>107</v>
      </c>
      <c r="D350829" s="125" t="s">
        <v>277</v>
      </c>
      <c r="E350829" s="125" t="s">
        <v>278</v>
      </c>
      <c r="K350829" s="125" t="s">
        <v>197</v>
      </c>
    </row>
    <row r="350830" spans="2:14" x14ac:dyDescent="0.25">
      <c r="B350830" s="125" t="s">
        <v>108</v>
      </c>
      <c r="D350830" s="125" t="s">
        <v>279</v>
      </c>
      <c r="E350830" s="125" t="s">
        <v>280</v>
      </c>
      <c r="K350830" s="125" t="s">
        <v>198</v>
      </c>
    </row>
    <row r="350831" spans="2:14" x14ac:dyDescent="0.25">
      <c r="B350831" s="125" t="s">
        <v>109</v>
      </c>
      <c r="D350831" s="125" t="s">
        <v>281</v>
      </c>
      <c r="E350831" s="125" t="s">
        <v>282</v>
      </c>
      <c r="K350831" s="125" t="s">
        <v>199</v>
      </c>
    </row>
    <row r="350832" spans="2:14" x14ac:dyDescent="0.25">
      <c r="B350832" s="125" t="s">
        <v>110</v>
      </c>
      <c r="D350832" s="125" t="s">
        <v>283</v>
      </c>
      <c r="E350832" s="125" t="s">
        <v>284</v>
      </c>
      <c r="K350832" s="125" t="s">
        <v>200</v>
      </c>
    </row>
    <row r="350833" spans="2:11" x14ac:dyDescent="0.25">
      <c r="B350833" s="125" t="s">
        <v>111</v>
      </c>
      <c r="D350833" s="125" t="s">
        <v>122</v>
      </c>
      <c r="E350833" s="125" t="s">
        <v>285</v>
      </c>
      <c r="K350833" s="125" t="s">
        <v>201</v>
      </c>
    </row>
    <row r="350834" spans="2:11" x14ac:dyDescent="0.25">
      <c r="B350834" s="125" t="s">
        <v>112</v>
      </c>
      <c r="E350834" s="125" t="s">
        <v>286</v>
      </c>
      <c r="K350834" s="125" t="s">
        <v>202</v>
      </c>
    </row>
    <row r="350835" spans="2:11" x14ac:dyDescent="0.25">
      <c r="B350835" s="125" t="s">
        <v>113</v>
      </c>
      <c r="E350835" s="125" t="s">
        <v>287</v>
      </c>
      <c r="K350835" s="125" t="s">
        <v>203</v>
      </c>
    </row>
    <row r="350836" spans="2:11" x14ac:dyDescent="0.25">
      <c r="B350836" s="125" t="s">
        <v>114</v>
      </c>
      <c r="E350836" s="125" t="s">
        <v>288</v>
      </c>
      <c r="K350836" s="125" t="s">
        <v>204</v>
      </c>
    </row>
    <row r="350837" spans="2:11" x14ac:dyDescent="0.25">
      <c r="B350837" s="125" t="s">
        <v>115</v>
      </c>
      <c r="E350837" s="125" t="s">
        <v>289</v>
      </c>
      <c r="K350837" s="125" t="s">
        <v>205</v>
      </c>
    </row>
    <row r="350838" spans="2:11" x14ac:dyDescent="0.25">
      <c r="B350838" s="125" t="s">
        <v>116</v>
      </c>
      <c r="E350838" s="125" t="s">
        <v>290</v>
      </c>
      <c r="K350838" s="125" t="s">
        <v>206</v>
      </c>
    </row>
    <row r="350839" spans="2:11" x14ac:dyDescent="0.25">
      <c r="B350839" s="125" t="s">
        <v>117</v>
      </c>
      <c r="E350839" s="125" t="s">
        <v>291</v>
      </c>
      <c r="K350839" s="125" t="s">
        <v>207</v>
      </c>
    </row>
    <row r="350840" spans="2:11" x14ac:dyDescent="0.25">
      <c r="B350840" s="125" t="s">
        <v>118</v>
      </c>
      <c r="E350840" s="125" t="s">
        <v>292</v>
      </c>
      <c r="K350840" s="125" t="s">
        <v>208</v>
      </c>
    </row>
    <row r="350841" spans="2:11" x14ac:dyDescent="0.25">
      <c r="B350841" s="125" t="s">
        <v>119</v>
      </c>
      <c r="E350841" s="125" t="s">
        <v>293</v>
      </c>
      <c r="K350841" s="125" t="s">
        <v>209</v>
      </c>
    </row>
    <row r="350842" spans="2:11" x14ac:dyDescent="0.25">
      <c r="B350842" s="125" t="s">
        <v>120</v>
      </c>
      <c r="E350842" s="125" t="s">
        <v>294</v>
      </c>
      <c r="K350842" s="125" t="s">
        <v>210</v>
      </c>
    </row>
    <row r="350843" spans="2:11" x14ac:dyDescent="0.25">
      <c r="B350843" s="125" t="s">
        <v>121</v>
      </c>
      <c r="E350843" s="125" t="s">
        <v>295</v>
      </c>
      <c r="K350843" s="125" t="s">
        <v>211</v>
      </c>
    </row>
    <row r="350844" spans="2:11" x14ac:dyDescent="0.25">
      <c r="B350844" s="125" t="s">
        <v>123</v>
      </c>
      <c r="E350844" s="125" t="s">
        <v>296</v>
      </c>
      <c r="K350844" s="125" t="s">
        <v>212</v>
      </c>
    </row>
    <row r="350845" spans="2:11" x14ac:dyDescent="0.25">
      <c r="B350845" s="125" t="s">
        <v>124</v>
      </c>
      <c r="E350845" s="125" t="s">
        <v>297</v>
      </c>
      <c r="K350845" s="125" t="s">
        <v>213</v>
      </c>
    </row>
    <row r="350846" spans="2:11" x14ac:dyDescent="0.25">
      <c r="B350846" s="125" t="s">
        <v>125</v>
      </c>
      <c r="E350846" s="125" t="s">
        <v>298</v>
      </c>
      <c r="K350846" s="125" t="s">
        <v>214</v>
      </c>
    </row>
    <row r="350847" spans="2:11" x14ac:dyDescent="0.25">
      <c r="B350847" s="125" t="s">
        <v>126</v>
      </c>
      <c r="E350847" s="125" t="s">
        <v>299</v>
      </c>
      <c r="K350847" s="125" t="s">
        <v>215</v>
      </c>
    </row>
    <row r="350848" spans="2:11" x14ac:dyDescent="0.25">
      <c r="B350848" s="125" t="s">
        <v>127</v>
      </c>
      <c r="E350848" s="125" t="s">
        <v>300</v>
      </c>
      <c r="K350848" s="125" t="s">
        <v>216</v>
      </c>
    </row>
    <row r="350849" spans="2:11" x14ac:dyDescent="0.25">
      <c r="B350849" s="125" t="s">
        <v>128</v>
      </c>
      <c r="E350849" s="125" t="s">
        <v>301</v>
      </c>
      <c r="K350849" s="125" t="s">
        <v>217</v>
      </c>
    </row>
    <row r="350850" spans="2:11" x14ac:dyDescent="0.25">
      <c r="B350850" s="125" t="s">
        <v>129</v>
      </c>
      <c r="E350850" s="125" t="s">
        <v>302</v>
      </c>
      <c r="K350850" s="125" t="s">
        <v>218</v>
      </c>
    </row>
    <row r="350851" spans="2:11" x14ac:dyDescent="0.25">
      <c r="B350851" s="125" t="s">
        <v>130</v>
      </c>
      <c r="E350851" s="125" t="s">
        <v>303</v>
      </c>
      <c r="K350851" s="125" t="s">
        <v>219</v>
      </c>
    </row>
    <row r="350852" spans="2:11" x14ac:dyDescent="0.25">
      <c r="B350852" s="125" t="s">
        <v>131</v>
      </c>
      <c r="E350852" s="125" t="s">
        <v>304</v>
      </c>
      <c r="K350852" s="125" t="s">
        <v>220</v>
      </c>
    </row>
    <row r="350853" spans="2:11" x14ac:dyDescent="0.25">
      <c r="B350853" s="125" t="s">
        <v>132</v>
      </c>
      <c r="E350853" s="125" t="s">
        <v>305</v>
      </c>
      <c r="K350853" s="125" t="s">
        <v>221</v>
      </c>
    </row>
    <row r="350854" spans="2:11" x14ac:dyDescent="0.25">
      <c r="B350854" s="125" t="s">
        <v>133</v>
      </c>
      <c r="E350854" s="125" t="s">
        <v>306</v>
      </c>
      <c r="K350854" s="125" t="s">
        <v>222</v>
      </c>
    </row>
    <row r="350855" spans="2:11" x14ac:dyDescent="0.25">
      <c r="B350855" s="125" t="s">
        <v>134</v>
      </c>
      <c r="E350855" s="125" t="s">
        <v>307</v>
      </c>
      <c r="K350855" s="125" t="s">
        <v>223</v>
      </c>
    </row>
    <row r="350856" spans="2:11" x14ac:dyDescent="0.25">
      <c r="B350856" s="125" t="s">
        <v>135</v>
      </c>
      <c r="E350856" s="125" t="s">
        <v>308</v>
      </c>
      <c r="K350856" s="125" t="s">
        <v>224</v>
      </c>
    </row>
    <row r="350857" spans="2:11" x14ac:dyDescent="0.25">
      <c r="B350857" s="125" t="s">
        <v>136</v>
      </c>
      <c r="E350857" s="125" t="s">
        <v>309</v>
      </c>
      <c r="K350857" s="125" t="s">
        <v>225</v>
      </c>
    </row>
    <row r="350858" spans="2:11" x14ac:dyDescent="0.25">
      <c r="B350858" s="125" t="s">
        <v>137</v>
      </c>
      <c r="E350858" s="125" t="s">
        <v>310</v>
      </c>
      <c r="K350858" s="125" t="s">
        <v>226</v>
      </c>
    </row>
    <row r="350859" spans="2:11" x14ac:dyDescent="0.25">
      <c r="B350859" s="125" t="s">
        <v>138</v>
      </c>
      <c r="E350859" s="125" t="s">
        <v>311</v>
      </c>
      <c r="K350859" s="125" t="s">
        <v>227</v>
      </c>
    </row>
    <row r="350860" spans="2:11" x14ac:dyDescent="0.25">
      <c r="B350860" s="125" t="s">
        <v>139</v>
      </c>
      <c r="E350860" s="125" t="s">
        <v>312</v>
      </c>
      <c r="K350860" s="125" t="s">
        <v>228</v>
      </c>
    </row>
    <row r="350861" spans="2:11" x14ac:dyDescent="0.25">
      <c r="B350861" s="125" t="s">
        <v>140</v>
      </c>
      <c r="E350861" s="125" t="s">
        <v>313</v>
      </c>
      <c r="K350861" s="125" t="s">
        <v>229</v>
      </c>
    </row>
    <row r="350862" spans="2:11" x14ac:dyDescent="0.25">
      <c r="B350862" s="125" t="s">
        <v>141</v>
      </c>
      <c r="E350862" s="125" t="s">
        <v>314</v>
      </c>
      <c r="K350862" s="125" t="s">
        <v>230</v>
      </c>
    </row>
    <row r="350863" spans="2:11" x14ac:dyDescent="0.25">
      <c r="B350863" s="125" t="s">
        <v>142</v>
      </c>
      <c r="E350863" s="125" t="s">
        <v>315</v>
      </c>
      <c r="K350863" s="125" t="s">
        <v>231</v>
      </c>
    </row>
    <row r="350864" spans="2:11" x14ac:dyDescent="0.25">
      <c r="E350864" s="125" t="s">
        <v>316</v>
      </c>
      <c r="K350864" s="125" t="s">
        <v>232</v>
      </c>
    </row>
    <row r="350865" spans="5:11" x14ac:dyDescent="0.25">
      <c r="E350865" s="125" t="s">
        <v>317</v>
      </c>
      <c r="K350865" s="125" t="s">
        <v>233</v>
      </c>
    </row>
    <row r="350866" spans="5:11" x14ac:dyDescent="0.25">
      <c r="E350866" s="125" t="s">
        <v>318</v>
      </c>
      <c r="K350866" s="125" t="s">
        <v>234</v>
      </c>
    </row>
    <row r="350867" spans="5:11" x14ac:dyDescent="0.25">
      <c r="E350867" s="125" t="s">
        <v>319</v>
      </c>
      <c r="K350867" s="125" t="s">
        <v>122</v>
      </c>
    </row>
    <row r="350868" spans="5:11" x14ac:dyDescent="0.25">
      <c r="E350868" s="125" t="s">
        <v>320</v>
      </c>
    </row>
    <row r="350869" spans="5:11" x14ac:dyDescent="0.25">
      <c r="E350869" s="125" t="s">
        <v>321</v>
      </c>
    </row>
    <row r="350870" spans="5:11" x14ac:dyDescent="0.25">
      <c r="E350870" s="125" t="s">
        <v>322</v>
      </c>
    </row>
    <row r="350871" spans="5:11" x14ac:dyDescent="0.25">
      <c r="E350871" s="125" t="s">
        <v>323</v>
      </c>
    </row>
    <row r="350872" spans="5:11" x14ac:dyDescent="0.25">
      <c r="E350872" s="125" t="s">
        <v>324</v>
      </c>
    </row>
    <row r="350873" spans="5:11" x14ac:dyDescent="0.25">
      <c r="E350873" s="125" t="s">
        <v>325</v>
      </c>
    </row>
    <row r="350874" spans="5:11" x14ac:dyDescent="0.25">
      <c r="E350874" s="125" t="s">
        <v>326</v>
      </c>
    </row>
    <row r="350875" spans="5:11" x14ac:dyDescent="0.25">
      <c r="E350875" s="125" t="s">
        <v>327</v>
      </c>
    </row>
    <row r="350876" spans="5:11" x14ac:dyDescent="0.25">
      <c r="E350876" s="125" t="s">
        <v>328</v>
      </c>
    </row>
    <row r="350877" spans="5:11" x14ac:dyDescent="0.25">
      <c r="E350877" s="125" t="s">
        <v>329</v>
      </c>
    </row>
    <row r="350878" spans="5:11" x14ac:dyDescent="0.25">
      <c r="E350878" s="125" t="s">
        <v>330</v>
      </c>
    </row>
    <row r="350879" spans="5:11" x14ac:dyDescent="0.25">
      <c r="E350879" s="125" t="s">
        <v>331</v>
      </c>
    </row>
    <row r="350880" spans="5:11" x14ac:dyDescent="0.25">
      <c r="E350880" s="125" t="s">
        <v>332</v>
      </c>
    </row>
    <row r="350881" spans="5:5" x14ac:dyDescent="0.25">
      <c r="E350881" s="125" t="s">
        <v>333</v>
      </c>
    </row>
    <row r="350882" spans="5:5" x14ac:dyDescent="0.25">
      <c r="E350882" s="125" t="s">
        <v>334</v>
      </c>
    </row>
    <row r="350883" spans="5:5" x14ac:dyDescent="0.25">
      <c r="E350883" s="125" t="s">
        <v>335</v>
      </c>
    </row>
    <row r="350884" spans="5:5" x14ac:dyDescent="0.25">
      <c r="E350884" s="125" t="s">
        <v>336</v>
      </c>
    </row>
    <row r="350885" spans="5:5" x14ac:dyDescent="0.25">
      <c r="E350885" s="125" t="s">
        <v>337</v>
      </c>
    </row>
    <row r="350886" spans="5:5" x14ac:dyDescent="0.25">
      <c r="E350886" s="125" t="s">
        <v>338</v>
      </c>
    </row>
    <row r="350887" spans="5:5" x14ac:dyDescent="0.25">
      <c r="E350887" s="125" t="s">
        <v>339</v>
      </c>
    </row>
    <row r="350888" spans="5:5" x14ac:dyDescent="0.25">
      <c r="E350888" s="125" t="s">
        <v>340</v>
      </c>
    </row>
    <row r="350889" spans="5:5" x14ac:dyDescent="0.25">
      <c r="E350889" s="125" t="s">
        <v>341</v>
      </c>
    </row>
    <row r="350890" spans="5:5" x14ac:dyDescent="0.25">
      <c r="E350890" s="125" t="s">
        <v>342</v>
      </c>
    </row>
    <row r="350891" spans="5:5" x14ac:dyDescent="0.25">
      <c r="E350891" s="125" t="s">
        <v>343</v>
      </c>
    </row>
    <row r="350892" spans="5:5" x14ac:dyDescent="0.25">
      <c r="E350892" s="125" t="s">
        <v>344</v>
      </c>
    </row>
    <row r="350893" spans="5:5" x14ac:dyDescent="0.25">
      <c r="E350893" s="125" t="s">
        <v>345</v>
      </c>
    </row>
    <row r="350894" spans="5:5" x14ac:dyDescent="0.25">
      <c r="E350894" s="125" t="s">
        <v>346</v>
      </c>
    </row>
    <row r="350895" spans="5:5" x14ac:dyDescent="0.25">
      <c r="E350895" s="125" t="s">
        <v>347</v>
      </c>
    </row>
    <row r="350896" spans="5:5" x14ac:dyDescent="0.25">
      <c r="E350896" s="125" t="s">
        <v>348</v>
      </c>
    </row>
    <row r="350897" spans="5:5" x14ac:dyDescent="0.25">
      <c r="E350897" s="125" t="s">
        <v>349</v>
      </c>
    </row>
    <row r="350898" spans="5:5" x14ac:dyDescent="0.25">
      <c r="E350898" s="125" t="s">
        <v>350</v>
      </c>
    </row>
    <row r="350899" spans="5:5" x14ac:dyDescent="0.25">
      <c r="E350899" s="125" t="s">
        <v>351</v>
      </c>
    </row>
    <row r="350900" spans="5:5" x14ac:dyDescent="0.25">
      <c r="E350900" s="125" t="s">
        <v>352</v>
      </c>
    </row>
    <row r="350901" spans="5:5" x14ac:dyDescent="0.25">
      <c r="E350901" s="125" t="s">
        <v>353</v>
      </c>
    </row>
    <row r="350902" spans="5:5" x14ac:dyDescent="0.25">
      <c r="E350902" s="125" t="s">
        <v>354</v>
      </c>
    </row>
    <row r="350903" spans="5:5" x14ac:dyDescent="0.25">
      <c r="E350903" s="125" t="s">
        <v>355</v>
      </c>
    </row>
    <row r="350904" spans="5:5" x14ac:dyDescent="0.25">
      <c r="E350904" s="125" t="s">
        <v>356</v>
      </c>
    </row>
    <row r="350905" spans="5:5" x14ac:dyDescent="0.25">
      <c r="E350905" s="125" t="s">
        <v>357</v>
      </c>
    </row>
    <row r="350906" spans="5:5" x14ac:dyDescent="0.25">
      <c r="E350906" s="125" t="s">
        <v>358</v>
      </c>
    </row>
    <row r="350907" spans="5:5" x14ac:dyDescent="0.25">
      <c r="E350907" s="125" t="s">
        <v>359</v>
      </c>
    </row>
    <row r="350908" spans="5:5" x14ac:dyDescent="0.25">
      <c r="E350908" s="125" t="s">
        <v>360</v>
      </c>
    </row>
    <row r="350909" spans="5:5" x14ac:dyDescent="0.25">
      <c r="E350909" s="125" t="s">
        <v>361</v>
      </c>
    </row>
    <row r="350910" spans="5:5" x14ac:dyDescent="0.25">
      <c r="E350910" s="125" t="s">
        <v>362</v>
      </c>
    </row>
    <row r="350911" spans="5:5" x14ac:dyDescent="0.25">
      <c r="E350911" s="125" t="s">
        <v>363</v>
      </c>
    </row>
    <row r="350912" spans="5:5" x14ac:dyDescent="0.25">
      <c r="E350912" s="125" t="s">
        <v>364</v>
      </c>
    </row>
    <row r="350913" spans="5:5" x14ac:dyDescent="0.25">
      <c r="E350913" s="125" t="s">
        <v>365</v>
      </c>
    </row>
    <row r="350914" spans="5:5" x14ac:dyDescent="0.25">
      <c r="E350914" s="125" t="s">
        <v>366</v>
      </c>
    </row>
    <row r="350915" spans="5:5" x14ac:dyDescent="0.25">
      <c r="E350915" s="125" t="s">
        <v>367</v>
      </c>
    </row>
    <row r="350916" spans="5:5" x14ac:dyDescent="0.25">
      <c r="E350916" s="125" t="s">
        <v>368</v>
      </c>
    </row>
    <row r="350917" spans="5:5" x14ac:dyDescent="0.25">
      <c r="E350917" s="125" t="s">
        <v>369</v>
      </c>
    </row>
    <row r="350918" spans="5:5" x14ac:dyDescent="0.25">
      <c r="E350918" s="125" t="s">
        <v>370</v>
      </c>
    </row>
    <row r="350919" spans="5:5" x14ac:dyDescent="0.25">
      <c r="E350919" s="125" t="s">
        <v>371</v>
      </c>
    </row>
    <row r="350920" spans="5:5" x14ac:dyDescent="0.25">
      <c r="E350920" s="125" t="s">
        <v>372</v>
      </c>
    </row>
    <row r="350921" spans="5:5" x14ac:dyDescent="0.25">
      <c r="E350921" s="125" t="s">
        <v>373</v>
      </c>
    </row>
    <row r="350922" spans="5:5" x14ac:dyDescent="0.25">
      <c r="E350922" s="125" t="s">
        <v>374</v>
      </c>
    </row>
    <row r="350923" spans="5:5" x14ac:dyDescent="0.25">
      <c r="E350923" s="125" t="s">
        <v>375</v>
      </c>
    </row>
    <row r="350924" spans="5:5" x14ac:dyDescent="0.25">
      <c r="E350924" s="125" t="s">
        <v>376</v>
      </c>
    </row>
    <row r="350925" spans="5:5" x14ac:dyDescent="0.25">
      <c r="E350925" s="125" t="s">
        <v>377</v>
      </c>
    </row>
    <row r="350926" spans="5:5" x14ac:dyDescent="0.25">
      <c r="E350926" s="125" t="s">
        <v>378</v>
      </c>
    </row>
    <row r="350927" spans="5:5" x14ac:dyDescent="0.25">
      <c r="E350927" s="125" t="s">
        <v>379</v>
      </c>
    </row>
    <row r="350928" spans="5:5" x14ac:dyDescent="0.25">
      <c r="E350928" s="125" t="s">
        <v>380</v>
      </c>
    </row>
    <row r="350929" spans="5:5" x14ac:dyDescent="0.25">
      <c r="E350929" s="125" t="s">
        <v>381</v>
      </c>
    </row>
    <row r="350930" spans="5:5" x14ac:dyDescent="0.25">
      <c r="E350930" s="125" t="s">
        <v>382</v>
      </c>
    </row>
    <row r="350931" spans="5:5" x14ac:dyDescent="0.25">
      <c r="E350931" s="125" t="s">
        <v>383</v>
      </c>
    </row>
    <row r="350932" spans="5:5" x14ac:dyDescent="0.25">
      <c r="E350932" s="125" t="s">
        <v>384</v>
      </c>
    </row>
    <row r="350933" spans="5:5" x14ac:dyDescent="0.25">
      <c r="E350933" s="125" t="s">
        <v>385</v>
      </c>
    </row>
    <row r="350934" spans="5:5" x14ac:dyDescent="0.25">
      <c r="E350934" s="125" t="s">
        <v>386</v>
      </c>
    </row>
    <row r="350935" spans="5:5" x14ac:dyDescent="0.25">
      <c r="E350935" s="125" t="s">
        <v>387</v>
      </c>
    </row>
    <row r="350936" spans="5:5" x14ac:dyDescent="0.25">
      <c r="E350936" s="125" t="s">
        <v>388</v>
      </c>
    </row>
    <row r="350937" spans="5:5" x14ac:dyDescent="0.25">
      <c r="E350937" s="125" t="s">
        <v>389</v>
      </c>
    </row>
    <row r="350938" spans="5:5" x14ac:dyDescent="0.25">
      <c r="E350938" s="125" t="s">
        <v>390</v>
      </c>
    </row>
    <row r="350939" spans="5:5" x14ac:dyDescent="0.25">
      <c r="E350939" s="125" t="s">
        <v>391</v>
      </c>
    </row>
    <row r="350940" spans="5:5" x14ac:dyDescent="0.25">
      <c r="E350940" s="125" t="s">
        <v>392</v>
      </c>
    </row>
    <row r="350941" spans="5:5" x14ac:dyDescent="0.25">
      <c r="E350941" s="125" t="s">
        <v>393</v>
      </c>
    </row>
    <row r="350942" spans="5:5" x14ac:dyDescent="0.25">
      <c r="E350942" s="125" t="s">
        <v>394</v>
      </c>
    </row>
    <row r="350943" spans="5:5" x14ac:dyDescent="0.25">
      <c r="E350943" s="125" t="s">
        <v>395</v>
      </c>
    </row>
    <row r="350944" spans="5:5" x14ac:dyDescent="0.25">
      <c r="E350944" s="125" t="s">
        <v>396</v>
      </c>
    </row>
    <row r="350945" spans="5:5" x14ac:dyDescent="0.25">
      <c r="E350945" s="125" t="s">
        <v>397</v>
      </c>
    </row>
    <row r="350946" spans="5:5" x14ac:dyDescent="0.25">
      <c r="E350946" s="125" t="s">
        <v>398</v>
      </c>
    </row>
    <row r="350947" spans="5:5" x14ac:dyDescent="0.25">
      <c r="E350947" s="125" t="s">
        <v>399</v>
      </c>
    </row>
    <row r="350948" spans="5:5" x14ac:dyDescent="0.25">
      <c r="E350948" s="125" t="s">
        <v>400</v>
      </c>
    </row>
    <row r="350949" spans="5:5" x14ac:dyDescent="0.25">
      <c r="E350949" s="125" t="s">
        <v>401</v>
      </c>
    </row>
    <row r="350950" spans="5:5" x14ac:dyDescent="0.25">
      <c r="E350950" s="125" t="s">
        <v>402</v>
      </c>
    </row>
    <row r="350951" spans="5:5" x14ac:dyDescent="0.25">
      <c r="E350951" s="125" t="s">
        <v>403</v>
      </c>
    </row>
    <row r="350952" spans="5:5" x14ac:dyDescent="0.25">
      <c r="E350952" s="125" t="s">
        <v>404</v>
      </c>
    </row>
    <row r="350953" spans="5:5" x14ac:dyDescent="0.25">
      <c r="E350953" s="125" t="s">
        <v>405</v>
      </c>
    </row>
    <row r="350954" spans="5:5" x14ac:dyDescent="0.25">
      <c r="E350954" s="125" t="s">
        <v>406</v>
      </c>
    </row>
    <row r="350955" spans="5:5" x14ac:dyDescent="0.25">
      <c r="E350955" s="125" t="s">
        <v>407</v>
      </c>
    </row>
    <row r="350956" spans="5:5" x14ac:dyDescent="0.25">
      <c r="E350956" s="125" t="s">
        <v>408</v>
      </c>
    </row>
    <row r="350957" spans="5:5" x14ac:dyDescent="0.25">
      <c r="E350957" s="125" t="s">
        <v>409</v>
      </c>
    </row>
    <row r="350958" spans="5:5" x14ac:dyDescent="0.25">
      <c r="E350958" s="125" t="s">
        <v>410</v>
      </c>
    </row>
    <row r="350959" spans="5:5" x14ac:dyDescent="0.25">
      <c r="E350959" s="125" t="s">
        <v>411</v>
      </c>
    </row>
    <row r="350960" spans="5:5" x14ac:dyDescent="0.25">
      <c r="E350960" s="125" t="s">
        <v>412</v>
      </c>
    </row>
    <row r="350961" spans="5:5" x14ac:dyDescent="0.25">
      <c r="E350961" s="125" t="s">
        <v>413</v>
      </c>
    </row>
    <row r="350962" spans="5:5" x14ac:dyDescent="0.25">
      <c r="E350962" s="125" t="s">
        <v>414</v>
      </c>
    </row>
    <row r="350963" spans="5:5" x14ac:dyDescent="0.25">
      <c r="E350963" s="125" t="s">
        <v>415</v>
      </c>
    </row>
    <row r="350964" spans="5:5" x14ac:dyDescent="0.25">
      <c r="E350964" s="125" t="s">
        <v>416</v>
      </c>
    </row>
    <row r="350965" spans="5:5" x14ac:dyDescent="0.25">
      <c r="E350965" s="125" t="s">
        <v>417</v>
      </c>
    </row>
    <row r="350966" spans="5:5" x14ac:dyDescent="0.25">
      <c r="E350966" s="125" t="s">
        <v>418</v>
      </c>
    </row>
    <row r="350967" spans="5:5" x14ac:dyDescent="0.25">
      <c r="E350967" s="125" t="s">
        <v>419</v>
      </c>
    </row>
    <row r="350968" spans="5:5" x14ac:dyDescent="0.25">
      <c r="E350968" s="125" t="s">
        <v>420</v>
      </c>
    </row>
    <row r="350969" spans="5:5" x14ac:dyDescent="0.25">
      <c r="E350969" s="125" t="s">
        <v>421</v>
      </c>
    </row>
    <row r="350970" spans="5:5" x14ac:dyDescent="0.25">
      <c r="E350970" s="125" t="s">
        <v>422</v>
      </c>
    </row>
    <row r="350971" spans="5:5" x14ac:dyDescent="0.25">
      <c r="E350971" s="125" t="s">
        <v>423</v>
      </c>
    </row>
    <row r="350972" spans="5:5" x14ac:dyDescent="0.25">
      <c r="E350972" s="125" t="s">
        <v>424</v>
      </c>
    </row>
    <row r="350973" spans="5:5" x14ac:dyDescent="0.25">
      <c r="E350973" s="125" t="s">
        <v>425</v>
      </c>
    </row>
    <row r="350974" spans="5:5" x14ac:dyDescent="0.25">
      <c r="E350974" s="125" t="s">
        <v>426</v>
      </c>
    </row>
    <row r="350975" spans="5:5" x14ac:dyDescent="0.25">
      <c r="E350975" s="125" t="s">
        <v>427</v>
      </c>
    </row>
    <row r="350976" spans="5:5" x14ac:dyDescent="0.25">
      <c r="E350976" s="125" t="s">
        <v>428</v>
      </c>
    </row>
    <row r="350977" spans="5:5" x14ac:dyDescent="0.25">
      <c r="E350977" s="125" t="s">
        <v>429</v>
      </c>
    </row>
    <row r="350978" spans="5:5" x14ac:dyDescent="0.25">
      <c r="E350978" s="125" t="s">
        <v>430</v>
      </c>
    </row>
    <row r="350979" spans="5:5" x14ac:dyDescent="0.25">
      <c r="E350979" s="125" t="s">
        <v>431</v>
      </c>
    </row>
    <row r="350980" spans="5:5" x14ac:dyDescent="0.25">
      <c r="E350980" s="125" t="s">
        <v>432</v>
      </c>
    </row>
    <row r="350981" spans="5:5" x14ac:dyDescent="0.25">
      <c r="E350981" s="125" t="s">
        <v>433</v>
      </c>
    </row>
    <row r="350982" spans="5:5" x14ac:dyDescent="0.25">
      <c r="E350982" s="125" t="s">
        <v>434</v>
      </c>
    </row>
    <row r="350983" spans="5:5" x14ac:dyDescent="0.25">
      <c r="E350983" s="125" t="s">
        <v>435</v>
      </c>
    </row>
    <row r="350984" spans="5:5" x14ac:dyDescent="0.25">
      <c r="E350984" s="125" t="s">
        <v>436</v>
      </c>
    </row>
    <row r="350985" spans="5:5" x14ac:dyDescent="0.25">
      <c r="E350985" s="125" t="s">
        <v>437</v>
      </c>
    </row>
    <row r="350986" spans="5:5" x14ac:dyDescent="0.25">
      <c r="E350986" s="125" t="s">
        <v>438</v>
      </c>
    </row>
    <row r="350987" spans="5:5" x14ac:dyDescent="0.25">
      <c r="E350987" s="125" t="s">
        <v>439</v>
      </c>
    </row>
    <row r="350988" spans="5:5" x14ac:dyDescent="0.25">
      <c r="E350988" s="125" t="s">
        <v>440</v>
      </c>
    </row>
    <row r="350989" spans="5:5" x14ac:dyDescent="0.25">
      <c r="E350989" s="125" t="s">
        <v>441</v>
      </c>
    </row>
    <row r="350990" spans="5:5" x14ac:dyDescent="0.25">
      <c r="E350990" s="125" t="s">
        <v>442</v>
      </c>
    </row>
    <row r="350991" spans="5:5" x14ac:dyDescent="0.25">
      <c r="E350991" s="125" t="s">
        <v>443</v>
      </c>
    </row>
    <row r="350992" spans="5:5" x14ac:dyDescent="0.25">
      <c r="E350992" s="125" t="s">
        <v>444</v>
      </c>
    </row>
    <row r="350993" spans="5:5" x14ac:dyDescent="0.25">
      <c r="E350993" s="125" t="s">
        <v>445</v>
      </c>
    </row>
    <row r="350994" spans="5:5" x14ac:dyDescent="0.25">
      <c r="E350994" s="125" t="s">
        <v>446</v>
      </c>
    </row>
    <row r="350995" spans="5:5" x14ac:dyDescent="0.25">
      <c r="E350995" s="125" t="s">
        <v>447</v>
      </c>
    </row>
    <row r="350996" spans="5:5" x14ac:dyDescent="0.25">
      <c r="E350996" s="125" t="s">
        <v>448</v>
      </c>
    </row>
    <row r="350997" spans="5:5" x14ac:dyDescent="0.25">
      <c r="E350997" s="125" t="s">
        <v>449</v>
      </c>
    </row>
    <row r="350998" spans="5:5" x14ac:dyDescent="0.25">
      <c r="E350998" s="125" t="s">
        <v>450</v>
      </c>
    </row>
    <row r="350999" spans="5:5" x14ac:dyDescent="0.25">
      <c r="E350999" s="125" t="s">
        <v>451</v>
      </c>
    </row>
    <row r="351000" spans="5:5" x14ac:dyDescent="0.25">
      <c r="E351000" s="125" t="s">
        <v>452</v>
      </c>
    </row>
    <row r="351001" spans="5:5" x14ac:dyDescent="0.25">
      <c r="E351001" s="125" t="s">
        <v>453</v>
      </c>
    </row>
    <row r="351002" spans="5:5" x14ac:dyDescent="0.25">
      <c r="E351002" s="125" t="s">
        <v>454</v>
      </c>
    </row>
    <row r="351003" spans="5:5" x14ac:dyDescent="0.25">
      <c r="E351003" s="125" t="s">
        <v>455</v>
      </c>
    </row>
    <row r="351004" spans="5:5" x14ac:dyDescent="0.25">
      <c r="E351004" s="125" t="s">
        <v>456</v>
      </c>
    </row>
    <row r="351005" spans="5:5" x14ac:dyDescent="0.25">
      <c r="E351005" s="125" t="s">
        <v>457</v>
      </c>
    </row>
    <row r="351006" spans="5:5" x14ac:dyDescent="0.25">
      <c r="E351006" s="125" t="s">
        <v>458</v>
      </c>
    </row>
    <row r="351007" spans="5:5" x14ac:dyDescent="0.25">
      <c r="E351007" s="125" t="s">
        <v>459</v>
      </c>
    </row>
    <row r="351008" spans="5:5" x14ac:dyDescent="0.25">
      <c r="E351008" s="125" t="s">
        <v>460</v>
      </c>
    </row>
    <row r="351009" spans="5:5" x14ac:dyDescent="0.25">
      <c r="E351009" s="125" t="s">
        <v>461</v>
      </c>
    </row>
    <row r="351010" spans="5:5" x14ac:dyDescent="0.25">
      <c r="E351010" s="125" t="s">
        <v>462</v>
      </c>
    </row>
    <row r="351011" spans="5:5" x14ac:dyDescent="0.25">
      <c r="E351011" s="125" t="s">
        <v>463</v>
      </c>
    </row>
    <row r="351012" spans="5:5" x14ac:dyDescent="0.25">
      <c r="E351012" s="125" t="s">
        <v>464</v>
      </c>
    </row>
    <row r="351013" spans="5:5" x14ac:dyDescent="0.25">
      <c r="E351013" s="125" t="s">
        <v>465</v>
      </c>
    </row>
    <row r="351014" spans="5:5" x14ac:dyDescent="0.25">
      <c r="E351014" s="125" t="s">
        <v>466</v>
      </c>
    </row>
    <row r="351015" spans="5:5" x14ac:dyDescent="0.25">
      <c r="E351015" s="125" t="s">
        <v>467</v>
      </c>
    </row>
    <row r="351016" spans="5:5" x14ac:dyDescent="0.25">
      <c r="E351016" s="125" t="s">
        <v>468</v>
      </c>
    </row>
    <row r="351017" spans="5:5" x14ac:dyDescent="0.25">
      <c r="E351017" s="125" t="s">
        <v>469</v>
      </c>
    </row>
    <row r="351018" spans="5:5" x14ac:dyDescent="0.25">
      <c r="E351018" s="125" t="s">
        <v>470</v>
      </c>
    </row>
    <row r="351019" spans="5:5" x14ac:dyDescent="0.25">
      <c r="E351019" s="125" t="s">
        <v>471</v>
      </c>
    </row>
    <row r="351020" spans="5:5" x14ac:dyDescent="0.25">
      <c r="E351020" s="125" t="s">
        <v>472</v>
      </c>
    </row>
    <row r="351021" spans="5:5" x14ac:dyDescent="0.25">
      <c r="E351021" s="125" t="s">
        <v>473</v>
      </c>
    </row>
    <row r="351022" spans="5:5" x14ac:dyDescent="0.25">
      <c r="E351022" s="125" t="s">
        <v>474</v>
      </c>
    </row>
    <row r="351023" spans="5:5" x14ac:dyDescent="0.25">
      <c r="E351023" s="125" t="s">
        <v>475</v>
      </c>
    </row>
    <row r="351024" spans="5:5" x14ac:dyDescent="0.25">
      <c r="E351024" s="125" t="s">
        <v>476</v>
      </c>
    </row>
    <row r="351025" spans="5:5" x14ac:dyDescent="0.25">
      <c r="E351025" s="125" t="s">
        <v>477</v>
      </c>
    </row>
    <row r="351026" spans="5:5" x14ac:dyDescent="0.25">
      <c r="E351026" s="125" t="s">
        <v>478</v>
      </c>
    </row>
    <row r="351027" spans="5:5" x14ac:dyDescent="0.25">
      <c r="E351027" s="125" t="s">
        <v>479</v>
      </c>
    </row>
    <row r="351028" spans="5:5" x14ac:dyDescent="0.25">
      <c r="E351028" s="125" t="s">
        <v>480</v>
      </c>
    </row>
    <row r="351029" spans="5:5" x14ac:dyDescent="0.25">
      <c r="E351029" s="125" t="s">
        <v>481</v>
      </c>
    </row>
    <row r="351030" spans="5:5" x14ac:dyDescent="0.25">
      <c r="E351030" s="125" t="s">
        <v>482</v>
      </c>
    </row>
    <row r="351031" spans="5:5" x14ac:dyDescent="0.25">
      <c r="E351031" s="125" t="s">
        <v>483</v>
      </c>
    </row>
    <row r="351032" spans="5:5" x14ac:dyDescent="0.25">
      <c r="E351032" s="125" t="s">
        <v>484</v>
      </c>
    </row>
    <row r="351033" spans="5:5" x14ac:dyDescent="0.25">
      <c r="E351033" s="125" t="s">
        <v>485</v>
      </c>
    </row>
    <row r="351034" spans="5:5" x14ac:dyDescent="0.25">
      <c r="E351034" s="125" t="s">
        <v>486</v>
      </c>
    </row>
    <row r="351035" spans="5:5" x14ac:dyDescent="0.25">
      <c r="E351035" s="125" t="s">
        <v>487</v>
      </c>
    </row>
    <row r="351036" spans="5:5" x14ac:dyDescent="0.25">
      <c r="E351036" s="125" t="s">
        <v>488</v>
      </c>
    </row>
    <row r="351037" spans="5:5" x14ac:dyDescent="0.25">
      <c r="E351037" s="125" t="s">
        <v>489</v>
      </c>
    </row>
    <row r="351038" spans="5:5" x14ac:dyDescent="0.25">
      <c r="E351038" s="125" t="s">
        <v>490</v>
      </c>
    </row>
    <row r="351039" spans="5:5" x14ac:dyDescent="0.25">
      <c r="E351039" s="125" t="s">
        <v>491</v>
      </c>
    </row>
    <row r="351040" spans="5:5" x14ac:dyDescent="0.25">
      <c r="E351040" s="125" t="s">
        <v>492</v>
      </c>
    </row>
    <row r="351041" spans="5:5" x14ac:dyDescent="0.25">
      <c r="E351041" s="125" t="s">
        <v>493</v>
      </c>
    </row>
    <row r="351042" spans="5:5" x14ac:dyDescent="0.25">
      <c r="E351042" s="125" t="s">
        <v>494</v>
      </c>
    </row>
    <row r="351043" spans="5:5" x14ac:dyDescent="0.25">
      <c r="E351043" s="125" t="s">
        <v>495</v>
      </c>
    </row>
    <row r="351044" spans="5:5" x14ac:dyDescent="0.25">
      <c r="E351044" s="125" t="s">
        <v>496</v>
      </c>
    </row>
    <row r="351045" spans="5:5" x14ac:dyDescent="0.25">
      <c r="E351045" s="125" t="s">
        <v>497</v>
      </c>
    </row>
    <row r="351046" spans="5:5" x14ac:dyDescent="0.25">
      <c r="E351046" s="125" t="s">
        <v>498</v>
      </c>
    </row>
    <row r="351047" spans="5:5" x14ac:dyDescent="0.25">
      <c r="E351047" s="125" t="s">
        <v>499</v>
      </c>
    </row>
    <row r="351048" spans="5:5" x14ac:dyDescent="0.25">
      <c r="E351048" s="125" t="s">
        <v>500</v>
      </c>
    </row>
    <row r="351049" spans="5:5" x14ac:dyDescent="0.25">
      <c r="E351049" s="125" t="s">
        <v>501</v>
      </c>
    </row>
    <row r="351050" spans="5:5" x14ac:dyDescent="0.25">
      <c r="E351050" s="125" t="s">
        <v>502</v>
      </c>
    </row>
    <row r="351051" spans="5:5" x14ac:dyDescent="0.25">
      <c r="E351051" s="125" t="s">
        <v>503</v>
      </c>
    </row>
    <row r="351052" spans="5:5" x14ac:dyDescent="0.25">
      <c r="E351052" s="125" t="s">
        <v>504</v>
      </c>
    </row>
    <row r="351053" spans="5:5" x14ac:dyDescent="0.25">
      <c r="E351053" s="125" t="s">
        <v>505</v>
      </c>
    </row>
    <row r="351054" spans="5:5" x14ac:dyDescent="0.25">
      <c r="E351054" s="125" t="s">
        <v>506</v>
      </c>
    </row>
    <row r="351055" spans="5:5" x14ac:dyDescent="0.25">
      <c r="E351055" s="125" t="s">
        <v>507</v>
      </c>
    </row>
    <row r="351056" spans="5:5" x14ac:dyDescent="0.25">
      <c r="E351056" s="125" t="s">
        <v>508</v>
      </c>
    </row>
    <row r="351057" spans="5:5" x14ac:dyDescent="0.25">
      <c r="E351057" s="125" t="s">
        <v>509</v>
      </c>
    </row>
    <row r="351058" spans="5:5" x14ac:dyDescent="0.25">
      <c r="E351058" s="125" t="s">
        <v>510</v>
      </c>
    </row>
    <row r="351059" spans="5:5" x14ac:dyDescent="0.25">
      <c r="E351059" s="125" t="s">
        <v>511</v>
      </c>
    </row>
    <row r="351060" spans="5:5" x14ac:dyDescent="0.25">
      <c r="E351060" s="125" t="s">
        <v>512</v>
      </c>
    </row>
    <row r="351061" spans="5:5" x14ac:dyDescent="0.25">
      <c r="E351061" s="125" t="s">
        <v>513</v>
      </c>
    </row>
    <row r="351062" spans="5:5" x14ac:dyDescent="0.25">
      <c r="E351062" s="125" t="s">
        <v>514</v>
      </c>
    </row>
    <row r="351063" spans="5:5" x14ac:dyDescent="0.25">
      <c r="E351063" s="125" t="s">
        <v>515</v>
      </c>
    </row>
    <row r="351064" spans="5:5" x14ac:dyDescent="0.25">
      <c r="E351064" s="125" t="s">
        <v>516</v>
      </c>
    </row>
    <row r="351065" spans="5:5" x14ac:dyDescent="0.25">
      <c r="E351065" s="125" t="s">
        <v>517</v>
      </c>
    </row>
    <row r="351066" spans="5:5" x14ac:dyDescent="0.25">
      <c r="E351066" s="125" t="s">
        <v>518</v>
      </c>
    </row>
    <row r="351067" spans="5:5" x14ac:dyDescent="0.25">
      <c r="E351067" s="125" t="s">
        <v>519</v>
      </c>
    </row>
    <row r="351068" spans="5:5" x14ac:dyDescent="0.25">
      <c r="E351068" s="125" t="s">
        <v>520</v>
      </c>
    </row>
    <row r="351069" spans="5:5" x14ac:dyDescent="0.25">
      <c r="E351069" s="125" t="s">
        <v>521</v>
      </c>
    </row>
    <row r="351070" spans="5:5" x14ac:dyDescent="0.25">
      <c r="E351070" s="125" t="s">
        <v>522</v>
      </c>
    </row>
    <row r="351071" spans="5:5" x14ac:dyDescent="0.25">
      <c r="E351071" s="125" t="s">
        <v>523</v>
      </c>
    </row>
    <row r="351072" spans="5:5" x14ac:dyDescent="0.25">
      <c r="E351072" s="125" t="s">
        <v>524</v>
      </c>
    </row>
    <row r="351073" spans="5:5" x14ac:dyDescent="0.25">
      <c r="E351073" s="125" t="s">
        <v>525</v>
      </c>
    </row>
    <row r="351074" spans="5:5" x14ac:dyDescent="0.25">
      <c r="E351074" s="125" t="s">
        <v>526</v>
      </c>
    </row>
    <row r="351075" spans="5:5" x14ac:dyDescent="0.25">
      <c r="E351075" s="125" t="s">
        <v>527</v>
      </c>
    </row>
    <row r="351076" spans="5:5" x14ac:dyDescent="0.25">
      <c r="E351076" s="125" t="s">
        <v>528</v>
      </c>
    </row>
    <row r="351077" spans="5:5" x14ac:dyDescent="0.25">
      <c r="E351077" s="125" t="s">
        <v>529</v>
      </c>
    </row>
    <row r="351078" spans="5:5" x14ac:dyDescent="0.25">
      <c r="E351078" s="125" t="s">
        <v>530</v>
      </c>
    </row>
    <row r="351079" spans="5:5" x14ac:dyDescent="0.25">
      <c r="E351079" s="125" t="s">
        <v>531</v>
      </c>
    </row>
    <row r="351080" spans="5:5" x14ac:dyDescent="0.25">
      <c r="E351080" s="125" t="s">
        <v>532</v>
      </c>
    </row>
    <row r="351081" spans="5:5" x14ac:dyDescent="0.25">
      <c r="E351081" s="125" t="s">
        <v>533</v>
      </c>
    </row>
    <row r="351082" spans="5:5" x14ac:dyDescent="0.25">
      <c r="E351082" s="125" t="s">
        <v>534</v>
      </c>
    </row>
    <row r="351083" spans="5:5" x14ac:dyDescent="0.25">
      <c r="E351083" s="125" t="s">
        <v>535</v>
      </c>
    </row>
    <row r="351084" spans="5:5" x14ac:dyDescent="0.25">
      <c r="E351084" s="125" t="s">
        <v>536</v>
      </c>
    </row>
    <row r="351085" spans="5:5" x14ac:dyDescent="0.25">
      <c r="E351085" s="125" t="s">
        <v>537</v>
      </c>
    </row>
    <row r="351086" spans="5:5" x14ac:dyDescent="0.25">
      <c r="E351086" s="125" t="s">
        <v>538</v>
      </c>
    </row>
    <row r="351087" spans="5:5" x14ac:dyDescent="0.25">
      <c r="E351087" s="125" t="s">
        <v>539</v>
      </c>
    </row>
    <row r="351088" spans="5:5" x14ac:dyDescent="0.25">
      <c r="E351088" s="125" t="s">
        <v>540</v>
      </c>
    </row>
    <row r="351089" spans="5:5" x14ac:dyDescent="0.25">
      <c r="E351089" s="125" t="s">
        <v>541</v>
      </c>
    </row>
    <row r="351090" spans="5:5" x14ac:dyDescent="0.25">
      <c r="E351090" s="125" t="s">
        <v>542</v>
      </c>
    </row>
    <row r="351091" spans="5:5" x14ac:dyDescent="0.25">
      <c r="E351091" s="125" t="s">
        <v>543</v>
      </c>
    </row>
    <row r="351092" spans="5:5" x14ac:dyDescent="0.25">
      <c r="E351092" s="125" t="s">
        <v>544</v>
      </c>
    </row>
    <row r="351093" spans="5:5" x14ac:dyDescent="0.25">
      <c r="E351093" s="125" t="s">
        <v>545</v>
      </c>
    </row>
    <row r="351094" spans="5:5" x14ac:dyDescent="0.25">
      <c r="E351094" s="125" t="s">
        <v>546</v>
      </c>
    </row>
    <row r="351095" spans="5:5" x14ac:dyDescent="0.25">
      <c r="E351095" s="125" t="s">
        <v>547</v>
      </c>
    </row>
    <row r="351096" spans="5:5" x14ac:dyDescent="0.25">
      <c r="E351096" s="125" t="s">
        <v>548</v>
      </c>
    </row>
    <row r="351097" spans="5:5" x14ac:dyDescent="0.25">
      <c r="E351097" s="125" t="s">
        <v>549</v>
      </c>
    </row>
    <row r="351098" spans="5:5" x14ac:dyDescent="0.25">
      <c r="E351098" s="125" t="s">
        <v>550</v>
      </c>
    </row>
    <row r="351099" spans="5:5" x14ac:dyDescent="0.25">
      <c r="E351099" s="125" t="s">
        <v>551</v>
      </c>
    </row>
    <row r="351100" spans="5:5" x14ac:dyDescent="0.25">
      <c r="E351100" s="125" t="s">
        <v>552</v>
      </c>
    </row>
    <row r="351101" spans="5:5" x14ac:dyDescent="0.25">
      <c r="E351101" s="125" t="s">
        <v>553</v>
      </c>
    </row>
    <row r="351102" spans="5:5" x14ac:dyDescent="0.25">
      <c r="E351102" s="125" t="s">
        <v>554</v>
      </c>
    </row>
    <row r="351103" spans="5:5" x14ac:dyDescent="0.25">
      <c r="E351103" s="125" t="s">
        <v>555</v>
      </c>
    </row>
    <row r="351104" spans="5:5" x14ac:dyDescent="0.25">
      <c r="E351104" s="125" t="s">
        <v>556</v>
      </c>
    </row>
    <row r="351105" spans="5:5" x14ac:dyDescent="0.25">
      <c r="E351105" s="125" t="s">
        <v>557</v>
      </c>
    </row>
    <row r="351106" spans="5:5" x14ac:dyDescent="0.25">
      <c r="E351106" s="125" t="s">
        <v>558</v>
      </c>
    </row>
    <row r="351107" spans="5:5" x14ac:dyDescent="0.25">
      <c r="E351107" s="125" t="s">
        <v>559</v>
      </c>
    </row>
    <row r="351108" spans="5:5" x14ac:dyDescent="0.25">
      <c r="E351108" s="125" t="s">
        <v>560</v>
      </c>
    </row>
    <row r="351109" spans="5:5" x14ac:dyDescent="0.25">
      <c r="E351109" s="125" t="s">
        <v>561</v>
      </c>
    </row>
    <row r="351110" spans="5:5" x14ac:dyDescent="0.25">
      <c r="E351110" s="125" t="s">
        <v>562</v>
      </c>
    </row>
    <row r="351111" spans="5:5" x14ac:dyDescent="0.25">
      <c r="E351111" s="125" t="s">
        <v>563</v>
      </c>
    </row>
    <row r="351112" spans="5:5" x14ac:dyDescent="0.25">
      <c r="E351112" s="125" t="s">
        <v>564</v>
      </c>
    </row>
    <row r="351113" spans="5:5" x14ac:dyDescent="0.25">
      <c r="E351113" s="125" t="s">
        <v>565</v>
      </c>
    </row>
    <row r="351114" spans="5:5" x14ac:dyDescent="0.25">
      <c r="E351114" s="125" t="s">
        <v>566</v>
      </c>
    </row>
    <row r="351115" spans="5:5" x14ac:dyDescent="0.25">
      <c r="E351115" s="125" t="s">
        <v>567</v>
      </c>
    </row>
    <row r="351116" spans="5:5" x14ac:dyDescent="0.25">
      <c r="E351116" s="125" t="s">
        <v>568</v>
      </c>
    </row>
    <row r="351117" spans="5:5" x14ac:dyDescent="0.25">
      <c r="E351117" s="125" t="s">
        <v>569</v>
      </c>
    </row>
    <row r="351118" spans="5:5" x14ac:dyDescent="0.25">
      <c r="E351118" s="125" t="s">
        <v>570</v>
      </c>
    </row>
    <row r="351119" spans="5:5" x14ac:dyDescent="0.25">
      <c r="E351119" s="125" t="s">
        <v>571</v>
      </c>
    </row>
    <row r="351120" spans="5:5" x14ac:dyDescent="0.25">
      <c r="E351120" s="125" t="s">
        <v>572</v>
      </c>
    </row>
    <row r="351121" spans="5:5" x14ac:dyDescent="0.25">
      <c r="E351121" s="125" t="s">
        <v>573</v>
      </c>
    </row>
    <row r="351122" spans="5:5" x14ac:dyDescent="0.25">
      <c r="E351122" s="125" t="s">
        <v>574</v>
      </c>
    </row>
    <row r="351123" spans="5:5" x14ac:dyDescent="0.25">
      <c r="E351123" s="125" t="s">
        <v>575</v>
      </c>
    </row>
    <row r="351124" spans="5:5" x14ac:dyDescent="0.25">
      <c r="E351124" s="125" t="s">
        <v>576</v>
      </c>
    </row>
    <row r="351125" spans="5:5" x14ac:dyDescent="0.25">
      <c r="E351125" s="125" t="s">
        <v>577</v>
      </c>
    </row>
    <row r="351126" spans="5:5" x14ac:dyDescent="0.25">
      <c r="E351126" s="125" t="s">
        <v>578</v>
      </c>
    </row>
    <row r="351127" spans="5:5" x14ac:dyDescent="0.25">
      <c r="E351127" s="125" t="s">
        <v>579</v>
      </c>
    </row>
    <row r="351128" spans="5:5" x14ac:dyDescent="0.25">
      <c r="E351128" s="125" t="s">
        <v>580</v>
      </c>
    </row>
    <row r="351129" spans="5:5" x14ac:dyDescent="0.25">
      <c r="E351129" s="125" t="s">
        <v>581</v>
      </c>
    </row>
    <row r="351130" spans="5:5" x14ac:dyDescent="0.25">
      <c r="E351130" s="125" t="s">
        <v>582</v>
      </c>
    </row>
    <row r="351131" spans="5:5" x14ac:dyDescent="0.25">
      <c r="E351131" s="125" t="s">
        <v>583</v>
      </c>
    </row>
    <row r="351132" spans="5:5" x14ac:dyDescent="0.25">
      <c r="E351132" s="125" t="s">
        <v>584</v>
      </c>
    </row>
    <row r="351133" spans="5:5" x14ac:dyDescent="0.25">
      <c r="E351133" s="125" t="s">
        <v>585</v>
      </c>
    </row>
    <row r="351134" spans="5:5" x14ac:dyDescent="0.25">
      <c r="E351134" s="125" t="s">
        <v>586</v>
      </c>
    </row>
    <row r="351135" spans="5:5" x14ac:dyDescent="0.25">
      <c r="E351135" s="125" t="s">
        <v>587</v>
      </c>
    </row>
    <row r="351136" spans="5:5" x14ac:dyDescent="0.25">
      <c r="E351136" s="125" t="s">
        <v>588</v>
      </c>
    </row>
    <row r="351137" spans="5:5" x14ac:dyDescent="0.25">
      <c r="E351137" s="125" t="s">
        <v>589</v>
      </c>
    </row>
    <row r="351138" spans="5:5" x14ac:dyDescent="0.25">
      <c r="E351138" s="125" t="s">
        <v>590</v>
      </c>
    </row>
    <row r="351139" spans="5:5" x14ac:dyDescent="0.25">
      <c r="E351139" s="125" t="s">
        <v>591</v>
      </c>
    </row>
    <row r="351140" spans="5:5" x14ac:dyDescent="0.25">
      <c r="E351140" s="125" t="s">
        <v>592</v>
      </c>
    </row>
    <row r="351141" spans="5:5" x14ac:dyDescent="0.25">
      <c r="E351141" s="125" t="s">
        <v>593</v>
      </c>
    </row>
    <row r="351142" spans="5:5" x14ac:dyDescent="0.25">
      <c r="E351142" s="125" t="s">
        <v>594</v>
      </c>
    </row>
    <row r="351143" spans="5:5" x14ac:dyDescent="0.25">
      <c r="E351143" s="125" t="s">
        <v>595</v>
      </c>
    </row>
    <row r="351144" spans="5:5" x14ac:dyDescent="0.25">
      <c r="E351144" s="125" t="s">
        <v>596</v>
      </c>
    </row>
    <row r="351145" spans="5:5" x14ac:dyDescent="0.25">
      <c r="E351145" s="125" t="s">
        <v>597</v>
      </c>
    </row>
    <row r="351146" spans="5:5" x14ac:dyDescent="0.25">
      <c r="E351146" s="125" t="s">
        <v>598</v>
      </c>
    </row>
    <row r="351147" spans="5:5" x14ac:dyDescent="0.25">
      <c r="E351147" s="125" t="s">
        <v>599</v>
      </c>
    </row>
    <row r="351148" spans="5:5" x14ac:dyDescent="0.25">
      <c r="E351148" s="125" t="s">
        <v>600</v>
      </c>
    </row>
    <row r="351149" spans="5:5" x14ac:dyDescent="0.25">
      <c r="E351149" s="125" t="s">
        <v>601</v>
      </c>
    </row>
    <row r="351150" spans="5:5" x14ac:dyDescent="0.25">
      <c r="E351150" s="125" t="s">
        <v>602</v>
      </c>
    </row>
    <row r="351151" spans="5:5" x14ac:dyDescent="0.25">
      <c r="E351151" s="125" t="s">
        <v>603</v>
      </c>
    </row>
    <row r="351152" spans="5:5" x14ac:dyDescent="0.25">
      <c r="E351152" s="125" t="s">
        <v>604</v>
      </c>
    </row>
    <row r="351153" spans="5:5" x14ac:dyDescent="0.25">
      <c r="E351153" s="125" t="s">
        <v>605</v>
      </c>
    </row>
    <row r="351154" spans="5:5" x14ac:dyDescent="0.25">
      <c r="E351154" s="125" t="s">
        <v>606</v>
      </c>
    </row>
    <row r="351155" spans="5:5" x14ac:dyDescent="0.25">
      <c r="E351155" s="125" t="s">
        <v>607</v>
      </c>
    </row>
    <row r="351156" spans="5:5" x14ac:dyDescent="0.25">
      <c r="E351156" s="125" t="s">
        <v>608</v>
      </c>
    </row>
    <row r="351157" spans="5:5" x14ac:dyDescent="0.25">
      <c r="E351157" s="125" t="s">
        <v>609</v>
      </c>
    </row>
    <row r="351158" spans="5:5" x14ac:dyDescent="0.25">
      <c r="E351158" s="125" t="s">
        <v>610</v>
      </c>
    </row>
    <row r="351159" spans="5:5" x14ac:dyDescent="0.25">
      <c r="E351159" s="125" t="s">
        <v>611</v>
      </c>
    </row>
    <row r="351160" spans="5:5" x14ac:dyDescent="0.25">
      <c r="E351160" s="125" t="s">
        <v>612</v>
      </c>
    </row>
    <row r="351161" spans="5:5" x14ac:dyDescent="0.25">
      <c r="E351161" s="125" t="s">
        <v>613</v>
      </c>
    </row>
    <row r="351162" spans="5:5" x14ac:dyDescent="0.25">
      <c r="E351162" s="125" t="s">
        <v>614</v>
      </c>
    </row>
    <row r="351163" spans="5:5" x14ac:dyDescent="0.25">
      <c r="E351163" s="125" t="s">
        <v>615</v>
      </c>
    </row>
    <row r="351164" spans="5:5" x14ac:dyDescent="0.25">
      <c r="E351164" s="125" t="s">
        <v>616</v>
      </c>
    </row>
    <row r="351165" spans="5:5" x14ac:dyDescent="0.25">
      <c r="E351165" s="125" t="s">
        <v>617</v>
      </c>
    </row>
    <row r="351166" spans="5:5" x14ac:dyDescent="0.25">
      <c r="E351166" s="125" t="s">
        <v>618</v>
      </c>
    </row>
    <row r="351167" spans="5:5" x14ac:dyDescent="0.25">
      <c r="E351167" s="125" t="s">
        <v>619</v>
      </c>
    </row>
    <row r="351168" spans="5:5" x14ac:dyDescent="0.25">
      <c r="E351168" s="125" t="s">
        <v>620</v>
      </c>
    </row>
    <row r="351169" spans="5:5" x14ac:dyDescent="0.25">
      <c r="E351169" s="125" t="s">
        <v>621</v>
      </c>
    </row>
    <row r="351170" spans="5:5" x14ac:dyDescent="0.25">
      <c r="E351170" s="125" t="s">
        <v>622</v>
      </c>
    </row>
    <row r="351171" spans="5:5" x14ac:dyDescent="0.25">
      <c r="E351171" s="125" t="s">
        <v>623</v>
      </c>
    </row>
    <row r="351172" spans="5:5" x14ac:dyDescent="0.25">
      <c r="E351172" s="125" t="s">
        <v>624</v>
      </c>
    </row>
    <row r="351173" spans="5:5" x14ac:dyDescent="0.25">
      <c r="E351173" s="125" t="s">
        <v>625</v>
      </c>
    </row>
    <row r="351174" spans="5:5" x14ac:dyDescent="0.25">
      <c r="E351174" s="125" t="s">
        <v>626</v>
      </c>
    </row>
    <row r="351175" spans="5:5" x14ac:dyDescent="0.25">
      <c r="E351175" s="125" t="s">
        <v>627</v>
      </c>
    </row>
    <row r="351176" spans="5:5" x14ac:dyDescent="0.25">
      <c r="E351176" s="125" t="s">
        <v>628</v>
      </c>
    </row>
    <row r="351177" spans="5:5" x14ac:dyDescent="0.25">
      <c r="E351177" s="125" t="s">
        <v>629</v>
      </c>
    </row>
    <row r="351178" spans="5:5" x14ac:dyDescent="0.25">
      <c r="E351178" s="125" t="s">
        <v>630</v>
      </c>
    </row>
    <row r="351179" spans="5:5" x14ac:dyDescent="0.25">
      <c r="E351179" s="125" t="s">
        <v>631</v>
      </c>
    </row>
    <row r="351180" spans="5:5" x14ac:dyDescent="0.25">
      <c r="E351180" s="125" t="s">
        <v>632</v>
      </c>
    </row>
    <row r="351181" spans="5:5" x14ac:dyDescent="0.25">
      <c r="E351181" s="125" t="s">
        <v>633</v>
      </c>
    </row>
    <row r="351182" spans="5:5" x14ac:dyDescent="0.25">
      <c r="E351182" s="125" t="s">
        <v>634</v>
      </c>
    </row>
    <row r="351183" spans="5:5" x14ac:dyDescent="0.25">
      <c r="E351183" s="125" t="s">
        <v>635</v>
      </c>
    </row>
    <row r="351184" spans="5:5" x14ac:dyDescent="0.25">
      <c r="E351184" s="125" t="s">
        <v>636</v>
      </c>
    </row>
    <row r="351185" spans="5:5" x14ac:dyDescent="0.25">
      <c r="E351185" s="125" t="s">
        <v>637</v>
      </c>
    </row>
    <row r="351186" spans="5:5" x14ac:dyDescent="0.25">
      <c r="E351186" s="125" t="s">
        <v>638</v>
      </c>
    </row>
    <row r="351187" spans="5:5" x14ac:dyDescent="0.25">
      <c r="E351187" s="125" t="s">
        <v>639</v>
      </c>
    </row>
    <row r="351188" spans="5:5" x14ac:dyDescent="0.25">
      <c r="E351188" s="125" t="s">
        <v>640</v>
      </c>
    </row>
    <row r="351189" spans="5:5" x14ac:dyDescent="0.25">
      <c r="E351189" s="125" t="s">
        <v>641</v>
      </c>
    </row>
    <row r="351190" spans="5:5" x14ac:dyDescent="0.25">
      <c r="E351190" s="125" t="s">
        <v>642</v>
      </c>
    </row>
    <row r="351191" spans="5:5" x14ac:dyDescent="0.25">
      <c r="E351191" s="125" t="s">
        <v>643</v>
      </c>
    </row>
    <row r="351192" spans="5:5" x14ac:dyDescent="0.25">
      <c r="E351192" s="125" t="s">
        <v>644</v>
      </c>
    </row>
    <row r="351193" spans="5:5" x14ac:dyDescent="0.25">
      <c r="E351193" s="125" t="s">
        <v>645</v>
      </c>
    </row>
    <row r="351194" spans="5:5" x14ac:dyDescent="0.25">
      <c r="E351194" s="125" t="s">
        <v>646</v>
      </c>
    </row>
    <row r="351195" spans="5:5" x14ac:dyDescent="0.25">
      <c r="E351195" s="125" t="s">
        <v>647</v>
      </c>
    </row>
    <row r="351196" spans="5:5" x14ac:dyDescent="0.25">
      <c r="E351196" s="125" t="s">
        <v>648</v>
      </c>
    </row>
    <row r="351197" spans="5:5" x14ac:dyDescent="0.25">
      <c r="E351197" s="125" t="s">
        <v>649</v>
      </c>
    </row>
    <row r="351198" spans="5:5" x14ac:dyDescent="0.25">
      <c r="E351198" s="125" t="s">
        <v>650</v>
      </c>
    </row>
    <row r="351199" spans="5:5" x14ac:dyDescent="0.25">
      <c r="E351199" s="125" t="s">
        <v>651</v>
      </c>
    </row>
    <row r="351200" spans="5:5" x14ac:dyDescent="0.25">
      <c r="E351200" s="125" t="s">
        <v>652</v>
      </c>
    </row>
    <row r="351201" spans="5:5" x14ac:dyDescent="0.25">
      <c r="E351201" s="125" t="s">
        <v>653</v>
      </c>
    </row>
    <row r="351202" spans="5:5" x14ac:dyDescent="0.25">
      <c r="E351202" s="125" t="s">
        <v>654</v>
      </c>
    </row>
    <row r="351203" spans="5:5" x14ac:dyDescent="0.25">
      <c r="E351203" s="125" t="s">
        <v>655</v>
      </c>
    </row>
    <row r="351204" spans="5:5" x14ac:dyDescent="0.25">
      <c r="E351204" s="125" t="s">
        <v>656</v>
      </c>
    </row>
    <row r="351205" spans="5:5" x14ac:dyDescent="0.25">
      <c r="E351205" s="125" t="s">
        <v>657</v>
      </c>
    </row>
    <row r="351206" spans="5:5" x14ac:dyDescent="0.25">
      <c r="E351206" s="125" t="s">
        <v>658</v>
      </c>
    </row>
    <row r="351207" spans="5:5" x14ac:dyDescent="0.25">
      <c r="E351207" s="125" t="s">
        <v>659</v>
      </c>
    </row>
    <row r="351208" spans="5:5" x14ac:dyDescent="0.25">
      <c r="E351208" s="125" t="s">
        <v>660</v>
      </c>
    </row>
    <row r="351209" spans="5:5" x14ac:dyDescent="0.25">
      <c r="E351209" s="125" t="s">
        <v>661</v>
      </c>
    </row>
    <row r="351210" spans="5:5" x14ac:dyDescent="0.25">
      <c r="E351210" s="125" t="s">
        <v>662</v>
      </c>
    </row>
    <row r="351211" spans="5:5" x14ac:dyDescent="0.25">
      <c r="E351211" s="125" t="s">
        <v>663</v>
      </c>
    </row>
    <row r="351212" spans="5:5" x14ac:dyDescent="0.25">
      <c r="E351212" s="125" t="s">
        <v>664</v>
      </c>
    </row>
    <row r="351213" spans="5:5" x14ac:dyDescent="0.25">
      <c r="E351213" s="125" t="s">
        <v>665</v>
      </c>
    </row>
    <row r="351214" spans="5:5" x14ac:dyDescent="0.25">
      <c r="E351214" s="125" t="s">
        <v>666</v>
      </c>
    </row>
    <row r="351215" spans="5:5" x14ac:dyDescent="0.25">
      <c r="E351215" s="125" t="s">
        <v>667</v>
      </c>
    </row>
    <row r="351216" spans="5:5" x14ac:dyDescent="0.25">
      <c r="E351216" s="125" t="s">
        <v>668</v>
      </c>
    </row>
    <row r="351217" spans="5:5" x14ac:dyDescent="0.25">
      <c r="E351217" s="125" t="s">
        <v>669</v>
      </c>
    </row>
    <row r="351218" spans="5:5" x14ac:dyDescent="0.25">
      <c r="E351218" s="125" t="s">
        <v>670</v>
      </c>
    </row>
    <row r="351219" spans="5:5" x14ac:dyDescent="0.25">
      <c r="E351219" s="125" t="s">
        <v>671</v>
      </c>
    </row>
    <row r="351220" spans="5:5" x14ac:dyDescent="0.25">
      <c r="E351220" s="125" t="s">
        <v>672</v>
      </c>
    </row>
    <row r="351221" spans="5:5" x14ac:dyDescent="0.25">
      <c r="E351221" s="125" t="s">
        <v>673</v>
      </c>
    </row>
    <row r="351222" spans="5:5" x14ac:dyDescent="0.25">
      <c r="E351222" s="125" t="s">
        <v>674</v>
      </c>
    </row>
    <row r="351223" spans="5:5" x14ac:dyDescent="0.25">
      <c r="E351223" s="125" t="s">
        <v>675</v>
      </c>
    </row>
    <row r="351224" spans="5:5" x14ac:dyDescent="0.25">
      <c r="E351224" s="125" t="s">
        <v>676</v>
      </c>
    </row>
    <row r="351225" spans="5:5" x14ac:dyDescent="0.25">
      <c r="E351225" s="125" t="s">
        <v>677</v>
      </c>
    </row>
    <row r="351226" spans="5:5" x14ac:dyDescent="0.25">
      <c r="E351226" s="125" t="s">
        <v>678</v>
      </c>
    </row>
    <row r="351227" spans="5:5" x14ac:dyDescent="0.25">
      <c r="E351227" s="125" t="s">
        <v>679</v>
      </c>
    </row>
    <row r="351228" spans="5:5" x14ac:dyDescent="0.25">
      <c r="E351228" s="125" t="s">
        <v>680</v>
      </c>
    </row>
    <row r="351229" spans="5:5" x14ac:dyDescent="0.25">
      <c r="E351229" s="125" t="s">
        <v>681</v>
      </c>
    </row>
    <row r="351230" spans="5:5" x14ac:dyDescent="0.25">
      <c r="E351230" s="125" t="s">
        <v>682</v>
      </c>
    </row>
    <row r="351231" spans="5:5" x14ac:dyDescent="0.25">
      <c r="E351231" s="125" t="s">
        <v>683</v>
      </c>
    </row>
    <row r="351232" spans="5:5" x14ac:dyDescent="0.25">
      <c r="E351232" s="125" t="s">
        <v>684</v>
      </c>
    </row>
    <row r="351233" spans="5:5" x14ac:dyDescent="0.25">
      <c r="E351233" s="125" t="s">
        <v>685</v>
      </c>
    </row>
    <row r="351234" spans="5:5" x14ac:dyDescent="0.25">
      <c r="E351234" s="125" t="s">
        <v>686</v>
      </c>
    </row>
    <row r="351235" spans="5:5" x14ac:dyDescent="0.25">
      <c r="E351235" s="125" t="s">
        <v>687</v>
      </c>
    </row>
    <row r="351236" spans="5:5" x14ac:dyDescent="0.25">
      <c r="E351236" s="125" t="s">
        <v>688</v>
      </c>
    </row>
    <row r="351237" spans="5:5" x14ac:dyDescent="0.25">
      <c r="E351237" s="125" t="s">
        <v>689</v>
      </c>
    </row>
    <row r="351238" spans="5:5" x14ac:dyDescent="0.25">
      <c r="E351238" s="125" t="s">
        <v>690</v>
      </c>
    </row>
    <row r="351239" spans="5:5" x14ac:dyDescent="0.25">
      <c r="E351239" s="125" t="s">
        <v>691</v>
      </c>
    </row>
    <row r="351240" spans="5:5" x14ac:dyDescent="0.25">
      <c r="E351240" s="125" t="s">
        <v>692</v>
      </c>
    </row>
    <row r="351241" spans="5:5" x14ac:dyDescent="0.25">
      <c r="E351241" s="125" t="s">
        <v>693</v>
      </c>
    </row>
    <row r="351242" spans="5:5" x14ac:dyDescent="0.25">
      <c r="E351242" s="125" t="s">
        <v>694</v>
      </c>
    </row>
    <row r="351243" spans="5:5" x14ac:dyDescent="0.25">
      <c r="E351243" s="125" t="s">
        <v>695</v>
      </c>
    </row>
    <row r="351244" spans="5:5" x14ac:dyDescent="0.25">
      <c r="E351244" s="125" t="s">
        <v>696</v>
      </c>
    </row>
    <row r="351245" spans="5:5" x14ac:dyDescent="0.25">
      <c r="E351245" s="125" t="s">
        <v>697</v>
      </c>
    </row>
    <row r="351246" spans="5:5" x14ac:dyDescent="0.25">
      <c r="E351246" s="125" t="s">
        <v>698</v>
      </c>
    </row>
    <row r="351247" spans="5:5" x14ac:dyDescent="0.25">
      <c r="E351247" s="125" t="s">
        <v>699</v>
      </c>
    </row>
    <row r="351248" spans="5:5" x14ac:dyDescent="0.25">
      <c r="E351248" s="125" t="s">
        <v>700</v>
      </c>
    </row>
    <row r="351249" spans="5:5" x14ac:dyDescent="0.25">
      <c r="E351249" s="125" t="s">
        <v>701</v>
      </c>
    </row>
    <row r="351250" spans="5:5" x14ac:dyDescent="0.25">
      <c r="E351250" s="125" t="s">
        <v>702</v>
      </c>
    </row>
    <row r="351251" spans="5:5" x14ac:dyDescent="0.25">
      <c r="E351251" s="125" t="s">
        <v>703</v>
      </c>
    </row>
    <row r="351252" spans="5:5" x14ac:dyDescent="0.25">
      <c r="E351252" s="125" t="s">
        <v>704</v>
      </c>
    </row>
    <row r="351253" spans="5:5" x14ac:dyDescent="0.25">
      <c r="E351253" s="125" t="s">
        <v>705</v>
      </c>
    </row>
    <row r="351254" spans="5:5" x14ac:dyDescent="0.25">
      <c r="E351254" s="125" t="s">
        <v>706</v>
      </c>
    </row>
    <row r="351255" spans="5:5" x14ac:dyDescent="0.25">
      <c r="E351255" s="125" t="s">
        <v>707</v>
      </c>
    </row>
    <row r="351256" spans="5:5" x14ac:dyDescent="0.25">
      <c r="E351256" s="125" t="s">
        <v>708</v>
      </c>
    </row>
    <row r="351257" spans="5:5" x14ac:dyDescent="0.25">
      <c r="E351257" s="125" t="s">
        <v>709</v>
      </c>
    </row>
    <row r="351258" spans="5:5" x14ac:dyDescent="0.25">
      <c r="E351258" s="125" t="s">
        <v>710</v>
      </c>
    </row>
    <row r="351259" spans="5:5" x14ac:dyDescent="0.25">
      <c r="E351259" s="125" t="s">
        <v>711</v>
      </c>
    </row>
    <row r="351260" spans="5:5" x14ac:dyDescent="0.25">
      <c r="E351260" s="125" t="s">
        <v>712</v>
      </c>
    </row>
    <row r="351261" spans="5:5" x14ac:dyDescent="0.25">
      <c r="E351261" s="125" t="s">
        <v>713</v>
      </c>
    </row>
    <row r="351262" spans="5:5" x14ac:dyDescent="0.25">
      <c r="E351262" s="125" t="s">
        <v>714</v>
      </c>
    </row>
    <row r="351263" spans="5:5" x14ac:dyDescent="0.25">
      <c r="E351263" s="125" t="s">
        <v>715</v>
      </c>
    </row>
    <row r="351264" spans="5:5" x14ac:dyDescent="0.25">
      <c r="E351264" s="125" t="s">
        <v>716</v>
      </c>
    </row>
    <row r="351265" spans="5:5" x14ac:dyDescent="0.25">
      <c r="E351265" s="125" t="s">
        <v>717</v>
      </c>
    </row>
    <row r="351266" spans="5:5" x14ac:dyDescent="0.25">
      <c r="E351266" s="125" t="s">
        <v>718</v>
      </c>
    </row>
    <row r="351267" spans="5:5" x14ac:dyDescent="0.25">
      <c r="E351267" s="125" t="s">
        <v>719</v>
      </c>
    </row>
    <row r="351268" spans="5:5" x14ac:dyDescent="0.25">
      <c r="E351268" s="125" t="s">
        <v>720</v>
      </c>
    </row>
    <row r="351269" spans="5:5" x14ac:dyDescent="0.25">
      <c r="E351269" s="125" t="s">
        <v>721</v>
      </c>
    </row>
    <row r="351270" spans="5:5" x14ac:dyDescent="0.25">
      <c r="E351270" s="125" t="s">
        <v>722</v>
      </c>
    </row>
    <row r="351271" spans="5:5" x14ac:dyDescent="0.25">
      <c r="E351271" s="125" t="s">
        <v>723</v>
      </c>
    </row>
    <row r="351272" spans="5:5" x14ac:dyDescent="0.25">
      <c r="E351272" s="125" t="s">
        <v>724</v>
      </c>
    </row>
    <row r="351273" spans="5:5" x14ac:dyDescent="0.25">
      <c r="E351273" s="125" t="s">
        <v>725</v>
      </c>
    </row>
    <row r="351274" spans="5:5" x14ac:dyDescent="0.25">
      <c r="E351274" s="125" t="s">
        <v>726</v>
      </c>
    </row>
    <row r="351275" spans="5:5" x14ac:dyDescent="0.25">
      <c r="E351275" s="125" t="s">
        <v>727</v>
      </c>
    </row>
    <row r="351276" spans="5:5" x14ac:dyDescent="0.25">
      <c r="E351276" s="125" t="s">
        <v>728</v>
      </c>
    </row>
    <row r="351277" spans="5:5" x14ac:dyDescent="0.25">
      <c r="E351277" s="125" t="s">
        <v>729</v>
      </c>
    </row>
    <row r="351278" spans="5:5" x14ac:dyDescent="0.25">
      <c r="E351278" s="125" t="s">
        <v>730</v>
      </c>
    </row>
    <row r="351279" spans="5:5" x14ac:dyDescent="0.25">
      <c r="E351279" s="125" t="s">
        <v>731</v>
      </c>
    </row>
    <row r="351280" spans="5:5" x14ac:dyDescent="0.25">
      <c r="E351280" s="125" t="s">
        <v>732</v>
      </c>
    </row>
    <row r="351281" spans="5:5" x14ac:dyDescent="0.25">
      <c r="E351281" s="125" t="s">
        <v>733</v>
      </c>
    </row>
    <row r="351282" spans="5:5" x14ac:dyDescent="0.25">
      <c r="E351282" s="125" t="s">
        <v>734</v>
      </c>
    </row>
    <row r="351283" spans="5:5" x14ac:dyDescent="0.25">
      <c r="E351283" s="125" t="s">
        <v>735</v>
      </c>
    </row>
    <row r="351284" spans="5:5" x14ac:dyDescent="0.25">
      <c r="E351284" s="125" t="s">
        <v>736</v>
      </c>
    </row>
    <row r="351285" spans="5:5" x14ac:dyDescent="0.25">
      <c r="E351285" s="125" t="s">
        <v>737</v>
      </c>
    </row>
    <row r="351286" spans="5:5" x14ac:dyDescent="0.25">
      <c r="E351286" s="125" t="s">
        <v>738</v>
      </c>
    </row>
    <row r="351287" spans="5:5" x14ac:dyDescent="0.25">
      <c r="E351287" s="125" t="s">
        <v>739</v>
      </c>
    </row>
    <row r="351288" spans="5:5" x14ac:dyDescent="0.25">
      <c r="E351288" s="125" t="s">
        <v>740</v>
      </c>
    </row>
    <row r="351289" spans="5:5" x14ac:dyDescent="0.25">
      <c r="E351289" s="125" t="s">
        <v>741</v>
      </c>
    </row>
    <row r="351290" spans="5:5" x14ac:dyDescent="0.25">
      <c r="E351290" s="125" t="s">
        <v>742</v>
      </c>
    </row>
    <row r="351291" spans="5:5" x14ac:dyDescent="0.25">
      <c r="E351291" s="125" t="s">
        <v>743</v>
      </c>
    </row>
    <row r="351292" spans="5:5" x14ac:dyDescent="0.25">
      <c r="E351292" s="125" t="s">
        <v>744</v>
      </c>
    </row>
    <row r="351293" spans="5:5" x14ac:dyDescent="0.25">
      <c r="E351293" s="125" t="s">
        <v>745</v>
      </c>
    </row>
    <row r="351294" spans="5:5" x14ac:dyDescent="0.25">
      <c r="E351294" s="125" t="s">
        <v>746</v>
      </c>
    </row>
    <row r="351295" spans="5:5" x14ac:dyDescent="0.25">
      <c r="E351295" s="125" t="s">
        <v>747</v>
      </c>
    </row>
    <row r="351296" spans="5:5" x14ac:dyDescent="0.25">
      <c r="E351296" s="125" t="s">
        <v>748</v>
      </c>
    </row>
    <row r="351297" spans="5:5" x14ac:dyDescent="0.25">
      <c r="E351297" s="125" t="s">
        <v>749</v>
      </c>
    </row>
    <row r="351298" spans="5:5" x14ac:dyDescent="0.25">
      <c r="E351298" s="125" t="s">
        <v>750</v>
      </c>
    </row>
    <row r="351299" spans="5:5" x14ac:dyDescent="0.25">
      <c r="E351299" s="125" t="s">
        <v>751</v>
      </c>
    </row>
    <row r="351300" spans="5:5" x14ac:dyDescent="0.25">
      <c r="E351300" s="125" t="s">
        <v>752</v>
      </c>
    </row>
    <row r="351301" spans="5:5" x14ac:dyDescent="0.25">
      <c r="E351301" s="125" t="s">
        <v>753</v>
      </c>
    </row>
    <row r="351302" spans="5:5" x14ac:dyDescent="0.25">
      <c r="E351302" s="125" t="s">
        <v>754</v>
      </c>
    </row>
    <row r="351303" spans="5:5" x14ac:dyDescent="0.25">
      <c r="E351303" s="125" t="s">
        <v>755</v>
      </c>
    </row>
    <row r="351304" spans="5:5" x14ac:dyDescent="0.25">
      <c r="E351304" s="125" t="s">
        <v>756</v>
      </c>
    </row>
    <row r="351305" spans="5:5" x14ac:dyDescent="0.25">
      <c r="E351305" s="125" t="s">
        <v>757</v>
      </c>
    </row>
    <row r="351306" spans="5:5" x14ac:dyDescent="0.25">
      <c r="E351306" s="125" t="s">
        <v>758</v>
      </c>
    </row>
    <row r="351307" spans="5:5" x14ac:dyDescent="0.25">
      <c r="E351307" s="125" t="s">
        <v>759</v>
      </c>
    </row>
    <row r="351308" spans="5:5" x14ac:dyDescent="0.25">
      <c r="E351308" s="125" t="s">
        <v>760</v>
      </c>
    </row>
    <row r="351309" spans="5:5" x14ac:dyDescent="0.25">
      <c r="E351309" s="125" t="s">
        <v>761</v>
      </c>
    </row>
    <row r="351310" spans="5:5" x14ac:dyDescent="0.25">
      <c r="E351310" s="125" t="s">
        <v>762</v>
      </c>
    </row>
    <row r="351311" spans="5:5" x14ac:dyDescent="0.25">
      <c r="E351311" s="125" t="s">
        <v>763</v>
      </c>
    </row>
    <row r="351312" spans="5:5" x14ac:dyDescent="0.25">
      <c r="E351312" s="125" t="s">
        <v>764</v>
      </c>
    </row>
    <row r="351313" spans="5:5" x14ac:dyDescent="0.25">
      <c r="E351313" s="125" t="s">
        <v>765</v>
      </c>
    </row>
    <row r="351314" spans="5:5" x14ac:dyDescent="0.25">
      <c r="E351314" s="125" t="s">
        <v>766</v>
      </c>
    </row>
    <row r="351315" spans="5:5" x14ac:dyDescent="0.25">
      <c r="E351315" s="125" t="s">
        <v>767</v>
      </c>
    </row>
    <row r="351316" spans="5:5" x14ac:dyDescent="0.25">
      <c r="E351316" s="125" t="s">
        <v>768</v>
      </c>
    </row>
    <row r="351317" spans="5:5" x14ac:dyDescent="0.25">
      <c r="E351317" s="125" t="s">
        <v>769</v>
      </c>
    </row>
    <row r="351318" spans="5:5" x14ac:dyDescent="0.25">
      <c r="E351318" s="125" t="s">
        <v>770</v>
      </c>
    </row>
    <row r="351319" spans="5:5" x14ac:dyDescent="0.25">
      <c r="E351319" s="125" t="s">
        <v>771</v>
      </c>
    </row>
    <row r="351320" spans="5:5" x14ac:dyDescent="0.25">
      <c r="E351320" s="125" t="s">
        <v>772</v>
      </c>
    </row>
    <row r="351321" spans="5:5" x14ac:dyDescent="0.25">
      <c r="E351321" s="125" t="s">
        <v>773</v>
      </c>
    </row>
    <row r="351322" spans="5:5" x14ac:dyDescent="0.25">
      <c r="E351322" s="125" t="s">
        <v>774</v>
      </c>
    </row>
    <row r="351323" spans="5:5" x14ac:dyDescent="0.25">
      <c r="E351323" s="125" t="s">
        <v>775</v>
      </c>
    </row>
    <row r="351324" spans="5:5" x14ac:dyDescent="0.25">
      <c r="E351324" s="125" t="s">
        <v>776</v>
      </c>
    </row>
    <row r="351325" spans="5:5" x14ac:dyDescent="0.25">
      <c r="E351325" s="125" t="s">
        <v>777</v>
      </c>
    </row>
    <row r="351326" spans="5:5" x14ac:dyDescent="0.25">
      <c r="E351326" s="125" t="s">
        <v>778</v>
      </c>
    </row>
    <row r="351327" spans="5:5" x14ac:dyDescent="0.25">
      <c r="E351327" s="125" t="s">
        <v>779</v>
      </c>
    </row>
    <row r="351328" spans="5:5" x14ac:dyDescent="0.25">
      <c r="E351328" s="125" t="s">
        <v>780</v>
      </c>
    </row>
    <row r="351329" spans="5:5" x14ac:dyDescent="0.25">
      <c r="E351329" s="125" t="s">
        <v>781</v>
      </c>
    </row>
    <row r="351330" spans="5:5" x14ac:dyDescent="0.25">
      <c r="E351330" s="125" t="s">
        <v>782</v>
      </c>
    </row>
    <row r="351331" spans="5:5" x14ac:dyDescent="0.25">
      <c r="E351331" s="125" t="s">
        <v>783</v>
      </c>
    </row>
    <row r="351332" spans="5:5" x14ac:dyDescent="0.25">
      <c r="E351332" s="125" t="s">
        <v>784</v>
      </c>
    </row>
    <row r="351333" spans="5:5" x14ac:dyDescent="0.25">
      <c r="E351333" s="125" t="s">
        <v>785</v>
      </c>
    </row>
    <row r="351334" spans="5:5" x14ac:dyDescent="0.25">
      <c r="E351334" s="125" t="s">
        <v>786</v>
      </c>
    </row>
    <row r="351335" spans="5:5" x14ac:dyDescent="0.25">
      <c r="E351335" s="125" t="s">
        <v>787</v>
      </c>
    </row>
    <row r="351336" spans="5:5" x14ac:dyDescent="0.25">
      <c r="E351336" s="125" t="s">
        <v>788</v>
      </c>
    </row>
    <row r="351337" spans="5:5" x14ac:dyDescent="0.25">
      <c r="E351337" s="125" t="s">
        <v>789</v>
      </c>
    </row>
    <row r="351338" spans="5:5" x14ac:dyDescent="0.25">
      <c r="E351338" s="125" t="s">
        <v>790</v>
      </c>
    </row>
    <row r="351339" spans="5:5" x14ac:dyDescent="0.25">
      <c r="E351339" s="125" t="s">
        <v>791</v>
      </c>
    </row>
    <row r="351340" spans="5:5" x14ac:dyDescent="0.25">
      <c r="E351340" s="125" t="s">
        <v>792</v>
      </c>
    </row>
    <row r="351341" spans="5:5" x14ac:dyDescent="0.25">
      <c r="E351341" s="125" t="s">
        <v>793</v>
      </c>
    </row>
    <row r="351342" spans="5:5" x14ac:dyDescent="0.25">
      <c r="E351342" s="125" t="s">
        <v>794</v>
      </c>
    </row>
    <row r="351343" spans="5:5" x14ac:dyDescent="0.25">
      <c r="E351343" s="125" t="s">
        <v>795</v>
      </c>
    </row>
    <row r="351344" spans="5:5" x14ac:dyDescent="0.25">
      <c r="E351344" s="125" t="s">
        <v>796</v>
      </c>
    </row>
    <row r="351345" spans="5:5" x14ac:dyDescent="0.25">
      <c r="E351345" s="125" t="s">
        <v>797</v>
      </c>
    </row>
    <row r="351346" spans="5:5" x14ac:dyDescent="0.25">
      <c r="E351346" s="125" t="s">
        <v>798</v>
      </c>
    </row>
    <row r="351347" spans="5:5" x14ac:dyDescent="0.25">
      <c r="E351347" s="125" t="s">
        <v>799</v>
      </c>
    </row>
    <row r="351348" spans="5:5" x14ac:dyDescent="0.25">
      <c r="E351348" s="125" t="s">
        <v>800</v>
      </c>
    </row>
    <row r="351349" spans="5:5" x14ac:dyDescent="0.25">
      <c r="E351349" s="125" t="s">
        <v>801</v>
      </c>
    </row>
    <row r="351350" spans="5:5" x14ac:dyDescent="0.25">
      <c r="E351350" s="125" t="s">
        <v>802</v>
      </c>
    </row>
    <row r="351351" spans="5:5" x14ac:dyDescent="0.25">
      <c r="E351351" s="125" t="s">
        <v>803</v>
      </c>
    </row>
    <row r="351352" spans="5:5" x14ac:dyDescent="0.25">
      <c r="E351352" s="125" t="s">
        <v>804</v>
      </c>
    </row>
    <row r="351353" spans="5:5" x14ac:dyDescent="0.25">
      <c r="E351353" s="125" t="s">
        <v>805</v>
      </c>
    </row>
    <row r="351354" spans="5:5" x14ac:dyDescent="0.25">
      <c r="E351354" s="125" t="s">
        <v>806</v>
      </c>
    </row>
    <row r="351355" spans="5:5" x14ac:dyDescent="0.25">
      <c r="E351355" s="125" t="s">
        <v>807</v>
      </c>
    </row>
    <row r="351356" spans="5:5" x14ac:dyDescent="0.25">
      <c r="E351356" s="125" t="s">
        <v>808</v>
      </c>
    </row>
    <row r="351357" spans="5:5" x14ac:dyDescent="0.25">
      <c r="E351357" s="125" t="s">
        <v>809</v>
      </c>
    </row>
    <row r="351358" spans="5:5" x14ac:dyDescent="0.25">
      <c r="E351358" s="125" t="s">
        <v>810</v>
      </c>
    </row>
    <row r="351359" spans="5:5" x14ac:dyDescent="0.25">
      <c r="E351359" s="125" t="s">
        <v>811</v>
      </c>
    </row>
    <row r="351360" spans="5:5" x14ac:dyDescent="0.25">
      <c r="E351360" s="125" t="s">
        <v>812</v>
      </c>
    </row>
    <row r="351361" spans="5:5" x14ac:dyDescent="0.25">
      <c r="E351361" s="125" t="s">
        <v>813</v>
      </c>
    </row>
    <row r="351362" spans="5:5" x14ac:dyDescent="0.25">
      <c r="E351362" s="125" t="s">
        <v>814</v>
      </c>
    </row>
    <row r="351363" spans="5:5" x14ac:dyDescent="0.25">
      <c r="E351363" s="125" t="s">
        <v>815</v>
      </c>
    </row>
    <row r="351364" spans="5:5" x14ac:dyDescent="0.25">
      <c r="E351364" s="125" t="s">
        <v>816</v>
      </c>
    </row>
    <row r="351365" spans="5:5" x14ac:dyDescent="0.25">
      <c r="E351365" s="125" t="s">
        <v>817</v>
      </c>
    </row>
    <row r="351366" spans="5:5" x14ac:dyDescent="0.25">
      <c r="E351366" s="125" t="s">
        <v>818</v>
      </c>
    </row>
    <row r="351367" spans="5:5" x14ac:dyDescent="0.25">
      <c r="E351367" s="125" t="s">
        <v>819</v>
      </c>
    </row>
    <row r="351368" spans="5:5" x14ac:dyDescent="0.25">
      <c r="E351368" s="125" t="s">
        <v>820</v>
      </c>
    </row>
    <row r="351369" spans="5:5" x14ac:dyDescent="0.25">
      <c r="E351369" s="125" t="s">
        <v>821</v>
      </c>
    </row>
    <row r="351370" spans="5:5" x14ac:dyDescent="0.25">
      <c r="E351370" s="125" t="s">
        <v>822</v>
      </c>
    </row>
    <row r="351371" spans="5:5" x14ac:dyDescent="0.25">
      <c r="E351371" s="125" t="s">
        <v>823</v>
      </c>
    </row>
    <row r="351372" spans="5:5" x14ac:dyDescent="0.25">
      <c r="E351372" s="125" t="s">
        <v>824</v>
      </c>
    </row>
    <row r="351373" spans="5:5" x14ac:dyDescent="0.25">
      <c r="E351373" s="125" t="s">
        <v>825</v>
      </c>
    </row>
    <row r="351374" spans="5:5" x14ac:dyDescent="0.25">
      <c r="E351374" s="125" t="s">
        <v>826</v>
      </c>
    </row>
    <row r="351375" spans="5:5" x14ac:dyDescent="0.25">
      <c r="E351375" s="125" t="s">
        <v>827</v>
      </c>
    </row>
    <row r="351376" spans="5:5" x14ac:dyDescent="0.25">
      <c r="E351376" s="125" t="s">
        <v>828</v>
      </c>
    </row>
    <row r="351377" spans="5:5" x14ac:dyDescent="0.25">
      <c r="E351377" s="125" t="s">
        <v>829</v>
      </c>
    </row>
    <row r="351378" spans="5:5" x14ac:dyDescent="0.25">
      <c r="E351378" s="125" t="s">
        <v>830</v>
      </c>
    </row>
    <row r="351379" spans="5:5" x14ac:dyDescent="0.25">
      <c r="E351379" s="125" t="s">
        <v>831</v>
      </c>
    </row>
    <row r="351380" spans="5:5" x14ac:dyDescent="0.25">
      <c r="E351380" s="125" t="s">
        <v>832</v>
      </c>
    </row>
    <row r="351381" spans="5:5" x14ac:dyDescent="0.25">
      <c r="E351381" s="125" t="s">
        <v>833</v>
      </c>
    </row>
    <row r="351382" spans="5:5" x14ac:dyDescent="0.25">
      <c r="E351382" s="125" t="s">
        <v>834</v>
      </c>
    </row>
    <row r="351383" spans="5:5" x14ac:dyDescent="0.25">
      <c r="E351383" s="125" t="s">
        <v>835</v>
      </c>
    </row>
    <row r="351384" spans="5:5" x14ac:dyDescent="0.25">
      <c r="E351384" s="125" t="s">
        <v>836</v>
      </c>
    </row>
    <row r="351385" spans="5:5" x14ac:dyDescent="0.25">
      <c r="E351385" s="125" t="s">
        <v>837</v>
      </c>
    </row>
    <row r="351386" spans="5:5" x14ac:dyDescent="0.25">
      <c r="E351386" s="125" t="s">
        <v>838</v>
      </c>
    </row>
    <row r="351387" spans="5:5" x14ac:dyDescent="0.25">
      <c r="E351387" s="125" t="s">
        <v>839</v>
      </c>
    </row>
    <row r="351388" spans="5:5" x14ac:dyDescent="0.25">
      <c r="E351388" s="125" t="s">
        <v>840</v>
      </c>
    </row>
    <row r="351389" spans="5:5" x14ac:dyDescent="0.25">
      <c r="E351389" s="125" t="s">
        <v>841</v>
      </c>
    </row>
    <row r="351390" spans="5:5" x14ac:dyDescent="0.25">
      <c r="E351390" s="125" t="s">
        <v>842</v>
      </c>
    </row>
    <row r="351391" spans="5:5" x14ac:dyDescent="0.25">
      <c r="E351391" s="125" t="s">
        <v>843</v>
      </c>
    </row>
    <row r="351392" spans="5:5" x14ac:dyDescent="0.25">
      <c r="E351392" s="125" t="s">
        <v>844</v>
      </c>
    </row>
    <row r="351393" spans="5:5" x14ac:dyDescent="0.25">
      <c r="E351393" s="125" t="s">
        <v>845</v>
      </c>
    </row>
    <row r="351394" spans="5:5" x14ac:dyDescent="0.25">
      <c r="E351394" s="125" t="s">
        <v>846</v>
      </c>
    </row>
    <row r="351395" spans="5:5" x14ac:dyDescent="0.25">
      <c r="E351395" s="125" t="s">
        <v>847</v>
      </c>
    </row>
    <row r="351396" spans="5:5" x14ac:dyDescent="0.25">
      <c r="E351396" s="125" t="s">
        <v>848</v>
      </c>
    </row>
    <row r="351397" spans="5:5" x14ac:dyDescent="0.25">
      <c r="E351397" s="125" t="s">
        <v>849</v>
      </c>
    </row>
    <row r="351398" spans="5:5" x14ac:dyDescent="0.25">
      <c r="E351398" s="125" t="s">
        <v>850</v>
      </c>
    </row>
    <row r="351399" spans="5:5" x14ac:dyDescent="0.25">
      <c r="E351399" s="125" t="s">
        <v>851</v>
      </c>
    </row>
    <row r="351400" spans="5:5" x14ac:dyDescent="0.25">
      <c r="E351400" s="125" t="s">
        <v>852</v>
      </c>
    </row>
    <row r="351401" spans="5:5" x14ac:dyDescent="0.25">
      <c r="E351401" s="125" t="s">
        <v>853</v>
      </c>
    </row>
    <row r="351402" spans="5:5" x14ac:dyDescent="0.25">
      <c r="E351402" s="125" t="s">
        <v>854</v>
      </c>
    </row>
    <row r="351403" spans="5:5" x14ac:dyDescent="0.25">
      <c r="E351403" s="125" t="s">
        <v>855</v>
      </c>
    </row>
    <row r="351404" spans="5:5" x14ac:dyDescent="0.25">
      <c r="E351404" s="125" t="s">
        <v>856</v>
      </c>
    </row>
    <row r="351405" spans="5:5" x14ac:dyDescent="0.25">
      <c r="E351405" s="125" t="s">
        <v>857</v>
      </c>
    </row>
    <row r="351406" spans="5:5" x14ac:dyDescent="0.25">
      <c r="E351406" s="125" t="s">
        <v>858</v>
      </c>
    </row>
    <row r="351407" spans="5:5" x14ac:dyDescent="0.25">
      <c r="E351407" s="125" t="s">
        <v>859</v>
      </c>
    </row>
    <row r="351408" spans="5:5" x14ac:dyDescent="0.25">
      <c r="E351408" s="125" t="s">
        <v>860</v>
      </c>
    </row>
    <row r="351409" spans="5:5" x14ac:dyDescent="0.25">
      <c r="E351409" s="125" t="s">
        <v>861</v>
      </c>
    </row>
    <row r="351410" spans="5:5" x14ac:dyDescent="0.25">
      <c r="E351410" s="125" t="s">
        <v>862</v>
      </c>
    </row>
    <row r="351411" spans="5:5" x14ac:dyDescent="0.25">
      <c r="E351411" s="125" t="s">
        <v>863</v>
      </c>
    </row>
    <row r="351412" spans="5:5" x14ac:dyDescent="0.25">
      <c r="E351412" s="125" t="s">
        <v>864</v>
      </c>
    </row>
    <row r="351413" spans="5:5" x14ac:dyDescent="0.25">
      <c r="E351413" s="125" t="s">
        <v>865</v>
      </c>
    </row>
    <row r="351414" spans="5:5" x14ac:dyDescent="0.25">
      <c r="E351414" s="125" t="s">
        <v>866</v>
      </c>
    </row>
    <row r="351415" spans="5:5" x14ac:dyDescent="0.25">
      <c r="E351415" s="125" t="s">
        <v>867</v>
      </c>
    </row>
    <row r="351416" spans="5:5" x14ac:dyDescent="0.25">
      <c r="E351416" s="125" t="s">
        <v>868</v>
      </c>
    </row>
    <row r="351417" spans="5:5" x14ac:dyDescent="0.25">
      <c r="E351417" s="125" t="s">
        <v>869</v>
      </c>
    </row>
    <row r="351418" spans="5:5" x14ac:dyDescent="0.25">
      <c r="E351418" s="125" t="s">
        <v>870</v>
      </c>
    </row>
    <row r="351419" spans="5:5" x14ac:dyDescent="0.25">
      <c r="E351419" s="125" t="s">
        <v>871</v>
      </c>
    </row>
    <row r="351420" spans="5:5" x14ac:dyDescent="0.25">
      <c r="E351420" s="125" t="s">
        <v>872</v>
      </c>
    </row>
    <row r="351421" spans="5:5" x14ac:dyDescent="0.25">
      <c r="E351421" s="125" t="s">
        <v>873</v>
      </c>
    </row>
    <row r="351422" spans="5:5" x14ac:dyDescent="0.25">
      <c r="E351422" s="125" t="s">
        <v>874</v>
      </c>
    </row>
    <row r="351423" spans="5:5" x14ac:dyDescent="0.25">
      <c r="E351423" s="125" t="s">
        <v>875</v>
      </c>
    </row>
    <row r="351424" spans="5:5" x14ac:dyDescent="0.25">
      <c r="E351424" s="125" t="s">
        <v>876</v>
      </c>
    </row>
    <row r="351425" spans="5:5" x14ac:dyDescent="0.25">
      <c r="E351425" s="125" t="s">
        <v>877</v>
      </c>
    </row>
    <row r="351426" spans="5:5" x14ac:dyDescent="0.25">
      <c r="E351426" s="125" t="s">
        <v>878</v>
      </c>
    </row>
    <row r="351427" spans="5:5" x14ac:dyDescent="0.25">
      <c r="E351427" s="125" t="s">
        <v>879</v>
      </c>
    </row>
    <row r="351428" spans="5:5" x14ac:dyDescent="0.25">
      <c r="E351428" s="125" t="s">
        <v>880</v>
      </c>
    </row>
    <row r="351429" spans="5:5" x14ac:dyDescent="0.25">
      <c r="E351429" s="125" t="s">
        <v>881</v>
      </c>
    </row>
    <row r="351430" spans="5:5" x14ac:dyDescent="0.25">
      <c r="E351430" s="125" t="s">
        <v>882</v>
      </c>
    </row>
    <row r="351431" spans="5:5" x14ac:dyDescent="0.25">
      <c r="E351431" s="125" t="s">
        <v>883</v>
      </c>
    </row>
    <row r="351432" spans="5:5" x14ac:dyDescent="0.25">
      <c r="E351432" s="125" t="s">
        <v>884</v>
      </c>
    </row>
    <row r="351433" spans="5:5" x14ac:dyDescent="0.25">
      <c r="E351433" s="125" t="s">
        <v>885</v>
      </c>
    </row>
    <row r="351434" spans="5:5" x14ac:dyDescent="0.25">
      <c r="E351434" s="125" t="s">
        <v>886</v>
      </c>
    </row>
    <row r="351435" spans="5:5" x14ac:dyDescent="0.25">
      <c r="E351435" s="125" t="s">
        <v>887</v>
      </c>
    </row>
    <row r="351436" spans="5:5" x14ac:dyDescent="0.25">
      <c r="E351436" s="125" t="s">
        <v>888</v>
      </c>
    </row>
    <row r="351437" spans="5:5" x14ac:dyDescent="0.25">
      <c r="E351437" s="125" t="s">
        <v>889</v>
      </c>
    </row>
    <row r="351438" spans="5:5" x14ac:dyDescent="0.25">
      <c r="E351438" s="125" t="s">
        <v>890</v>
      </c>
    </row>
    <row r="351439" spans="5:5" x14ac:dyDescent="0.25">
      <c r="E351439" s="125" t="s">
        <v>891</v>
      </c>
    </row>
    <row r="351440" spans="5:5" x14ac:dyDescent="0.25">
      <c r="E351440" s="125" t="s">
        <v>892</v>
      </c>
    </row>
    <row r="351441" spans="5:5" x14ac:dyDescent="0.25">
      <c r="E351441" s="125" t="s">
        <v>893</v>
      </c>
    </row>
    <row r="351442" spans="5:5" x14ac:dyDescent="0.25">
      <c r="E351442" s="125" t="s">
        <v>894</v>
      </c>
    </row>
    <row r="351443" spans="5:5" x14ac:dyDescent="0.25">
      <c r="E351443" s="125" t="s">
        <v>895</v>
      </c>
    </row>
    <row r="351444" spans="5:5" x14ac:dyDescent="0.25">
      <c r="E351444" s="125" t="s">
        <v>896</v>
      </c>
    </row>
    <row r="351445" spans="5:5" x14ac:dyDescent="0.25">
      <c r="E351445" s="125" t="s">
        <v>897</v>
      </c>
    </row>
    <row r="351446" spans="5:5" x14ac:dyDescent="0.25">
      <c r="E351446" s="125" t="s">
        <v>898</v>
      </c>
    </row>
    <row r="351447" spans="5:5" x14ac:dyDescent="0.25">
      <c r="E351447" s="125" t="s">
        <v>899</v>
      </c>
    </row>
    <row r="351448" spans="5:5" x14ac:dyDescent="0.25">
      <c r="E351448" s="125" t="s">
        <v>900</v>
      </c>
    </row>
    <row r="351449" spans="5:5" x14ac:dyDescent="0.25">
      <c r="E351449" s="125" t="s">
        <v>901</v>
      </c>
    </row>
    <row r="351450" spans="5:5" x14ac:dyDescent="0.25">
      <c r="E351450" s="125" t="s">
        <v>902</v>
      </c>
    </row>
    <row r="351451" spans="5:5" x14ac:dyDescent="0.25">
      <c r="E351451" s="125" t="s">
        <v>903</v>
      </c>
    </row>
    <row r="351452" spans="5:5" x14ac:dyDescent="0.25">
      <c r="E351452" s="125" t="s">
        <v>904</v>
      </c>
    </row>
    <row r="351453" spans="5:5" x14ac:dyDescent="0.25">
      <c r="E351453" s="125" t="s">
        <v>905</v>
      </c>
    </row>
    <row r="351454" spans="5:5" x14ac:dyDescent="0.25">
      <c r="E351454" s="125" t="s">
        <v>906</v>
      </c>
    </row>
    <row r="351455" spans="5:5" x14ac:dyDescent="0.25">
      <c r="E351455" s="125" t="s">
        <v>907</v>
      </c>
    </row>
    <row r="351456" spans="5:5" x14ac:dyDescent="0.25">
      <c r="E351456" s="125" t="s">
        <v>908</v>
      </c>
    </row>
    <row r="351457" spans="5:5" x14ac:dyDescent="0.25">
      <c r="E351457" s="125" t="s">
        <v>909</v>
      </c>
    </row>
    <row r="351458" spans="5:5" x14ac:dyDescent="0.25">
      <c r="E351458" s="125" t="s">
        <v>910</v>
      </c>
    </row>
    <row r="351459" spans="5:5" x14ac:dyDescent="0.25">
      <c r="E351459" s="125" t="s">
        <v>911</v>
      </c>
    </row>
    <row r="351460" spans="5:5" x14ac:dyDescent="0.25">
      <c r="E351460" s="125" t="s">
        <v>912</v>
      </c>
    </row>
    <row r="351461" spans="5:5" x14ac:dyDescent="0.25">
      <c r="E351461" s="125" t="s">
        <v>913</v>
      </c>
    </row>
    <row r="351462" spans="5:5" x14ac:dyDescent="0.25">
      <c r="E351462" s="125" t="s">
        <v>914</v>
      </c>
    </row>
    <row r="351463" spans="5:5" x14ac:dyDescent="0.25">
      <c r="E351463" s="125" t="s">
        <v>915</v>
      </c>
    </row>
    <row r="351464" spans="5:5" x14ac:dyDescent="0.25">
      <c r="E351464" s="125" t="s">
        <v>916</v>
      </c>
    </row>
    <row r="351465" spans="5:5" x14ac:dyDescent="0.25">
      <c r="E351465" s="125" t="s">
        <v>917</v>
      </c>
    </row>
    <row r="351466" spans="5:5" x14ac:dyDescent="0.25">
      <c r="E351466" s="125" t="s">
        <v>918</v>
      </c>
    </row>
    <row r="351467" spans="5:5" x14ac:dyDescent="0.25">
      <c r="E351467" s="125" t="s">
        <v>919</v>
      </c>
    </row>
    <row r="351468" spans="5:5" x14ac:dyDescent="0.25">
      <c r="E351468" s="125" t="s">
        <v>920</v>
      </c>
    </row>
    <row r="351469" spans="5:5" x14ac:dyDescent="0.25">
      <c r="E351469" s="125" t="s">
        <v>921</v>
      </c>
    </row>
    <row r="351470" spans="5:5" x14ac:dyDescent="0.25">
      <c r="E351470" s="125" t="s">
        <v>922</v>
      </c>
    </row>
    <row r="351471" spans="5:5" x14ac:dyDescent="0.25">
      <c r="E351471" s="125" t="s">
        <v>923</v>
      </c>
    </row>
    <row r="351472" spans="5:5" x14ac:dyDescent="0.25">
      <c r="E351472" s="125" t="s">
        <v>924</v>
      </c>
    </row>
    <row r="351473" spans="5:5" x14ac:dyDescent="0.25">
      <c r="E351473" s="125" t="s">
        <v>925</v>
      </c>
    </row>
    <row r="351474" spans="5:5" x14ac:dyDescent="0.25">
      <c r="E351474" s="125" t="s">
        <v>926</v>
      </c>
    </row>
    <row r="351475" spans="5:5" x14ac:dyDescent="0.25">
      <c r="E351475" s="125" t="s">
        <v>927</v>
      </c>
    </row>
    <row r="351476" spans="5:5" x14ac:dyDescent="0.25">
      <c r="E351476" s="125" t="s">
        <v>928</v>
      </c>
    </row>
    <row r="351477" spans="5:5" x14ac:dyDescent="0.25">
      <c r="E351477" s="125" t="s">
        <v>929</v>
      </c>
    </row>
    <row r="351478" spans="5:5" x14ac:dyDescent="0.25">
      <c r="E351478" s="125" t="s">
        <v>930</v>
      </c>
    </row>
    <row r="351479" spans="5:5" x14ac:dyDescent="0.25">
      <c r="E351479" s="125" t="s">
        <v>931</v>
      </c>
    </row>
    <row r="351480" spans="5:5" x14ac:dyDescent="0.25">
      <c r="E351480" s="125" t="s">
        <v>932</v>
      </c>
    </row>
    <row r="351481" spans="5:5" x14ac:dyDescent="0.25">
      <c r="E351481" s="125" t="s">
        <v>933</v>
      </c>
    </row>
    <row r="351482" spans="5:5" x14ac:dyDescent="0.25">
      <c r="E351482" s="125" t="s">
        <v>934</v>
      </c>
    </row>
    <row r="351483" spans="5:5" x14ac:dyDescent="0.25">
      <c r="E351483" s="125" t="s">
        <v>935</v>
      </c>
    </row>
    <row r="351484" spans="5:5" x14ac:dyDescent="0.25">
      <c r="E351484" s="125" t="s">
        <v>936</v>
      </c>
    </row>
    <row r="351485" spans="5:5" x14ac:dyDescent="0.25">
      <c r="E351485" s="125" t="s">
        <v>937</v>
      </c>
    </row>
    <row r="351486" spans="5:5" x14ac:dyDescent="0.25">
      <c r="E351486" s="125" t="s">
        <v>938</v>
      </c>
    </row>
    <row r="351487" spans="5:5" x14ac:dyDescent="0.25">
      <c r="E351487" s="125" t="s">
        <v>939</v>
      </c>
    </row>
    <row r="351488" spans="5:5" x14ac:dyDescent="0.25">
      <c r="E351488" s="125" t="s">
        <v>940</v>
      </c>
    </row>
    <row r="351489" spans="5:5" x14ac:dyDescent="0.25">
      <c r="E351489" s="125" t="s">
        <v>941</v>
      </c>
    </row>
    <row r="351490" spans="5:5" x14ac:dyDescent="0.25">
      <c r="E351490" s="125" t="s">
        <v>942</v>
      </c>
    </row>
    <row r="351491" spans="5:5" x14ac:dyDescent="0.25">
      <c r="E351491" s="125" t="s">
        <v>943</v>
      </c>
    </row>
    <row r="351492" spans="5:5" x14ac:dyDescent="0.25">
      <c r="E351492" s="125" t="s">
        <v>944</v>
      </c>
    </row>
    <row r="351493" spans="5:5" x14ac:dyDescent="0.25">
      <c r="E351493" s="125" t="s">
        <v>945</v>
      </c>
    </row>
    <row r="351494" spans="5:5" x14ac:dyDescent="0.25">
      <c r="E351494" s="125" t="s">
        <v>946</v>
      </c>
    </row>
    <row r="351495" spans="5:5" x14ac:dyDescent="0.25">
      <c r="E351495" s="125" t="s">
        <v>947</v>
      </c>
    </row>
    <row r="351496" spans="5:5" x14ac:dyDescent="0.25">
      <c r="E351496" s="125" t="s">
        <v>948</v>
      </c>
    </row>
    <row r="351497" spans="5:5" x14ac:dyDescent="0.25">
      <c r="E351497" s="125" t="s">
        <v>949</v>
      </c>
    </row>
    <row r="351498" spans="5:5" x14ac:dyDescent="0.25">
      <c r="E351498" s="125" t="s">
        <v>950</v>
      </c>
    </row>
    <row r="351499" spans="5:5" x14ac:dyDescent="0.25">
      <c r="E351499" s="125" t="s">
        <v>951</v>
      </c>
    </row>
    <row r="351500" spans="5:5" x14ac:dyDescent="0.25">
      <c r="E351500" s="125" t="s">
        <v>952</v>
      </c>
    </row>
    <row r="351501" spans="5:5" x14ac:dyDescent="0.25">
      <c r="E351501" s="125" t="s">
        <v>953</v>
      </c>
    </row>
    <row r="351502" spans="5:5" x14ac:dyDescent="0.25">
      <c r="E351502" s="125" t="s">
        <v>954</v>
      </c>
    </row>
    <row r="351503" spans="5:5" x14ac:dyDescent="0.25">
      <c r="E351503" s="125" t="s">
        <v>955</v>
      </c>
    </row>
    <row r="351504" spans="5:5" x14ac:dyDescent="0.25">
      <c r="E351504" s="125" t="s">
        <v>956</v>
      </c>
    </row>
    <row r="351505" spans="5:5" x14ac:dyDescent="0.25">
      <c r="E351505" s="125" t="s">
        <v>957</v>
      </c>
    </row>
    <row r="351506" spans="5:5" x14ac:dyDescent="0.25">
      <c r="E351506" s="125" t="s">
        <v>958</v>
      </c>
    </row>
    <row r="351507" spans="5:5" x14ac:dyDescent="0.25">
      <c r="E351507" s="125" t="s">
        <v>959</v>
      </c>
    </row>
    <row r="351508" spans="5:5" x14ac:dyDescent="0.25">
      <c r="E351508" s="125" t="s">
        <v>960</v>
      </c>
    </row>
    <row r="351509" spans="5:5" x14ac:dyDescent="0.25">
      <c r="E351509" s="125" t="s">
        <v>961</v>
      </c>
    </row>
    <row r="351510" spans="5:5" x14ac:dyDescent="0.25">
      <c r="E351510" s="125" t="s">
        <v>962</v>
      </c>
    </row>
    <row r="351511" spans="5:5" x14ac:dyDescent="0.25">
      <c r="E351511" s="125" t="s">
        <v>963</v>
      </c>
    </row>
    <row r="351512" spans="5:5" x14ac:dyDescent="0.25">
      <c r="E351512" s="125" t="s">
        <v>964</v>
      </c>
    </row>
    <row r="351513" spans="5:5" x14ac:dyDescent="0.25">
      <c r="E351513" s="125" t="s">
        <v>965</v>
      </c>
    </row>
    <row r="351514" spans="5:5" x14ac:dyDescent="0.25">
      <c r="E351514" s="125" t="s">
        <v>966</v>
      </c>
    </row>
    <row r="351515" spans="5:5" x14ac:dyDescent="0.25">
      <c r="E351515" s="125" t="s">
        <v>967</v>
      </c>
    </row>
    <row r="351516" spans="5:5" x14ac:dyDescent="0.25">
      <c r="E351516" s="125" t="s">
        <v>968</v>
      </c>
    </row>
    <row r="351517" spans="5:5" x14ac:dyDescent="0.25">
      <c r="E351517" s="125" t="s">
        <v>969</v>
      </c>
    </row>
    <row r="351518" spans="5:5" x14ac:dyDescent="0.25">
      <c r="E351518" s="125" t="s">
        <v>970</v>
      </c>
    </row>
    <row r="351519" spans="5:5" x14ac:dyDescent="0.25">
      <c r="E351519" s="125" t="s">
        <v>971</v>
      </c>
    </row>
    <row r="351520" spans="5:5" x14ac:dyDescent="0.25">
      <c r="E351520" s="125" t="s">
        <v>972</v>
      </c>
    </row>
    <row r="351521" spans="5:5" x14ac:dyDescent="0.25">
      <c r="E351521" s="125" t="s">
        <v>973</v>
      </c>
    </row>
    <row r="351522" spans="5:5" x14ac:dyDescent="0.25">
      <c r="E351522" s="125" t="s">
        <v>974</v>
      </c>
    </row>
    <row r="351523" spans="5:5" x14ac:dyDescent="0.25">
      <c r="E351523" s="125" t="s">
        <v>975</v>
      </c>
    </row>
    <row r="351524" spans="5:5" x14ac:dyDescent="0.25">
      <c r="E351524" s="125" t="s">
        <v>976</v>
      </c>
    </row>
    <row r="351525" spans="5:5" x14ac:dyDescent="0.25">
      <c r="E351525" s="125" t="s">
        <v>977</v>
      </c>
    </row>
    <row r="351526" spans="5:5" x14ac:dyDescent="0.25">
      <c r="E351526" s="125" t="s">
        <v>978</v>
      </c>
    </row>
    <row r="351527" spans="5:5" x14ac:dyDescent="0.25">
      <c r="E351527" s="125" t="s">
        <v>979</v>
      </c>
    </row>
    <row r="351528" spans="5:5" x14ac:dyDescent="0.25">
      <c r="E351528" s="125" t="s">
        <v>980</v>
      </c>
    </row>
    <row r="351529" spans="5:5" x14ac:dyDescent="0.25">
      <c r="E351529" s="125" t="s">
        <v>981</v>
      </c>
    </row>
    <row r="351530" spans="5:5" x14ac:dyDescent="0.25">
      <c r="E351530" s="125" t="s">
        <v>982</v>
      </c>
    </row>
    <row r="351531" spans="5:5" x14ac:dyDescent="0.25">
      <c r="E351531" s="125" t="s">
        <v>983</v>
      </c>
    </row>
    <row r="351532" spans="5:5" x14ac:dyDescent="0.25">
      <c r="E351532" s="125" t="s">
        <v>984</v>
      </c>
    </row>
    <row r="351533" spans="5:5" x14ac:dyDescent="0.25">
      <c r="E351533" s="125" t="s">
        <v>985</v>
      </c>
    </row>
    <row r="351534" spans="5:5" x14ac:dyDescent="0.25">
      <c r="E351534" s="125" t="s">
        <v>986</v>
      </c>
    </row>
    <row r="351535" spans="5:5" x14ac:dyDescent="0.25">
      <c r="E351535" s="125" t="s">
        <v>987</v>
      </c>
    </row>
    <row r="351536" spans="5:5" x14ac:dyDescent="0.25">
      <c r="E351536" s="125" t="s">
        <v>988</v>
      </c>
    </row>
    <row r="351537" spans="5:5" x14ac:dyDescent="0.25">
      <c r="E351537" s="125" t="s">
        <v>989</v>
      </c>
    </row>
    <row r="351538" spans="5:5" x14ac:dyDescent="0.25">
      <c r="E351538" s="125" t="s">
        <v>990</v>
      </c>
    </row>
    <row r="351539" spans="5:5" x14ac:dyDescent="0.25">
      <c r="E351539" s="125" t="s">
        <v>991</v>
      </c>
    </row>
    <row r="351540" spans="5:5" x14ac:dyDescent="0.25">
      <c r="E351540" s="125" t="s">
        <v>992</v>
      </c>
    </row>
    <row r="351541" spans="5:5" x14ac:dyDescent="0.25">
      <c r="E351541" s="125" t="s">
        <v>993</v>
      </c>
    </row>
    <row r="351542" spans="5:5" x14ac:dyDescent="0.25">
      <c r="E351542" s="125" t="s">
        <v>994</v>
      </c>
    </row>
    <row r="351543" spans="5:5" x14ac:dyDescent="0.25">
      <c r="E351543" s="125" t="s">
        <v>995</v>
      </c>
    </row>
    <row r="351544" spans="5:5" x14ac:dyDescent="0.25">
      <c r="E351544" s="125" t="s">
        <v>996</v>
      </c>
    </row>
    <row r="351545" spans="5:5" x14ac:dyDescent="0.25">
      <c r="E351545" s="125" t="s">
        <v>997</v>
      </c>
    </row>
    <row r="351546" spans="5:5" x14ac:dyDescent="0.25">
      <c r="E351546" s="125" t="s">
        <v>998</v>
      </c>
    </row>
    <row r="351547" spans="5:5" x14ac:dyDescent="0.25">
      <c r="E351547" s="125" t="s">
        <v>999</v>
      </c>
    </row>
    <row r="351548" spans="5:5" x14ac:dyDescent="0.25">
      <c r="E351548" s="125" t="s">
        <v>1000</v>
      </c>
    </row>
    <row r="351549" spans="5:5" x14ac:dyDescent="0.25">
      <c r="E351549" s="125" t="s">
        <v>1001</v>
      </c>
    </row>
    <row r="351550" spans="5:5" x14ac:dyDescent="0.25">
      <c r="E351550" s="125" t="s">
        <v>1002</v>
      </c>
    </row>
    <row r="351551" spans="5:5" x14ac:dyDescent="0.25">
      <c r="E351551" s="125" t="s">
        <v>1003</v>
      </c>
    </row>
    <row r="351552" spans="5:5" x14ac:dyDescent="0.25">
      <c r="E351552" s="125" t="s">
        <v>1004</v>
      </c>
    </row>
    <row r="351553" spans="5:5" x14ac:dyDescent="0.25">
      <c r="E351553" s="125" t="s">
        <v>1005</v>
      </c>
    </row>
    <row r="351554" spans="5:5" x14ac:dyDescent="0.25">
      <c r="E351554" s="125" t="s">
        <v>1006</v>
      </c>
    </row>
    <row r="351555" spans="5:5" x14ac:dyDescent="0.25">
      <c r="E351555" s="125" t="s">
        <v>1007</v>
      </c>
    </row>
    <row r="351556" spans="5:5" x14ac:dyDescent="0.25">
      <c r="E351556" s="125" t="s">
        <v>1008</v>
      </c>
    </row>
    <row r="351557" spans="5:5" x14ac:dyDescent="0.25">
      <c r="E351557" s="125" t="s">
        <v>1009</v>
      </c>
    </row>
    <row r="351558" spans="5:5" x14ac:dyDescent="0.25">
      <c r="E351558" s="125" t="s">
        <v>1010</v>
      </c>
    </row>
    <row r="351559" spans="5:5" x14ac:dyDescent="0.25">
      <c r="E351559" s="125" t="s">
        <v>1011</v>
      </c>
    </row>
    <row r="351560" spans="5:5" x14ac:dyDescent="0.25">
      <c r="E351560" s="125" t="s">
        <v>1012</v>
      </c>
    </row>
    <row r="351561" spans="5:5" x14ac:dyDescent="0.25">
      <c r="E351561" s="125" t="s">
        <v>1013</v>
      </c>
    </row>
    <row r="351562" spans="5:5" x14ac:dyDescent="0.25">
      <c r="E351562" s="125" t="s">
        <v>1014</v>
      </c>
    </row>
    <row r="351563" spans="5:5" x14ac:dyDescent="0.25">
      <c r="E351563" s="125" t="s">
        <v>1015</v>
      </c>
    </row>
    <row r="351564" spans="5:5" x14ac:dyDescent="0.25">
      <c r="E351564" s="125" t="s">
        <v>1016</v>
      </c>
    </row>
    <row r="351565" spans="5:5" x14ac:dyDescent="0.25">
      <c r="E351565" s="125" t="s">
        <v>1017</v>
      </c>
    </row>
    <row r="351566" spans="5:5" x14ac:dyDescent="0.25">
      <c r="E351566" s="125" t="s">
        <v>1018</v>
      </c>
    </row>
    <row r="351567" spans="5:5" x14ac:dyDescent="0.25">
      <c r="E351567" s="125" t="s">
        <v>1019</v>
      </c>
    </row>
    <row r="351568" spans="5:5" x14ac:dyDescent="0.25">
      <c r="E351568" s="125" t="s">
        <v>1020</v>
      </c>
    </row>
    <row r="351569" spans="5:5" x14ac:dyDescent="0.25">
      <c r="E351569" s="125" t="s">
        <v>1021</v>
      </c>
    </row>
    <row r="351570" spans="5:5" x14ac:dyDescent="0.25">
      <c r="E351570" s="125" t="s">
        <v>1022</v>
      </c>
    </row>
    <row r="351571" spans="5:5" x14ac:dyDescent="0.25">
      <c r="E351571" s="125" t="s">
        <v>1023</v>
      </c>
    </row>
    <row r="351572" spans="5:5" x14ac:dyDescent="0.25">
      <c r="E351572" s="125" t="s">
        <v>1024</v>
      </c>
    </row>
    <row r="351573" spans="5:5" x14ac:dyDescent="0.25">
      <c r="E351573" s="125" t="s">
        <v>1025</v>
      </c>
    </row>
    <row r="351574" spans="5:5" x14ac:dyDescent="0.25">
      <c r="E351574" s="125" t="s">
        <v>1026</v>
      </c>
    </row>
    <row r="351575" spans="5:5" x14ac:dyDescent="0.25">
      <c r="E351575" s="125" t="s">
        <v>1027</v>
      </c>
    </row>
    <row r="351576" spans="5:5" x14ac:dyDescent="0.25">
      <c r="E351576" s="125" t="s">
        <v>1028</v>
      </c>
    </row>
    <row r="351577" spans="5:5" x14ac:dyDescent="0.25">
      <c r="E351577" s="125" t="s">
        <v>1029</v>
      </c>
    </row>
    <row r="351578" spans="5:5" x14ac:dyDescent="0.25">
      <c r="E351578" s="125" t="s">
        <v>1030</v>
      </c>
    </row>
    <row r="351579" spans="5:5" x14ac:dyDescent="0.25">
      <c r="E351579" s="125" t="s">
        <v>1031</v>
      </c>
    </row>
    <row r="351580" spans="5:5" x14ac:dyDescent="0.25">
      <c r="E351580" s="125" t="s">
        <v>1032</v>
      </c>
    </row>
    <row r="351581" spans="5:5" x14ac:dyDescent="0.25">
      <c r="E351581" s="125" t="s">
        <v>1033</v>
      </c>
    </row>
    <row r="351582" spans="5:5" x14ac:dyDescent="0.25">
      <c r="E351582" s="125" t="s">
        <v>1034</v>
      </c>
    </row>
    <row r="351583" spans="5:5" x14ac:dyDescent="0.25">
      <c r="E351583" s="125" t="s">
        <v>1035</v>
      </c>
    </row>
    <row r="351584" spans="5:5" x14ac:dyDescent="0.25">
      <c r="E351584" s="125" t="s">
        <v>1036</v>
      </c>
    </row>
    <row r="351585" spans="5:5" x14ac:dyDescent="0.25">
      <c r="E351585" s="125" t="s">
        <v>1037</v>
      </c>
    </row>
    <row r="351586" spans="5:5" x14ac:dyDescent="0.25">
      <c r="E351586" s="125" t="s">
        <v>1038</v>
      </c>
    </row>
    <row r="351587" spans="5:5" x14ac:dyDescent="0.25">
      <c r="E351587" s="125" t="s">
        <v>1039</v>
      </c>
    </row>
    <row r="351588" spans="5:5" x14ac:dyDescent="0.25">
      <c r="E351588" s="125" t="s">
        <v>1040</v>
      </c>
    </row>
    <row r="351589" spans="5:5" x14ac:dyDescent="0.25">
      <c r="E351589" s="125" t="s">
        <v>1041</v>
      </c>
    </row>
    <row r="351590" spans="5:5" x14ac:dyDescent="0.25">
      <c r="E351590" s="125" t="s">
        <v>1042</v>
      </c>
    </row>
    <row r="351591" spans="5:5" x14ac:dyDescent="0.25">
      <c r="E351591" s="125" t="s">
        <v>1043</v>
      </c>
    </row>
    <row r="351592" spans="5:5" x14ac:dyDescent="0.25">
      <c r="E351592" s="125" t="s">
        <v>1044</v>
      </c>
    </row>
    <row r="351593" spans="5:5" x14ac:dyDescent="0.25">
      <c r="E351593" s="125" t="s">
        <v>1045</v>
      </c>
    </row>
    <row r="351594" spans="5:5" x14ac:dyDescent="0.25">
      <c r="E351594" s="125" t="s">
        <v>1046</v>
      </c>
    </row>
    <row r="351595" spans="5:5" x14ac:dyDescent="0.25">
      <c r="E351595" s="125" t="s">
        <v>1047</v>
      </c>
    </row>
    <row r="351596" spans="5:5" x14ac:dyDescent="0.25">
      <c r="E351596" s="125" t="s">
        <v>1048</v>
      </c>
    </row>
    <row r="351597" spans="5:5" x14ac:dyDescent="0.25">
      <c r="E351597" s="125" t="s">
        <v>1049</v>
      </c>
    </row>
    <row r="351598" spans="5:5" x14ac:dyDescent="0.25">
      <c r="E351598" s="125" t="s">
        <v>1050</v>
      </c>
    </row>
    <row r="351599" spans="5:5" x14ac:dyDescent="0.25">
      <c r="E351599" s="125" t="s">
        <v>1051</v>
      </c>
    </row>
    <row r="351600" spans="5:5" x14ac:dyDescent="0.25">
      <c r="E351600" s="125" t="s">
        <v>1052</v>
      </c>
    </row>
    <row r="351601" spans="5:5" x14ac:dyDescent="0.25">
      <c r="E351601" s="125" t="s">
        <v>1053</v>
      </c>
    </row>
    <row r="351602" spans="5:5" x14ac:dyDescent="0.25">
      <c r="E351602" s="125" t="s">
        <v>1054</v>
      </c>
    </row>
    <row r="351603" spans="5:5" x14ac:dyDescent="0.25">
      <c r="E351603" s="125" t="s">
        <v>1055</v>
      </c>
    </row>
    <row r="351604" spans="5:5" x14ac:dyDescent="0.25">
      <c r="E351604" s="125" t="s">
        <v>1056</v>
      </c>
    </row>
    <row r="351605" spans="5:5" x14ac:dyDescent="0.25">
      <c r="E351605" s="125" t="s">
        <v>1057</v>
      </c>
    </row>
    <row r="351606" spans="5:5" x14ac:dyDescent="0.25">
      <c r="E351606" s="125" t="s">
        <v>1058</v>
      </c>
    </row>
    <row r="351607" spans="5:5" x14ac:dyDescent="0.25">
      <c r="E351607" s="125" t="s">
        <v>1059</v>
      </c>
    </row>
    <row r="351608" spans="5:5" x14ac:dyDescent="0.25">
      <c r="E351608" s="125" t="s">
        <v>1060</v>
      </c>
    </row>
    <row r="351609" spans="5:5" x14ac:dyDescent="0.25">
      <c r="E351609" s="125" t="s">
        <v>1061</v>
      </c>
    </row>
    <row r="351610" spans="5:5" x14ac:dyDescent="0.25">
      <c r="E351610" s="125" t="s">
        <v>1062</v>
      </c>
    </row>
    <row r="351611" spans="5:5" x14ac:dyDescent="0.25">
      <c r="E351611" s="125" t="s">
        <v>1063</v>
      </c>
    </row>
    <row r="351612" spans="5:5" x14ac:dyDescent="0.25">
      <c r="E351612" s="125" t="s">
        <v>1064</v>
      </c>
    </row>
    <row r="351613" spans="5:5" x14ac:dyDescent="0.25">
      <c r="E351613" s="125" t="s">
        <v>1065</v>
      </c>
    </row>
    <row r="351614" spans="5:5" x14ac:dyDescent="0.25">
      <c r="E351614" s="125" t="s">
        <v>1066</v>
      </c>
    </row>
    <row r="351615" spans="5:5" x14ac:dyDescent="0.25">
      <c r="E351615" s="125" t="s">
        <v>1067</v>
      </c>
    </row>
    <row r="351616" spans="5:5" x14ac:dyDescent="0.25">
      <c r="E351616" s="125" t="s">
        <v>1068</v>
      </c>
    </row>
    <row r="351617" spans="5:5" x14ac:dyDescent="0.25">
      <c r="E351617" s="125" t="s">
        <v>1069</v>
      </c>
    </row>
    <row r="351618" spans="5:5" x14ac:dyDescent="0.25">
      <c r="E351618" s="125" t="s">
        <v>1070</v>
      </c>
    </row>
    <row r="351619" spans="5:5" x14ac:dyDescent="0.25">
      <c r="E351619" s="125" t="s">
        <v>1071</v>
      </c>
    </row>
    <row r="351620" spans="5:5" x14ac:dyDescent="0.25">
      <c r="E351620" s="125" t="s">
        <v>1072</v>
      </c>
    </row>
    <row r="351621" spans="5:5" x14ac:dyDescent="0.25">
      <c r="E351621" s="125" t="s">
        <v>1073</v>
      </c>
    </row>
    <row r="351622" spans="5:5" x14ac:dyDescent="0.25">
      <c r="E351622" s="125" t="s">
        <v>1074</v>
      </c>
    </row>
    <row r="351623" spans="5:5" x14ac:dyDescent="0.25">
      <c r="E351623" s="125" t="s">
        <v>1075</v>
      </c>
    </row>
    <row r="351624" spans="5:5" x14ac:dyDescent="0.25">
      <c r="E351624" s="125" t="s">
        <v>1076</v>
      </c>
    </row>
    <row r="351625" spans="5:5" x14ac:dyDescent="0.25">
      <c r="E351625" s="125" t="s">
        <v>1077</v>
      </c>
    </row>
    <row r="351626" spans="5:5" x14ac:dyDescent="0.25">
      <c r="E351626" s="125" t="s">
        <v>1078</v>
      </c>
    </row>
    <row r="351627" spans="5:5" x14ac:dyDescent="0.25">
      <c r="E351627" s="125" t="s">
        <v>1079</v>
      </c>
    </row>
    <row r="351628" spans="5:5" x14ac:dyDescent="0.25">
      <c r="E351628" s="125" t="s">
        <v>1080</v>
      </c>
    </row>
    <row r="351629" spans="5:5" x14ac:dyDescent="0.25">
      <c r="E351629" s="125" t="s">
        <v>1081</v>
      </c>
    </row>
    <row r="351630" spans="5:5" x14ac:dyDescent="0.25">
      <c r="E351630" s="125" t="s">
        <v>1082</v>
      </c>
    </row>
    <row r="351631" spans="5:5" x14ac:dyDescent="0.25">
      <c r="E351631" s="125" t="s">
        <v>1083</v>
      </c>
    </row>
    <row r="351632" spans="5:5" x14ac:dyDescent="0.25">
      <c r="E351632" s="125" t="s">
        <v>1084</v>
      </c>
    </row>
    <row r="351633" spans="5:5" x14ac:dyDescent="0.25">
      <c r="E351633" s="125" t="s">
        <v>1085</v>
      </c>
    </row>
    <row r="351634" spans="5:5" x14ac:dyDescent="0.25">
      <c r="E351634" s="125" t="s">
        <v>1086</v>
      </c>
    </row>
    <row r="351635" spans="5:5" x14ac:dyDescent="0.25">
      <c r="E351635" s="125" t="s">
        <v>1087</v>
      </c>
    </row>
    <row r="351636" spans="5:5" x14ac:dyDescent="0.25">
      <c r="E351636" s="125" t="s">
        <v>1088</v>
      </c>
    </row>
    <row r="351637" spans="5:5" x14ac:dyDescent="0.25">
      <c r="E351637" s="125" t="s">
        <v>1089</v>
      </c>
    </row>
    <row r="351638" spans="5:5" x14ac:dyDescent="0.25">
      <c r="E351638" s="125" t="s">
        <v>1090</v>
      </c>
    </row>
    <row r="351639" spans="5:5" x14ac:dyDescent="0.25">
      <c r="E351639" s="125" t="s">
        <v>1091</v>
      </c>
    </row>
    <row r="351640" spans="5:5" x14ac:dyDescent="0.25">
      <c r="E351640" s="125" t="s">
        <v>1092</v>
      </c>
    </row>
    <row r="351641" spans="5:5" x14ac:dyDescent="0.25">
      <c r="E351641" s="125" t="s">
        <v>1093</v>
      </c>
    </row>
    <row r="351642" spans="5:5" x14ac:dyDescent="0.25">
      <c r="E351642" s="125" t="s">
        <v>1094</v>
      </c>
    </row>
    <row r="351643" spans="5:5" x14ac:dyDescent="0.25">
      <c r="E351643" s="125" t="s">
        <v>1095</v>
      </c>
    </row>
    <row r="351644" spans="5:5" x14ac:dyDescent="0.25">
      <c r="E351644" s="125" t="s">
        <v>1096</v>
      </c>
    </row>
    <row r="351645" spans="5:5" x14ac:dyDescent="0.25">
      <c r="E351645" s="125" t="s">
        <v>1097</v>
      </c>
    </row>
    <row r="351646" spans="5:5" x14ac:dyDescent="0.25">
      <c r="E351646" s="125" t="s">
        <v>1098</v>
      </c>
    </row>
    <row r="351647" spans="5:5" x14ac:dyDescent="0.25">
      <c r="E351647" s="125" t="s">
        <v>1099</v>
      </c>
    </row>
    <row r="351648" spans="5:5" x14ac:dyDescent="0.25">
      <c r="E351648" s="125" t="s">
        <v>1100</v>
      </c>
    </row>
    <row r="351649" spans="5:5" x14ac:dyDescent="0.25">
      <c r="E351649" s="125" t="s">
        <v>1101</v>
      </c>
    </row>
    <row r="351650" spans="5:5" x14ac:dyDescent="0.25">
      <c r="E351650" s="125" t="s">
        <v>1102</v>
      </c>
    </row>
    <row r="351651" spans="5:5" x14ac:dyDescent="0.25">
      <c r="E351651" s="125" t="s">
        <v>1103</v>
      </c>
    </row>
    <row r="351652" spans="5:5" x14ac:dyDescent="0.25">
      <c r="E351652" s="125" t="s">
        <v>1104</v>
      </c>
    </row>
    <row r="351653" spans="5:5" x14ac:dyDescent="0.25">
      <c r="E351653" s="125" t="s">
        <v>1105</v>
      </c>
    </row>
    <row r="351654" spans="5:5" x14ac:dyDescent="0.25">
      <c r="E351654" s="125" t="s">
        <v>1106</v>
      </c>
    </row>
    <row r="351655" spans="5:5" x14ac:dyDescent="0.25">
      <c r="E351655" s="125" t="s">
        <v>1107</v>
      </c>
    </row>
    <row r="351656" spans="5:5" x14ac:dyDescent="0.25">
      <c r="E351656" s="125" t="s">
        <v>1108</v>
      </c>
    </row>
    <row r="351657" spans="5:5" x14ac:dyDescent="0.25">
      <c r="E351657" s="125" t="s">
        <v>1109</v>
      </c>
    </row>
    <row r="351658" spans="5:5" x14ac:dyDescent="0.25">
      <c r="E351658" s="125" t="s">
        <v>1110</v>
      </c>
    </row>
    <row r="351659" spans="5:5" x14ac:dyDescent="0.25">
      <c r="E351659" s="125" t="s">
        <v>1111</v>
      </c>
    </row>
    <row r="351660" spans="5:5" x14ac:dyDescent="0.25">
      <c r="E351660" s="125" t="s">
        <v>1112</v>
      </c>
    </row>
    <row r="351661" spans="5:5" x14ac:dyDescent="0.25">
      <c r="E351661" s="125" t="s">
        <v>1113</v>
      </c>
    </row>
    <row r="351662" spans="5:5" x14ac:dyDescent="0.25">
      <c r="E351662" s="125" t="s">
        <v>1114</v>
      </c>
    </row>
    <row r="351663" spans="5:5" x14ac:dyDescent="0.25">
      <c r="E351663" s="125" t="s">
        <v>1115</v>
      </c>
    </row>
    <row r="351664" spans="5:5" x14ac:dyDescent="0.25">
      <c r="E351664" s="125" t="s">
        <v>1116</v>
      </c>
    </row>
    <row r="351665" spans="5:5" x14ac:dyDescent="0.25">
      <c r="E351665" s="125" t="s">
        <v>1117</v>
      </c>
    </row>
    <row r="351666" spans="5:5" x14ac:dyDescent="0.25">
      <c r="E351666" s="125" t="s">
        <v>1118</v>
      </c>
    </row>
    <row r="351667" spans="5:5" x14ac:dyDescent="0.25">
      <c r="E351667" s="125" t="s">
        <v>1119</v>
      </c>
    </row>
    <row r="351668" spans="5:5" x14ac:dyDescent="0.25">
      <c r="E351668" s="125" t="s">
        <v>1120</v>
      </c>
    </row>
    <row r="351669" spans="5:5" x14ac:dyDescent="0.25">
      <c r="E351669" s="125" t="s">
        <v>1121</v>
      </c>
    </row>
    <row r="351670" spans="5:5" x14ac:dyDescent="0.25">
      <c r="E351670" s="125" t="s">
        <v>1122</v>
      </c>
    </row>
    <row r="351671" spans="5:5" x14ac:dyDescent="0.25">
      <c r="E351671" s="125" t="s">
        <v>1123</v>
      </c>
    </row>
    <row r="351672" spans="5:5" x14ac:dyDescent="0.25">
      <c r="E351672" s="125" t="s">
        <v>1124</v>
      </c>
    </row>
    <row r="351673" spans="5:5" x14ac:dyDescent="0.25">
      <c r="E351673" s="125" t="s">
        <v>1125</v>
      </c>
    </row>
    <row r="351674" spans="5:5" x14ac:dyDescent="0.25">
      <c r="E351674" s="125" t="s">
        <v>1126</v>
      </c>
    </row>
    <row r="351675" spans="5:5" x14ac:dyDescent="0.25">
      <c r="E351675" s="125" t="s">
        <v>1127</v>
      </c>
    </row>
    <row r="351676" spans="5:5" x14ac:dyDescent="0.25">
      <c r="E351676" s="125" t="s">
        <v>1128</v>
      </c>
    </row>
    <row r="351677" spans="5:5" x14ac:dyDescent="0.25">
      <c r="E351677" s="125" t="s">
        <v>1129</v>
      </c>
    </row>
    <row r="351678" spans="5:5" x14ac:dyDescent="0.25">
      <c r="E351678" s="125" t="s">
        <v>1130</v>
      </c>
    </row>
    <row r="351679" spans="5:5" x14ac:dyDescent="0.25">
      <c r="E351679" s="125" t="s">
        <v>1131</v>
      </c>
    </row>
    <row r="351680" spans="5:5" x14ac:dyDescent="0.25">
      <c r="E351680" s="125" t="s">
        <v>1132</v>
      </c>
    </row>
    <row r="351681" spans="5:5" x14ac:dyDescent="0.25">
      <c r="E351681" s="125" t="s">
        <v>1133</v>
      </c>
    </row>
    <row r="351682" spans="5:5" x14ac:dyDescent="0.25">
      <c r="E351682" s="125" t="s">
        <v>1134</v>
      </c>
    </row>
    <row r="351683" spans="5:5" x14ac:dyDescent="0.25">
      <c r="E351683" s="125" t="s">
        <v>1135</v>
      </c>
    </row>
    <row r="351684" spans="5:5" x14ac:dyDescent="0.25">
      <c r="E351684" s="125" t="s">
        <v>1136</v>
      </c>
    </row>
    <row r="351685" spans="5:5" x14ac:dyDescent="0.25">
      <c r="E351685" s="125" t="s">
        <v>1137</v>
      </c>
    </row>
    <row r="351686" spans="5:5" x14ac:dyDescent="0.25">
      <c r="E351686" s="125" t="s">
        <v>1138</v>
      </c>
    </row>
    <row r="351687" spans="5:5" x14ac:dyDescent="0.25">
      <c r="E351687" s="125" t="s">
        <v>1139</v>
      </c>
    </row>
    <row r="351688" spans="5:5" x14ac:dyDescent="0.25">
      <c r="E351688" s="125" t="s">
        <v>1140</v>
      </c>
    </row>
    <row r="351689" spans="5:5" x14ac:dyDescent="0.25">
      <c r="E351689" s="125" t="s">
        <v>1141</v>
      </c>
    </row>
    <row r="351690" spans="5:5" x14ac:dyDescent="0.25">
      <c r="E351690" s="125" t="s">
        <v>1142</v>
      </c>
    </row>
    <row r="351691" spans="5:5" x14ac:dyDescent="0.25">
      <c r="E351691" s="125" t="s">
        <v>1143</v>
      </c>
    </row>
    <row r="351692" spans="5:5" x14ac:dyDescent="0.25">
      <c r="E351692" s="125" t="s">
        <v>1144</v>
      </c>
    </row>
    <row r="351693" spans="5:5" x14ac:dyDescent="0.25">
      <c r="E351693" s="125" t="s">
        <v>1145</v>
      </c>
    </row>
    <row r="351694" spans="5:5" x14ac:dyDescent="0.25">
      <c r="E351694" s="125" t="s">
        <v>1146</v>
      </c>
    </row>
    <row r="351695" spans="5:5" x14ac:dyDescent="0.25">
      <c r="E351695" s="125" t="s">
        <v>1147</v>
      </c>
    </row>
    <row r="351696" spans="5:5" x14ac:dyDescent="0.25">
      <c r="E351696" s="125" t="s">
        <v>1148</v>
      </c>
    </row>
    <row r="351697" spans="5:5" x14ac:dyDescent="0.25">
      <c r="E351697" s="125" t="s">
        <v>1149</v>
      </c>
    </row>
    <row r="351698" spans="5:5" x14ac:dyDescent="0.25">
      <c r="E351698" s="125" t="s">
        <v>1150</v>
      </c>
    </row>
    <row r="351699" spans="5:5" x14ac:dyDescent="0.25">
      <c r="E351699" s="125" t="s">
        <v>1151</v>
      </c>
    </row>
    <row r="351700" spans="5:5" x14ac:dyDescent="0.25">
      <c r="E351700" s="125" t="s">
        <v>1152</v>
      </c>
    </row>
    <row r="351701" spans="5:5" x14ac:dyDescent="0.25">
      <c r="E351701" s="125" t="s">
        <v>1153</v>
      </c>
    </row>
    <row r="351702" spans="5:5" x14ac:dyDescent="0.25">
      <c r="E351702" s="125" t="s">
        <v>1154</v>
      </c>
    </row>
    <row r="351703" spans="5:5" x14ac:dyDescent="0.25">
      <c r="E351703" s="125" t="s">
        <v>1155</v>
      </c>
    </row>
    <row r="351704" spans="5:5" x14ac:dyDescent="0.25">
      <c r="E351704" s="125" t="s">
        <v>1156</v>
      </c>
    </row>
    <row r="351705" spans="5:5" x14ac:dyDescent="0.25">
      <c r="E351705" s="125" t="s">
        <v>1157</v>
      </c>
    </row>
    <row r="351706" spans="5:5" x14ac:dyDescent="0.25">
      <c r="E351706" s="125" t="s">
        <v>1158</v>
      </c>
    </row>
    <row r="351707" spans="5:5" x14ac:dyDescent="0.25">
      <c r="E351707" s="125" t="s">
        <v>1159</v>
      </c>
    </row>
    <row r="351708" spans="5:5" x14ac:dyDescent="0.25">
      <c r="E351708" s="125" t="s">
        <v>1160</v>
      </c>
    </row>
    <row r="351709" spans="5:5" x14ac:dyDescent="0.25">
      <c r="E351709" s="125" t="s">
        <v>1161</v>
      </c>
    </row>
    <row r="351710" spans="5:5" x14ac:dyDescent="0.25">
      <c r="E351710" s="125" t="s">
        <v>1162</v>
      </c>
    </row>
    <row r="351711" spans="5:5" x14ac:dyDescent="0.25">
      <c r="E351711" s="125" t="s">
        <v>1163</v>
      </c>
    </row>
    <row r="351712" spans="5:5" x14ac:dyDescent="0.25">
      <c r="E351712" s="125" t="s">
        <v>1164</v>
      </c>
    </row>
    <row r="351713" spans="5:5" x14ac:dyDescent="0.25">
      <c r="E351713" s="125" t="s">
        <v>1165</v>
      </c>
    </row>
    <row r="351714" spans="5:5" x14ac:dyDescent="0.25">
      <c r="E351714" s="125" t="s">
        <v>1166</v>
      </c>
    </row>
    <row r="351715" spans="5:5" x14ac:dyDescent="0.25">
      <c r="E351715" s="125" t="s">
        <v>1167</v>
      </c>
    </row>
    <row r="351716" spans="5:5" x14ac:dyDescent="0.25">
      <c r="E351716" s="125" t="s">
        <v>1168</v>
      </c>
    </row>
    <row r="351717" spans="5:5" x14ac:dyDescent="0.25">
      <c r="E351717" s="125" t="s">
        <v>1169</v>
      </c>
    </row>
    <row r="351718" spans="5:5" x14ac:dyDescent="0.25">
      <c r="E351718" s="125" t="s">
        <v>1170</v>
      </c>
    </row>
    <row r="351719" spans="5:5" x14ac:dyDescent="0.25">
      <c r="E351719" s="125" t="s">
        <v>1171</v>
      </c>
    </row>
    <row r="351720" spans="5:5" x14ac:dyDescent="0.25">
      <c r="E351720" s="125" t="s">
        <v>1172</v>
      </c>
    </row>
    <row r="351721" spans="5:5" x14ac:dyDescent="0.25">
      <c r="E351721" s="125" t="s">
        <v>1173</v>
      </c>
    </row>
    <row r="351722" spans="5:5" x14ac:dyDescent="0.25">
      <c r="E351722" s="125" t="s">
        <v>1174</v>
      </c>
    </row>
    <row r="351723" spans="5:5" x14ac:dyDescent="0.25">
      <c r="E351723" s="125" t="s">
        <v>1175</v>
      </c>
    </row>
    <row r="351724" spans="5:5" x14ac:dyDescent="0.25">
      <c r="E351724" s="125" t="s">
        <v>1176</v>
      </c>
    </row>
    <row r="351725" spans="5:5" x14ac:dyDescent="0.25">
      <c r="E351725" s="125" t="s">
        <v>1177</v>
      </c>
    </row>
    <row r="351726" spans="5:5" x14ac:dyDescent="0.25">
      <c r="E351726" s="125" t="s">
        <v>1178</v>
      </c>
    </row>
    <row r="351727" spans="5:5" x14ac:dyDescent="0.25">
      <c r="E351727" s="125" t="s">
        <v>1179</v>
      </c>
    </row>
    <row r="351728" spans="5:5" x14ac:dyDescent="0.25">
      <c r="E351728" s="125" t="s">
        <v>1180</v>
      </c>
    </row>
    <row r="351729" spans="5:5" x14ac:dyDescent="0.25">
      <c r="E351729" s="125" t="s">
        <v>1181</v>
      </c>
    </row>
    <row r="351730" spans="5:5" x14ac:dyDescent="0.25">
      <c r="E351730" s="125" t="s">
        <v>1182</v>
      </c>
    </row>
    <row r="351731" spans="5:5" x14ac:dyDescent="0.25">
      <c r="E351731" s="125" t="s">
        <v>1183</v>
      </c>
    </row>
    <row r="351732" spans="5:5" x14ac:dyDescent="0.25">
      <c r="E351732" s="125" t="s">
        <v>1184</v>
      </c>
    </row>
    <row r="351733" spans="5:5" x14ac:dyDescent="0.25">
      <c r="E351733" s="125" t="s">
        <v>1185</v>
      </c>
    </row>
    <row r="351734" spans="5:5" x14ac:dyDescent="0.25">
      <c r="E351734" s="125" t="s">
        <v>1186</v>
      </c>
    </row>
    <row r="351735" spans="5:5" x14ac:dyDescent="0.25">
      <c r="E351735" s="125" t="s">
        <v>1187</v>
      </c>
    </row>
    <row r="351736" spans="5:5" x14ac:dyDescent="0.25">
      <c r="E351736" s="125" t="s">
        <v>1188</v>
      </c>
    </row>
    <row r="351737" spans="5:5" x14ac:dyDescent="0.25">
      <c r="E351737" s="125" t="s">
        <v>1189</v>
      </c>
    </row>
    <row r="351738" spans="5:5" x14ac:dyDescent="0.25">
      <c r="E351738" s="125" t="s">
        <v>1190</v>
      </c>
    </row>
    <row r="351739" spans="5:5" x14ac:dyDescent="0.25">
      <c r="E351739" s="125" t="s">
        <v>1191</v>
      </c>
    </row>
    <row r="351740" spans="5:5" x14ac:dyDescent="0.25">
      <c r="E351740" s="125" t="s">
        <v>1192</v>
      </c>
    </row>
    <row r="351741" spans="5:5" x14ac:dyDescent="0.25">
      <c r="E351741" s="125" t="s">
        <v>1193</v>
      </c>
    </row>
    <row r="351742" spans="5:5" x14ac:dyDescent="0.25">
      <c r="E351742" s="125" t="s">
        <v>1194</v>
      </c>
    </row>
    <row r="351743" spans="5:5" x14ac:dyDescent="0.25">
      <c r="E351743" s="125" t="s">
        <v>1195</v>
      </c>
    </row>
    <row r="351744" spans="5:5" x14ac:dyDescent="0.25">
      <c r="E351744" s="125" t="s">
        <v>1196</v>
      </c>
    </row>
    <row r="351745" spans="5:5" x14ac:dyDescent="0.25">
      <c r="E351745" s="125" t="s">
        <v>1197</v>
      </c>
    </row>
    <row r="351746" spans="5:5" x14ac:dyDescent="0.25">
      <c r="E351746" s="125" t="s">
        <v>1198</v>
      </c>
    </row>
    <row r="351747" spans="5:5" x14ac:dyDescent="0.25">
      <c r="E351747" s="125" t="s">
        <v>1199</v>
      </c>
    </row>
    <row r="351748" spans="5:5" x14ac:dyDescent="0.25">
      <c r="E351748" s="125" t="s">
        <v>1200</v>
      </c>
    </row>
    <row r="351749" spans="5:5" x14ac:dyDescent="0.25">
      <c r="E351749" s="125" t="s">
        <v>1201</v>
      </c>
    </row>
    <row r="351750" spans="5:5" x14ac:dyDescent="0.25">
      <c r="E351750" s="125" t="s">
        <v>1202</v>
      </c>
    </row>
    <row r="351751" spans="5:5" x14ac:dyDescent="0.25">
      <c r="E351751" s="125" t="s">
        <v>1203</v>
      </c>
    </row>
    <row r="351752" spans="5:5" x14ac:dyDescent="0.25">
      <c r="E351752" s="125" t="s">
        <v>1204</v>
      </c>
    </row>
    <row r="351753" spans="5:5" x14ac:dyDescent="0.25">
      <c r="E351753" s="125" t="s">
        <v>1205</v>
      </c>
    </row>
    <row r="351754" spans="5:5" x14ac:dyDescent="0.25">
      <c r="E351754" s="125" t="s">
        <v>1206</v>
      </c>
    </row>
    <row r="351755" spans="5:5" x14ac:dyDescent="0.25">
      <c r="E351755" s="125" t="s">
        <v>1207</v>
      </c>
    </row>
    <row r="351756" spans="5:5" x14ac:dyDescent="0.25">
      <c r="E351756" s="125" t="s">
        <v>1208</v>
      </c>
    </row>
    <row r="351757" spans="5:5" x14ac:dyDescent="0.25">
      <c r="E351757" s="125" t="s">
        <v>1209</v>
      </c>
    </row>
    <row r="351758" spans="5:5" x14ac:dyDescent="0.25">
      <c r="E351758" s="125" t="s">
        <v>1210</v>
      </c>
    </row>
    <row r="351759" spans="5:5" x14ac:dyDescent="0.25">
      <c r="E351759" s="125" t="s">
        <v>1211</v>
      </c>
    </row>
    <row r="351760" spans="5:5" x14ac:dyDescent="0.25">
      <c r="E351760" s="125" t="s">
        <v>1212</v>
      </c>
    </row>
    <row r="351761" spans="5:5" x14ac:dyDescent="0.25">
      <c r="E351761" s="125" t="s">
        <v>1213</v>
      </c>
    </row>
    <row r="351762" spans="5:5" x14ac:dyDescent="0.25">
      <c r="E351762" s="125" t="s">
        <v>1214</v>
      </c>
    </row>
    <row r="351763" spans="5:5" x14ac:dyDescent="0.25">
      <c r="E351763" s="125" t="s">
        <v>1215</v>
      </c>
    </row>
    <row r="351764" spans="5:5" x14ac:dyDescent="0.25">
      <c r="E351764" s="125" t="s">
        <v>1216</v>
      </c>
    </row>
    <row r="351765" spans="5:5" x14ac:dyDescent="0.25">
      <c r="E351765" s="125" t="s">
        <v>1217</v>
      </c>
    </row>
    <row r="351766" spans="5:5" x14ac:dyDescent="0.25">
      <c r="E351766" s="125" t="s">
        <v>1218</v>
      </c>
    </row>
    <row r="351767" spans="5:5" x14ac:dyDescent="0.25">
      <c r="E351767" s="125" t="s">
        <v>1219</v>
      </c>
    </row>
    <row r="351768" spans="5:5" x14ac:dyDescent="0.25">
      <c r="E351768" s="125" t="s">
        <v>1220</v>
      </c>
    </row>
    <row r="351769" spans="5:5" x14ac:dyDescent="0.25">
      <c r="E351769" s="125" t="s">
        <v>1221</v>
      </c>
    </row>
    <row r="351770" spans="5:5" x14ac:dyDescent="0.25">
      <c r="E351770" s="125" t="s">
        <v>1222</v>
      </c>
    </row>
    <row r="351771" spans="5:5" x14ac:dyDescent="0.25">
      <c r="E351771" s="125" t="s">
        <v>1223</v>
      </c>
    </row>
    <row r="351772" spans="5:5" x14ac:dyDescent="0.25">
      <c r="E351772" s="125" t="s">
        <v>1224</v>
      </c>
    </row>
    <row r="351773" spans="5:5" x14ac:dyDescent="0.25">
      <c r="E351773" s="125" t="s">
        <v>1225</v>
      </c>
    </row>
    <row r="351774" spans="5:5" x14ac:dyDescent="0.25">
      <c r="E351774" s="125" t="s">
        <v>1226</v>
      </c>
    </row>
    <row r="351775" spans="5:5" x14ac:dyDescent="0.25">
      <c r="E351775" s="125" t="s">
        <v>1227</v>
      </c>
    </row>
    <row r="351776" spans="5:5" x14ac:dyDescent="0.25">
      <c r="E351776" s="125" t="s">
        <v>1228</v>
      </c>
    </row>
    <row r="351777" spans="5:5" x14ac:dyDescent="0.25">
      <c r="E351777" s="125" t="s">
        <v>1229</v>
      </c>
    </row>
    <row r="351778" spans="5:5" x14ac:dyDescent="0.25">
      <c r="E351778" s="125" t="s">
        <v>1230</v>
      </c>
    </row>
    <row r="351779" spans="5:5" x14ac:dyDescent="0.25">
      <c r="E351779" s="125" t="s">
        <v>1231</v>
      </c>
    </row>
    <row r="351780" spans="5:5" x14ac:dyDescent="0.25">
      <c r="E351780" s="125" t="s">
        <v>1232</v>
      </c>
    </row>
    <row r="351781" spans="5:5" x14ac:dyDescent="0.25">
      <c r="E351781" s="125" t="s">
        <v>1233</v>
      </c>
    </row>
    <row r="351782" spans="5:5" x14ac:dyDescent="0.25">
      <c r="E351782" s="125" t="s">
        <v>1234</v>
      </c>
    </row>
    <row r="351783" spans="5:5" x14ac:dyDescent="0.25">
      <c r="E351783" s="125" t="s">
        <v>1235</v>
      </c>
    </row>
    <row r="351784" spans="5:5" x14ac:dyDescent="0.25">
      <c r="E351784" s="125" t="s">
        <v>1236</v>
      </c>
    </row>
    <row r="351785" spans="5:5" x14ac:dyDescent="0.25">
      <c r="E351785" s="125" t="s">
        <v>1237</v>
      </c>
    </row>
    <row r="351786" spans="5:5" x14ac:dyDescent="0.25">
      <c r="E351786" s="125" t="s">
        <v>1238</v>
      </c>
    </row>
    <row r="351787" spans="5:5" x14ac:dyDescent="0.25">
      <c r="E351787" s="125" t="s">
        <v>1239</v>
      </c>
    </row>
    <row r="351788" spans="5:5" x14ac:dyDescent="0.25">
      <c r="E351788" s="125" t="s">
        <v>1240</v>
      </c>
    </row>
    <row r="351789" spans="5:5" x14ac:dyDescent="0.25">
      <c r="E351789" s="125" t="s">
        <v>1241</v>
      </c>
    </row>
    <row r="351790" spans="5:5" x14ac:dyDescent="0.25">
      <c r="E351790" s="125" t="s">
        <v>1242</v>
      </c>
    </row>
    <row r="351791" spans="5:5" x14ac:dyDescent="0.25">
      <c r="E351791" s="125" t="s">
        <v>1243</v>
      </c>
    </row>
    <row r="351792" spans="5:5" x14ac:dyDescent="0.25">
      <c r="E351792" s="125" t="s">
        <v>1244</v>
      </c>
    </row>
    <row r="351793" spans="5:5" x14ac:dyDescent="0.25">
      <c r="E351793" s="125" t="s">
        <v>1245</v>
      </c>
    </row>
    <row r="351794" spans="5:5" x14ac:dyDescent="0.25">
      <c r="E351794" s="125" t="s">
        <v>1246</v>
      </c>
    </row>
    <row r="351795" spans="5:5" x14ac:dyDescent="0.25">
      <c r="E351795" s="125" t="s">
        <v>1247</v>
      </c>
    </row>
    <row r="351796" spans="5:5" x14ac:dyDescent="0.25">
      <c r="E351796" s="125" t="s">
        <v>1248</v>
      </c>
    </row>
    <row r="351797" spans="5:5" x14ac:dyDescent="0.25">
      <c r="E351797" s="125" t="s">
        <v>1249</v>
      </c>
    </row>
    <row r="351798" spans="5:5" x14ac:dyDescent="0.25">
      <c r="E351798" s="125" t="s">
        <v>1250</v>
      </c>
    </row>
    <row r="351799" spans="5:5" x14ac:dyDescent="0.25">
      <c r="E351799" s="125" t="s">
        <v>1251</v>
      </c>
    </row>
    <row r="351800" spans="5:5" x14ac:dyDescent="0.25">
      <c r="E351800" s="125" t="s">
        <v>1252</v>
      </c>
    </row>
    <row r="351801" spans="5:5" x14ac:dyDescent="0.25">
      <c r="E351801" s="125" t="s">
        <v>1253</v>
      </c>
    </row>
    <row r="351802" spans="5:5" x14ac:dyDescent="0.25">
      <c r="E351802" s="125" t="s">
        <v>1254</v>
      </c>
    </row>
    <row r="351803" spans="5:5" x14ac:dyDescent="0.25">
      <c r="E351803" s="125" t="s">
        <v>1255</v>
      </c>
    </row>
    <row r="351804" spans="5:5" x14ac:dyDescent="0.25">
      <c r="E351804" s="125" t="s">
        <v>1256</v>
      </c>
    </row>
    <row r="351805" spans="5:5" x14ac:dyDescent="0.25">
      <c r="E351805" s="125" t="s">
        <v>1257</v>
      </c>
    </row>
    <row r="351806" spans="5:5" x14ac:dyDescent="0.25">
      <c r="E351806" s="125" t="s">
        <v>1258</v>
      </c>
    </row>
    <row r="351807" spans="5:5" x14ac:dyDescent="0.25">
      <c r="E351807" s="125" t="s">
        <v>1259</v>
      </c>
    </row>
    <row r="351808" spans="5:5" x14ac:dyDescent="0.25">
      <c r="E351808" s="125" t="s">
        <v>1260</v>
      </c>
    </row>
    <row r="351809" spans="5:5" x14ac:dyDescent="0.25">
      <c r="E351809" s="125" t="s">
        <v>1261</v>
      </c>
    </row>
    <row r="351810" spans="5:5" x14ac:dyDescent="0.25">
      <c r="E351810" s="125" t="s">
        <v>1262</v>
      </c>
    </row>
    <row r="351811" spans="5:5" x14ac:dyDescent="0.25">
      <c r="E351811" s="125" t="s">
        <v>1263</v>
      </c>
    </row>
    <row r="351812" spans="5:5" x14ac:dyDescent="0.25">
      <c r="E351812" s="125" t="s">
        <v>1264</v>
      </c>
    </row>
    <row r="351813" spans="5:5" x14ac:dyDescent="0.25">
      <c r="E351813" s="125" t="s">
        <v>1265</v>
      </c>
    </row>
    <row r="351814" spans="5:5" x14ac:dyDescent="0.25">
      <c r="E351814" s="125" t="s">
        <v>1266</v>
      </c>
    </row>
    <row r="351815" spans="5:5" x14ac:dyDescent="0.25">
      <c r="E351815" s="125" t="s">
        <v>1267</v>
      </c>
    </row>
    <row r="351816" spans="5:5" x14ac:dyDescent="0.25">
      <c r="E351816" s="125" t="s">
        <v>1268</v>
      </c>
    </row>
    <row r="351817" spans="5:5" x14ac:dyDescent="0.25">
      <c r="E351817" s="125" t="s">
        <v>1269</v>
      </c>
    </row>
    <row r="351818" spans="5:5" x14ac:dyDescent="0.25">
      <c r="E351818" s="125" t="s">
        <v>1270</v>
      </c>
    </row>
    <row r="351819" spans="5:5" x14ac:dyDescent="0.25">
      <c r="E351819" s="125" t="s">
        <v>1271</v>
      </c>
    </row>
    <row r="351820" spans="5:5" x14ac:dyDescent="0.25">
      <c r="E351820" s="125" t="s">
        <v>1272</v>
      </c>
    </row>
    <row r="351821" spans="5:5" x14ac:dyDescent="0.25">
      <c r="E351821" s="125" t="s">
        <v>1273</v>
      </c>
    </row>
    <row r="351822" spans="5:5" x14ac:dyDescent="0.25">
      <c r="E351822" s="125" t="s">
        <v>1274</v>
      </c>
    </row>
    <row r="351823" spans="5:5" x14ac:dyDescent="0.25">
      <c r="E351823" s="125" t="s">
        <v>1275</v>
      </c>
    </row>
    <row r="351824" spans="5:5" x14ac:dyDescent="0.25">
      <c r="E351824" s="125" t="s">
        <v>1276</v>
      </c>
    </row>
    <row r="351825" spans="5:5" x14ac:dyDescent="0.25">
      <c r="E351825" s="125" t="s">
        <v>1277</v>
      </c>
    </row>
    <row r="351826" spans="5:5" x14ac:dyDescent="0.25">
      <c r="E351826" s="125" t="s">
        <v>1278</v>
      </c>
    </row>
    <row r="351827" spans="5:5" x14ac:dyDescent="0.25">
      <c r="E351827" s="125" t="s">
        <v>1279</v>
      </c>
    </row>
    <row r="351828" spans="5:5" x14ac:dyDescent="0.25">
      <c r="E351828" s="125" t="s">
        <v>1280</v>
      </c>
    </row>
    <row r="351829" spans="5:5" x14ac:dyDescent="0.25">
      <c r="E351829" s="125" t="s">
        <v>1281</v>
      </c>
    </row>
    <row r="351830" spans="5:5" x14ac:dyDescent="0.25">
      <c r="E351830" s="125" t="s">
        <v>1282</v>
      </c>
    </row>
    <row r="351831" spans="5:5" x14ac:dyDescent="0.25">
      <c r="E351831" s="125" t="s">
        <v>1283</v>
      </c>
    </row>
    <row r="351832" spans="5:5" x14ac:dyDescent="0.25">
      <c r="E351832" s="125" t="s">
        <v>1284</v>
      </c>
    </row>
    <row r="351833" spans="5:5" x14ac:dyDescent="0.25">
      <c r="E351833" s="125" t="s">
        <v>1285</v>
      </c>
    </row>
    <row r="351834" spans="5:5" x14ac:dyDescent="0.25">
      <c r="E351834" s="125" t="s">
        <v>1286</v>
      </c>
    </row>
    <row r="351835" spans="5:5" x14ac:dyDescent="0.25">
      <c r="E351835" s="125" t="s">
        <v>1287</v>
      </c>
    </row>
    <row r="351836" spans="5:5" x14ac:dyDescent="0.25">
      <c r="E351836" s="125" t="s">
        <v>1288</v>
      </c>
    </row>
    <row r="351837" spans="5:5" x14ac:dyDescent="0.25">
      <c r="E351837" s="125" t="s">
        <v>1289</v>
      </c>
    </row>
    <row r="351838" spans="5:5" x14ac:dyDescent="0.25">
      <c r="E351838" s="125" t="s">
        <v>1290</v>
      </c>
    </row>
    <row r="351839" spans="5:5" x14ac:dyDescent="0.25">
      <c r="E351839" s="125" t="s">
        <v>1291</v>
      </c>
    </row>
    <row r="351840" spans="5:5" x14ac:dyDescent="0.25">
      <c r="E351840" s="125" t="s">
        <v>1292</v>
      </c>
    </row>
    <row r="351841" spans="5:5" x14ac:dyDescent="0.25">
      <c r="E351841" s="125" t="s">
        <v>1293</v>
      </c>
    </row>
    <row r="351842" spans="5:5" x14ac:dyDescent="0.25">
      <c r="E351842" s="125" t="s">
        <v>1294</v>
      </c>
    </row>
    <row r="351843" spans="5:5" x14ac:dyDescent="0.25">
      <c r="E351843" s="125" t="s">
        <v>1295</v>
      </c>
    </row>
    <row r="351844" spans="5:5" x14ac:dyDescent="0.25">
      <c r="E351844" s="125" t="s">
        <v>1296</v>
      </c>
    </row>
    <row r="351845" spans="5:5" x14ac:dyDescent="0.25">
      <c r="E351845" s="125" t="s">
        <v>1297</v>
      </c>
    </row>
    <row r="351846" spans="5:5" x14ac:dyDescent="0.25">
      <c r="E351846" s="125" t="s">
        <v>1298</v>
      </c>
    </row>
    <row r="351847" spans="5:5" x14ac:dyDescent="0.25">
      <c r="E351847" s="125" t="s">
        <v>1299</v>
      </c>
    </row>
    <row r="351848" spans="5:5" x14ac:dyDescent="0.25">
      <c r="E351848" s="125" t="s">
        <v>1300</v>
      </c>
    </row>
    <row r="351849" spans="5:5" x14ac:dyDescent="0.25">
      <c r="E351849" s="125" t="s">
        <v>1301</v>
      </c>
    </row>
    <row r="351850" spans="5:5" x14ac:dyDescent="0.25">
      <c r="E351850" s="125" t="s">
        <v>1302</v>
      </c>
    </row>
    <row r="351851" spans="5:5" x14ac:dyDescent="0.25">
      <c r="E351851" s="125" t="s">
        <v>1303</v>
      </c>
    </row>
    <row r="351852" spans="5:5" x14ac:dyDescent="0.25">
      <c r="E351852" s="125" t="s">
        <v>1304</v>
      </c>
    </row>
    <row r="351853" spans="5:5" x14ac:dyDescent="0.25">
      <c r="E351853" s="125" t="s">
        <v>1305</v>
      </c>
    </row>
    <row r="351854" spans="5:5" x14ac:dyDescent="0.25">
      <c r="E351854" s="125" t="s">
        <v>1306</v>
      </c>
    </row>
    <row r="351855" spans="5:5" x14ac:dyDescent="0.25">
      <c r="E351855" s="125" t="s">
        <v>1307</v>
      </c>
    </row>
    <row r="351856" spans="5:5" x14ac:dyDescent="0.25">
      <c r="E351856" s="125" t="s">
        <v>1308</v>
      </c>
    </row>
    <row r="351857" spans="5:5" x14ac:dyDescent="0.25">
      <c r="E351857" s="125" t="s">
        <v>1309</v>
      </c>
    </row>
    <row r="351858" spans="5:5" x14ac:dyDescent="0.25">
      <c r="E351858" s="125" t="s">
        <v>1310</v>
      </c>
    </row>
    <row r="351859" spans="5:5" x14ac:dyDescent="0.25">
      <c r="E351859" s="125" t="s">
        <v>1311</v>
      </c>
    </row>
    <row r="351860" spans="5:5" x14ac:dyDescent="0.25">
      <c r="E351860" s="125" t="s">
        <v>1312</v>
      </c>
    </row>
    <row r="351861" spans="5:5" x14ac:dyDescent="0.25">
      <c r="E351861" s="125" t="s">
        <v>1313</v>
      </c>
    </row>
    <row r="351862" spans="5:5" x14ac:dyDescent="0.25">
      <c r="E351862" s="125" t="s">
        <v>1314</v>
      </c>
    </row>
    <row r="351863" spans="5:5" x14ac:dyDescent="0.25">
      <c r="E351863" s="125" t="s">
        <v>1315</v>
      </c>
    </row>
    <row r="351864" spans="5:5" x14ac:dyDescent="0.25">
      <c r="E351864" s="125" t="s">
        <v>1316</v>
      </c>
    </row>
    <row r="351865" spans="5:5" x14ac:dyDescent="0.25">
      <c r="E351865" s="125" t="s">
        <v>1317</v>
      </c>
    </row>
    <row r="351866" spans="5:5" x14ac:dyDescent="0.25">
      <c r="E351866" s="125" t="s">
        <v>1318</v>
      </c>
    </row>
    <row r="351867" spans="5:5" x14ac:dyDescent="0.25">
      <c r="E351867" s="125" t="s">
        <v>1319</v>
      </c>
    </row>
    <row r="351868" spans="5:5" x14ac:dyDescent="0.25">
      <c r="E351868" s="125" t="s">
        <v>1320</v>
      </c>
    </row>
    <row r="351869" spans="5:5" x14ac:dyDescent="0.25">
      <c r="E351869" s="125" t="s">
        <v>1321</v>
      </c>
    </row>
    <row r="351870" spans="5:5" x14ac:dyDescent="0.25">
      <c r="E351870" s="125" t="s">
        <v>1322</v>
      </c>
    </row>
    <row r="351871" spans="5:5" x14ac:dyDescent="0.25">
      <c r="E351871" s="125" t="s">
        <v>1323</v>
      </c>
    </row>
    <row r="351872" spans="5:5" x14ac:dyDescent="0.25">
      <c r="E351872" s="125" t="s">
        <v>1324</v>
      </c>
    </row>
    <row r="351873" spans="5:5" x14ac:dyDescent="0.25">
      <c r="E351873" s="125" t="s">
        <v>1325</v>
      </c>
    </row>
    <row r="351874" spans="5:5" x14ac:dyDescent="0.25">
      <c r="E351874" s="125" t="s">
        <v>1326</v>
      </c>
    </row>
    <row r="351875" spans="5:5" x14ac:dyDescent="0.25">
      <c r="E351875" s="125" t="s">
        <v>1327</v>
      </c>
    </row>
    <row r="351876" spans="5:5" x14ac:dyDescent="0.25">
      <c r="E351876" s="125" t="s">
        <v>1328</v>
      </c>
    </row>
    <row r="351877" spans="5:5" x14ac:dyDescent="0.25">
      <c r="E351877" s="125" t="s">
        <v>1329</v>
      </c>
    </row>
    <row r="351878" spans="5:5" x14ac:dyDescent="0.25">
      <c r="E351878" s="125" t="s">
        <v>1330</v>
      </c>
    </row>
    <row r="351879" spans="5:5" x14ac:dyDescent="0.25">
      <c r="E351879" s="125" t="s">
        <v>1331</v>
      </c>
    </row>
    <row r="351880" spans="5:5" x14ac:dyDescent="0.25">
      <c r="E351880" s="125" t="s">
        <v>1332</v>
      </c>
    </row>
    <row r="351881" spans="5:5" x14ac:dyDescent="0.25">
      <c r="E351881" s="125" t="s">
        <v>1333</v>
      </c>
    </row>
    <row r="351882" spans="5:5" x14ac:dyDescent="0.25">
      <c r="E351882" s="125" t="s">
        <v>1334</v>
      </c>
    </row>
    <row r="351883" spans="5:5" x14ac:dyDescent="0.25">
      <c r="E351883" s="125" t="s">
        <v>1335</v>
      </c>
    </row>
    <row r="351884" spans="5:5" x14ac:dyDescent="0.25">
      <c r="E351884" s="125" t="s">
        <v>1336</v>
      </c>
    </row>
    <row r="351885" spans="5:5" x14ac:dyDescent="0.25">
      <c r="E351885" s="125" t="s">
        <v>1337</v>
      </c>
    </row>
    <row r="351886" spans="5:5" x14ac:dyDescent="0.25">
      <c r="E351886" s="125" t="s">
        <v>1338</v>
      </c>
    </row>
    <row r="351887" spans="5:5" x14ac:dyDescent="0.25">
      <c r="E351887" s="125" t="s">
        <v>1339</v>
      </c>
    </row>
    <row r="351888" spans="5:5" x14ac:dyDescent="0.25">
      <c r="E351888" s="125" t="s">
        <v>1340</v>
      </c>
    </row>
    <row r="351889" spans="5:5" x14ac:dyDescent="0.25">
      <c r="E351889" s="125" t="s">
        <v>1341</v>
      </c>
    </row>
    <row r="351890" spans="5:5" x14ac:dyDescent="0.25">
      <c r="E351890" s="125" t="s">
        <v>1342</v>
      </c>
    </row>
    <row r="351891" spans="5:5" x14ac:dyDescent="0.25">
      <c r="E351891" s="125" t="s">
        <v>1343</v>
      </c>
    </row>
    <row r="351892" spans="5:5" x14ac:dyDescent="0.25">
      <c r="E351892" s="125" t="s">
        <v>1344</v>
      </c>
    </row>
    <row r="351893" spans="5:5" x14ac:dyDescent="0.25">
      <c r="E351893" s="125" t="s">
        <v>1345</v>
      </c>
    </row>
    <row r="351894" spans="5:5" x14ac:dyDescent="0.25">
      <c r="E351894" s="125" t="s">
        <v>1346</v>
      </c>
    </row>
    <row r="351895" spans="5:5" x14ac:dyDescent="0.25">
      <c r="E351895" s="125" t="s">
        <v>1347</v>
      </c>
    </row>
    <row r="351896" spans="5:5" x14ac:dyDescent="0.25">
      <c r="E351896" s="125" t="s">
        <v>1348</v>
      </c>
    </row>
    <row r="351897" spans="5:5" x14ac:dyDescent="0.25">
      <c r="E351897" s="125" t="s">
        <v>1349</v>
      </c>
    </row>
    <row r="351898" spans="5:5" x14ac:dyDescent="0.25">
      <c r="E351898" s="125" t="s">
        <v>1350</v>
      </c>
    </row>
    <row r="351899" spans="5:5" x14ac:dyDescent="0.25">
      <c r="E351899" s="125" t="s">
        <v>1351</v>
      </c>
    </row>
    <row r="351900" spans="5:5" x14ac:dyDescent="0.25">
      <c r="E351900" s="125" t="s">
        <v>1352</v>
      </c>
    </row>
    <row r="351901" spans="5:5" x14ac:dyDescent="0.25">
      <c r="E351901" s="125" t="s">
        <v>1353</v>
      </c>
    </row>
    <row r="351902" spans="5:5" x14ac:dyDescent="0.25">
      <c r="E351902" s="125" t="s">
        <v>1354</v>
      </c>
    </row>
    <row r="351903" spans="5:5" x14ac:dyDescent="0.25">
      <c r="E351903" s="125" t="s">
        <v>1355</v>
      </c>
    </row>
    <row r="351904" spans="5:5" x14ac:dyDescent="0.25">
      <c r="E351904" s="125" t="s">
        <v>1356</v>
      </c>
    </row>
    <row r="351905" spans="5:5" x14ac:dyDescent="0.25">
      <c r="E351905" s="125" t="s">
        <v>1357</v>
      </c>
    </row>
    <row r="351906" spans="5:5" x14ac:dyDescent="0.25">
      <c r="E351906" s="125" t="s">
        <v>1358</v>
      </c>
    </row>
    <row r="351907" spans="5:5" x14ac:dyDescent="0.25">
      <c r="E351907" s="125" t="s">
        <v>1359</v>
      </c>
    </row>
    <row r="351908" spans="5:5" x14ac:dyDescent="0.25">
      <c r="E351908" s="125" t="s">
        <v>1360</v>
      </c>
    </row>
    <row r="351909" spans="5:5" x14ac:dyDescent="0.25">
      <c r="E351909" s="125" t="s">
        <v>1361</v>
      </c>
    </row>
    <row r="351910" spans="5:5" x14ac:dyDescent="0.25">
      <c r="E351910" s="125" t="s">
        <v>1362</v>
      </c>
    </row>
    <row r="351911" spans="5:5" x14ac:dyDescent="0.25">
      <c r="E351911" s="125" t="s">
        <v>1363</v>
      </c>
    </row>
    <row r="351912" spans="5:5" x14ac:dyDescent="0.25">
      <c r="E351912" s="125" t="s">
        <v>1364</v>
      </c>
    </row>
    <row r="351913" spans="5:5" x14ac:dyDescent="0.25">
      <c r="E351913" s="125" t="s">
        <v>1365</v>
      </c>
    </row>
    <row r="351914" spans="5:5" x14ac:dyDescent="0.25">
      <c r="E351914" s="125" t="s">
        <v>1366</v>
      </c>
    </row>
    <row r="351915" spans="5:5" x14ac:dyDescent="0.25">
      <c r="E351915" s="125" t="s">
        <v>1367</v>
      </c>
    </row>
    <row r="351916" spans="5:5" x14ac:dyDescent="0.25">
      <c r="E351916" s="125" t="s">
        <v>1368</v>
      </c>
    </row>
    <row r="351917" spans="5:5" x14ac:dyDescent="0.25">
      <c r="E351917" s="125" t="s">
        <v>1369</v>
      </c>
    </row>
    <row r="351918" spans="5:5" x14ac:dyDescent="0.25">
      <c r="E351918" s="125" t="s">
        <v>1370</v>
      </c>
    </row>
    <row r="351919" spans="5:5" x14ac:dyDescent="0.25">
      <c r="E351919" s="125" t="s">
        <v>1371</v>
      </c>
    </row>
    <row r="351920" spans="5:5" x14ac:dyDescent="0.25">
      <c r="E351920" s="125" t="s">
        <v>1372</v>
      </c>
    </row>
    <row r="351921" spans="5:5" x14ac:dyDescent="0.25">
      <c r="E351921" s="125" t="s">
        <v>1373</v>
      </c>
    </row>
    <row r="351922" spans="5:5" x14ac:dyDescent="0.25">
      <c r="E351922" s="125" t="s">
        <v>1374</v>
      </c>
    </row>
    <row r="351923" spans="5:5" x14ac:dyDescent="0.25">
      <c r="E351923" s="125" t="s">
        <v>1375</v>
      </c>
    </row>
    <row r="351924" spans="5:5" x14ac:dyDescent="0.25">
      <c r="E351924" s="125" t="s">
        <v>1376</v>
      </c>
    </row>
    <row r="351925" spans="5:5" x14ac:dyDescent="0.25">
      <c r="E351925" s="125" t="s">
        <v>1377</v>
      </c>
    </row>
    <row r="351926" spans="5:5" x14ac:dyDescent="0.25">
      <c r="E351926" s="125" t="s">
        <v>1378</v>
      </c>
    </row>
    <row r="351927" spans="5:5" x14ac:dyDescent="0.25">
      <c r="E351927" s="125" t="s">
        <v>1379</v>
      </c>
    </row>
    <row r="351928" spans="5:5" x14ac:dyDescent="0.25">
      <c r="E351928" s="125" t="s">
        <v>1380</v>
      </c>
    </row>
    <row r="351929" spans="5:5" x14ac:dyDescent="0.25">
      <c r="E351929" s="125" t="s">
        <v>1381</v>
      </c>
    </row>
    <row r="351930" spans="5:5" x14ac:dyDescent="0.25">
      <c r="E351930" s="125" t="s">
        <v>1382</v>
      </c>
    </row>
    <row r="351931" spans="5:5" x14ac:dyDescent="0.25">
      <c r="E351931" s="125" t="s">
        <v>1383</v>
      </c>
    </row>
    <row r="351932" spans="5:5" x14ac:dyDescent="0.25">
      <c r="E351932" s="125" t="s">
        <v>1384</v>
      </c>
    </row>
    <row r="351933" spans="5:5" x14ac:dyDescent="0.25">
      <c r="E351933" s="125" t="s">
        <v>1385</v>
      </c>
    </row>
    <row r="351934" spans="5:5" x14ac:dyDescent="0.25">
      <c r="E351934" s="125" t="s">
        <v>1386</v>
      </c>
    </row>
    <row r="351935" spans="5:5" x14ac:dyDescent="0.25">
      <c r="E351935" s="125" t="s">
        <v>1387</v>
      </c>
    </row>
    <row r="351936" spans="5:5" x14ac:dyDescent="0.25">
      <c r="E351936" s="125" t="s">
        <v>1388</v>
      </c>
    </row>
    <row r="351937" spans="5:5" x14ac:dyDescent="0.25">
      <c r="E351937" s="125" t="s">
        <v>1389</v>
      </c>
    </row>
    <row r="351938" spans="5:5" x14ac:dyDescent="0.25">
      <c r="E351938" s="125" t="s">
        <v>1390</v>
      </c>
    </row>
    <row r="351939" spans="5:5" x14ac:dyDescent="0.25">
      <c r="E351939" s="125" t="s">
        <v>1391</v>
      </c>
    </row>
    <row r="351940" spans="5:5" x14ac:dyDescent="0.25">
      <c r="E351940" s="125" t="s">
        <v>1392</v>
      </c>
    </row>
    <row r="351941" spans="5:5" x14ac:dyDescent="0.25">
      <c r="E351941" s="125" t="s">
        <v>1393</v>
      </c>
    </row>
    <row r="351942" spans="5:5" x14ac:dyDescent="0.25">
      <c r="E351942" s="125" t="s">
        <v>1394</v>
      </c>
    </row>
    <row r="351943" spans="5:5" x14ac:dyDescent="0.25">
      <c r="E351943" s="125" t="s">
        <v>1395</v>
      </c>
    </row>
    <row r="351944" spans="5:5" x14ac:dyDescent="0.25">
      <c r="E351944" s="125" t="s">
        <v>1396</v>
      </c>
    </row>
    <row r="351945" spans="5:5" x14ac:dyDescent="0.25">
      <c r="E351945" s="125" t="s">
        <v>1397</v>
      </c>
    </row>
    <row r="351946" spans="5:5" x14ac:dyDescent="0.25">
      <c r="E351946" s="125" t="s">
        <v>1398</v>
      </c>
    </row>
    <row r="351947" spans="5:5" x14ac:dyDescent="0.25">
      <c r="E351947" s="125" t="s">
        <v>1399</v>
      </c>
    </row>
    <row r="351948" spans="5:5" x14ac:dyDescent="0.25">
      <c r="E351948" s="125" t="s">
        <v>1400</v>
      </c>
    </row>
    <row r="351949" spans="5:5" x14ac:dyDescent="0.25">
      <c r="E351949" s="125" t="s">
        <v>1401</v>
      </c>
    </row>
    <row r="351950" spans="5:5" x14ac:dyDescent="0.25">
      <c r="E351950" s="125" t="s">
        <v>1402</v>
      </c>
    </row>
    <row r="351951" spans="5:5" x14ac:dyDescent="0.25">
      <c r="E351951" s="125" t="s">
        <v>1403</v>
      </c>
    </row>
    <row r="351952" spans="5:5" x14ac:dyDescent="0.25">
      <c r="E351952" s="125" t="s">
        <v>1404</v>
      </c>
    </row>
    <row r="351953" spans="5:5" x14ac:dyDescent="0.25">
      <c r="E351953" s="125" t="s">
        <v>1405</v>
      </c>
    </row>
    <row r="351954" spans="5:5" x14ac:dyDescent="0.25">
      <c r="E351954" s="125" t="s">
        <v>1406</v>
      </c>
    </row>
    <row r="351955" spans="5:5" x14ac:dyDescent="0.25">
      <c r="E351955" s="125" t="s">
        <v>1407</v>
      </c>
    </row>
    <row r="351956" spans="5:5" x14ac:dyDescent="0.25">
      <c r="E351956" s="125" t="s">
        <v>1408</v>
      </c>
    </row>
    <row r="351957" spans="5:5" x14ac:dyDescent="0.25">
      <c r="E351957" s="125" t="s">
        <v>1409</v>
      </c>
    </row>
    <row r="351958" spans="5:5" x14ac:dyDescent="0.25">
      <c r="E351958" s="125" t="s">
        <v>1410</v>
      </c>
    </row>
    <row r="351959" spans="5:5" x14ac:dyDescent="0.25">
      <c r="E351959" s="125" t="s">
        <v>1411</v>
      </c>
    </row>
    <row r="351960" spans="5:5" x14ac:dyDescent="0.25">
      <c r="E351960" s="125" t="s">
        <v>1412</v>
      </c>
    </row>
    <row r="351961" spans="5:5" x14ac:dyDescent="0.25">
      <c r="E351961" s="125" t="s">
        <v>1413</v>
      </c>
    </row>
    <row r="351962" spans="5:5" x14ac:dyDescent="0.25">
      <c r="E351962" s="125" t="s">
        <v>1414</v>
      </c>
    </row>
    <row r="351963" spans="5:5" x14ac:dyDescent="0.25">
      <c r="E351963" s="125" t="s">
        <v>1415</v>
      </c>
    </row>
    <row r="351964" spans="5:5" x14ac:dyDescent="0.25">
      <c r="E351964" s="125" t="s">
        <v>1416</v>
      </c>
    </row>
    <row r="351965" spans="5:5" x14ac:dyDescent="0.25">
      <c r="E351965" s="125" t="s">
        <v>1417</v>
      </c>
    </row>
    <row r="351966" spans="5:5" x14ac:dyDescent="0.25">
      <c r="E351966" s="125" t="s">
        <v>1418</v>
      </c>
    </row>
    <row r="351967" spans="5:5" x14ac:dyDescent="0.25">
      <c r="E351967" s="125" t="s">
        <v>1419</v>
      </c>
    </row>
    <row r="351968" spans="5:5" x14ac:dyDescent="0.25">
      <c r="E351968" s="125" t="s">
        <v>1420</v>
      </c>
    </row>
    <row r="351969" spans="5:5" x14ac:dyDescent="0.25">
      <c r="E351969" s="125" t="s">
        <v>1421</v>
      </c>
    </row>
    <row r="351970" spans="5:5" x14ac:dyDescent="0.25">
      <c r="E351970" s="125" t="s">
        <v>1422</v>
      </c>
    </row>
    <row r="351971" spans="5:5" x14ac:dyDescent="0.25">
      <c r="E351971" s="125" t="s">
        <v>1423</v>
      </c>
    </row>
    <row r="351972" spans="5:5" x14ac:dyDescent="0.25">
      <c r="E351972" s="125" t="s">
        <v>1424</v>
      </c>
    </row>
    <row r="351973" spans="5:5" x14ac:dyDescent="0.25">
      <c r="E351973" s="125" t="s">
        <v>1425</v>
      </c>
    </row>
    <row r="351974" spans="5:5" x14ac:dyDescent="0.25">
      <c r="E351974" s="125" t="s">
        <v>1426</v>
      </c>
    </row>
    <row r="351975" spans="5:5" x14ac:dyDescent="0.25">
      <c r="E351975" s="125" t="s">
        <v>1427</v>
      </c>
    </row>
    <row r="351976" spans="5:5" x14ac:dyDescent="0.25">
      <c r="E351976" s="125" t="s">
        <v>1428</v>
      </c>
    </row>
    <row r="351977" spans="5:5" x14ac:dyDescent="0.25">
      <c r="E351977" s="125" t="s">
        <v>1429</v>
      </c>
    </row>
    <row r="351978" spans="5:5" x14ac:dyDescent="0.25">
      <c r="E351978" s="125" t="s">
        <v>1430</v>
      </c>
    </row>
    <row r="351979" spans="5:5" x14ac:dyDescent="0.25">
      <c r="E351979" s="125" t="s">
        <v>1431</v>
      </c>
    </row>
    <row r="351980" spans="5:5" x14ac:dyDescent="0.25">
      <c r="E351980" s="125" t="s">
        <v>1432</v>
      </c>
    </row>
    <row r="351981" spans="5:5" x14ac:dyDescent="0.25">
      <c r="E351981" s="125" t="s">
        <v>1433</v>
      </c>
    </row>
    <row r="351982" spans="5:5" x14ac:dyDescent="0.25">
      <c r="E351982" s="125" t="s">
        <v>1434</v>
      </c>
    </row>
    <row r="351983" spans="5:5" x14ac:dyDescent="0.25">
      <c r="E351983" s="125" t="s">
        <v>1435</v>
      </c>
    </row>
    <row r="351984" spans="5:5" x14ac:dyDescent="0.25">
      <c r="E351984" s="125" t="s">
        <v>1436</v>
      </c>
    </row>
    <row r="351985" spans="5:5" x14ac:dyDescent="0.25">
      <c r="E351985" s="125" t="s">
        <v>1437</v>
      </c>
    </row>
    <row r="351986" spans="5:5" x14ac:dyDescent="0.25">
      <c r="E351986" s="125" t="s">
        <v>1438</v>
      </c>
    </row>
    <row r="351987" spans="5:5" x14ac:dyDescent="0.25">
      <c r="E351987" s="125" t="s">
        <v>1439</v>
      </c>
    </row>
    <row r="351988" spans="5:5" x14ac:dyDescent="0.25">
      <c r="E351988" s="125" t="s">
        <v>1440</v>
      </c>
    </row>
    <row r="351989" spans="5:5" x14ac:dyDescent="0.25">
      <c r="E351989" s="125" t="s">
        <v>1441</v>
      </c>
    </row>
    <row r="351990" spans="5:5" x14ac:dyDescent="0.25">
      <c r="E351990" s="125" t="s">
        <v>1442</v>
      </c>
    </row>
    <row r="351991" spans="5:5" x14ac:dyDescent="0.25">
      <c r="E351991" s="125" t="s">
        <v>1443</v>
      </c>
    </row>
    <row r="351992" spans="5:5" x14ac:dyDescent="0.25">
      <c r="E351992" s="125" t="s">
        <v>1444</v>
      </c>
    </row>
    <row r="351993" spans="5:5" x14ac:dyDescent="0.25">
      <c r="E351993" s="125" t="s">
        <v>1445</v>
      </c>
    </row>
    <row r="351994" spans="5:5" x14ac:dyDescent="0.25">
      <c r="E351994" s="125" t="s">
        <v>1446</v>
      </c>
    </row>
    <row r="351995" spans="5:5" x14ac:dyDescent="0.25">
      <c r="E351995" s="125" t="s">
        <v>1447</v>
      </c>
    </row>
    <row r="351996" spans="5:5" x14ac:dyDescent="0.25">
      <c r="E351996" s="125" t="s">
        <v>1448</v>
      </c>
    </row>
    <row r="351997" spans="5:5" x14ac:dyDescent="0.25">
      <c r="E351997" s="125" t="s">
        <v>1449</v>
      </c>
    </row>
    <row r="351998" spans="5:5" x14ac:dyDescent="0.25">
      <c r="E351998" s="125" t="s">
        <v>1450</v>
      </c>
    </row>
    <row r="351999" spans="5:5" x14ac:dyDescent="0.25">
      <c r="E351999" s="125" t="s">
        <v>1451</v>
      </c>
    </row>
    <row r="352000" spans="5:5" x14ac:dyDescent="0.25">
      <c r="E352000" s="125" t="s">
        <v>1452</v>
      </c>
    </row>
    <row r="352001" spans="5:5" x14ac:dyDescent="0.25">
      <c r="E352001" s="125" t="s">
        <v>1453</v>
      </c>
    </row>
    <row r="352002" spans="5:5" x14ac:dyDescent="0.25">
      <c r="E352002" s="125" t="s">
        <v>1454</v>
      </c>
    </row>
    <row r="352003" spans="5:5" x14ac:dyDescent="0.25">
      <c r="E352003" s="125" t="s">
        <v>1455</v>
      </c>
    </row>
    <row r="352004" spans="5:5" x14ac:dyDescent="0.25">
      <c r="E352004" s="125" t="s">
        <v>1456</v>
      </c>
    </row>
    <row r="352005" spans="5:5" x14ac:dyDescent="0.25">
      <c r="E352005" s="125" t="s">
        <v>1457</v>
      </c>
    </row>
    <row r="352006" spans="5:5" x14ac:dyDescent="0.25">
      <c r="E352006" s="125" t="s">
        <v>1458</v>
      </c>
    </row>
    <row r="352007" spans="5:5" x14ac:dyDescent="0.25">
      <c r="E352007" s="125" t="s">
        <v>1459</v>
      </c>
    </row>
    <row r="352008" spans="5:5" x14ac:dyDescent="0.25">
      <c r="E352008" s="125" t="s">
        <v>1460</v>
      </c>
    </row>
    <row r="352009" spans="5:5" x14ac:dyDescent="0.25">
      <c r="E352009" s="125" t="s">
        <v>1461</v>
      </c>
    </row>
    <row r="352010" spans="5:5" x14ac:dyDescent="0.25">
      <c r="E352010" s="125" t="s">
        <v>1462</v>
      </c>
    </row>
    <row r="352011" spans="5:5" x14ac:dyDescent="0.25">
      <c r="E352011" s="125" t="s">
        <v>1463</v>
      </c>
    </row>
    <row r="352012" spans="5:5" x14ac:dyDescent="0.25">
      <c r="E352012" s="125" t="s">
        <v>1464</v>
      </c>
    </row>
    <row r="352013" spans="5:5" x14ac:dyDescent="0.25">
      <c r="E352013" s="125" t="s">
        <v>1465</v>
      </c>
    </row>
    <row r="352014" spans="5:5" x14ac:dyDescent="0.25">
      <c r="E352014" s="125" t="s">
        <v>1466</v>
      </c>
    </row>
    <row r="352015" spans="5:5" x14ac:dyDescent="0.25">
      <c r="E352015" s="125" t="s">
        <v>1467</v>
      </c>
    </row>
    <row r="352016" spans="5:5" x14ac:dyDescent="0.25">
      <c r="E352016" s="125" t="s">
        <v>1468</v>
      </c>
    </row>
    <row r="352017" spans="5:5" x14ac:dyDescent="0.25">
      <c r="E352017" s="125" t="s">
        <v>1469</v>
      </c>
    </row>
    <row r="352018" spans="5:5" x14ac:dyDescent="0.25">
      <c r="E352018" s="125" t="s">
        <v>1470</v>
      </c>
    </row>
    <row r="352019" spans="5:5" x14ac:dyDescent="0.25">
      <c r="E352019" s="125" t="s">
        <v>1471</v>
      </c>
    </row>
    <row r="352020" spans="5:5" x14ac:dyDescent="0.25">
      <c r="E352020" s="125" t="s">
        <v>1472</v>
      </c>
    </row>
    <row r="352021" spans="5:5" x14ac:dyDescent="0.25">
      <c r="E352021" s="125" t="s">
        <v>1473</v>
      </c>
    </row>
    <row r="352022" spans="5:5" x14ac:dyDescent="0.25">
      <c r="E352022" s="125" t="s">
        <v>1474</v>
      </c>
    </row>
    <row r="352023" spans="5:5" x14ac:dyDescent="0.25">
      <c r="E352023" s="125" t="s">
        <v>1475</v>
      </c>
    </row>
    <row r="352024" spans="5:5" x14ac:dyDescent="0.25">
      <c r="E352024" s="125" t="s">
        <v>1476</v>
      </c>
    </row>
    <row r="352025" spans="5:5" x14ac:dyDescent="0.25">
      <c r="E352025" s="125" t="s">
        <v>1477</v>
      </c>
    </row>
    <row r="352026" spans="5:5" x14ac:dyDescent="0.25">
      <c r="E352026" s="125" t="s">
        <v>1478</v>
      </c>
    </row>
    <row r="352027" spans="5:5" x14ac:dyDescent="0.25">
      <c r="E352027" s="125" t="s">
        <v>1479</v>
      </c>
    </row>
    <row r="352028" spans="5:5" x14ac:dyDescent="0.25">
      <c r="E352028" s="125" t="s">
        <v>1480</v>
      </c>
    </row>
    <row r="352029" spans="5:5" x14ac:dyDescent="0.25">
      <c r="E352029" s="125" t="s">
        <v>1481</v>
      </c>
    </row>
    <row r="352030" spans="5:5" x14ac:dyDescent="0.25">
      <c r="E352030" s="125" t="s">
        <v>1482</v>
      </c>
    </row>
    <row r="352031" spans="5:5" x14ac:dyDescent="0.25">
      <c r="E352031" s="125" t="s">
        <v>1483</v>
      </c>
    </row>
    <row r="352032" spans="5:5" x14ac:dyDescent="0.25">
      <c r="E352032" s="125" t="s">
        <v>1484</v>
      </c>
    </row>
    <row r="352033" spans="5:5" x14ac:dyDescent="0.25">
      <c r="E352033" s="125" t="s">
        <v>1485</v>
      </c>
    </row>
    <row r="352034" spans="5:5" x14ac:dyDescent="0.25">
      <c r="E352034" s="125" t="s">
        <v>1486</v>
      </c>
    </row>
    <row r="352035" spans="5:5" x14ac:dyDescent="0.25">
      <c r="E352035" s="125" t="s">
        <v>1487</v>
      </c>
    </row>
    <row r="352036" spans="5:5" x14ac:dyDescent="0.25">
      <c r="E352036" s="125" t="s">
        <v>1488</v>
      </c>
    </row>
    <row r="352037" spans="5:5" x14ac:dyDescent="0.25">
      <c r="E352037" s="125" t="s">
        <v>1489</v>
      </c>
    </row>
    <row r="352038" spans="5:5" x14ac:dyDescent="0.25">
      <c r="E352038" s="125" t="s">
        <v>1490</v>
      </c>
    </row>
    <row r="352039" spans="5:5" x14ac:dyDescent="0.25">
      <c r="E352039" s="125" t="s">
        <v>1491</v>
      </c>
    </row>
    <row r="352040" spans="5:5" x14ac:dyDescent="0.25">
      <c r="E352040" s="125" t="s">
        <v>1492</v>
      </c>
    </row>
    <row r="352041" spans="5:5" x14ac:dyDescent="0.25">
      <c r="E352041" s="125" t="s">
        <v>1493</v>
      </c>
    </row>
    <row r="352042" spans="5:5" x14ac:dyDescent="0.25">
      <c r="E352042" s="125" t="s">
        <v>1494</v>
      </c>
    </row>
    <row r="352043" spans="5:5" x14ac:dyDescent="0.25">
      <c r="E352043" s="125" t="s">
        <v>1495</v>
      </c>
    </row>
    <row r="352044" spans="5:5" x14ac:dyDescent="0.25">
      <c r="E352044" s="125" t="s">
        <v>1496</v>
      </c>
    </row>
    <row r="352045" spans="5:5" x14ac:dyDescent="0.25">
      <c r="E352045" s="125" t="s">
        <v>1497</v>
      </c>
    </row>
    <row r="352046" spans="5:5" x14ac:dyDescent="0.25">
      <c r="E352046" s="125" t="s">
        <v>1498</v>
      </c>
    </row>
    <row r="352047" spans="5:5" x14ac:dyDescent="0.25">
      <c r="E352047" s="125" t="s">
        <v>1499</v>
      </c>
    </row>
    <row r="352048" spans="5:5" x14ac:dyDescent="0.25">
      <c r="E352048" s="125" t="s">
        <v>1500</v>
      </c>
    </row>
    <row r="352049" spans="5:5" x14ac:dyDescent="0.25">
      <c r="E352049" s="125" t="s">
        <v>1501</v>
      </c>
    </row>
    <row r="352050" spans="5:5" x14ac:dyDescent="0.25">
      <c r="E352050" s="125" t="s">
        <v>1502</v>
      </c>
    </row>
    <row r="352051" spans="5:5" x14ac:dyDescent="0.25">
      <c r="E352051" s="125" t="s">
        <v>1503</v>
      </c>
    </row>
    <row r="352052" spans="5:5" x14ac:dyDescent="0.25">
      <c r="E352052" s="125" t="s">
        <v>1504</v>
      </c>
    </row>
    <row r="352053" spans="5:5" x14ac:dyDescent="0.25">
      <c r="E352053" s="125" t="s">
        <v>1505</v>
      </c>
    </row>
    <row r="352054" spans="5:5" x14ac:dyDescent="0.25">
      <c r="E352054" s="125" t="s">
        <v>1506</v>
      </c>
    </row>
    <row r="352055" spans="5:5" x14ac:dyDescent="0.25">
      <c r="E352055" s="125" t="s">
        <v>1507</v>
      </c>
    </row>
    <row r="352056" spans="5:5" x14ac:dyDescent="0.25">
      <c r="E352056" s="125" t="s">
        <v>1508</v>
      </c>
    </row>
    <row r="352057" spans="5:5" x14ac:dyDescent="0.25">
      <c r="E352057" s="125" t="s">
        <v>1509</v>
      </c>
    </row>
    <row r="352058" spans="5:5" x14ac:dyDescent="0.25">
      <c r="E352058" s="125" t="s">
        <v>1510</v>
      </c>
    </row>
    <row r="352059" spans="5:5" x14ac:dyDescent="0.25">
      <c r="E352059" s="125" t="s">
        <v>1511</v>
      </c>
    </row>
    <row r="352060" spans="5:5" x14ac:dyDescent="0.25">
      <c r="E352060" s="125" t="s">
        <v>1512</v>
      </c>
    </row>
    <row r="352061" spans="5:5" x14ac:dyDescent="0.25">
      <c r="E352061" s="125" t="s">
        <v>1513</v>
      </c>
    </row>
    <row r="352062" spans="5:5" x14ac:dyDescent="0.25">
      <c r="E352062" s="125" t="s">
        <v>1514</v>
      </c>
    </row>
    <row r="352063" spans="5:5" x14ac:dyDescent="0.25">
      <c r="E352063" s="125" t="s">
        <v>1515</v>
      </c>
    </row>
    <row r="352064" spans="5:5" x14ac:dyDescent="0.25">
      <c r="E352064" s="125" t="s">
        <v>1516</v>
      </c>
    </row>
    <row r="352065" spans="5:5" x14ac:dyDescent="0.25">
      <c r="E352065" s="125" t="s">
        <v>1517</v>
      </c>
    </row>
    <row r="352066" spans="5:5" x14ac:dyDescent="0.25">
      <c r="E352066" s="125" t="s">
        <v>1518</v>
      </c>
    </row>
    <row r="352067" spans="5:5" x14ac:dyDescent="0.25">
      <c r="E352067" s="125" t="s">
        <v>1519</v>
      </c>
    </row>
    <row r="352068" spans="5:5" x14ac:dyDescent="0.25">
      <c r="E352068" s="125" t="s">
        <v>1520</v>
      </c>
    </row>
    <row r="352069" spans="5:5" x14ac:dyDescent="0.25">
      <c r="E352069" s="125" t="s">
        <v>1521</v>
      </c>
    </row>
    <row r="352070" spans="5:5" x14ac:dyDescent="0.25">
      <c r="E352070" s="125" t="s">
        <v>1522</v>
      </c>
    </row>
    <row r="352071" spans="5:5" x14ac:dyDescent="0.25">
      <c r="E352071" s="125" t="s">
        <v>1523</v>
      </c>
    </row>
    <row r="352072" spans="5:5" x14ac:dyDescent="0.25">
      <c r="E352072" s="125" t="s">
        <v>1524</v>
      </c>
    </row>
    <row r="352073" spans="5:5" x14ac:dyDescent="0.25">
      <c r="E352073" s="125" t="s">
        <v>1525</v>
      </c>
    </row>
    <row r="352074" spans="5:5" x14ac:dyDescent="0.25">
      <c r="E352074" s="125" t="s">
        <v>1526</v>
      </c>
    </row>
    <row r="352075" spans="5:5" x14ac:dyDescent="0.25">
      <c r="E352075" s="125" t="s">
        <v>1527</v>
      </c>
    </row>
    <row r="352076" spans="5:5" x14ac:dyDescent="0.25">
      <c r="E352076" s="125" t="s">
        <v>1528</v>
      </c>
    </row>
    <row r="352077" spans="5:5" x14ac:dyDescent="0.25">
      <c r="E352077" s="125" t="s">
        <v>1529</v>
      </c>
    </row>
    <row r="352078" spans="5:5" x14ac:dyDescent="0.25">
      <c r="E352078" s="125" t="s">
        <v>1530</v>
      </c>
    </row>
    <row r="352079" spans="5:5" x14ac:dyDescent="0.25">
      <c r="E352079" s="125" t="s">
        <v>1531</v>
      </c>
    </row>
    <row r="352080" spans="5:5" x14ac:dyDescent="0.25">
      <c r="E352080" s="125" t="s">
        <v>1532</v>
      </c>
    </row>
    <row r="352081" spans="5:5" x14ac:dyDescent="0.25">
      <c r="E352081" s="125" t="s">
        <v>1533</v>
      </c>
    </row>
    <row r="352082" spans="5:5" x14ac:dyDescent="0.25">
      <c r="E352082" s="125" t="s">
        <v>1534</v>
      </c>
    </row>
    <row r="352083" spans="5:5" x14ac:dyDescent="0.25">
      <c r="E352083" s="125" t="s">
        <v>1535</v>
      </c>
    </row>
    <row r="352084" spans="5:5" x14ac:dyDescent="0.25">
      <c r="E352084" s="125" t="s">
        <v>1536</v>
      </c>
    </row>
    <row r="352085" spans="5:5" x14ac:dyDescent="0.25">
      <c r="E352085" s="125" t="s">
        <v>1537</v>
      </c>
    </row>
    <row r="352086" spans="5:5" x14ac:dyDescent="0.25">
      <c r="E352086" s="125" t="s">
        <v>1538</v>
      </c>
    </row>
    <row r="352087" spans="5:5" x14ac:dyDescent="0.25">
      <c r="E352087" s="125" t="s">
        <v>1539</v>
      </c>
    </row>
    <row r="352088" spans="5:5" x14ac:dyDescent="0.25">
      <c r="E352088" s="125" t="s">
        <v>1540</v>
      </c>
    </row>
    <row r="352089" spans="5:5" x14ac:dyDescent="0.25">
      <c r="E352089" s="125" t="s">
        <v>1541</v>
      </c>
    </row>
    <row r="352090" spans="5:5" x14ac:dyDescent="0.25">
      <c r="E352090" s="125" t="s">
        <v>1542</v>
      </c>
    </row>
    <row r="352091" spans="5:5" x14ac:dyDescent="0.25">
      <c r="E352091" s="125" t="s">
        <v>1543</v>
      </c>
    </row>
    <row r="352092" spans="5:5" x14ac:dyDescent="0.25">
      <c r="E352092" s="125" t="s">
        <v>1544</v>
      </c>
    </row>
    <row r="352093" spans="5:5" x14ac:dyDescent="0.25">
      <c r="E352093" s="125" t="s">
        <v>1545</v>
      </c>
    </row>
    <row r="352094" spans="5:5" x14ac:dyDescent="0.25">
      <c r="E352094" s="125" t="s">
        <v>1546</v>
      </c>
    </row>
    <row r="352095" spans="5:5" x14ac:dyDescent="0.25">
      <c r="E352095" s="125" t="s">
        <v>1547</v>
      </c>
    </row>
    <row r="352096" spans="5:5" x14ac:dyDescent="0.25">
      <c r="E352096" s="125" t="s">
        <v>1548</v>
      </c>
    </row>
    <row r="352097" spans="5:5" x14ac:dyDescent="0.25">
      <c r="E352097" s="125" t="s">
        <v>1549</v>
      </c>
    </row>
    <row r="352098" spans="5:5" x14ac:dyDescent="0.25">
      <c r="E352098" s="125" t="s">
        <v>1550</v>
      </c>
    </row>
    <row r="352099" spans="5:5" x14ac:dyDescent="0.25">
      <c r="E352099" s="125" t="s">
        <v>1551</v>
      </c>
    </row>
    <row r="352100" spans="5:5" x14ac:dyDescent="0.25">
      <c r="E352100" s="125" t="s">
        <v>1552</v>
      </c>
    </row>
    <row r="352101" spans="5:5" x14ac:dyDescent="0.25">
      <c r="E352101" s="125" t="s">
        <v>1553</v>
      </c>
    </row>
    <row r="352102" spans="5:5" x14ac:dyDescent="0.25">
      <c r="E352102" s="125" t="s">
        <v>1554</v>
      </c>
    </row>
    <row r="352103" spans="5:5" x14ac:dyDescent="0.25">
      <c r="E352103" s="125" t="s">
        <v>1555</v>
      </c>
    </row>
    <row r="352104" spans="5:5" x14ac:dyDescent="0.25">
      <c r="E352104" s="125" t="s">
        <v>1556</v>
      </c>
    </row>
    <row r="352105" spans="5:5" x14ac:dyDescent="0.25">
      <c r="E352105" s="125" t="s">
        <v>1557</v>
      </c>
    </row>
    <row r="352106" spans="5:5" x14ac:dyDescent="0.25">
      <c r="E352106" s="125" t="s">
        <v>1558</v>
      </c>
    </row>
    <row r="352107" spans="5:5" x14ac:dyDescent="0.25">
      <c r="E352107" s="125" t="s">
        <v>1559</v>
      </c>
    </row>
    <row r="352108" spans="5:5" x14ac:dyDescent="0.25">
      <c r="E352108" s="125" t="s">
        <v>1560</v>
      </c>
    </row>
    <row r="352109" spans="5:5" x14ac:dyDescent="0.25">
      <c r="E352109" s="125" t="s">
        <v>1561</v>
      </c>
    </row>
    <row r="352110" spans="5:5" x14ac:dyDescent="0.25">
      <c r="E352110" s="125" t="s">
        <v>1562</v>
      </c>
    </row>
    <row r="352111" spans="5:5" x14ac:dyDescent="0.25">
      <c r="E352111" s="125" t="s">
        <v>1563</v>
      </c>
    </row>
    <row r="352112" spans="5:5" x14ac:dyDescent="0.25">
      <c r="E352112" s="125" t="s">
        <v>1564</v>
      </c>
    </row>
    <row r="352113" spans="5:5" x14ac:dyDescent="0.25">
      <c r="E352113" s="125" t="s">
        <v>1565</v>
      </c>
    </row>
    <row r="352114" spans="5:5" x14ac:dyDescent="0.25">
      <c r="E352114" s="125" t="s">
        <v>1566</v>
      </c>
    </row>
    <row r="352115" spans="5:5" x14ac:dyDescent="0.25">
      <c r="E352115" s="125" t="s">
        <v>1567</v>
      </c>
    </row>
    <row r="352116" spans="5:5" x14ac:dyDescent="0.25">
      <c r="E352116" s="125" t="s">
        <v>1568</v>
      </c>
    </row>
    <row r="352117" spans="5:5" x14ac:dyDescent="0.25">
      <c r="E352117" s="125" t="s">
        <v>1569</v>
      </c>
    </row>
    <row r="352118" spans="5:5" x14ac:dyDescent="0.25">
      <c r="E352118" s="125" t="s">
        <v>1570</v>
      </c>
    </row>
    <row r="352119" spans="5:5" x14ac:dyDescent="0.25">
      <c r="E352119" s="125" t="s">
        <v>1571</v>
      </c>
    </row>
    <row r="352120" spans="5:5" x14ac:dyDescent="0.25">
      <c r="E352120" s="125" t="s">
        <v>1572</v>
      </c>
    </row>
    <row r="352121" spans="5:5" x14ac:dyDescent="0.25">
      <c r="E352121" s="125" t="s">
        <v>1573</v>
      </c>
    </row>
    <row r="352122" spans="5:5" x14ac:dyDescent="0.25">
      <c r="E352122" s="125" t="s">
        <v>1574</v>
      </c>
    </row>
    <row r="352123" spans="5:5" x14ac:dyDescent="0.25">
      <c r="E352123" s="125" t="s">
        <v>1575</v>
      </c>
    </row>
    <row r="352124" spans="5:5" x14ac:dyDescent="0.25">
      <c r="E352124" s="125" t="s">
        <v>1576</v>
      </c>
    </row>
    <row r="352125" spans="5:5" x14ac:dyDescent="0.25">
      <c r="E352125" s="125" t="s">
        <v>1577</v>
      </c>
    </row>
    <row r="352126" spans="5:5" x14ac:dyDescent="0.25">
      <c r="E352126" s="125" t="s">
        <v>1578</v>
      </c>
    </row>
    <row r="352127" spans="5:5" x14ac:dyDescent="0.25">
      <c r="E352127" s="125" t="s">
        <v>1579</v>
      </c>
    </row>
    <row r="352128" spans="5:5" x14ac:dyDescent="0.25">
      <c r="E352128" s="125" t="s">
        <v>1580</v>
      </c>
    </row>
    <row r="352129" spans="5:5" x14ac:dyDescent="0.25">
      <c r="E352129" s="125" t="s">
        <v>1581</v>
      </c>
    </row>
    <row r="352130" spans="5:5" x14ac:dyDescent="0.25">
      <c r="E352130" s="125" t="s">
        <v>1582</v>
      </c>
    </row>
    <row r="352131" spans="5:5" x14ac:dyDescent="0.25">
      <c r="E352131" s="125" t="s">
        <v>1583</v>
      </c>
    </row>
    <row r="352132" spans="5:5" x14ac:dyDescent="0.25">
      <c r="E352132" s="125" t="s">
        <v>1584</v>
      </c>
    </row>
    <row r="352133" spans="5:5" x14ac:dyDescent="0.25">
      <c r="E352133" s="125" t="s">
        <v>1585</v>
      </c>
    </row>
    <row r="352134" spans="5:5" x14ac:dyDescent="0.25">
      <c r="E352134" s="125" t="s">
        <v>1586</v>
      </c>
    </row>
    <row r="352135" spans="5:5" x14ac:dyDescent="0.25">
      <c r="E352135" s="125" t="s">
        <v>1587</v>
      </c>
    </row>
    <row r="352136" spans="5:5" x14ac:dyDescent="0.25">
      <c r="E352136" s="125" t="s">
        <v>1588</v>
      </c>
    </row>
    <row r="352137" spans="5:5" x14ac:dyDescent="0.25">
      <c r="E352137" s="125" t="s">
        <v>1589</v>
      </c>
    </row>
    <row r="352138" spans="5:5" x14ac:dyDescent="0.25">
      <c r="E352138" s="125" t="s">
        <v>1590</v>
      </c>
    </row>
    <row r="352139" spans="5:5" x14ac:dyDescent="0.25">
      <c r="E352139" s="125" t="s">
        <v>1591</v>
      </c>
    </row>
    <row r="352140" spans="5:5" x14ac:dyDescent="0.25">
      <c r="E352140" s="125" t="s">
        <v>1592</v>
      </c>
    </row>
    <row r="352141" spans="5:5" x14ac:dyDescent="0.25">
      <c r="E352141" s="125" t="s">
        <v>1593</v>
      </c>
    </row>
    <row r="352142" spans="5:5" x14ac:dyDescent="0.25">
      <c r="E352142" s="125" t="s">
        <v>1594</v>
      </c>
    </row>
    <row r="352143" spans="5:5" x14ac:dyDescent="0.25">
      <c r="E352143" s="125" t="s">
        <v>1595</v>
      </c>
    </row>
    <row r="352144" spans="5:5" x14ac:dyDescent="0.25">
      <c r="E352144" s="125" t="s">
        <v>1596</v>
      </c>
    </row>
    <row r="352145" spans="5:5" x14ac:dyDescent="0.25">
      <c r="E352145" s="125" t="s">
        <v>1597</v>
      </c>
    </row>
    <row r="352146" spans="5:5" x14ac:dyDescent="0.25">
      <c r="E352146" s="125" t="s">
        <v>1598</v>
      </c>
    </row>
    <row r="352147" spans="5:5" x14ac:dyDescent="0.25">
      <c r="E352147" s="125" t="s">
        <v>1599</v>
      </c>
    </row>
    <row r="352148" spans="5:5" x14ac:dyDescent="0.25">
      <c r="E352148" s="125" t="s">
        <v>1600</v>
      </c>
    </row>
    <row r="352149" spans="5:5" x14ac:dyDescent="0.25">
      <c r="E352149" s="125" t="s">
        <v>1601</v>
      </c>
    </row>
    <row r="352150" spans="5:5" x14ac:dyDescent="0.25">
      <c r="E352150" s="125" t="s">
        <v>1602</v>
      </c>
    </row>
    <row r="352151" spans="5:5" x14ac:dyDescent="0.25">
      <c r="E352151" s="125" t="s">
        <v>1603</v>
      </c>
    </row>
    <row r="352152" spans="5:5" x14ac:dyDescent="0.25">
      <c r="E352152" s="125" t="s">
        <v>1604</v>
      </c>
    </row>
    <row r="352153" spans="5:5" x14ac:dyDescent="0.25">
      <c r="E352153" s="125" t="s">
        <v>1605</v>
      </c>
    </row>
    <row r="352154" spans="5:5" x14ac:dyDescent="0.25">
      <c r="E352154" s="125" t="s">
        <v>1606</v>
      </c>
    </row>
    <row r="352155" spans="5:5" x14ac:dyDescent="0.25">
      <c r="E352155" s="125" t="s">
        <v>1607</v>
      </c>
    </row>
    <row r="352156" spans="5:5" x14ac:dyDescent="0.25">
      <c r="E352156" s="125" t="s">
        <v>1608</v>
      </c>
    </row>
    <row r="352157" spans="5:5" x14ac:dyDescent="0.25">
      <c r="E352157" s="125" t="s">
        <v>1609</v>
      </c>
    </row>
    <row r="352158" spans="5:5" x14ac:dyDescent="0.25">
      <c r="E352158" s="125" t="s">
        <v>1610</v>
      </c>
    </row>
    <row r="352159" spans="5:5" x14ac:dyDescent="0.25">
      <c r="E352159" s="125" t="s">
        <v>1611</v>
      </c>
    </row>
    <row r="352160" spans="5:5" x14ac:dyDescent="0.25">
      <c r="E352160" s="125" t="s">
        <v>1612</v>
      </c>
    </row>
    <row r="352161" spans="5:5" x14ac:dyDescent="0.25">
      <c r="E352161" s="125" t="s">
        <v>1613</v>
      </c>
    </row>
    <row r="352162" spans="5:5" x14ac:dyDescent="0.25">
      <c r="E352162" s="125" t="s">
        <v>1614</v>
      </c>
    </row>
    <row r="352163" spans="5:5" x14ac:dyDescent="0.25">
      <c r="E352163" s="125" t="s">
        <v>1615</v>
      </c>
    </row>
    <row r="352164" spans="5:5" x14ac:dyDescent="0.25">
      <c r="E352164" s="125" t="s">
        <v>1616</v>
      </c>
    </row>
    <row r="352165" spans="5:5" x14ac:dyDescent="0.25">
      <c r="E352165" s="125" t="s">
        <v>1617</v>
      </c>
    </row>
    <row r="352166" spans="5:5" x14ac:dyDescent="0.25">
      <c r="E352166" s="125" t="s">
        <v>1618</v>
      </c>
    </row>
    <row r="352167" spans="5:5" x14ac:dyDescent="0.25">
      <c r="E352167" s="125" t="s">
        <v>1619</v>
      </c>
    </row>
    <row r="352168" spans="5:5" x14ac:dyDescent="0.25">
      <c r="E352168" s="125" t="s">
        <v>1620</v>
      </c>
    </row>
    <row r="352169" spans="5:5" x14ac:dyDescent="0.25">
      <c r="E352169" s="125" t="s">
        <v>1621</v>
      </c>
    </row>
    <row r="352170" spans="5:5" x14ac:dyDescent="0.25">
      <c r="E352170" s="125" t="s">
        <v>1622</v>
      </c>
    </row>
    <row r="352171" spans="5:5" x14ac:dyDescent="0.25">
      <c r="E352171" s="125" t="s">
        <v>1623</v>
      </c>
    </row>
    <row r="352172" spans="5:5" x14ac:dyDescent="0.25">
      <c r="E352172" s="125" t="s">
        <v>1624</v>
      </c>
    </row>
    <row r="352173" spans="5:5" x14ac:dyDescent="0.25">
      <c r="E352173" s="125" t="s">
        <v>1625</v>
      </c>
    </row>
    <row r="352174" spans="5:5" x14ac:dyDescent="0.25">
      <c r="E352174" s="125" t="s">
        <v>1626</v>
      </c>
    </row>
    <row r="352175" spans="5:5" x14ac:dyDescent="0.25">
      <c r="E352175" s="125" t="s">
        <v>1627</v>
      </c>
    </row>
    <row r="352176" spans="5:5" x14ac:dyDescent="0.25">
      <c r="E352176" s="125" t="s">
        <v>1628</v>
      </c>
    </row>
    <row r="352177" spans="5:5" x14ac:dyDescent="0.25">
      <c r="E352177" s="125" t="s">
        <v>1629</v>
      </c>
    </row>
    <row r="352178" spans="5:5" x14ac:dyDescent="0.25">
      <c r="E352178" s="125" t="s">
        <v>1630</v>
      </c>
    </row>
    <row r="352179" spans="5:5" x14ac:dyDescent="0.25">
      <c r="E352179" s="125" t="s">
        <v>1631</v>
      </c>
    </row>
    <row r="352180" spans="5:5" x14ac:dyDescent="0.25">
      <c r="E352180" s="125" t="s">
        <v>1632</v>
      </c>
    </row>
    <row r="352181" spans="5:5" x14ac:dyDescent="0.25">
      <c r="E352181" s="125" t="s">
        <v>1633</v>
      </c>
    </row>
    <row r="352182" spans="5:5" x14ac:dyDescent="0.25">
      <c r="E352182" s="125" t="s">
        <v>1634</v>
      </c>
    </row>
    <row r="352183" spans="5:5" x14ac:dyDescent="0.25">
      <c r="E352183" s="125" t="s">
        <v>1635</v>
      </c>
    </row>
    <row r="352184" spans="5:5" x14ac:dyDescent="0.25">
      <c r="E352184" s="125" t="s">
        <v>1636</v>
      </c>
    </row>
    <row r="352185" spans="5:5" x14ac:dyDescent="0.25">
      <c r="E352185" s="125" t="s">
        <v>1637</v>
      </c>
    </row>
    <row r="352186" spans="5:5" x14ac:dyDescent="0.25">
      <c r="E352186" s="125" t="s">
        <v>1638</v>
      </c>
    </row>
    <row r="352187" spans="5:5" x14ac:dyDescent="0.25">
      <c r="E352187" s="125" t="s">
        <v>1639</v>
      </c>
    </row>
    <row r="352188" spans="5:5" x14ac:dyDescent="0.25">
      <c r="E352188" s="125" t="s">
        <v>1640</v>
      </c>
    </row>
    <row r="352189" spans="5:5" x14ac:dyDescent="0.25">
      <c r="E352189" s="125" t="s">
        <v>1641</v>
      </c>
    </row>
    <row r="352190" spans="5:5" x14ac:dyDescent="0.25">
      <c r="E352190" s="125" t="s">
        <v>1642</v>
      </c>
    </row>
    <row r="352191" spans="5:5" x14ac:dyDescent="0.25">
      <c r="E352191" s="125" t="s">
        <v>1643</v>
      </c>
    </row>
    <row r="352192" spans="5:5" x14ac:dyDescent="0.25">
      <c r="E352192" s="125" t="s">
        <v>1644</v>
      </c>
    </row>
    <row r="352193" spans="5:5" x14ac:dyDescent="0.25">
      <c r="E352193" s="125" t="s">
        <v>1645</v>
      </c>
    </row>
    <row r="352194" spans="5:5" x14ac:dyDescent="0.25">
      <c r="E352194" s="125" t="s">
        <v>1646</v>
      </c>
    </row>
    <row r="352195" spans="5:5" x14ac:dyDescent="0.25">
      <c r="E352195" s="125" t="s">
        <v>1647</v>
      </c>
    </row>
    <row r="352196" spans="5:5" x14ac:dyDescent="0.25">
      <c r="E352196" s="125" t="s">
        <v>1648</v>
      </c>
    </row>
    <row r="352197" spans="5:5" x14ac:dyDescent="0.25">
      <c r="E352197" s="125" t="s">
        <v>1649</v>
      </c>
    </row>
    <row r="352198" spans="5:5" x14ac:dyDescent="0.25">
      <c r="E352198" s="125" t="s">
        <v>1650</v>
      </c>
    </row>
    <row r="352199" spans="5:5" x14ac:dyDescent="0.25">
      <c r="E352199" s="125" t="s">
        <v>1651</v>
      </c>
    </row>
    <row r="352200" spans="5:5" x14ac:dyDescent="0.25">
      <c r="E352200" s="125" t="s">
        <v>1652</v>
      </c>
    </row>
    <row r="352201" spans="5:5" x14ac:dyDescent="0.25">
      <c r="E352201" s="125" t="s">
        <v>1653</v>
      </c>
    </row>
    <row r="352202" spans="5:5" x14ac:dyDescent="0.25">
      <c r="E352202" s="125" t="s">
        <v>1654</v>
      </c>
    </row>
    <row r="352203" spans="5:5" x14ac:dyDescent="0.25">
      <c r="E352203" s="125" t="s">
        <v>1655</v>
      </c>
    </row>
    <row r="352204" spans="5:5" x14ac:dyDescent="0.25">
      <c r="E352204" s="125" t="s">
        <v>1656</v>
      </c>
    </row>
    <row r="352205" spans="5:5" x14ac:dyDescent="0.25">
      <c r="E352205" s="125" t="s">
        <v>1657</v>
      </c>
    </row>
    <row r="352206" spans="5:5" x14ac:dyDescent="0.25">
      <c r="E352206" s="125" t="s">
        <v>1658</v>
      </c>
    </row>
    <row r="352207" spans="5:5" x14ac:dyDescent="0.25">
      <c r="E352207" s="125" t="s">
        <v>1659</v>
      </c>
    </row>
    <row r="352208" spans="5:5" x14ac:dyDescent="0.25">
      <c r="E352208" s="125" t="s">
        <v>1660</v>
      </c>
    </row>
    <row r="352209" spans="5:5" x14ac:dyDescent="0.25">
      <c r="E352209" s="125" t="s">
        <v>1661</v>
      </c>
    </row>
    <row r="352210" spans="5:5" x14ac:dyDescent="0.25">
      <c r="E352210" s="125" t="s">
        <v>1662</v>
      </c>
    </row>
    <row r="352211" spans="5:5" x14ac:dyDescent="0.25">
      <c r="E352211" s="125" t="s">
        <v>1663</v>
      </c>
    </row>
    <row r="352212" spans="5:5" x14ac:dyDescent="0.25">
      <c r="E352212" s="125" t="s">
        <v>1664</v>
      </c>
    </row>
    <row r="352213" spans="5:5" x14ac:dyDescent="0.25">
      <c r="E352213" s="125" t="s">
        <v>1665</v>
      </c>
    </row>
    <row r="352214" spans="5:5" x14ac:dyDescent="0.25">
      <c r="E352214" s="125" t="s">
        <v>1666</v>
      </c>
    </row>
    <row r="352215" spans="5:5" x14ac:dyDescent="0.25">
      <c r="E352215" s="125" t="s">
        <v>1667</v>
      </c>
    </row>
    <row r="352216" spans="5:5" x14ac:dyDescent="0.25">
      <c r="E352216" s="125" t="s">
        <v>1668</v>
      </c>
    </row>
    <row r="352217" spans="5:5" x14ac:dyDescent="0.25">
      <c r="E352217" s="125" t="s">
        <v>1669</v>
      </c>
    </row>
    <row r="352218" spans="5:5" x14ac:dyDescent="0.25">
      <c r="E352218" s="125" t="s">
        <v>1670</v>
      </c>
    </row>
    <row r="352219" spans="5:5" x14ac:dyDescent="0.25">
      <c r="E352219" s="125" t="s">
        <v>1671</v>
      </c>
    </row>
    <row r="352220" spans="5:5" x14ac:dyDescent="0.25">
      <c r="E352220" s="125" t="s">
        <v>1672</v>
      </c>
    </row>
    <row r="352221" spans="5:5" x14ac:dyDescent="0.25">
      <c r="E352221" s="125" t="s">
        <v>1673</v>
      </c>
    </row>
    <row r="352222" spans="5:5" x14ac:dyDescent="0.25">
      <c r="E352222" s="125" t="s">
        <v>1674</v>
      </c>
    </row>
    <row r="352223" spans="5:5" x14ac:dyDescent="0.25">
      <c r="E352223" s="125" t="s">
        <v>1675</v>
      </c>
    </row>
    <row r="352224" spans="5:5" x14ac:dyDescent="0.25">
      <c r="E352224" s="125" t="s">
        <v>1676</v>
      </c>
    </row>
    <row r="352225" spans="5:5" x14ac:dyDescent="0.25">
      <c r="E352225" s="125" t="s">
        <v>1677</v>
      </c>
    </row>
    <row r="352226" spans="5:5" x14ac:dyDescent="0.25">
      <c r="E352226" s="125" t="s">
        <v>1678</v>
      </c>
    </row>
    <row r="352227" spans="5:5" x14ac:dyDescent="0.25">
      <c r="E352227" s="125" t="s">
        <v>1679</v>
      </c>
    </row>
    <row r="352228" spans="5:5" x14ac:dyDescent="0.25">
      <c r="E352228" s="125" t="s">
        <v>1680</v>
      </c>
    </row>
    <row r="352229" spans="5:5" x14ac:dyDescent="0.25">
      <c r="E352229" s="125" t="s">
        <v>1681</v>
      </c>
    </row>
    <row r="352230" spans="5:5" x14ac:dyDescent="0.25">
      <c r="E352230" s="125" t="s">
        <v>1682</v>
      </c>
    </row>
    <row r="352231" spans="5:5" x14ac:dyDescent="0.25">
      <c r="E352231" s="125" t="s">
        <v>1683</v>
      </c>
    </row>
    <row r="352232" spans="5:5" x14ac:dyDescent="0.25">
      <c r="E352232" s="125" t="s">
        <v>1684</v>
      </c>
    </row>
    <row r="352233" spans="5:5" x14ac:dyDescent="0.25">
      <c r="E352233" s="125" t="s">
        <v>1685</v>
      </c>
    </row>
    <row r="352234" spans="5:5" x14ac:dyDescent="0.25">
      <c r="E352234" s="125" t="s">
        <v>1686</v>
      </c>
    </row>
    <row r="352235" spans="5:5" x14ac:dyDescent="0.25">
      <c r="E352235" s="125" t="s">
        <v>1687</v>
      </c>
    </row>
    <row r="352236" spans="5:5" x14ac:dyDescent="0.25">
      <c r="E352236" s="125" t="s">
        <v>1688</v>
      </c>
    </row>
    <row r="352237" spans="5:5" x14ac:dyDescent="0.25">
      <c r="E352237" s="125" t="s">
        <v>1689</v>
      </c>
    </row>
    <row r="352238" spans="5:5" x14ac:dyDescent="0.25">
      <c r="E352238" s="125" t="s">
        <v>1690</v>
      </c>
    </row>
    <row r="352239" spans="5:5" x14ac:dyDescent="0.25">
      <c r="E352239" s="125" t="s">
        <v>1691</v>
      </c>
    </row>
    <row r="352240" spans="5:5" x14ac:dyDescent="0.25">
      <c r="E352240" s="125" t="s">
        <v>1692</v>
      </c>
    </row>
    <row r="352241" spans="5:5" x14ac:dyDescent="0.25">
      <c r="E352241" s="125" t="s">
        <v>1693</v>
      </c>
    </row>
    <row r="352242" spans="5:5" x14ac:dyDescent="0.25">
      <c r="E352242" s="125" t="s">
        <v>1694</v>
      </c>
    </row>
    <row r="352243" spans="5:5" x14ac:dyDescent="0.25">
      <c r="E352243" s="125" t="s">
        <v>1695</v>
      </c>
    </row>
    <row r="352244" spans="5:5" x14ac:dyDescent="0.25">
      <c r="E352244" s="125" t="s">
        <v>1696</v>
      </c>
    </row>
    <row r="352245" spans="5:5" x14ac:dyDescent="0.25">
      <c r="E352245" s="125" t="s">
        <v>1697</v>
      </c>
    </row>
    <row r="352246" spans="5:5" x14ac:dyDescent="0.25">
      <c r="E352246" s="125" t="s">
        <v>1698</v>
      </c>
    </row>
    <row r="352247" spans="5:5" x14ac:dyDescent="0.25">
      <c r="E352247" s="125" t="s">
        <v>1699</v>
      </c>
    </row>
    <row r="352248" spans="5:5" x14ac:dyDescent="0.25">
      <c r="E352248" s="125" t="s">
        <v>1700</v>
      </c>
    </row>
    <row r="352249" spans="5:5" x14ac:dyDescent="0.25">
      <c r="E352249" s="125" t="s">
        <v>1701</v>
      </c>
    </row>
    <row r="352250" spans="5:5" x14ac:dyDescent="0.25">
      <c r="E352250" s="125" t="s">
        <v>1702</v>
      </c>
    </row>
    <row r="352251" spans="5:5" x14ac:dyDescent="0.25">
      <c r="E352251" s="125" t="s">
        <v>1703</v>
      </c>
    </row>
    <row r="352252" spans="5:5" x14ac:dyDescent="0.25">
      <c r="E352252" s="125" t="s">
        <v>1704</v>
      </c>
    </row>
    <row r="352253" spans="5:5" x14ac:dyDescent="0.25">
      <c r="E352253" s="125" t="s">
        <v>1705</v>
      </c>
    </row>
    <row r="352254" spans="5:5" x14ac:dyDescent="0.25">
      <c r="E352254" s="125" t="s">
        <v>1706</v>
      </c>
    </row>
    <row r="352255" spans="5:5" x14ac:dyDescent="0.25">
      <c r="E352255" s="125" t="s">
        <v>1707</v>
      </c>
    </row>
    <row r="352256" spans="5:5" x14ac:dyDescent="0.25">
      <c r="E352256" s="125" t="s">
        <v>1708</v>
      </c>
    </row>
    <row r="352257" spans="5:5" x14ac:dyDescent="0.25">
      <c r="E352257" s="125" t="s">
        <v>1709</v>
      </c>
    </row>
    <row r="352258" spans="5:5" x14ac:dyDescent="0.25">
      <c r="E352258" s="125" t="s">
        <v>1710</v>
      </c>
    </row>
    <row r="352259" spans="5:5" x14ac:dyDescent="0.25">
      <c r="E352259" s="125" t="s">
        <v>1711</v>
      </c>
    </row>
    <row r="352260" spans="5:5" x14ac:dyDescent="0.25">
      <c r="E352260" s="125" t="s">
        <v>1712</v>
      </c>
    </row>
    <row r="352261" spans="5:5" x14ac:dyDescent="0.25">
      <c r="E352261" s="125" t="s">
        <v>1713</v>
      </c>
    </row>
    <row r="352262" spans="5:5" x14ac:dyDescent="0.25">
      <c r="E352262" s="125" t="s">
        <v>1714</v>
      </c>
    </row>
    <row r="352263" spans="5:5" x14ac:dyDescent="0.25">
      <c r="E352263" s="125" t="s">
        <v>1715</v>
      </c>
    </row>
    <row r="352264" spans="5:5" x14ac:dyDescent="0.25">
      <c r="E352264" s="125" t="s">
        <v>1716</v>
      </c>
    </row>
    <row r="352265" spans="5:5" x14ac:dyDescent="0.25">
      <c r="E352265" s="125" t="s">
        <v>1717</v>
      </c>
    </row>
    <row r="352266" spans="5:5" x14ac:dyDescent="0.25">
      <c r="E352266" s="125" t="s">
        <v>1718</v>
      </c>
    </row>
    <row r="352267" spans="5:5" x14ac:dyDescent="0.25">
      <c r="E352267" s="125" t="s">
        <v>1719</v>
      </c>
    </row>
    <row r="352268" spans="5:5" x14ac:dyDescent="0.25">
      <c r="E352268" s="125" t="s">
        <v>1720</v>
      </c>
    </row>
    <row r="352269" spans="5:5" x14ac:dyDescent="0.25">
      <c r="E352269" s="125" t="s">
        <v>1721</v>
      </c>
    </row>
    <row r="352270" spans="5:5" x14ac:dyDescent="0.25">
      <c r="E352270" s="125" t="s">
        <v>1722</v>
      </c>
    </row>
    <row r="352271" spans="5:5" x14ac:dyDescent="0.25">
      <c r="E352271" s="125" t="s">
        <v>1723</v>
      </c>
    </row>
    <row r="352272" spans="5:5" x14ac:dyDescent="0.25">
      <c r="E352272" s="125" t="s">
        <v>1724</v>
      </c>
    </row>
    <row r="352273" spans="5:5" x14ac:dyDescent="0.25">
      <c r="E352273" s="125" t="s">
        <v>1725</v>
      </c>
    </row>
    <row r="352274" spans="5:5" x14ac:dyDescent="0.25">
      <c r="E352274" s="125" t="s">
        <v>1726</v>
      </c>
    </row>
    <row r="352275" spans="5:5" x14ac:dyDescent="0.25">
      <c r="E352275" s="125" t="s">
        <v>1727</v>
      </c>
    </row>
    <row r="352276" spans="5:5" x14ac:dyDescent="0.25">
      <c r="E352276" s="125" t="s">
        <v>1728</v>
      </c>
    </row>
    <row r="352277" spans="5:5" x14ac:dyDescent="0.25">
      <c r="E352277" s="125" t="s">
        <v>1729</v>
      </c>
    </row>
    <row r="352278" spans="5:5" x14ac:dyDescent="0.25">
      <c r="E352278" s="125" t="s">
        <v>1730</v>
      </c>
    </row>
    <row r="352279" spans="5:5" x14ac:dyDescent="0.25">
      <c r="E352279" s="125" t="s">
        <v>1731</v>
      </c>
    </row>
    <row r="352280" spans="5:5" x14ac:dyDescent="0.25">
      <c r="E352280" s="125" t="s">
        <v>1732</v>
      </c>
    </row>
    <row r="352281" spans="5:5" x14ac:dyDescent="0.25">
      <c r="E352281" s="125" t="s">
        <v>1733</v>
      </c>
    </row>
    <row r="352282" spans="5:5" x14ac:dyDescent="0.25">
      <c r="E352282" s="125" t="s">
        <v>1734</v>
      </c>
    </row>
    <row r="352283" spans="5:5" x14ac:dyDescent="0.25">
      <c r="E352283" s="125" t="s">
        <v>1735</v>
      </c>
    </row>
    <row r="352284" spans="5:5" x14ac:dyDescent="0.25">
      <c r="E352284" s="125" t="s">
        <v>1736</v>
      </c>
    </row>
    <row r="352285" spans="5:5" x14ac:dyDescent="0.25">
      <c r="E352285" s="125" t="s">
        <v>1737</v>
      </c>
    </row>
    <row r="352286" spans="5:5" x14ac:dyDescent="0.25">
      <c r="E352286" s="125" t="s">
        <v>1738</v>
      </c>
    </row>
    <row r="352287" spans="5:5" x14ac:dyDescent="0.25">
      <c r="E352287" s="125" t="s">
        <v>1739</v>
      </c>
    </row>
    <row r="352288" spans="5:5" x14ac:dyDescent="0.25">
      <c r="E352288" s="125" t="s">
        <v>1740</v>
      </c>
    </row>
    <row r="352289" spans="5:5" x14ac:dyDescent="0.25">
      <c r="E352289" s="125" t="s">
        <v>1741</v>
      </c>
    </row>
    <row r="352290" spans="5:5" x14ac:dyDescent="0.25">
      <c r="E352290" s="125" t="s">
        <v>1742</v>
      </c>
    </row>
    <row r="352291" spans="5:5" x14ac:dyDescent="0.25">
      <c r="E352291" s="125" t="s">
        <v>1743</v>
      </c>
    </row>
    <row r="352292" spans="5:5" x14ac:dyDescent="0.25">
      <c r="E352292" s="125" t="s">
        <v>1744</v>
      </c>
    </row>
    <row r="352293" spans="5:5" x14ac:dyDescent="0.25">
      <c r="E352293" s="125" t="s">
        <v>1745</v>
      </c>
    </row>
    <row r="352294" spans="5:5" x14ac:dyDescent="0.25">
      <c r="E352294" s="125" t="s">
        <v>1746</v>
      </c>
    </row>
    <row r="352295" spans="5:5" x14ac:dyDescent="0.25">
      <c r="E352295" s="125" t="s">
        <v>1747</v>
      </c>
    </row>
    <row r="352296" spans="5:5" x14ac:dyDescent="0.25">
      <c r="E352296" s="125" t="s">
        <v>1748</v>
      </c>
    </row>
    <row r="352297" spans="5:5" x14ac:dyDescent="0.25">
      <c r="E352297" s="125" t="s">
        <v>1749</v>
      </c>
    </row>
    <row r="352298" spans="5:5" x14ac:dyDescent="0.25">
      <c r="E352298" s="125" t="s">
        <v>1750</v>
      </c>
    </row>
    <row r="352299" spans="5:5" x14ac:dyDescent="0.25">
      <c r="E352299" s="125" t="s">
        <v>1751</v>
      </c>
    </row>
    <row r="352300" spans="5:5" x14ac:dyDescent="0.25">
      <c r="E352300" s="125" t="s">
        <v>1752</v>
      </c>
    </row>
    <row r="352301" spans="5:5" x14ac:dyDescent="0.25">
      <c r="E352301" s="125" t="s">
        <v>1753</v>
      </c>
    </row>
    <row r="352302" spans="5:5" x14ac:dyDescent="0.25">
      <c r="E352302" s="125" t="s">
        <v>1754</v>
      </c>
    </row>
    <row r="352303" spans="5:5" x14ac:dyDescent="0.25">
      <c r="E352303" s="125" t="s">
        <v>1755</v>
      </c>
    </row>
    <row r="352304" spans="5:5" x14ac:dyDescent="0.25">
      <c r="E352304" s="125" t="s">
        <v>1756</v>
      </c>
    </row>
    <row r="352305" spans="5:5" x14ac:dyDescent="0.25">
      <c r="E352305" s="125" t="s">
        <v>1757</v>
      </c>
    </row>
    <row r="352306" spans="5:5" x14ac:dyDescent="0.25">
      <c r="E352306" s="125" t="s">
        <v>1758</v>
      </c>
    </row>
    <row r="352307" spans="5:5" x14ac:dyDescent="0.25">
      <c r="E352307" s="125" t="s">
        <v>1759</v>
      </c>
    </row>
    <row r="352308" spans="5:5" x14ac:dyDescent="0.25">
      <c r="E352308" s="125" t="s">
        <v>1760</v>
      </c>
    </row>
    <row r="352309" spans="5:5" x14ac:dyDescent="0.25">
      <c r="E352309" s="125" t="s">
        <v>1761</v>
      </c>
    </row>
    <row r="352310" spans="5:5" x14ac:dyDescent="0.25">
      <c r="E352310" s="125" t="s">
        <v>1762</v>
      </c>
    </row>
    <row r="352311" spans="5:5" x14ac:dyDescent="0.25">
      <c r="E352311" s="125" t="s">
        <v>1763</v>
      </c>
    </row>
    <row r="352312" spans="5:5" x14ac:dyDescent="0.25">
      <c r="E352312" s="125" t="s">
        <v>1764</v>
      </c>
    </row>
    <row r="352313" spans="5:5" x14ac:dyDescent="0.25">
      <c r="E352313" s="125" t="s">
        <v>1765</v>
      </c>
    </row>
    <row r="352314" spans="5:5" x14ac:dyDescent="0.25">
      <c r="E352314" s="125" t="s">
        <v>1766</v>
      </c>
    </row>
    <row r="352315" spans="5:5" x14ac:dyDescent="0.25">
      <c r="E352315" s="125" t="s">
        <v>1767</v>
      </c>
    </row>
    <row r="352316" spans="5:5" x14ac:dyDescent="0.25">
      <c r="E352316" s="125" t="s">
        <v>1768</v>
      </c>
    </row>
    <row r="352317" spans="5:5" x14ac:dyDescent="0.25">
      <c r="E352317" s="125" t="s">
        <v>1769</v>
      </c>
    </row>
    <row r="352318" spans="5:5" x14ac:dyDescent="0.25">
      <c r="E352318" s="125" t="s">
        <v>1770</v>
      </c>
    </row>
    <row r="352319" spans="5:5" x14ac:dyDescent="0.25">
      <c r="E352319" s="125" t="s">
        <v>1771</v>
      </c>
    </row>
    <row r="352320" spans="5:5" x14ac:dyDescent="0.25">
      <c r="E352320" s="125" t="s">
        <v>1772</v>
      </c>
    </row>
    <row r="352321" spans="5:5" x14ac:dyDescent="0.25">
      <c r="E352321" s="125" t="s">
        <v>1773</v>
      </c>
    </row>
    <row r="352322" spans="5:5" x14ac:dyDescent="0.25">
      <c r="E352322" s="125" t="s">
        <v>1774</v>
      </c>
    </row>
    <row r="352323" spans="5:5" x14ac:dyDescent="0.25">
      <c r="E352323" s="125" t="s">
        <v>1775</v>
      </c>
    </row>
    <row r="352324" spans="5:5" x14ac:dyDescent="0.25">
      <c r="E352324" s="125" t="s">
        <v>1776</v>
      </c>
    </row>
    <row r="352325" spans="5:5" x14ac:dyDescent="0.25">
      <c r="E352325" s="125" t="s">
        <v>1777</v>
      </c>
    </row>
    <row r="352326" spans="5:5" x14ac:dyDescent="0.25">
      <c r="E352326" s="125" t="s">
        <v>1778</v>
      </c>
    </row>
    <row r="352327" spans="5:5" x14ac:dyDescent="0.25">
      <c r="E352327" s="125" t="s">
        <v>1779</v>
      </c>
    </row>
    <row r="352328" spans="5:5" x14ac:dyDescent="0.25">
      <c r="E352328" s="125" t="s">
        <v>1780</v>
      </c>
    </row>
    <row r="352329" spans="5:5" x14ac:dyDescent="0.25">
      <c r="E352329" s="125" t="s">
        <v>1781</v>
      </c>
    </row>
    <row r="352330" spans="5:5" x14ac:dyDescent="0.25">
      <c r="E352330" s="125" t="s">
        <v>1782</v>
      </c>
    </row>
    <row r="352331" spans="5:5" x14ac:dyDescent="0.25">
      <c r="E352331" s="125" t="s">
        <v>1783</v>
      </c>
    </row>
    <row r="352332" spans="5:5" x14ac:dyDescent="0.25">
      <c r="E352332" s="125" t="s">
        <v>1784</v>
      </c>
    </row>
    <row r="352333" spans="5:5" x14ac:dyDescent="0.25">
      <c r="E352333" s="125" t="s">
        <v>1785</v>
      </c>
    </row>
    <row r="352334" spans="5:5" x14ac:dyDescent="0.25">
      <c r="E352334" s="125" t="s">
        <v>1786</v>
      </c>
    </row>
    <row r="352335" spans="5:5" x14ac:dyDescent="0.25">
      <c r="E352335" s="125" t="s">
        <v>1787</v>
      </c>
    </row>
    <row r="352336" spans="5:5" x14ac:dyDescent="0.25">
      <c r="E352336" s="125" t="s">
        <v>1788</v>
      </c>
    </row>
    <row r="352337" spans="5:5" x14ac:dyDescent="0.25">
      <c r="E352337" s="125" t="s">
        <v>1789</v>
      </c>
    </row>
    <row r="352338" spans="5:5" x14ac:dyDescent="0.25">
      <c r="E352338" s="125" t="s">
        <v>1790</v>
      </c>
    </row>
    <row r="352339" spans="5:5" x14ac:dyDescent="0.25">
      <c r="E352339" s="125" t="s">
        <v>1791</v>
      </c>
    </row>
    <row r="352340" spans="5:5" x14ac:dyDescent="0.25">
      <c r="E352340" s="125" t="s">
        <v>1792</v>
      </c>
    </row>
    <row r="352341" spans="5:5" x14ac:dyDescent="0.25">
      <c r="E352341" s="125" t="s">
        <v>1793</v>
      </c>
    </row>
    <row r="352342" spans="5:5" x14ac:dyDescent="0.25">
      <c r="E352342" s="125" t="s">
        <v>1794</v>
      </c>
    </row>
    <row r="352343" spans="5:5" x14ac:dyDescent="0.25">
      <c r="E352343" s="125" t="s">
        <v>1795</v>
      </c>
    </row>
    <row r="352344" spans="5:5" x14ac:dyDescent="0.25">
      <c r="E352344" s="125" t="s">
        <v>1796</v>
      </c>
    </row>
    <row r="352345" spans="5:5" x14ac:dyDescent="0.25">
      <c r="E352345" s="125" t="s">
        <v>1797</v>
      </c>
    </row>
    <row r="352346" spans="5:5" x14ac:dyDescent="0.25">
      <c r="E352346" s="125" t="s">
        <v>1798</v>
      </c>
    </row>
    <row r="352347" spans="5:5" x14ac:dyDescent="0.25">
      <c r="E352347" s="125" t="s">
        <v>1799</v>
      </c>
    </row>
    <row r="352348" spans="5:5" x14ac:dyDescent="0.25">
      <c r="E352348" s="125" t="s">
        <v>1800</v>
      </c>
    </row>
    <row r="352349" spans="5:5" x14ac:dyDescent="0.25">
      <c r="E352349" s="125" t="s">
        <v>1801</v>
      </c>
    </row>
    <row r="352350" spans="5:5" x14ac:dyDescent="0.25">
      <c r="E352350" s="125" t="s">
        <v>1802</v>
      </c>
    </row>
    <row r="352351" spans="5:5" x14ac:dyDescent="0.25">
      <c r="E352351" s="125" t="s">
        <v>1803</v>
      </c>
    </row>
    <row r="352352" spans="5:5" x14ac:dyDescent="0.25">
      <c r="E352352" s="125" t="s">
        <v>1804</v>
      </c>
    </row>
    <row r="352353" spans="5:5" x14ac:dyDescent="0.25">
      <c r="E352353" s="125" t="s">
        <v>1805</v>
      </c>
    </row>
    <row r="352354" spans="5:5" x14ac:dyDescent="0.25">
      <c r="E352354" s="125" t="s">
        <v>1806</v>
      </c>
    </row>
    <row r="352355" spans="5:5" x14ac:dyDescent="0.25">
      <c r="E352355" s="125" t="s">
        <v>1807</v>
      </c>
    </row>
    <row r="352356" spans="5:5" x14ac:dyDescent="0.25">
      <c r="E352356" s="125" t="s">
        <v>1808</v>
      </c>
    </row>
    <row r="352357" spans="5:5" x14ac:dyDescent="0.25">
      <c r="E352357" s="125" t="s">
        <v>1809</v>
      </c>
    </row>
    <row r="352358" spans="5:5" x14ac:dyDescent="0.25">
      <c r="E352358" s="125" t="s">
        <v>1810</v>
      </c>
    </row>
    <row r="352359" spans="5:5" x14ac:dyDescent="0.25">
      <c r="E352359" s="125" t="s">
        <v>1811</v>
      </c>
    </row>
    <row r="352360" spans="5:5" x14ac:dyDescent="0.25">
      <c r="E352360" s="125" t="s">
        <v>1812</v>
      </c>
    </row>
    <row r="352361" spans="5:5" x14ac:dyDescent="0.25">
      <c r="E352361" s="125" t="s">
        <v>1813</v>
      </c>
    </row>
    <row r="352362" spans="5:5" x14ac:dyDescent="0.25">
      <c r="E352362" s="125" t="s">
        <v>1814</v>
      </c>
    </row>
    <row r="352363" spans="5:5" x14ac:dyDescent="0.25">
      <c r="E352363" s="125" t="s">
        <v>1815</v>
      </c>
    </row>
    <row r="352364" spans="5:5" x14ac:dyDescent="0.25">
      <c r="E352364" s="125" t="s">
        <v>1816</v>
      </c>
    </row>
    <row r="352365" spans="5:5" x14ac:dyDescent="0.25">
      <c r="E352365" s="125" t="s">
        <v>1817</v>
      </c>
    </row>
    <row r="352366" spans="5:5" x14ac:dyDescent="0.25">
      <c r="E352366" s="125" t="s">
        <v>1818</v>
      </c>
    </row>
    <row r="352367" spans="5:5" x14ac:dyDescent="0.25">
      <c r="E352367" s="125" t="s">
        <v>1819</v>
      </c>
    </row>
    <row r="352368" spans="5:5" x14ac:dyDescent="0.25">
      <c r="E352368" s="125" t="s">
        <v>1820</v>
      </c>
    </row>
    <row r="352369" spans="5:5" x14ac:dyDescent="0.25">
      <c r="E352369" s="125" t="s">
        <v>1821</v>
      </c>
    </row>
    <row r="352370" spans="5:5" x14ac:dyDescent="0.25">
      <c r="E352370" s="125" t="s">
        <v>1822</v>
      </c>
    </row>
    <row r="352371" spans="5:5" x14ac:dyDescent="0.25">
      <c r="E352371" s="125" t="s">
        <v>1823</v>
      </c>
    </row>
    <row r="352372" spans="5:5" x14ac:dyDescent="0.25">
      <c r="E352372" s="125" t="s">
        <v>1824</v>
      </c>
    </row>
    <row r="352373" spans="5:5" x14ac:dyDescent="0.25">
      <c r="E352373" s="125" t="s">
        <v>1825</v>
      </c>
    </row>
    <row r="352374" spans="5:5" x14ac:dyDescent="0.25">
      <c r="E352374" s="125" t="s">
        <v>1826</v>
      </c>
    </row>
    <row r="352375" spans="5:5" x14ac:dyDescent="0.25">
      <c r="E352375" s="125" t="s">
        <v>1827</v>
      </c>
    </row>
    <row r="352376" spans="5:5" x14ac:dyDescent="0.25">
      <c r="E352376" s="125" t="s">
        <v>1828</v>
      </c>
    </row>
    <row r="352377" spans="5:5" x14ac:dyDescent="0.25">
      <c r="E352377" s="125" t="s">
        <v>1829</v>
      </c>
    </row>
    <row r="352378" spans="5:5" x14ac:dyDescent="0.25">
      <c r="E352378" s="125" t="s">
        <v>1830</v>
      </c>
    </row>
    <row r="352379" spans="5:5" x14ac:dyDescent="0.25">
      <c r="E352379" s="125" t="s">
        <v>1831</v>
      </c>
    </row>
    <row r="352380" spans="5:5" x14ac:dyDescent="0.25">
      <c r="E352380" s="125" t="s">
        <v>1832</v>
      </c>
    </row>
    <row r="352381" spans="5:5" x14ac:dyDescent="0.25">
      <c r="E352381" s="125" t="s">
        <v>1833</v>
      </c>
    </row>
    <row r="352382" spans="5:5" x14ac:dyDescent="0.25">
      <c r="E352382" s="125" t="s">
        <v>1834</v>
      </c>
    </row>
    <row r="352383" spans="5:5" x14ac:dyDescent="0.25">
      <c r="E352383" s="125" t="s">
        <v>1835</v>
      </c>
    </row>
    <row r="352384" spans="5:5" x14ac:dyDescent="0.25">
      <c r="E352384" s="125" t="s">
        <v>1836</v>
      </c>
    </row>
    <row r="352385" spans="5:5" x14ac:dyDescent="0.25">
      <c r="E352385" s="125" t="s">
        <v>1837</v>
      </c>
    </row>
    <row r="352386" spans="5:5" x14ac:dyDescent="0.25">
      <c r="E352386" s="125" t="s">
        <v>1838</v>
      </c>
    </row>
    <row r="352387" spans="5:5" x14ac:dyDescent="0.25">
      <c r="E352387" s="125" t="s">
        <v>1839</v>
      </c>
    </row>
    <row r="352388" spans="5:5" x14ac:dyDescent="0.25">
      <c r="E352388" s="125" t="s">
        <v>1840</v>
      </c>
    </row>
    <row r="352389" spans="5:5" x14ac:dyDescent="0.25">
      <c r="E352389" s="125" t="s">
        <v>1841</v>
      </c>
    </row>
    <row r="352390" spans="5:5" x14ac:dyDescent="0.25">
      <c r="E352390" s="125" t="s">
        <v>1842</v>
      </c>
    </row>
    <row r="352391" spans="5:5" x14ac:dyDescent="0.25">
      <c r="E352391" s="125" t="s">
        <v>1843</v>
      </c>
    </row>
    <row r="352392" spans="5:5" x14ac:dyDescent="0.25">
      <c r="E352392" s="125" t="s">
        <v>1844</v>
      </c>
    </row>
    <row r="352393" spans="5:5" x14ac:dyDescent="0.25">
      <c r="E352393" s="125" t="s">
        <v>1845</v>
      </c>
    </row>
    <row r="352394" spans="5:5" x14ac:dyDescent="0.25">
      <c r="E352394" s="125" t="s">
        <v>1846</v>
      </c>
    </row>
    <row r="352395" spans="5:5" x14ac:dyDescent="0.25">
      <c r="E352395" s="125" t="s">
        <v>1847</v>
      </c>
    </row>
    <row r="352396" spans="5:5" x14ac:dyDescent="0.25">
      <c r="E352396" s="125" t="s">
        <v>1848</v>
      </c>
    </row>
    <row r="352397" spans="5:5" x14ac:dyDescent="0.25">
      <c r="E352397" s="125" t="s">
        <v>1849</v>
      </c>
    </row>
    <row r="352398" spans="5:5" x14ac:dyDescent="0.25">
      <c r="E352398" s="125" t="s">
        <v>1850</v>
      </c>
    </row>
    <row r="352399" spans="5:5" x14ac:dyDescent="0.25">
      <c r="E352399" s="125" t="s">
        <v>1851</v>
      </c>
    </row>
    <row r="352400" spans="5:5" x14ac:dyDescent="0.25">
      <c r="E352400" s="125" t="s">
        <v>1852</v>
      </c>
    </row>
    <row r="352401" spans="5:5" x14ac:dyDescent="0.25">
      <c r="E352401" s="125" t="s">
        <v>1853</v>
      </c>
    </row>
    <row r="352402" spans="5:5" x14ac:dyDescent="0.25">
      <c r="E352402" s="125" t="s">
        <v>1854</v>
      </c>
    </row>
    <row r="352403" spans="5:5" x14ac:dyDescent="0.25">
      <c r="E352403" s="125" t="s">
        <v>1855</v>
      </c>
    </row>
    <row r="352404" spans="5:5" x14ac:dyDescent="0.25">
      <c r="E352404" s="125" t="s">
        <v>1856</v>
      </c>
    </row>
    <row r="352405" spans="5:5" x14ac:dyDescent="0.25">
      <c r="E352405" s="125" t="s">
        <v>1857</v>
      </c>
    </row>
    <row r="352406" spans="5:5" x14ac:dyDescent="0.25">
      <c r="E352406" s="125" t="s">
        <v>1858</v>
      </c>
    </row>
    <row r="352407" spans="5:5" x14ac:dyDescent="0.25">
      <c r="E352407" s="125" t="s">
        <v>1859</v>
      </c>
    </row>
    <row r="352408" spans="5:5" x14ac:dyDescent="0.25">
      <c r="E352408" s="125" t="s">
        <v>1860</v>
      </c>
    </row>
    <row r="352409" spans="5:5" x14ac:dyDescent="0.25">
      <c r="E352409" s="125" t="s">
        <v>1861</v>
      </c>
    </row>
    <row r="352410" spans="5:5" x14ac:dyDescent="0.25">
      <c r="E352410" s="125" t="s">
        <v>1862</v>
      </c>
    </row>
    <row r="352411" spans="5:5" x14ac:dyDescent="0.25">
      <c r="E352411" s="125" t="s">
        <v>1863</v>
      </c>
    </row>
    <row r="352412" spans="5:5" x14ac:dyDescent="0.25">
      <c r="E352412" s="125" t="s">
        <v>1864</v>
      </c>
    </row>
    <row r="352413" spans="5:5" x14ac:dyDescent="0.25">
      <c r="E352413" s="125" t="s">
        <v>1865</v>
      </c>
    </row>
    <row r="352414" spans="5:5" x14ac:dyDescent="0.25">
      <c r="E352414" s="125" t="s">
        <v>1866</v>
      </c>
    </row>
    <row r="352415" spans="5:5" x14ac:dyDescent="0.25">
      <c r="E352415" s="125" t="s">
        <v>1867</v>
      </c>
    </row>
    <row r="352416" spans="5:5" x14ac:dyDescent="0.25">
      <c r="E352416" s="125" t="s">
        <v>1868</v>
      </c>
    </row>
    <row r="352417" spans="5:5" x14ac:dyDescent="0.25">
      <c r="E352417" s="125" t="s">
        <v>1869</v>
      </c>
    </row>
    <row r="352418" spans="5:5" x14ac:dyDescent="0.25">
      <c r="E352418" s="125" t="s">
        <v>1870</v>
      </c>
    </row>
    <row r="352419" spans="5:5" x14ac:dyDescent="0.25">
      <c r="E352419" s="125" t="s">
        <v>1871</v>
      </c>
    </row>
    <row r="352420" spans="5:5" x14ac:dyDescent="0.25">
      <c r="E352420" s="125" t="s">
        <v>1872</v>
      </c>
    </row>
    <row r="352421" spans="5:5" x14ac:dyDescent="0.25">
      <c r="E352421" s="125" t="s">
        <v>1873</v>
      </c>
    </row>
    <row r="352422" spans="5:5" x14ac:dyDescent="0.25">
      <c r="E352422" s="125" t="s">
        <v>1874</v>
      </c>
    </row>
    <row r="352423" spans="5:5" x14ac:dyDescent="0.25">
      <c r="E352423" s="125" t="s">
        <v>1875</v>
      </c>
    </row>
    <row r="352424" spans="5:5" x14ac:dyDescent="0.25">
      <c r="E352424" s="125" t="s">
        <v>1876</v>
      </c>
    </row>
    <row r="352425" spans="5:5" x14ac:dyDescent="0.25">
      <c r="E352425" s="125" t="s">
        <v>1877</v>
      </c>
    </row>
    <row r="352426" spans="5:5" x14ac:dyDescent="0.25">
      <c r="E352426" s="125" t="s">
        <v>1878</v>
      </c>
    </row>
    <row r="352427" spans="5:5" x14ac:dyDescent="0.25">
      <c r="E352427" s="125" t="s">
        <v>1879</v>
      </c>
    </row>
    <row r="352428" spans="5:5" x14ac:dyDescent="0.25">
      <c r="E352428" s="125" t="s">
        <v>1880</v>
      </c>
    </row>
    <row r="352429" spans="5:5" x14ac:dyDescent="0.25">
      <c r="E352429" s="125" t="s">
        <v>1881</v>
      </c>
    </row>
    <row r="352430" spans="5:5" x14ac:dyDescent="0.25">
      <c r="E352430" s="125" t="s">
        <v>1882</v>
      </c>
    </row>
    <row r="352431" spans="5:5" x14ac:dyDescent="0.25">
      <c r="E352431" s="125" t="s">
        <v>1883</v>
      </c>
    </row>
    <row r="352432" spans="5:5" x14ac:dyDescent="0.25">
      <c r="E352432" s="125" t="s">
        <v>1884</v>
      </c>
    </row>
    <row r="352433" spans="5:5" x14ac:dyDescent="0.25">
      <c r="E352433" s="125" t="s">
        <v>1885</v>
      </c>
    </row>
    <row r="352434" spans="5:5" x14ac:dyDescent="0.25">
      <c r="E352434" s="125" t="s">
        <v>1886</v>
      </c>
    </row>
    <row r="352435" spans="5:5" x14ac:dyDescent="0.25">
      <c r="E352435" s="125" t="s">
        <v>1887</v>
      </c>
    </row>
    <row r="352436" spans="5:5" x14ac:dyDescent="0.25">
      <c r="E352436" s="125" t="s">
        <v>1888</v>
      </c>
    </row>
    <row r="352437" spans="5:5" x14ac:dyDescent="0.25">
      <c r="E352437" s="125" t="s">
        <v>1889</v>
      </c>
    </row>
    <row r="352438" spans="5:5" x14ac:dyDescent="0.25">
      <c r="E352438" s="125" t="s">
        <v>1890</v>
      </c>
    </row>
    <row r="352439" spans="5:5" x14ac:dyDescent="0.25">
      <c r="E352439" s="125" t="s">
        <v>1891</v>
      </c>
    </row>
    <row r="352440" spans="5:5" x14ac:dyDescent="0.25">
      <c r="E352440" s="125" t="s">
        <v>1892</v>
      </c>
    </row>
    <row r="352441" spans="5:5" x14ac:dyDescent="0.25">
      <c r="E352441" s="125" t="s">
        <v>1893</v>
      </c>
    </row>
    <row r="352442" spans="5:5" x14ac:dyDescent="0.25">
      <c r="E352442" s="125" t="s">
        <v>1894</v>
      </c>
    </row>
    <row r="352443" spans="5:5" x14ac:dyDescent="0.25">
      <c r="E352443" s="125" t="s">
        <v>1895</v>
      </c>
    </row>
    <row r="352444" spans="5:5" x14ac:dyDescent="0.25">
      <c r="E352444" s="125" t="s">
        <v>1896</v>
      </c>
    </row>
    <row r="352445" spans="5:5" x14ac:dyDescent="0.25">
      <c r="E352445" s="125" t="s">
        <v>1897</v>
      </c>
    </row>
    <row r="352446" spans="5:5" x14ac:dyDescent="0.25">
      <c r="E352446" s="125" t="s">
        <v>1898</v>
      </c>
    </row>
    <row r="352447" spans="5:5" x14ac:dyDescent="0.25">
      <c r="E352447" s="125" t="s">
        <v>1899</v>
      </c>
    </row>
    <row r="352448" spans="5:5" x14ac:dyDescent="0.25">
      <c r="E352448" s="125" t="s">
        <v>1900</v>
      </c>
    </row>
    <row r="352449" spans="5:5" x14ac:dyDescent="0.25">
      <c r="E352449" s="125" t="s">
        <v>1901</v>
      </c>
    </row>
    <row r="352450" spans="5:5" x14ac:dyDescent="0.25">
      <c r="E352450" s="125" t="s">
        <v>1902</v>
      </c>
    </row>
    <row r="352451" spans="5:5" x14ac:dyDescent="0.25">
      <c r="E352451" s="125" t="s">
        <v>1903</v>
      </c>
    </row>
    <row r="352452" spans="5:5" x14ac:dyDescent="0.25">
      <c r="E352452" s="125" t="s">
        <v>1904</v>
      </c>
    </row>
    <row r="352453" spans="5:5" x14ac:dyDescent="0.25">
      <c r="E352453" s="125" t="s">
        <v>1905</v>
      </c>
    </row>
    <row r="352454" spans="5:5" x14ac:dyDescent="0.25">
      <c r="E352454" s="125" t="s">
        <v>1906</v>
      </c>
    </row>
    <row r="352455" spans="5:5" x14ac:dyDescent="0.25">
      <c r="E352455" s="125" t="s">
        <v>1907</v>
      </c>
    </row>
    <row r="352456" spans="5:5" x14ac:dyDescent="0.25">
      <c r="E352456" s="125" t="s">
        <v>1908</v>
      </c>
    </row>
    <row r="352457" spans="5:5" x14ac:dyDescent="0.25">
      <c r="E352457" s="125" t="s">
        <v>1909</v>
      </c>
    </row>
    <row r="352458" spans="5:5" x14ac:dyDescent="0.25">
      <c r="E352458" s="125" t="s">
        <v>1910</v>
      </c>
    </row>
    <row r="352459" spans="5:5" x14ac:dyDescent="0.25">
      <c r="E352459" s="125" t="s">
        <v>1911</v>
      </c>
    </row>
    <row r="352460" spans="5:5" x14ac:dyDescent="0.25">
      <c r="E352460" s="125" t="s">
        <v>1912</v>
      </c>
    </row>
    <row r="352461" spans="5:5" x14ac:dyDescent="0.25">
      <c r="E352461" s="125" t="s">
        <v>1913</v>
      </c>
    </row>
    <row r="352462" spans="5:5" x14ac:dyDescent="0.25">
      <c r="E352462" s="125" t="s">
        <v>1914</v>
      </c>
    </row>
    <row r="352463" spans="5:5" x14ac:dyDescent="0.25">
      <c r="E352463" s="125" t="s">
        <v>1915</v>
      </c>
    </row>
    <row r="352464" spans="5:5" x14ac:dyDescent="0.25">
      <c r="E352464" s="125" t="s">
        <v>1916</v>
      </c>
    </row>
    <row r="352465" spans="5:5" x14ac:dyDescent="0.25">
      <c r="E352465" s="125" t="s">
        <v>1917</v>
      </c>
    </row>
    <row r="352466" spans="5:5" x14ac:dyDescent="0.25">
      <c r="E352466" s="125" t="s">
        <v>1918</v>
      </c>
    </row>
    <row r="352467" spans="5:5" x14ac:dyDescent="0.25">
      <c r="E352467" s="125" t="s">
        <v>1919</v>
      </c>
    </row>
    <row r="352468" spans="5:5" x14ac:dyDescent="0.25">
      <c r="E352468" s="125" t="s">
        <v>1920</v>
      </c>
    </row>
    <row r="352469" spans="5:5" x14ac:dyDescent="0.25">
      <c r="E352469" s="125" t="s">
        <v>1921</v>
      </c>
    </row>
    <row r="352470" spans="5:5" x14ac:dyDescent="0.25">
      <c r="E352470" s="125" t="s">
        <v>1922</v>
      </c>
    </row>
    <row r="352471" spans="5:5" x14ac:dyDescent="0.25">
      <c r="E352471" s="125" t="s">
        <v>1923</v>
      </c>
    </row>
    <row r="352472" spans="5:5" x14ac:dyDescent="0.25">
      <c r="E352472" s="125" t="s">
        <v>1924</v>
      </c>
    </row>
    <row r="352473" spans="5:5" x14ac:dyDescent="0.25">
      <c r="E352473" s="125" t="s">
        <v>1925</v>
      </c>
    </row>
    <row r="352474" spans="5:5" x14ac:dyDescent="0.25">
      <c r="E352474" s="125" t="s">
        <v>1926</v>
      </c>
    </row>
    <row r="352475" spans="5:5" x14ac:dyDescent="0.25">
      <c r="E352475" s="125" t="s">
        <v>1927</v>
      </c>
    </row>
    <row r="352476" spans="5:5" x14ac:dyDescent="0.25">
      <c r="E352476" s="125" t="s">
        <v>1928</v>
      </c>
    </row>
    <row r="352477" spans="5:5" x14ac:dyDescent="0.25">
      <c r="E352477" s="125" t="s">
        <v>1929</v>
      </c>
    </row>
    <row r="352478" spans="5:5" x14ac:dyDescent="0.25">
      <c r="E352478" s="125" t="s">
        <v>1930</v>
      </c>
    </row>
    <row r="352479" spans="5:5" x14ac:dyDescent="0.25">
      <c r="E352479" s="125" t="s">
        <v>1931</v>
      </c>
    </row>
    <row r="352480" spans="5:5" x14ac:dyDescent="0.25">
      <c r="E352480" s="125" t="s">
        <v>1932</v>
      </c>
    </row>
    <row r="352481" spans="5:5" x14ac:dyDescent="0.25">
      <c r="E352481" s="125" t="s">
        <v>1933</v>
      </c>
    </row>
    <row r="352482" spans="5:5" x14ac:dyDescent="0.25">
      <c r="E352482" s="125" t="s">
        <v>1934</v>
      </c>
    </row>
    <row r="352483" spans="5:5" x14ac:dyDescent="0.25">
      <c r="E352483" s="125" t="s">
        <v>1935</v>
      </c>
    </row>
    <row r="352484" spans="5:5" x14ac:dyDescent="0.25">
      <c r="E352484" s="125" t="s">
        <v>1936</v>
      </c>
    </row>
    <row r="352485" spans="5:5" x14ac:dyDescent="0.25">
      <c r="E352485" s="125" t="s">
        <v>1937</v>
      </c>
    </row>
    <row r="352486" spans="5:5" x14ac:dyDescent="0.25">
      <c r="E352486" s="125" t="s">
        <v>1938</v>
      </c>
    </row>
    <row r="352487" spans="5:5" x14ac:dyDescent="0.25">
      <c r="E352487" s="125" t="s">
        <v>1939</v>
      </c>
    </row>
    <row r="352488" spans="5:5" x14ac:dyDescent="0.25">
      <c r="E352488" s="125" t="s">
        <v>1940</v>
      </c>
    </row>
    <row r="352489" spans="5:5" x14ac:dyDescent="0.25">
      <c r="E352489" s="125" t="s">
        <v>1941</v>
      </c>
    </row>
    <row r="352490" spans="5:5" x14ac:dyDescent="0.25">
      <c r="E352490" s="125" t="s">
        <v>1942</v>
      </c>
    </row>
    <row r="352491" spans="5:5" x14ac:dyDescent="0.25">
      <c r="E352491" s="125" t="s">
        <v>1943</v>
      </c>
    </row>
    <row r="352492" spans="5:5" x14ac:dyDescent="0.25">
      <c r="E352492" s="125" t="s">
        <v>1944</v>
      </c>
    </row>
    <row r="352493" spans="5:5" x14ac:dyDescent="0.25">
      <c r="E352493" s="125" t="s">
        <v>1945</v>
      </c>
    </row>
    <row r="352494" spans="5:5" x14ac:dyDescent="0.25">
      <c r="E352494" s="125" t="s">
        <v>1946</v>
      </c>
    </row>
    <row r="352495" spans="5:5" x14ac:dyDescent="0.25">
      <c r="E352495" s="125" t="s">
        <v>1947</v>
      </c>
    </row>
    <row r="352496" spans="5:5" x14ac:dyDescent="0.25">
      <c r="E352496" s="125" t="s">
        <v>1948</v>
      </c>
    </row>
    <row r="352497" spans="5:5" x14ac:dyDescent="0.25">
      <c r="E352497" s="125" t="s">
        <v>1949</v>
      </c>
    </row>
    <row r="352498" spans="5:5" x14ac:dyDescent="0.25">
      <c r="E352498" s="125" t="s">
        <v>1950</v>
      </c>
    </row>
    <row r="352499" spans="5:5" x14ac:dyDescent="0.25">
      <c r="E352499" s="125" t="s">
        <v>1951</v>
      </c>
    </row>
    <row r="352500" spans="5:5" x14ac:dyDescent="0.25">
      <c r="E352500" s="125" t="s">
        <v>1952</v>
      </c>
    </row>
    <row r="352501" spans="5:5" x14ac:dyDescent="0.25">
      <c r="E352501" s="125" t="s">
        <v>1953</v>
      </c>
    </row>
    <row r="352502" spans="5:5" x14ac:dyDescent="0.25">
      <c r="E352502" s="125" t="s">
        <v>1954</v>
      </c>
    </row>
    <row r="352503" spans="5:5" x14ac:dyDescent="0.25">
      <c r="E352503" s="125" t="s">
        <v>1955</v>
      </c>
    </row>
    <row r="352504" spans="5:5" x14ac:dyDescent="0.25">
      <c r="E352504" s="125" t="s">
        <v>122</v>
      </c>
    </row>
  </sheetData>
  <mergeCells count="21">
    <mergeCell ref="BE9:BE10"/>
    <mergeCell ref="D1:G1"/>
    <mergeCell ref="D2:G2"/>
    <mergeCell ref="B8:BQ8"/>
    <mergeCell ref="BR8:CO8"/>
    <mergeCell ref="I9:I10"/>
    <mergeCell ref="M9:M10"/>
    <mergeCell ref="S9:S10"/>
    <mergeCell ref="Z9:Z10"/>
    <mergeCell ref="AE9:AE10"/>
    <mergeCell ref="AF9:AF10"/>
    <mergeCell ref="AY9:AY10"/>
    <mergeCell ref="BA9:BA10"/>
    <mergeCell ref="BB9:BB10"/>
    <mergeCell ref="BC9:BC10"/>
    <mergeCell ref="BD9:BD10"/>
    <mergeCell ref="BF9:BF10"/>
    <mergeCell ref="BG9:BG10"/>
    <mergeCell ref="BH9:BH10"/>
    <mergeCell ref="BI9:BI10"/>
    <mergeCell ref="BR9:CO9"/>
  </mergeCells>
  <dataValidations count="85">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30" xr:uid="{00000000-0002-0000-0100-000000000000}">
      <formula1>$F$350939:$F$350950</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P12:BP32 BP34:BP58" xr:uid="{00000000-0002-0000-0100-000001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O12:BO58" xr:uid="{00000000-0002-0000-0100-000002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N12:BN58" xr:uid="{00000000-0002-0000-0100-000003000000}">
      <formula1>-2147483647</formula1>
      <formula2>2147483647</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BL12:BL32 BL34:BL58" xr:uid="{00000000-0002-0000-0100-000004000000}">
      <formula1>1900/1/1</formula1>
      <formula2>3000/1/1</formula2>
    </dataValidation>
    <dataValidation type="textLength" allowBlank="1" showInputMessage="1" error="Escriba un texto  Maximo 390 Caracteres" promptTitle="Cualquier contenido Maximo 390 Caracteres" prompt=" Registre el número de la CÉDULA DE EXTRANJERÍA del Supervisor, SIN PUNTOS NI COMAS." sqref="AR12:AR29 AR57:AR58 AR31:AR32 AR34:AR38 AR43:AR45" xr:uid="{00000000-0002-0000-01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12:AQ29 AQ34:AQ38 AQ31:AQ32 AQ43:AQ45 AQ57:AQ58" xr:uid="{00000000-0002-0000-0100-000006000000}">
      <formula1>$F$350812:$F$350823</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P12:AP29 AP57:AP58 AP31:AP32 AP34:AP38 AP43:AP45" xr:uid="{00000000-0002-0000-0100-00000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23:N27 N34 N29:N32 N12:N21" xr:uid="{00000000-0002-0000-0100-000008000000}">
      <formula1>$E$350867:$E$352559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35 N28 N22" xr:uid="{00000000-0002-0000-0100-000009000000}">
      <formula1>$E$350846:$E$352538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2:P32 P34:P35" xr:uid="{00000000-0002-0000-0100-00000A000000}">
      <formula1>$A$350763:$A$350765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12:R32 R34:R35" xr:uid="{00000000-0002-0000-0100-00000B000000}">
      <formula1>$F$350763:$F$350774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3:X27 X34 X29:X32 X12:X21" xr:uid="{00000000-0002-0000-0100-00000C000000}">
      <formula1>$F$350867:$F$350878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5 X28 X22" xr:uid="{00000000-0002-0000-0100-00000D000000}">
      <formula1>$F$350846:$F$350857</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Q57:BY58 CO45:CP58 BZ45:CL58 BQ36:BY38 CO38:CO44 CB12:CL44 BZ36:CA44 BQ43:BY45 CM12:CN58" xr:uid="{00000000-0002-0000-0100-00000E000000}">
      <formula1>0</formula1>
      <formula2>390</formula2>
    </dataValidation>
    <dataValidation type="textLength" allowBlank="1" showInputMessage="1" error="Escriba un texto " promptTitle="Cualquier contenido" prompt=" Registre COMPLETO nombres y apellidos del Supervisor del contrato." sqref="AS57:AS58 AS36:AS38 AS43:AS45" xr:uid="{00000000-0002-0000-0100-00000F000000}">
      <formula1>0</formula1>
      <formula2>3500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O57:AO58 AO36:AO38 AO43:AO45" xr:uid="{00000000-0002-0000-0100-000010000000}">
      <formula1>-99999999999</formula1>
      <formula2>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BK57:BK58 BK36:BK38 BK43:BK45" xr:uid="{00000000-0002-0000-0100-00001100000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BJ57:BJ58 BJ36:BJ38 BJ43:BJ45" xr:uid="{00000000-0002-0000-0100-00001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BC12:BD32 BF12:BF32 BA34:BA35 BH36:BH38 BC34:BD35 AZ43:BI58 BF34:BF42 AZ36:BE42 BG36:BG42 BI36:BI42 BA12:BA32 AZ12:AZ35" xr:uid="{00000000-0002-0000-0100-000013000000}">
      <formula1>-2147483647</formula1>
      <formula2>2147483647</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V12:AV32 AV34:AV58" xr:uid="{00000000-0002-0000-0100-000014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12:AU32 AU34:AU58" xr:uid="{00000000-0002-0000-0100-000015000000}">
      <formula1>$O$350812:$O$350815</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T57:AT58 AT36:AT38 AT43:AT45" xr:uid="{00000000-0002-0000-0100-000016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12:AN32 AN34:AN58" xr:uid="{00000000-0002-0000-0100-000017000000}">
      <formula1>$N$350812:$N$350817</formula1>
    </dataValidation>
    <dataValidation type="textLength" allowBlank="1" showInputMessage="1" error="Escriba un texto  Maximo 390 Caracteres" promptTitle="Cualquier contenido Maximo 390 Caracteres" prompt=" Registre COMPLETO nombres y apellidos del Interventor del contrato." sqref="AM12:AM32 AM34:AM58" xr:uid="{00000000-0002-0000-0100-000018000000}">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L12:AL32 AL34:AL58" xr:uid="{00000000-0002-0000-01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12:AK32 AK34:AK58" xr:uid="{00000000-0002-0000-0100-00001A000000}">
      <formula1>$F$350812:$F$350823</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AJ12:AJ32 AJ34:AJ58" xr:uid="{00000000-0002-0000-0100-00001B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I12:AI32 AI34:AI58" xr:uid="{00000000-0002-0000-0100-00001C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2:AH32 AH34:AH58" xr:uid="{00000000-0002-0000-0100-00001D000000}">
      <formula1>$N$350812:$N$350817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12:AG32 AG34:AG58" xr:uid="{00000000-0002-0000-0100-00001E000000}">
      <formula1>$L$350812:$L$350816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E57:AF58 AD36:AF38 AE43:AF45 AD43:AD58" xr:uid="{00000000-0002-0000-0100-00001F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AC32 AC34:AC58" xr:uid="{00000000-0002-0000-0100-000020000000}">
      <formula1>$K$350812:$K$350867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AB32 AB34:AB58" xr:uid="{00000000-0002-0000-0100-000021000000}">
      <formula1>$J$350812:$J$350818</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57:AA58 AA36:AA38 AA43:AA45" xr:uid="{00000000-0002-0000-0100-000022000000}">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57:Z58 Y12:Y32 Y34:Y35 Y36:Z38 Z43:Z45 Y43:Y58" xr:uid="{00000000-0002-0000-0100-000023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57:X58 X43:X45 X36:X38" xr:uid="{00000000-0002-0000-0100-000024000000}">
      <formula1>$F$350812:$F$350823</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57:W58 W36:W38 W43:W45" xr:uid="{00000000-0002-0000-0100-000025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57:S58 V57:V58 S36:S38 V36:V45 S43:S45" xr:uid="{00000000-0002-0000-0100-000026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2:U32 U34:U58" xr:uid="{00000000-0002-0000-0100-000027000000}">
      <formula1>$H$350812:$H$350817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2:T32 T34:T58" xr:uid="{00000000-0002-0000-0100-000028000000}">
      <formula1>$G$350812:$G$350816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57:R58 R43:R45 R36:R38" xr:uid="{00000000-0002-0000-0100-000029000000}">
      <formula1>$F$350812:$F$350823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Q57:Q58 Q36:Q38 Q43:Q45" xr:uid="{00000000-0002-0000-0100-00002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57:P58 P43:P45 P36:P38" xr:uid="{00000000-0002-0000-0100-00002B000000}">
      <formula1>$A$350812:$A$350814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57:O58 O36:O38 O43:O45" xr:uid="{00000000-0002-0000-0100-00002C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57:N58 N43:N45 N36:N38" xr:uid="{00000000-0002-0000-0100-00002D000000}">
      <formula1>$E$350812:$E$352504</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L12:M32 M34:M38 L34:L42 L43:M58" xr:uid="{00000000-0002-0000-0100-00002E000000}">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32 K34:K58" xr:uid="{00000000-0002-0000-0100-00002F000000}">
      <formula1>$D$350812:$D$350833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12:J32 J34:J58" xr:uid="{00000000-0002-0000-0100-000030000000}">
      <formula1>$C$350812:$C$350818</formula1>
    </dataValidation>
    <dataValidation type="textLength" allowBlank="1" showInputMessage="1" error="Escriba un texto  Maximo 390 Caracteres" promptTitle="Cualquier contenido Maximo 390 Caracteres" prompt=" Registre de manera breve el OBJETO del contrato. (MÁX 390 CARACTERES)." sqref="H57:I58 H36:I38 H43:I45" xr:uid="{00000000-0002-0000-0100-000031000000}">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G58" xr:uid="{00000000-0002-0000-0100-000032000000}">
      <formula1>$B$350812:$B$350863</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57:F58 F36:F38 F43:F45" xr:uid="{00000000-0002-0000-0100-000033000000}">
      <formula1>1900/1/1</formula1>
      <formula2>3000/1/1</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57:E58 E36:E38 E43:E45" xr:uid="{00000000-0002-0000-0100-00003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42" xr:uid="{00000000-0002-0000-0100-000035000000}">
      <formula1>$E$351060:$E$352752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40" xr:uid="{00000000-0002-0000-0100-000036000000}">
      <formula1>$E$351081:$E$352773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39" xr:uid="{00000000-0002-0000-0100-000037000000}">
      <formula1>$E$351076:$E$352768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41" xr:uid="{00000000-0002-0000-0100-000038000000}">
      <formula1>$E$351055:$E$352747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39:P42 P46:P56" xr:uid="{00000000-0002-0000-0100-000039000000}">
      <formula1>$A$350835:$A$350837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39:R42 R46:R56" xr:uid="{00000000-0002-0000-0100-00003A000000}">
      <formula1>$F$350835:$F$350846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9:X40" xr:uid="{00000000-0002-0000-0100-00003B000000}">
      <formula1>$F$351081:$F$351092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41:X42" xr:uid="{00000000-0002-0000-0100-00003C000000}">
      <formula1>$F$351060:$F$351071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39:AQ42 AQ46:AQ56" xr:uid="{00000000-0002-0000-0100-00003D000000}">
      <formula1>$D$350620:$D$350631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46:N56" xr:uid="{00000000-0002-0000-0100-00003E000000}">
      <formula1>$E$351310:$E$353002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46:X56" xr:uid="{00000000-0002-0000-0100-00003F000000}">
      <formula1>$F$351310:$F$351321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33" xr:uid="{00000000-0002-0000-0100-000040000000}">
      <formula1>$O$351127:$O$351130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3" xr:uid="{00000000-0002-0000-0100-000041000000}">
      <formula1>$K$351127:$K$351182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3" xr:uid="{00000000-0002-0000-0100-000042000000}">
      <formula1>$F$351127:$F$351138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3" xr:uid="{00000000-0002-0000-0100-000043000000}">
      <formula1>$H$351127:$H$351132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3" xr:uid="{00000000-0002-0000-0100-000044000000}">
      <formula1>$G$351127:$G$351131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33" xr:uid="{00000000-0002-0000-0100-000045000000}">
      <formula1>$C$351127:$C$351133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33" xr:uid="{00000000-0002-0000-0100-000046000000}">
      <formula1>$F$351127:$F$351138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33" xr:uid="{00000000-0002-0000-0100-000047000000}">
      <formula1>$N$351127:$N$351132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33" xr:uid="{00000000-0002-0000-0100-000048000000}">
      <formula1>$F$351127:$F$351138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33" xr:uid="{00000000-0002-0000-0100-000049000000}">
      <formula1>$N$351127:$N$351132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33" xr:uid="{00000000-0002-0000-0100-00004A000000}">
      <formula1>$L$351127:$L$351131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3" xr:uid="{00000000-0002-0000-0100-00004B000000}">
      <formula1>$J$351127:$J$351133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33" xr:uid="{00000000-0002-0000-0100-00004C000000}">
      <formula1>$F$351127:$F$351138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33" xr:uid="{00000000-0002-0000-0100-00004D000000}">
      <formula1>$A$351127:$A$351129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33" xr:uid="{00000000-0002-0000-0100-00004E000000}">
      <formula1>$E$351127:$E$352819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3" xr:uid="{00000000-0002-0000-0100-00004F000000}">
      <formula1>$D$351127:$D$351148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D42" xr:uid="{00000000-0002-0000-0100-000050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42" xr:uid="{00000000-0002-0000-0100-000051000000}">
      <formula1>$A$350812:$A$350814</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M12:BM58" xr:uid="{00000000-0002-0000-0100-00005200000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X12:AY58" xr:uid="{00000000-0002-0000-0100-000053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W12:AW58" xr:uid="{00000000-0002-0000-0100-000054000000}">
      <formula1>$P$350812:$P$350816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X350994"/>
  <sheetViews>
    <sheetView workbookViewId="0">
      <selection activeCell="JW11" sqref="JW11:JW2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 min="257" max="257" width="17.140625" customWidth="1"/>
    <col min="258" max="258" width="15.85546875" customWidth="1"/>
    <col min="259" max="259" width="14.140625" customWidth="1"/>
    <col min="260" max="260" width="17" customWidth="1"/>
    <col min="261" max="261" width="13.5703125" customWidth="1"/>
    <col min="262" max="262" width="11.140625" customWidth="1"/>
    <col min="267" max="267" width="14.85546875" customWidth="1"/>
    <col min="268" max="268" width="11" customWidth="1"/>
    <col min="270" max="270" width="10.140625" customWidth="1"/>
    <col min="271" max="271" width="11" customWidth="1"/>
    <col min="272" max="272" width="10.85546875" customWidth="1"/>
    <col min="273" max="273" width="10.7109375" customWidth="1"/>
    <col min="274" max="274" width="13" customWidth="1"/>
    <col min="275" max="275" width="12.42578125" customWidth="1"/>
    <col min="276" max="276" width="14.28515625" customWidth="1"/>
    <col min="277" max="277" width="11.7109375" customWidth="1"/>
    <col min="278" max="278" width="11.85546875" customWidth="1"/>
    <col min="279" max="279" width="11.42578125" customWidth="1"/>
    <col min="280" max="280" width="12.5703125" customWidth="1"/>
    <col min="281" max="281" width="11.42578125" customWidth="1"/>
    <col min="282" max="282" width="12.140625" customWidth="1"/>
    <col min="283" max="283" width="12.7109375" customWidth="1"/>
    <col min="284" max="284" width="13.5703125" customWidth="1"/>
  </cols>
  <sheetData>
    <row r="1" spans="1:284" x14ac:dyDescent="0.25">
      <c r="B1" s="1" t="s">
        <v>0</v>
      </c>
      <c r="C1" s="1">
        <v>59</v>
      </c>
      <c r="D1" s="314" t="s">
        <v>1</v>
      </c>
      <c r="E1" s="315"/>
      <c r="F1" s="315"/>
      <c r="G1" s="315"/>
    </row>
    <row r="2" spans="1:284" x14ac:dyDescent="0.25">
      <c r="B2" s="1" t="s">
        <v>2</v>
      </c>
      <c r="C2" s="1">
        <v>425</v>
      </c>
      <c r="D2" s="314" t="s">
        <v>143</v>
      </c>
      <c r="E2" s="315"/>
      <c r="F2" s="315"/>
      <c r="G2" s="315"/>
    </row>
    <row r="3" spans="1:284" x14ac:dyDescent="0.25">
      <c r="B3" s="1" t="s">
        <v>3</v>
      </c>
      <c r="C3" s="1">
        <v>1</v>
      </c>
    </row>
    <row r="4" spans="1:284" x14ac:dyDescent="0.25">
      <c r="B4" s="1" t="s">
        <v>4</v>
      </c>
      <c r="C4" s="1">
        <v>124</v>
      </c>
    </row>
    <row r="5" spans="1:284" x14ac:dyDescent="0.25">
      <c r="B5" s="1" t="s">
        <v>5</v>
      </c>
      <c r="C5" s="5">
        <v>43189</v>
      </c>
    </row>
    <row r="6" spans="1:284" x14ac:dyDescent="0.25">
      <c r="B6" s="1" t="s">
        <v>6</v>
      </c>
      <c r="C6" s="1">
        <v>3</v>
      </c>
      <c r="D6" s="1" t="s">
        <v>7</v>
      </c>
    </row>
    <row r="8" spans="1:284" x14ac:dyDescent="0.25">
      <c r="A8" s="1" t="s">
        <v>8</v>
      </c>
      <c r="B8" s="314" t="s">
        <v>144</v>
      </c>
      <c r="C8" s="315"/>
      <c r="D8" s="315"/>
      <c r="E8" s="315"/>
      <c r="F8" s="315"/>
      <c r="G8" s="315"/>
      <c r="H8" s="315"/>
      <c r="I8" s="315"/>
      <c r="J8" s="315"/>
      <c r="K8" s="315"/>
      <c r="L8" s="315"/>
      <c r="M8" s="315"/>
      <c r="N8" s="315"/>
      <c r="O8" s="315"/>
      <c r="P8" s="315"/>
      <c r="Q8" s="315"/>
      <c r="R8" s="315"/>
    </row>
    <row r="9" spans="1:284"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84" ht="60" x14ac:dyDescent="0.25">
      <c r="C10" s="201" t="s">
        <v>9</v>
      </c>
      <c r="D10" s="201" t="s">
        <v>10</v>
      </c>
      <c r="E10" s="201" t="s">
        <v>145</v>
      </c>
      <c r="F10" s="201" t="s">
        <v>146</v>
      </c>
      <c r="G10" s="201" t="s">
        <v>147</v>
      </c>
      <c r="H10" s="201" t="s">
        <v>21</v>
      </c>
      <c r="I10" s="201" t="s">
        <v>22</v>
      </c>
      <c r="J10" s="201" t="s">
        <v>23</v>
      </c>
      <c r="K10" s="201" t="s">
        <v>24</v>
      </c>
      <c r="L10" s="201" t="s">
        <v>25</v>
      </c>
      <c r="M10" s="201" t="s">
        <v>26</v>
      </c>
      <c r="N10" s="201" t="s">
        <v>27</v>
      </c>
      <c r="O10" s="201" t="s">
        <v>148</v>
      </c>
      <c r="P10" s="201" t="s">
        <v>149</v>
      </c>
      <c r="Q10" s="201" t="s">
        <v>150</v>
      </c>
      <c r="R10" s="202" t="s">
        <v>53</v>
      </c>
      <c r="S10" s="209" t="s">
        <v>2899</v>
      </c>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c r="FH10" s="210"/>
      <c r="FI10" s="210"/>
      <c r="FJ10" s="210"/>
      <c r="FK10" s="210"/>
      <c r="FL10" s="210"/>
      <c r="FM10" s="210"/>
      <c r="FN10" s="210"/>
      <c r="FO10" s="210"/>
      <c r="FP10" s="210"/>
      <c r="FQ10" s="210"/>
      <c r="FR10" s="210"/>
      <c r="FS10" s="210"/>
      <c r="FT10" s="210"/>
      <c r="FU10" s="210"/>
      <c r="FV10" s="210"/>
      <c r="FW10" s="210"/>
      <c r="FX10" s="210"/>
      <c r="FY10" s="210"/>
      <c r="FZ10" s="210"/>
      <c r="GA10" s="210"/>
      <c r="GB10" s="210"/>
      <c r="GC10" s="210"/>
      <c r="GD10" s="210"/>
      <c r="GE10" s="210"/>
      <c r="GF10" s="210"/>
      <c r="GG10" s="210"/>
      <c r="GH10" s="210"/>
      <c r="GI10" s="210"/>
      <c r="GJ10" s="210"/>
      <c r="GK10" s="210"/>
      <c r="GL10" s="210"/>
      <c r="GM10" s="210"/>
      <c r="GN10" s="210"/>
      <c r="GO10" s="210"/>
      <c r="GP10" s="210"/>
      <c r="GQ10" s="210"/>
      <c r="GR10" s="210"/>
      <c r="GS10" s="210"/>
      <c r="GT10" s="210"/>
      <c r="GU10" s="210"/>
      <c r="GV10" s="210"/>
      <c r="GW10" s="210"/>
      <c r="GX10" s="210"/>
      <c r="GY10" s="210"/>
      <c r="GZ10" s="210"/>
      <c r="HA10" s="210"/>
      <c r="HB10" s="210"/>
      <c r="HC10" s="210"/>
      <c r="HD10" s="210"/>
      <c r="HE10" s="210"/>
      <c r="HF10" s="210"/>
      <c r="HG10" s="210"/>
      <c r="HH10" s="210"/>
      <c r="HI10" s="210"/>
      <c r="HJ10" s="210"/>
      <c r="HK10" s="210"/>
      <c r="HL10" s="210"/>
      <c r="HM10" s="210"/>
      <c r="HN10" s="210"/>
      <c r="HO10" s="210"/>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c r="IW10" s="203" t="s">
        <v>2900</v>
      </c>
      <c r="IX10" s="203" t="s">
        <v>2904</v>
      </c>
      <c r="IY10" s="203" t="s">
        <v>2902</v>
      </c>
      <c r="IZ10" s="203" t="s">
        <v>2901</v>
      </c>
      <c r="JA10" s="203" t="s">
        <v>2903</v>
      </c>
      <c r="JB10" s="203" t="s">
        <v>2117</v>
      </c>
      <c r="JC10" s="203" t="s">
        <v>2118</v>
      </c>
      <c r="JD10" s="204" t="s">
        <v>2119</v>
      </c>
      <c r="JE10" s="205" t="s">
        <v>2120</v>
      </c>
      <c r="JF10" s="204" t="s">
        <v>2121</v>
      </c>
      <c r="JG10" s="206" t="s">
        <v>2122</v>
      </c>
      <c r="JH10" s="205" t="s">
        <v>2123</v>
      </c>
      <c r="JI10" s="203" t="s">
        <v>2124</v>
      </c>
      <c r="JJ10" s="207" t="s">
        <v>2125</v>
      </c>
      <c r="JK10" s="207" t="s">
        <v>2126</v>
      </c>
      <c r="JL10" s="207" t="s">
        <v>2127</v>
      </c>
      <c r="JM10" s="208" t="s">
        <v>2918</v>
      </c>
      <c r="JN10" s="207" t="s">
        <v>2129</v>
      </c>
      <c r="JO10" s="207" t="s">
        <v>2130</v>
      </c>
      <c r="JP10" s="207" t="s">
        <v>2131</v>
      </c>
      <c r="JQ10" s="207" t="s">
        <v>2132</v>
      </c>
      <c r="JR10" s="207" t="s">
        <v>2133</v>
      </c>
      <c r="JS10" s="207" t="s">
        <v>2134</v>
      </c>
      <c r="JT10" s="207" t="s">
        <v>2135</v>
      </c>
      <c r="JU10" s="207" t="s">
        <v>2136</v>
      </c>
      <c r="JV10" s="207" t="s">
        <v>2137</v>
      </c>
      <c r="JW10" s="207" t="s">
        <v>2138</v>
      </c>
      <c r="JX10" s="211" t="s">
        <v>2242</v>
      </c>
    </row>
    <row r="11" spans="1:284" x14ac:dyDescent="0.25">
      <c r="A11" s="1">
        <v>1</v>
      </c>
      <c r="B11" t="s">
        <v>54</v>
      </c>
      <c r="C11" s="142" t="s">
        <v>55</v>
      </c>
      <c r="D11" s="142" t="s">
        <v>55</v>
      </c>
      <c r="E11" s="142" t="s">
        <v>55</v>
      </c>
      <c r="F11" s="142" t="s">
        <v>55</v>
      </c>
      <c r="G11" s="177" t="s">
        <v>55</v>
      </c>
      <c r="H11" s="142" t="s">
        <v>55</v>
      </c>
      <c r="I11" s="142" t="s">
        <v>55</v>
      </c>
      <c r="J11" s="142"/>
      <c r="K11" s="142"/>
      <c r="L11" s="142" t="s">
        <v>55</v>
      </c>
      <c r="M11" s="142" t="s">
        <v>55</v>
      </c>
      <c r="N11" s="142" t="s">
        <v>55</v>
      </c>
      <c r="O11" s="142" t="s">
        <v>55</v>
      </c>
      <c r="P11" s="142"/>
      <c r="Q11" s="142"/>
      <c r="R11" s="142" t="s">
        <v>55</v>
      </c>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c r="IW11" s="109"/>
      <c r="IX11" s="109"/>
      <c r="IY11" s="109"/>
      <c r="IZ11" s="109"/>
      <c r="JA11" s="109"/>
      <c r="JB11" s="109"/>
      <c r="JC11" s="109"/>
      <c r="JD11" s="109"/>
      <c r="JE11" s="109"/>
      <c r="JF11" s="109"/>
      <c r="JG11" s="109"/>
      <c r="JH11" s="109"/>
      <c r="JI11" s="109"/>
      <c r="JJ11" s="109"/>
      <c r="JK11" s="109"/>
      <c r="JL11" s="109"/>
      <c r="JM11" s="109"/>
      <c r="JN11" s="109"/>
      <c r="JO11" s="109"/>
      <c r="JP11" s="109"/>
      <c r="JQ11" s="109"/>
      <c r="JR11" s="109"/>
      <c r="JS11" s="109"/>
      <c r="JT11" s="109"/>
      <c r="JU11" s="109"/>
      <c r="JV11" s="109">
        <f>JJ11+JK11+JL11+JM11+JN11+JO11+JP11+JQ11+JR11+JS11+JT11+JU11</f>
        <v>0</v>
      </c>
      <c r="JW11" s="109">
        <f>P11+S11-JV11</f>
        <v>0</v>
      </c>
      <c r="JX11" s="212">
        <v>43189</v>
      </c>
    </row>
    <row r="12" spans="1:284" x14ac:dyDescent="0.25">
      <c r="A12" s="124">
        <v>2</v>
      </c>
      <c r="B12" s="125" t="s">
        <v>1964</v>
      </c>
      <c r="C12" s="142" t="s">
        <v>55</v>
      </c>
      <c r="D12" s="142" t="s">
        <v>55</v>
      </c>
      <c r="E12" s="142" t="s">
        <v>55</v>
      </c>
      <c r="F12" s="142" t="s">
        <v>55</v>
      </c>
      <c r="G12" s="177" t="s">
        <v>55</v>
      </c>
      <c r="H12" s="142" t="s">
        <v>55</v>
      </c>
      <c r="I12" s="142" t="s">
        <v>55</v>
      </c>
      <c r="J12" s="142"/>
      <c r="K12" s="142"/>
      <c r="L12" s="142" t="s">
        <v>55</v>
      </c>
      <c r="M12" s="142" t="s">
        <v>55</v>
      </c>
      <c r="N12" s="142" t="s">
        <v>55</v>
      </c>
      <c r="O12" s="142" t="s">
        <v>55</v>
      </c>
      <c r="P12" s="142"/>
      <c r="Q12" s="142"/>
      <c r="R12" s="142" t="s">
        <v>55</v>
      </c>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09">
        <f t="shared" ref="JV12:JV20" si="0">JJ12+JK12+JL12+JM12+JN12+JO12+JP12+JQ12+JR12+JS12+JT12+JU12</f>
        <v>0</v>
      </c>
      <c r="JW12" s="109">
        <f t="shared" ref="JW12:JW20" si="1">P12+S12-JV12</f>
        <v>0</v>
      </c>
      <c r="JX12" s="212">
        <v>43189</v>
      </c>
    </row>
    <row r="13" spans="1:284" x14ac:dyDescent="0.25">
      <c r="A13" s="124">
        <v>3</v>
      </c>
      <c r="B13" s="125" t="s">
        <v>1965</v>
      </c>
      <c r="C13" s="142" t="s">
        <v>55</v>
      </c>
      <c r="D13" s="142" t="s">
        <v>55</v>
      </c>
      <c r="E13" s="142" t="s">
        <v>55</v>
      </c>
      <c r="F13" s="142" t="s">
        <v>55</v>
      </c>
      <c r="G13" s="177" t="s">
        <v>55</v>
      </c>
      <c r="H13" s="142" t="s">
        <v>55</v>
      </c>
      <c r="I13" s="142" t="s">
        <v>55</v>
      </c>
      <c r="J13" s="142"/>
      <c r="K13" s="142"/>
      <c r="L13" s="142" t="s">
        <v>55</v>
      </c>
      <c r="M13" s="142" t="s">
        <v>55</v>
      </c>
      <c r="N13" s="142" t="s">
        <v>55</v>
      </c>
      <c r="O13" s="142" t="s">
        <v>55</v>
      </c>
      <c r="P13" s="142"/>
      <c r="Q13" s="142"/>
      <c r="R13" s="142" t="s">
        <v>55</v>
      </c>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f t="shared" si="0"/>
        <v>0</v>
      </c>
      <c r="JW13" s="109">
        <f t="shared" si="1"/>
        <v>0</v>
      </c>
      <c r="JX13" s="212">
        <v>43189</v>
      </c>
    </row>
    <row r="14" spans="1:284" x14ac:dyDescent="0.25">
      <c r="A14" s="124">
        <v>4</v>
      </c>
      <c r="B14" s="125" t="s">
        <v>1966</v>
      </c>
      <c r="C14" s="142" t="s">
        <v>55</v>
      </c>
      <c r="D14" s="142" t="s">
        <v>55</v>
      </c>
      <c r="E14" s="142" t="s">
        <v>55</v>
      </c>
      <c r="F14" s="142" t="s">
        <v>55</v>
      </c>
      <c r="G14" s="177" t="s">
        <v>55</v>
      </c>
      <c r="H14" s="142" t="s">
        <v>55</v>
      </c>
      <c r="I14" s="142" t="s">
        <v>55</v>
      </c>
      <c r="J14" s="142"/>
      <c r="K14" s="142"/>
      <c r="L14" s="142" t="s">
        <v>55</v>
      </c>
      <c r="M14" s="142" t="s">
        <v>55</v>
      </c>
      <c r="N14" s="142" t="s">
        <v>55</v>
      </c>
      <c r="O14" s="142" t="s">
        <v>55</v>
      </c>
      <c r="P14" s="142"/>
      <c r="Q14" s="142"/>
      <c r="R14" s="142" t="s">
        <v>55</v>
      </c>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f t="shared" si="0"/>
        <v>0</v>
      </c>
      <c r="JW14" s="109">
        <f t="shared" si="1"/>
        <v>0</v>
      </c>
      <c r="JX14" s="212">
        <v>43189</v>
      </c>
    </row>
    <row r="15" spans="1:284" x14ac:dyDescent="0.25">
      <c r="A15" s="124">
        <v>5</v>
      </c>
      <c r="B15" s="125" t="s">
        <v>1967</v>
      </c>
      <c r="C15" s="142" t="s">
        <v>55</v>
      </c>
      <c r="D15" s="142" t="s">
        <v>55</v>
      </c>
      <c r="E15" s="142" t="s">
        <v>55</v>
      </c>
      <c r="F15" s="142" t="s">
        <v>55</v>
      </c>
      <c r="G15" s="177" t="s">
        <v>55</v>
      </c>
      <c r="H15" s="142" t="s">
        <v>55</v>
      </c>
      <c r="I15" s="142" t="s">
        <v>55</v>
      </c>
      <c r="J15" s="142"/>
      <c r="K15" s="142"/>
      <c r="L15" s="142" t="s">
        <v>55</v>
      </c>
      <c r="M15" s="142" t="s">
        <v>55</v>
      </c>
      <c r="N15" s="142" t="s">
        <v>55</v>
      </c>
      <c r="O15" s="142" t="s">
        <v>55</v>
      </c>
      <c r="P15" s="142"/>
      <c r="Q15" s="142"/>
      <c r="R15" s="142" t="s">
        <v>55</v>
      </c>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f t="shared" si="0"/>
        <v>0</v>
      </c>
      <c r="JW15" s="109">
        <f t="shared" si="1"/>
        <v>0</v>
      </c>
      <c r="JX15" s="212">
        <v>43189</v>
      </c>
    </row>
    <row r="16" spans="1:284" x14ac:dyDescent="0.25">
      <c r="A16" s="124">
        <v>6</v>
      </c>
      <c r="B16" s="125" t="s">
        <v>1968</v>
      </c>
      <c r="C16" s="142" t="s">
        <v>55</v>
      </c>
      <c r="D16" s="142" t="s">
        <v>55</v>
      </c>
      <c r="E16" s="142" t="s">
        <v>55</v>
      </c>
      <c r="F16" s="142" t="s">
        <v>55</v>
      </c>
      <c r="G16" s="177" t="s">
        <v>55</v>
      </c>
      <c r="H16" s="142" t="s">
        <v>55</v>
      </c>
      <c r="I16" s="142" t="s">
        <v>55</v>
      </c>
      <c r="J16" s="142"/>
      <c r="K16" s="142"/>
      <c r="L16" s="142" t="s">
        <v>55</v>
      </c>
      <c r="M16" s="142" t="s">
        <v>55</v>
      </c>
      <c r="N16" s="142" t="s">
        <v>55</v>
      </c>
      <c r="O16" s="142" t="s">
        <v>55</v>
      </c>
      <c r="P16" s="142"/>
      <c r="Q16" s="142"/>
      <c r="R16" s="142" t="s">
        <v>55</v>
      </c>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c r="IW16" s="109"/>
      <c r="IX16" s="109"/>
      <c r="IY16" s="109"/>
      <c r="IZ16" s="109"/>
      <c r="JA16" s="109"/>
      <c r="JB16" s="109"/>
      <c r="JC16" s="109"/>
      <c r="JD16" s="109"/>
      <c r="JE16" s="109"/>
      <c r="JF16" s="109"/>
      <c r="JG16" s="109"/>
      <c r="JH16" s="109"/>
      <c r="JI16" s="109"/>
      <c r="JJ16" s="109"/>
      <c r="JK16" s="109"/>
      <c r="JL16" s="109"/>
      <c r="JM16" s="109"/>
      <c r="JN16" s="109"/>
      <c r="JO16" s="109"/>
      <c r="JP16" s="109"/>
      <c r="JQ16" s="109"/>
      <c r="JR16" s="109"/>
      <c r="JS16" s="109"/>
      <c r="JT16" s="109"/>
      <c r="JU16" s="109"/>
      <c r="JV16" s="109">
        <f t="shared" si="0"/>
        <v>0</v>
      </c>
      <c r="JW16" s="109">
        <f t="shared" si="1"/>
        <v>0</v>
      </c>
      <c r="JX16" s="212">
        <v>43189</v>
      </c>
    </row>
    <row r="17" spans="1:284" x14ac:dyDescent="0.25">
      <c r="A17" s="124">
        <v>7</v>
      </c>
      <c r="B17" s="125" t="s">
        <v>1969</v>
      </c>
      <c r="C17" s="142" t="s">
        <v>55</v>
      </c>
      <c r="D17" s="142" t="s">
        <v>55</v>
      </c>
      <c r="E17" s="142" t="s">
        <v>55</v>
      </c>
      <c r="F17" s="142" t="s">
        <v>55</v>
      </c>
      <c r="G17" s="177" t="s">
        <v>55</v>
      </c>
      <c r="H17" s="142" t="s">
        <v>55</v>
      </c>
      <c r="I17" s="142" t="s">
        <v>55</v>
      </c>
      <c r="J17" s="142"/>
      <c r="K17" s="142"/>
      <c r="L17" s="142" t="s">
        <v>55</v>
      </c>
      <c r="M17" s="142" t="s">
        <v>55</v>
      </c>
      <c r="N17" s="142" t="s">
        <v>55</v>
      </c>
      <c r="O17" s="142" t="s">
        <v>55</v>
      </c>
      <c r="P17" s="142"/>
      <c r="Q17" s="142"/>
      <c r="R17" s="142" t="s">
        <v>55</v>
      </c>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f t="shared" si="0"/>
        <v>0</v>
      </c>
      <c r="JW17" s="109">
        <f t="shared" si="1"/>
        <v>0</v>
      </c>
      <c r="JX17" s="212">
        <v>43189</v>
      </c>
    </row>
    <row r="18" spans="1:284" x14ac:dyDescent="0.25">
      <c r="A18" s="124">
        <v>8</v>
      </c>
      <c r="B18" s="125" t="s">
        <v>1970</v>
      </c>
      <c r="C18" s="142" t="s">
        <v>55</v>
      </c>
      <c r="D18" s="142" t="s">
        <v>55</v>
      </c>
      <c r="E18" s="142" t="s">
        <v>55</v>
      </c>
      <c r="F18" s="142" t="s">
        <v>55</v>
      </c>
      <c r="G18" s="177" t="s">
        <v>55</v>
      </c>
      <c r="H18" s="142" t="s">
        <v>55</v>
      </c>
      <c r="I18" s="142" t="s">
        <v>55</v>
      </c>
      <c r="J18" s="142"/>
      <c r="K18" s="142"/>
      <c r="L18" s="142" t="s">
        <v>55</v>
      </c>
      <c r="M18" s="142" t="s">
        <v>55</v>
      </c>
      <c r="N18" s="142" t="s">
        <v>55</v>
      </c>
      <c r="O18" s="142" t="s">
        <v>55</v>
      </c>
      <c r="P18" s="142"/>
      <c r="Q18" s="142"/>
      <c r="R18" s="142" t="s">
        <v>55</v>
      </c>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c r="IW18" s="109"/>
      <c r="IX18" s="109"/>
      <c r="IY18" s="109"/>
      <c r="IZ18" s="109"/>
      <c r="JA18" s="109"/>
      <c r="JB18" s="109"/>
      <c r="JC18" s="109"/>
      <c r="JD18" s="109"/>
      <c r="JE18" s="109"/>
      <c r="JF18" s="109"/>
      <c r="JG18" s="109"/>
      <c r="JH18" s="109"/>
      <c r="JI18" s="109"/>
      <c r="JJ18" s="109"/>
      <c r="JK18" s="109"/>
      <c r="JL18" s="109"/>
      <c r="JM18" s="109"/>
      <c r="JN18" s="109"/>
      <c r="JO18" s="109"/>
      <c r="JP18" s="109"/>
      <c r="JQ18" s="109"/>
      <c r="JR18" s="109"/>
      <c r="JS18" s="109"/>
      <c r="JT18" s="109"/>
      <c r="JU18" s="109"/>
      <c r="JV18" s="109">
        <f t="shared" si="0"/>
        <v>0</v>
      </c>
      <c r="JW18" s="109">
        <f t="shared" si="1"/>
        <v>0</v>
      </c>
      <c r="JX18" s="212">
        <v>43189</v>
      </c>
    </row>
    <row r="19" spans="1:284" x14ac:dyDescent="0.25">
      <c r="A19" s="124">
        <v>9</v>
      </c>
      <c r="B19" s="125" t="s">
        <v>1971</v>
      </c>
      <c r="C19" s="142" t="s">
        <v>55</v>
      </c>
      <c r="D19" s="142" t="s">
        <v>55</v>
      </c>
      <c r="E19" s="142" t="s">
        <v>55</v>
      </c>
      <c r="F19" s="142" t="s">
        <v>55</v>
      </c>
      <c r="G19" s="177" t="s">
        <v>55</v>
      </c>
      <c r="H19" s="142" t="s">
        <v>55</v>
      </c>
      <c r="I19" s="142" t="s">
        <v>55</v>
      </c>
      <c r="J19" s="142"/>
      <c r="K19" s="142"/>
      <c r="L19" s="142" t="s">
        <v>55</v>
      </c>
      <c r="M19" s="142" t="s">
        <v>55</v>
      </c>
      <c r="N19" s="142" t="s">
        <v>55</v>
      </c>
      <c r="O19" s="142" t="s">
        <v>55</v>
      </c>
      <c r="P19" s="142"/>
      <c r="Q19" s="142"/>
      <c r="R19" s="142" t="s">
        <v>55</v>
      </c>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c r="IW19" s="109"/>
      <c r="IX19" s="109"/>
      <c r="IY19" s="109"/>
      <c r="IZ19" s="109"/>
      <c r="JA19" s="109"/>
      <c r="JB19" s="109"/>
      <c r="JC19" s="109"/>
      <c r="JD19" s="109"/>
      <c r="JE19" s="109"/>
      <c r="JF19" s="109"/>
      <c r="JG19" s="109"/>
      <c r="JH19" s="109"/>
      <c r="JI19" s="109"/>
      <c r="JJ19" s="109"/>
      <c r="JK19" s="109"/>
      <c r="JL19" s="109"/>
      <c r="JM19" s="109"/>
      <c r="JN19" s="109"/>
      <c r="JO19" s="109"/>
      <c r="JP19" s="109"/>
      <c r="JQ19" s="109"/>
      <c r="JR19" s="109"/>
      <c r="JS19" s="109"/>
      <c r="JT19" s="109"/>
      <c r="JU19" s="109"/>
      <c r="JV19" s="109">
        <f t="shared" si="0"/>
        <v>0</v>
      </c>
      <c r="JW19" s="109">
        <f t="shared" si="1"/>
        <v>0</v>
      </c>
      <c r="JX19" s="212">
        <v>43189</v>
      </c>
    </row>
    <row r="20" spans="1:284" x14ac:dyDescent="0.25">
      <c r="A20" s="124">
        <v>10</v>
      </c>
      <c r="B20" s="125" t="s">
        <v>1972</v>
      </c>
      <c r="C20" s="142" t="s">
        <v>55</v>
      </c>
      <c r="D20" s="142" t="s">
        <v>55</v>
      </c>
      <c r="E20" s="142" t="s">
        <v>55</v>
      </c>
      <c r="F20" s="142" t="s">
        <v>55</v>
      </c>
      <c r="G20" s="177" t="s">
        <v>55</v>
      </c>
      <c r="H20" s="142" t="s">
        <v>55</v>
      </c>
      <c r="I20" s="142" t="s">
        <v>55</v>
      </c>
      <c r="J20" s="142"/>
      <c r="K20" s="142"/>
      <c r="L20" s="142" t="s">
        <v>55</v>
      </c>
      <c r="M20" s="142" t="s">
        <v>55</v>
      </c>
      <c r="N20" s="142" t="s">
        <v>55</v>
      </c>
      <c r="O20" s="142" t="s">
        <v>55</v>
      </c>
      <c r="P20" s="142"/>
      <c r="Q20" s="142"/>
      <c r="R20" s="142" t="s">
        <v>55</v>
      </c>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c r="IW20" s="109"/>
      <c r="IX20" s="109"/>
      <c r="IY20" s="109"/>
      <c r="IZ20" s="109"/>
      <c r="JA20" s="109"/>
      <c r="JB20" s="109"/>
      <c r="JC20" s="109"/>
      <c r="JD20" s="109"/>
      <c r="JE20" s="109"/>
      <c r="JF20" s="109"/>
      <c r="JG20" s="109"/>
      <c r="JH20" s="109"/>
      <c r="JI20" s="109"/>
      <c r="JJ20" s="109"/>
      <c r="JK20" s="109"/>
      <c r="JL20" s="109"/>
      <c r="JM20" s="109"/>
      <c r="JN20" s="109"/>
      <c r="JO20" s="109"/>
      <c r="JP20" s="109"/>
      <c r="JQ20" s="109"/>
      <c r="JR20" s="109"/>
      <c r="JS20" s="109"/>
      <c r="JT20" s="109"/>
      <c r="JU20" s="109"/>
      <c r="JV20" s="109">
        <f t="shared" si="0"/>
        <v>0</v>
      </c>
      <c r="JW20" s="109">
        <f t="shared" si="1"/>
        <v>0</v>
      </c>
      <c r="JX20" s="212">
        <v>43189</v>
      </c>
    </row>
    <row r="31" spans="1:284" x14ac:dyDescent="0.25">
      <c r="A31" s="1">
        <v>-1</v>
      </c>
      <c r="C31" s="2" t="s">
        <v>55</v>
      </c>
      <c r="D31" s="2" t="s">
        <v>55</v>
      </c>
      <c r="E31" s="2" t="s">
        <v>55</v>
      </c>
      <c r="F31" s="2" t="s">
        <v>55</v>
      </c>
      <c r="G31" s="2" t="s">
        <v>55</v>
      </c>
      <c r="H31" s="2" t="s">
        <v>55</v>
      </c>
      <c r="I31" s="2" t="s">
        <v>55</v>
      </c>
      <c r="J31" s="2" t="s">
        <v>55</v>
      </c>
      <c r="K31" s="2" t="s">
        <v>55</v>
      </c>
      <c r="L31" s="2" t="s">
        <v>55</v>
      </c>
      <c r="M31" s="2" t="s">
        <v>55</v>
      </c>
      <c r="N31" s="2" t="s">
        <v>55</v>
      </c>
      <c r="O31" s="2" t="s">
        <v>55</v>
      </c>
      <c r="P31" s="2" t="s">
        <v>55</v>
      </c>
      <c r="Q31" s="2" t="s">
        <v>55</v>
      </c>
      <c r="R31" s="2" t="s">
        <v>55</v>
      </c>
    </row>
    <row r="32" spans="1:284" x14ac:dyDescent="0.25">
      <c r="A32" s="1">
        <v>999999</v>
      </c>
      <c r="B32" t="s">
        <v>56</v>
      </c>
      <c r="C32" s="2" t="s">
        <v>55</v>
      </c>
      <c r="D32" s="2" t="s">
        <v>55</v>
      </c>
      <c r="E32" s="2" t="s">
        <v>55</v>
      </c>
      <c r="F32" s="2" t="s">
        <v>55</v>
      </c>
      <c r="G32" s="2" t="s">
        <v>55</v>
      </c>
      <c r="H32" s="2" t="s">
        <v>55</v>
      </c>
      <c r="I32" s="2" t="s">
        <v>55</v>
      </c>
      <c r="J32" s="2" t="s">
        <v>55</v>
      </c>
      <c r="K32" s="2" t="s">
        <v>55</v>
      </c>
      <c r="L32" s="2" t="s">
        <v>55</v>
      </c>
      <c r="M32" s="2" t="s">
        <v>55</v>
      </c>
      <c r="N32" s="2" t="s">
        <v>55</v>
      </c>
      <c r="O32" s="2" t="s">
        <v>55</v>
      </c>
      <c r="P32" s="2" t="s">
        <v>55</v>
      </c>
      <c r="Q32" s="2" t="s">
        <v>55</v>
      </c>
      <c r="R32" s="2" t="s">
        <v>55</v>
      </c>
    </row>
    <row r="350984" spans="1:5" x14ac:dyDescent="0.25">
      <c r="A350984" t="s">
        <v>57</v>
      </c>
      <c r="B350984" t="s">
        <v>151</v>
      </c>
      <c r="C350984" t="s">
        <v>60</v>
      </c>
      <c r="D350984" t="s">
        <v>61</v>
      </c>
      <c r="E350984" t="s">
        <v>59</v>
      </c>
    </row>
    <row r="350985" spans="1:5" x14ac:dyDescent="0.25">
      <c r="A350985" t="s">
        <v>65</v>
      </c>
      <c r="B350985" t="s">
        <v>152</v>
      </c>
      <c r="C350985" t="s">
        <v>68</v>
      </c>
      <c r="D350985" t="s">
        <v>69</v>
      </c>
      <c r="E350985" t="s">
        <v>67</v>
      </c>
    </row>
    <row r="350986" spans="1:5" x14ac:dyDescent="0.25">
      <c r="B350986" t="s">
        <v>122</v>
      </c>
      <c r="C350986" t="s">
        <v>76</v>
      </c>
      <c r="D350986" t="s">
        <v>77</v>
      </c>
      <c r="E350986" t="s">
        <v>75</v>
      </c>
    </row>
    <row r="350987" spans="1:5" x14ac:dyDescent="0.25">
      <c r="C350987" t="s">
        <v>83</v>
      </c>
      <c r="D350987" t="s">
        <v>84</v>
      </c>
      <c r="E350987" t="s">
        <v>82</v>
      </c>
    </row>
    <row r="350988" spans="1:5" x14ac:dyDescent="0.25">
      <c r="D350988" t="s">
        <v>88</v>
      </c>
      <c r="E350988" t="s">
        <v>87</v>
      </c>
    </row>
    <row r="350989" spans="1:5" x14ac:dyDescent="0.25">
      <c r="E350989" t="s">
        <v>91</v>
      </c>
    </row>
    <row r="350990" spans="1:5" x14ac:dyDescent="0.25">
      <c r="E350990" t="s">
        <v>93</v>
      </c>
    </row>
    <row r="350991" spans="1:5" x14ac:dyDescent="0.25">
      <c r="E350991" t="s">
        <v>95</v>
      </c>
    </row>
    <row r="350992" spans="1:5" x14ac:dyDescent="0.25">
      <c r="E350992" t="s">
        <v>97</v>
      </c>
    </row>
    <row r="350993" spans="5:5" x14ac:dyDescent="0.25">
      <c r="E350993" t="s">
        <v>99</v>
      </c>
    </row>
    <row r="350994" spans="5:5" x14ac:dyDescent="0.25">
      <c r="E350994" t="s">
        <v>101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200-000000000000}">
      <formula1>$A$350983:$A$350985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xr:uid="{00000000-0002-0000-0200-000002000000}">
      <formula1>$B$350983:$B$350986</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0"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0"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0" xr:uid="{00000000-0002-0000-0200-000005000000}">
      <formula1>$C$350983:$C$350987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0" xr:uid="{00000000-0002-0000-0200-000006000000}">
      <formula1>$D$350983:$D$350988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0" xr:uid="{00000000-0002-0000-02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0"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0" xr:uid="{00000000-0002-0000-0200-000009000000}">
      <formula1>$E$350983:$E$350994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0" xr:uid="{00000000-0002-0000-0200-00000A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0" xr:uid="{00000000-0002-0000-0200-00000B00000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0"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0" xr:uid="{00000000-0002-0000-0200-00000D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0" xr:uid="{00000000-0002-0000-0200-00000E000000}">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0" xr:uid="{00000000-0002-0000-0200-00000F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D351057"/>
  <sheetViews>
    <sheetView workbookViewId="0">
      <selection activeCell="H10" sqref="H1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52" style="125" customWidth="1"/>
    <col min="12" max="12" width="30" customWidth="1"/>
    <col min="13" max="13" width="46" customWidth="1"/>
    <col min="14" max="14" width="31" customWidth="1"/>
    <col min="15" max="15" width="11" customWidth="1"/>
    <col min="16" max="16" width="34" customWidth="1"/>
    <col min="17" max="17" width="36" customWidth="1"/>
    <col min="18" max="18" width="25" customWidth="1"/>
    <col min="19" max="19" width="39" customWidth="1"/>
    <col min="20" max="20" width="42" customWidth="1"/>
    <col min="21" max="21" width="34" customWidth="1"/>
    <col min="22" max="22" width="54" customWidth="1"/>
    <col min="23" max="23" width="38" customWidth="1"/>
    <col min="24" max="24" width="35" customWidth="1"/>
    <col min="25" max="25" width="38" customWidth="1"/>
    <col min="26" max="26" width="41" customWidth="1"/>
    <col min="27" max="27" width="33" customWidth="1"/>
    <col min="28" max="28" width="53" customWidth="1"/>
    <col min="29" max="29" width="34" customWidth="1"/>
    <col min="30" max="30" width="35" customWidth="1"/>
    <col min="31" max="31" width="15" customWidth="1"/>
    <col min="32" max="32" width="29" customWidth="1"/>
    <col min="33" max="33" width="32" customWidth="1"/>
    <col min="34" max="37" width="32" style="125" customWidth="1"/>
    <col min="38" max="38" width="37" customWidth="1"/>
    <col min="39" max="40" width="43" customWidth="1"/>
    <col min="41" max="41" width="44" customWidth="1"/>
    <col min="42" max="42" width="38" customWidth="1"/>
    <col min="43" max="43" width="47" customWidth="1"/>
    <col min="44" max="44" width="41" customWidth="1"/>
    <col min="45" max="45" width="19" customWidth="1"/>
    <col min="46" max="46" width="15" customWidth="1"/>
    <col min="47" max="261" width="8" hidden="1"/>
    <col min="262" max="262" width="16.85546875" customWidth="1"/>
    <col min="264" max="264" width="11.5703125" customWidth="1"/>
    <col min="266" max="266" width="13.7109375" bestFit="1" customWidth="1"/>
    <col min="267" max="267" width="10.7109375" bestFit="1" customWidth="1"/>
    <col min="268" max="268" width="15.140625" customWidth="1"/>
    <col min="269" max="269" width="15.42578125" customWidth="1"/>
    <col min="270" max="270" width="10.7109375" bestFit="1" customWidth="1"/>
    <col min="272" max="272" width="11.85546875" customWidth="1"/>
    <col min="273" max="273" width="14.5703125" customWidth="1"/>
    <col min="274" max="274" width="24.5703125" customWidth="1"/>
    <col min="275" max="275" width="11" customWidth="1"/>
    <col min="276" max="276" width="15.5703125" customWidth="1"/>
    <col min="277" max="277" width="12.140625" customWidth="1"/>
    <col min="278" max="278" width="11.7109375" customWidth="1"/>
    <col min="279" max="279" width="11.5703125" customWidth="1"/>
    <col min="280" max="280" width="12.42578125" customWidth="1"/>
    <col min="281" max="281" width="12" customWidth="1"/>
    <col min="282" max="282" width="10.42578125" customWidth="1"/>
    <col min="283" max="283" width="13.7109375" customWidth="1"/>
    <col min="284" max="284" width="11.140625" customWidth="1"/>
    <col min="285" max="285" width="12.7109375" customWidth="1"/>
    <col min="286" max="286" width="11" customWidth="1"/>
    <col min="287" max="287" width="16.85546875" customWidth="1"/>
    <col min="288" max="288" width="19.7109375" customWidth="1"/>
    <col min="289" max="289" width="12.140625" customWidth="1"/>
  </cols>
  <sheetData>
    <row r="1" spans="1:290" x14ac:dyDescent="0.25">
      <c r="B1" s="1" t="s">
        <v>0</v>
      </c>
      <c r="C1" s="1">
        <v>59</v>
      </c>
      <c r="D1" s="314" t="s">
        <v>1</v>
      </c>
      <c r="E1" s="315"/>
      <c r="F1" s="315"/>
      <c r="G1" s="315"/>
    </row>
    <row r="2" spans="1:290" x14ac:dyDescent="0.25">
      <c r="B2" s="1" t="s">
        <v>2</v>
      </c>
      <c r="C2" s="1">
        <v>426</v>
      </c>
      <c r="D2" s="314" t="s">
        <v>153</v>
      </c>
      <c r="E2" s="315"/>
      <c r="F2" s="315"/>
      <c r="G2" s="315"/>
    </row>
    <row r="3" spans="1:290" x14ac:dyDescent="0.25">
      <c r="B3" s="1" t="s">
        <v>3</v>
      </c>
      <c r="C3" s="1">
        <v>1</v>
      </c>
    </row>
    <row r="4" spans="1:290" x14ac:dyDescent="0.25">
      <c r="B4" s="1" t="s">
        <v>4</v>
      </c>
      <c r="C4" s="1">
        <v>124</v>
      </c>
    </row>
    <row r="5" spans="1:290" x14ac:dyDescent="0.25">
      <c r="B5" s="1" t="s">
        <v>5</v>
      </c>
      <c r="C5" s="5">
        <v>43189</v>
      </c>
    </row>
    <row r="6" spans="1:290" x14ac:dyDescent="0.25">
      <c r="B6" s="1" t="s">
        <v>6</v>
      </c>
      <c r="C6" s="1">
        <v>3</v>
      </c>
      <c r="D6" s="1" t="s">
        <v>7</v>
      </c>
    </row>
    <row r="8" spans="1:290" x14ac:dyDescent="0.25">
      <c r="A8" s="1" t="s">
        <v>8</v>
      </c>
      <c r="B8" s="314" t="s">
        <v>154</v>
      </c>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row>
    <row r="9" spans="1:290" x14ac:dyDescent="0.25">
      <c r="C9" s="1">
        <v>2</v>
      </c>
      <c r="D9" s="1">
        <v>3</v>
      </c>
      <c r="E9" s="1">
        <v>4</v>
      </c>
      <c r="F9" s="1">
        <v>8</v>
      </c>
      <c r="G9" s="1">
        <v>12</v>
      </c>
      <c r="H9" s="1">
        <v>16</v>
      </c>
      <c r="I9" s="1">
        <v>24</v>
      </c>
      <c r="J9" s="1">
        <v>28</v>
      </c>
      <c r="K9" s="308" t="s">
        <v>2905</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308" t="s">
        <v>2906</v>
      </c>
      <c r="AI9" s="318" t="s">
        <v>2907</v>
      </c>
      <c r="AJ9" s="308" t="s">
        <v>2908</v>
      </c>
      <c r="AK9" s="318" t="s">
        <v>2909</v>
      </c>
      <c r="AL9" s="1">
        <v>119</v>
      </c>
      <c r="AM9" s="1">
        <v>120</v>
      </c>
      <c r="AN9" s="1">
        <v>124</v>
      </c>
      <c r="AO9" s="1">
        <v>128</v>
      </c>
      <c r="AP9" s="1">
        <v>132</v>
      </c>
      <c r="AQ9" s="1">
        <v>136</v>
      </c>
      <c r="AR9" s="1">
        <v>140</v>
      </c>
      <c r="AS9" s="1">
        <v>144</v>
      </c>
    </row>
    <row r="10" spans="1:290" ht="45.75" thickBot="1" x14ac:dyDescent="0.3">
      <c r="C10" s="201" t="s">
        <v>9</v>
      </c>
      <c r="D10" s="201" t="s">
        <v>10</v>
      </c>
      <c r="E10" s="201" t="s">
        <v>155</v>
      </c>
      <c r="F10" s="201" t="s">
        <v>156</v>
      </c>
      <c r="G10" s="201" t="s">
        <v>157</v>
      </c>
      <c r="H10" s="201" t="s">
        <v>13</v>
      </c>
      <c r="I10" s="201" t="s">
        <v>158</v>
      </c>
      <c r="J10" s="201" t="s">
        <v>159</v>
      </c>
      <c r="K10" s="317"/>
      <c r="L10" s="201" t="s">
        <v>160</v>
      </c>
      <c r="M10" s="201" t="s">
        <v>161</v>
      </c>
      <c r="N10" s="201" t="s">
        <v>162</v>
      </c>
      <c r="O10" s="201" t="s">
        <v>163</v>
      </c>
      <c r="P10" s="201" t="s">
        <v>164</v>
      </c>
      <c r="Q10" s="201" t="s">
        <v>165</v>
      </c>
      <c r="R10" s="201" t="s">
        <v>28</v>
      </c>
      <c r="S10" s="201" t="s">
        <v>29</v>
      </c>
      <c r="T10" s="201" t="s">
        <v>30</v>
      </c>
      <c r="U10" s="201" t="s">
        <v>166</v>
      </c>
      <c r="V10" s="201" t="s">
        <v>32</v>
      </c>
      <c r="W10" s="201" t="s">
        <v>33</v>
      </c>
      <c r="X10" s="201" t="s">
        <v>34</v>
      </c>
      <c r="Y10" s="201" t="s">
        <v>35</v>
      </c>
      <c r="Z10" s="201" t="s">
        <v>36</v>
      </c>
      <c r="AA10" s="201" t="s">
        <v>37</v>
      </c>
      <c r="AB10" s="201" t="s">
        <v>38</v>
      </c>
      <c r="AC10" s="201" t="s">
        <v>40</v>
      </c>
      <c r="AD10" s="201" t="s">
        <v>167</v>
      </c>
      <c r="AE10" s="201" t="s">
        <v>44</v>
      </c>
      <c r="AF10" s="201" t="s">
        <v>45</v>
      </c>
      <c r="AG10" s="201" t="s">
        <v>46</v>
      </c>
      <c r="AH10" s="317"/>
      <c r="AI10" s="319"/>
      <c r="AJ10" s="317"/>
      <c r="AK10" s="319"/>
      <c r="AL10" s="201" t="s">
        <v>168</v>
      </c>
      <c r="AM10" s="201" t="s">
        <v>169</v>
      </c>
      <c r="AN10" s="201" t="s">
        <v>170</v>
      </c>
      <c r="AO10" s="201" t="s">
        <v>49</v>
      </c>
      <c r="AP10" s="201" t="s">
        <v>50</v>
      </c>
      <c r="AQ10" s="201" t="s">
        <v>51</v>
      </c>
      <c r="AR10" s="201" t="s">
        <v>52</v>
      </c>
      <c r="AS10" s="202" t="s">
        <v>53</v>
      </c>
      <c r="AT10" s="203" t="s">
        <v>2910</v>
      </c>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c r="BR10" s="213"/>
      <c r="BS10" s="213"/>
      <c r="BT10" s="213"/>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c r="DR10" s="213"/>
      <c r="DS10" s="213"/>
      <c r="DT10" s="213"/>
      <c r="DU10" s="213"/>
      <c r="DV10" s="213"/>
      <c r="DW10" s="213"/>
      <c r="DX10" s="213"/>
      <c r="DY10" s="213"/>
      <c r="DZ10" s="213"/>
      <c r="EA10" s="213"/>
      <c r="EB10" s="213"/>
      <c r="EC10" s="213"/>
      <c r="ED10" s="213"/>
      <c r="EE10" s="213"/>
      <c r="EF10" s="213"/>
      <c r="EG10" s="213"/>
      <c r="EH10" s="213"/>
      <c r="EI10" s="213"/>
      <c r="EJ10" s="213"/>
      <c r="EK10" s="213"/>
      <c r="EL10" s="213"/>
      <c r="EM10" s="213"/>
      <c r="EN10" s="213"/>
      <c r="EO10" s="213"/>
      <c r="EP10" s="213"/>
      <c r="EQ10" s="213"/>
      <c r="ER10" s="213"/>
      <c r="ES10" s="213"/>
      <c r="ET10" s="213"/>
      <c r="EU10" s="213"/>
      <c r="EV10" s="213"/>
      <c r="EW10" s="213"/>
      <c r="EX10" s="213"/>
      <c r="EY10" s="213"/>
      <c r="EZ10" s="213"/>
      <c r="FA10" s="213"/>
      <c r="FB10" s="213"/>
      <c r="FC10" s="213"/>
      <c r="FD10" s="213"/>
      <c r="FE10" s="213"/>
      <c r="FF10" s="213"/>
      <c r="FG10" s="213"/>
      <c r="FH10" s="213"/>
      <c r="FI10" s="213"/>
      <c r="FJ10" s="213"/>
      <c r="FK10" s="213"/>
      <c r="FL10" s="213"/>
      <c r="FM10" s="213"/>
      <c r="FN10" s="213"/>
      <c r="FO10" s="213"/>
      <c r="FP10" s="213"/>
      <c r="FQ10" s="213"/>
      <c r="FR10" s="213"/>
      <c r="FS10" s="213"/>
      <c r="FT10" s="213"/>
      <c r="FU10" s="213"/>
      <c r="FV10" s="213"/>
      <c r="FW10" s="213"/>
      <c r="FX10" s="213"/>
      <c r="FY10" s="213"/>
      <c r="FZ10" s="213"/>
      <c r="GA10" s="213"/>
      <c r="GB10" s="213"/>
      <c r="GC10" s="213"/>
      <c r="GD10" s="213"/>
      <c r="GE10" s="213"/>
      <c r="GF10" s="213"/>
      <c r="GG10" s="213"/>
      <c r="GH10" s="213"/>
      <c r="GI10" s="213"/>
      <c r="GJ10" s="213"/>
      <c r="GK10" s="213"/>
      <c r="GL10" s="213"/>
      <c r="GM10" s="213"/>
      <c r="GN10" s="213"/>
      <c r="GO10" s="213"/>
      <c r="GP10" s="213"/>
      <c r="GQ10" s="213"/>
      <c r="GR10" s="213"/>
      <c r="GS10" s="213"/>
      <c r="GT10" s="213"/>
      <c r="GU10" s="213"/>
      <c r="GV10" s="213"/>
      <c r="GW10" s="213"/>
      <c r="GX10" s="213"/>
      <c r="GY10" s="213"/>
      <c r="GZ10" s="213"/>
      <c r="HA10" s="213"/>
      <c r="HB10" s="213"/>
      <c r="HC10" s="213"/>
      <c r="HD10" s="213"/>
      <c r="HE10" s="213"/>
      <c r="HF10" s="213"/>
      <c r="HG10" s="213"/>
      <c r="HH10" s="213"/>
      <c r="HI10" s="213"/>
      <c r="HJ10" s="213"/>
      <c r="HK10" s="213"/>
      <c r="HL10" s="213"/>
      <c r="HM10" s="213"/>
      <c r="HN10" s="213"/>
      <c r="HO10" s="213"/>
      <c r="HP10" s="213"/>
      <c r="HQ10" s="213"/>
      <c r="HR10" s="213"/>
      <c r="HS10" s="213"/>
      <c r="HT10" s="213"/>
      <c r="HU10" s="213"/>
      <c r="HV10" s="213"/>
      <c r="HW10" s="213"/>
      <c r="HX10" s="213"/>
      <c r="HY10" s="213"/>
      <c r="HZ10" s="213"/>
      <c r="IA10" s="213"/>
      <c r="IB10" s="213"/>
      <c r="IC10" s="213"/>
      <c r="ID10" s="213"/>
      <c r="IE10" s="213"/>
      <c r="IF10" s="213"/>
      <c r="IG10" s="213"/>
      <c r="IH10" s="213"/>
      <c r="II10" s="213"/>
      <c r="IJ10" s="213"/>
      <c r="IK10" s="213"/>
      <c r="IL10" s="213"/>
      <c r="IM10" s="213"/>
      <c r="IN10" s="213"/>
      <c r="IO10" s="213"/>
      <c r="IP10" s="213"/>
      <c r="IQ10" s="213"/>
      <c r="IR10" s="213"/>
      <c r="IS10" s="213"/>
      <c r="IT10" s="213"/>
      <c r="IU10" s="213"/>
      <c r="IV10" s="213"/>
      <c r="IW10" s="213"/>
      <c r="IX10" s="213"/>
      <c r="IY10" s="213"/>
      <c r="IZ10" s="213"/>
      <c r="JA10" s="213"/>
      <c r="JB10" s="203" t="s">
        <v>2117</v>
      </c>
      <c r="JC10" s="214" t="s">
        <v>2118</v>
      </c>
      <c r="JD10" s="203" t="s">
        <v>2911</v>
      </c>
      <c r="JE10" s="203" t="s">
        <v>2912</v>
      </c>
      <c r="JF10" s="203" t="s">
        <v>2120</v>
      </c>
      <c r="JG10" s="203" t="s">
        <v>2121</v>
      </c>
      <c r="JH10" s="203" t="s">
        <v>2122</v>
      </c>
      <c r="JI10" s="203" t="s">
        <v>2913</v>
      </c>
      <c r="JJ10" s="203" t="s">
        <v>2914</v>
      </c>
      <c r="JK10" s="214" t="s">
        <v>2915</v>
      </c>
      <c r="JL10" s="203" t="s">
        <v>2916</v>
      </c>
      <c r="JM10" s="203" t="s">
        <v>2917</v>
      </c>
      <c r="JN10" s="203" t="s">
        <v>2900</v>
      </c>
      <c r="JO10" s="207" t="s">
        <v>2125</v>
      </c>
      <c r="JP10" s="207" t="s">
        <v>2126</v>
      </c>
      <c r="JQ10" s="207" t="s">
        <v>2127</v>
      </c>
      <c r="JR10" s="207" t="s">
        <v>2128</v>
      </c>
      <c r="JS10" s="207" t="s">
        <v>2129</v>
      </c>
      <c r="JT10" s="207" t="s">
        <v>2130</v>
      </c>
      <c r="JU10" s="207" t="s">
        <v>2131</v>
      </c>
      <c r="JV10" s="207" t="s">
        <v>2132</v>
      </c>
      <c r="JW10" s="207" t="s">
        <v>2133</v>
      </c>
      <c r="JX10" s="207" t="s">
        <v>2134</v>
      </c>
      <c r="JY10" s="207" t="s">
        <v>2135</v>
      </c>
      <c r="JZ10" s="207" t="s">
        <v>2136</v>
      </c>
      <c r="KA10" s="207" t="s">
        <v>2137</v>
      </c>
      <c r="KB10" s="207" t="s">
        <v>2138</v>
      </c>
      <c r="KC10" s="215" t="s">
        <v>2242</v>
      </c>
      <c r="KD10" s="123"/>
    </row>
    <row r="11" spans="1:290" ht="15.75" thickBot="1" x14ac:dyDescent="0.3">
      <c r="A11" s="1">
        <v>1</v>
      </c>
      <c r="B11" t="s">
        <v>54</v>
      </c>
      <c r="C11" s="142" t="s">
        <v>57</v>
      </c>
      <c r="D11" s="142" t="s">
        <v>55</v>
      </c>
      <c r="E11" s="142" t="s">
        <v>171</v>
      </c>
      <c r="F11" s="233" t="s">
        <v>2244</v>
      </c>
      <c r="G11" s="177">
        <v>43124</v>
      </c>
      <c r="H11" s="142" t="s">
        <v>58</v>
      </c>
      <c r="I11" s="142" t="s">
        <v>3136</v>
      </c>
      <c r="J11" s="176">
        <v>310493500</v>
      </c>
      <c r="K11" s="145">
        <v>280493500</v>
      </c>
      <c r="L11" s="142">
        <v>800044785</v>
      </c>
      <c r="M11" s="142" t="s">
        <v>87</v>
      </c>
      <c r="N11" s="142" t="s">
        <v>3137</v>
      </c>
      <c r="O11" s="142">
        <v>300</v>
      </c>
      <c r="P11" s="142" t="s">
        <v>172</v>
      </c>
      <c r="Q11" s="142" t="s">
        <v>176</v>
      </c>
      <c r="R11" s="142" t="s">
        <v>70</v>
      </c>
      <c r="S11" s="142" t="s">
        <v>55</v>
      </c>
      <c r="T11" s="142"/>
      <c r="U11" s="142"/>
      <c r="V11" s="142" t="s">
        <v>55</v>
      </c>
      <c r="W11" s="142" t="s">
        <v>55</v>
      </c>
      <c r="X11" s="142" t="s">
        <v>55</v>
      </c>
      <c r="Y11" s="142" t="s">
        <v>77</v>
      </c>
      <c r="Z11" s="95">
        <v>71621569</v>
      </c>
      <c r="AA11" s="4"/>
      <c r="AB11" s="4"/>
      <c r="AC11" s="4" t="s">
        <v>2479</v>
      </c>
      <c r="AD11" s="4">
        <v>300</v>
      </c>
      <c r="AE11" s="142" t="s">
        <v>85</v>
      </c>
      <c r="AF11" s="142">
        <v>0</v>
      </c>
      <c r="AG11" s="142">
        <v>0</v>
      </c>
      <c r="AH11" s="142"/>
      <c r="AI11" s="142"/>
      <c r="AJ11" s="142"/>
      <c r="AK11" s="142"/>
      <c r="AL11" s="177">
        <v>43125</v>
      </c>
      <c r="AM11" s="177">
        <v>43428</v>
      </c>
      <c r="AN11" s="177" t="s">
        <v>55</v>
      </c>
      <c r="AO11" s="289">
        <v>21.333333333333332</v>
      </c>
      <c r="AP11" s="289">
        <v>21.333333333333332</v>
      </c>
      <c r="AQ11" s="142"/>
      <c r="AR11" s="142"/>
      <c r="AS11" s="142" t="s">
        <v>3143</v>
      </c>
      <c r="AT11" s="109" t="s">
        <v>2815</v>
      </c>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c r="IW11" s="109"/>
      <c r="IX11" s="109"/>
      <c r="IY11" s="109"/>
      <c r="IZ11" s="109"/>
      <c r="JA11" s="109"/>
      <c r="JB11" s="109" t="s">
        <v>2263</v>
      </c>
      <c r="JC11" s="109" t="s">
        <v>2254</v>
      </c>
      <c r="JD11" s="109"/>
      <c r="JE11" s="109">
        <v>18918</v>
      </c>
      <c r="JF11" s="285">
        <v>280493500</v>
      </c>
      <c r="JG11" s="234">
        <v>43123</v>
      </c>
      <c r="JH11" s="109">
        <v>20618</v>
      </c>
      <c r="JI11" s="285">
        <v>280493500</v>
      </c>
      <c r="JJ11" s="234">
        <v>43124</v>
      </c>
      <c r="JK11" s="109" t="s">
        <v>3138</v>
      </c>
      <c r="JL11" s="234">
        <v>43125</v>
      </c>
      <c r="JM11" s="234">
        <v>43428</v>
      </c>
      <c r="JN11" s="109" t="s">
        <v>2475</v>
      </c>
      <c r="JO11" s="260"/>
      <c r="JP11" s="260">
        <v>84149050</v>
      </c>
      <c r="JQ11" s="260"/>
      <c r="JR11" s="260"/>
      <c r="JS11" s="260"/>
      <c r="JT11" s="260"/>
      <c r="JU11" s="260"/>
      <c r="JV11" s="260"/>
      <c r="JW11" s="260"/>
      <c r="JX11" s="260"/>
      <c r="JY11" s="260"/>
      <c r="JZ11" s="260"/>
      <c r="KA11" s="285">
        <f>SUM(JO11:JZ11)</f>
        <v>84149050</v>
      </c>
      <c r="KB11" s="285">
        <f>K11+AF11-AI11-KA11</f>
        <v>196344450</v>
      </c>
      <c r="KC11" s="212">
        <v>43189</v>
      </c>
    </row>
    <row r="12" spans="1:290" ht="15.75" thickBot="1" x14ac:dyDescent="0.3">
      <c r="A12" s="124">
        <v>2</v>
      </c>
      <c r="B12" s="125" t="s">
        <v>1964</v>
      </c>
      <c r="C12" s="142" t="s">
        <v>57</v>
      </c>
      <c r="D12" s="109"/>
      <c r="E12" s="142" t="s">
        <v>171</v>
      </c>
      <c r="F12" s="235" t="s">
        <v>2244</v>
      </c>
      <c r="G12" s="234">
        <v>43126</v>
      </c>
      <c r="H12" s="142" t="s">
        <v>58</v>
      </c>
      <c r="I12" s="109" t="s">
        <v>3139</v>
      </c>
      <c r="J12" s="176">
        <v>16080000</v>
      </c>
      <c r="K12" s="145">
        <v>16080000</v>
      </c>
      <c r="L12" s="109">
        <v>900062917</v>
      </c>
      <c r="M12" s="142" t="s">
        <v>99</v>
      </c>
      <c r="N12" s="109" t="s">
        <v>3140</v>
      </c>
      <c r="O12" s="109">
        <v>335</v>
      </c>
      <c r="P12" s="142" t="s">
        <v>185</v>
      </c>
      <c r="Q12" s="142" t="s">
        <v>122</v>
      </c>
      <c r="R12" s="142" t="s">
        <v>70</v>
      </c>
      <c r="S12" s="109"/>
      <c r="T12" s="109"/>
      <c r="U12" s="109"/>
      <c r="V12" s="109"/>
      <c r="W12" s="109"/>
      <c r="X12" s="109"/>
      <c r="Y12" s="142" t="s">
        <v>77</v>
      </c>
      <c r="Z12" s="95">
        <v>24582254</v>
      </c>
      <c r="AA12" s="4"/>
      <c r="AB12" s="4"/>
      <c r="AC12" s="4" t="s">
        <v>2252</v>
      </c>
      <c r="AD12">
        <v>335</v>
      </c>
      <c r="AE12" s="142" t="s">
        <v>85</v>
      </c>
      <c r="AF12" s="109">
        <v>0</v>
      </c>
      <c r="AG12" s="109">
        <v>0</v>
      </c>
      <c r="AH12" s="109"/>
      <c r="AI12" s="109"/>
      <c r="AJ12" s="109"/>
      <c r="AK12" s="109"/>
      <c r="AL12" s="234">
        <v>43126</v>
      </c>
      <c r="AM12" s="234">
        <v>43465</v>
      </c>
      <c r="AN12" s="109"/>
      <c r="AO12" s="290">
        <v>18.805970149253731</v>
      </c>
      <c r="AP12" s="290">
        <v>18.805970149253731</v>
      </c>
      <c r="AQ12" s="109"/>
      <c r="AR12" s="109"/>
      <c r="AS12" s="109"/>
      <c r="AT12" s="109" t="s">
        <v>2815</v>
      </c>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t="s">
        <v>3075</v>
      </c>
      <c r="JC12" s="109" t="s">
        <v>2254</v>
      </c>
      <c r="JD12" s="109"/>
      <c r="JE12" s="109">
        <v>20018</v>
      </c>
      <c r="JF12" s="285">
        <v>16080000</v>
      </c>
      <c r="JG12" s="234">
        <v>43125</v>
      </c>
      <c r="JH12" s="109">
        <v>21718</v>
      </c>
      <c r="JI12" s="285">
        <v>16080000</v>
      </c>
      <c r="JJ12" s="234">
        <v>43126</v>
      </c>
      <c r="JK12" s="109" t="s">
        <v>2815</v>
      </c>
      <c r="JL12" s="234">
        <v>43126</v>
      </c>
      <c r="JM12" s="234">
        <v>43465</v>
      </c>
      <c r="JN12" s="109" t="s">
        <v>2246</v>
      </c>
      <c r="JO12" s="260"/>
      <c r="JP12" s="260">
        <v>467100</v>
      </c>
      <c r="JQ12" s="260" t="s">
        <v>3194</v>
      </c>
      <c r="JR12" s="260"/>
      <c r="JS12" s="260"/>
      <c r="JT12" s="260"/>
      <c r="JU12" s="260"/>
      <c r="JV12" s="260"/>
      <c r="JW12" s="260"/>
      <c r="JX12" s="260"/>
      <c r="JY12" s="260"/>
      <c r="JZ12" s="260"/>
      <c r="KA12" s="285">
        <f t="shared" ref="KA12:KA20" si="0">SUM(JO12:JZ12)</f>
        <v>467100</v>
      </c>
      <c r="KB12" s="285">
        <f t="shared" ref="KB12:KB20" si="1">K12+AF12-AI12-KA12</f>
        <v>15612900</v>
      </c>
      <c r="KC12" s="212">
        <v>43189</v>
      </c>
    </row>
    <row r="13" spans="1:290" ht="15.75" thickBot="1" x14ac:dyDescent="0.3">
      <c r="A13" s="124">
        <v>3</v>
      </c>
      <c r="B13" s="125" t="s">
        <v>1965</v>
      </c>
      <c r="C13" s="142" t="s">
        <v>57</v>
      </c>
      <c r="D13" s="109"/>
      <c r="E13" s="295" t="s">
        <v>174</v>
      </c>
      <c r="F13" s="303" t="s">
        <v>2255</v>
      </c>
      <c r="G13" s="304">
        <v>43125</v>
      </c>
      <c r="H13" s="295" t="s">
        <v>58</v>
      </c>
      <c r="I13" s="109" t="s">
        <v>3141</v>
      </c>
      <c r="J13" s="176">
        <v>173421915</v>
      </c>
      <c r="K13" s="145">
        <v>66136020</v>
      </c>
      <c r="L13" s="109">
        <v>860007386</v>
      </c>
      <c r="M13" s="142" t="s">
        <v>67</v>
      </c>
      <c r="N13" s="109" t="s">
        <v>3142</v>
      </c>
      <c r="O13" s="109">
        <v>210</v>
      </c>
      <c r="P13" s="142" t="s">
        <v>185</v>
      </c>
      <c r="Q13" s="142" t="s">
        <v>122</v>
      </c>
      <c r="R13" s="142" t="s">
        <v>70</v>
      </c>
      <c r="S13" s="109"/>
      <c r="T13" s="109"/>
      <c r="U13" s="109"/>
      <c r="V13" s="109"/>
      <c r="W13" s="109"/>
      <c r="X13" s="109"/>
      <c r="Y13" s="142" t="s">
        <v>77</v>
      </c>
      <c r="Z13" s="95">
        <v>79121466</v>
      </c>
      <c r="AA13" s="4"/>
      <c r="AB13" s="4"/>
      <c r="AC13" s="127" t="s">
        <v>2331</v>
      </c>
      <c r="AD13" s="8">
        <v>210</v>
      </c>
      <c r="AE13" s="142" t="s">
        <v>85</v>
      </c>
      <c r="AF13" s="109">
        <v>0</v>
      </c>
      <c r="AG13" s="109">
        <v>0</v>
      </c>
      <c r="AH13" s="109"/>
      <c r="AI13" s="109"/>
      <c r="AJ13" s="109"/>
      <c r="AK13" s="109"/>
      <c r="AL13" s="234">
        <v>43125</v>
      </c>
      <c r="AM13" s="234">
        <v>45893</v>
      </c>
      <c r="AN13" s="109"/>
      <c r="AO13" s="290">
        <v>30.476190476190474</v>
      </c>
      <c r="AP13" s="290">
        <v>30.476190476190474</v>
      </c>
      <c r="AQ13" s="109"/>
      <c r="AR13" s="109"/>
      <c r="AS13" s="109" t="s">
        <v>3239</v>
      </c>
      <c r="AT13" s="109" t="s">
        <v>2815</v>
      </c>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t="s">
        <v>2815</v>
      </c>
      <c r="JC13" s="109" t="s">
        <v>2815</v>
      </c>
      <c r="JD13" s="109"/>
      <c r="JE13" s="109" t="s">
        <v>2815</v>
      </c>
      <c r="JF13" s="285" t="s">
        <v>2815</v>
      </c>
      <c r="JG13" s="109" t="s">
        <v>2815</v>
      </c>
      <c r="JH13" s="109" t="s">
        <v>2815</v>
      </c>
      <c r="JI13" s="285" t="s">
        <v>2815</v>
      </c>
      <c r="JJ13" s="109" t="s">
        <v>2815</v>
      </c>
      <c r="JK13" s="109" t="s">
        <v>2815</v>
      </c>
      <c r="JL13" s="234">
        <v>43125</v>
      </c>
      <c r="JM13" s="234">
        <v>43336</v>
      </c>
      <c r="JN13" s="109" t="s">
        <v>2328</v>
      </c>
      <c r="JO13" s="260"/>
      <c r="JP13" s="260"/>
      <c r="JQ13" s="260"/>
      <c r="JR13" s="260"/>
      <c r="JS13" s="260"/>
      <c r="JT13" s="260"/>
      <c r="JU13" s="260"/>
      <c r="JV13" s="260"/>
      <c r="JW13" s="260"/>
      <c r="JX13" s="260"/>
      <c r="JY13" s="260"/>
      <c r="JZ13" s="260"/>
      <c r="KA13" s="285">
        <f t="shared" si="0"/>
        <v>0</v>
      </c>
      <c r="KB13" s="285">
        <f t="shared" si="1"/>
        <v>66136020</v>
      </c>
      <c r="KC13" s="212">
        <v>43189</v>
      </c>
    </row>
    <row r="14" spans="1:290" x14ac:dyDescent="0.25">
      <c r="A14" s="124">
        <v>4</v>
      </c>
      <c r="B14" s="125" t="s">
        <v>1966</v>
      </c>
      <c r="C14" s="142"/>
      <c r="D14" s="109"/>
      <c r="E14" s="142"/>
      <c r="F14" s="109"/>
      <c r="G14" s="109"/>
      <c r="H14" s="142"/>
      <c r="I14" s="109"/>
      <c r="J14" s="176"/>
      <c r="K14" s="285"/>
      <c r="L14" s="109"/>
      <c r="M14" s="142"/>
      <c r="N14" s="109"/>
      <c r="O14" s="109"/>
      <c r="P14" s="142"/>
      <c r="Q14" s="142"/>
      <c r="R14" s="142"/>
      <c r="S14" s="109"/>
      <c r="T14" s="109"/>
      <c r="U14" s="109"/>
      <c r="V14" s="109"/>
      <c r="W14" s="109"/>
      <c r="X14" s="109"/>
      <c r="Y14" s="142"/>
      <c r="Z14" s="109"/>
      <c r="AA14" s="109"/>
      <c r="AB14" s="109"/>
      <c r="AC14" s="109"/>
      <c r="AD14" s="109"/>
      <c r="AE14" s="142"/>
      <c r="AF14" s="109"/>
      <c r="AG14" s="109"/>
      <c r="AH14" s="109"/>
      <c r="AI14" s="109"/>
      <c r="AJ14" s="109"/>
      <c r="AK14" s="109"/>
      <c r="AL14" s="109"/>
      <c r="AM14" s="109" t="s">
        <v>3238</v>
      </c>
      <c r="AN14" s="109"/>
      <c r="AO14" s="290" t="e">
        <v>#DIV/0!</v>
      </c>
      <c r="AP14" s="290" t="e">
        <v>#DIV/0!</v>
      </c>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285"/>
      <c r="JG14" s="109"/>
      <c r="JH14" s="109"/>
      <c r="JI14" s="285"/>
      <c r="JJ14" s="109"/>
      <c r="JK14" s="109"/>
      <c r="JL14" s="109"/>
      <c r="JM14" s="109"/>
      <c r="JN14" s="109"/>
      <c r="JO14" s="260"/>
      <c r="JP14" s="260"/>
      <c r="JQ14" s="260"/>
      <c r="JR14" s="260"/>
      <c r="JS14" s="260"/>
      <c r="JT14" s="260"/>
      <c r="JU14" s="260"/>
      <c r="JV14" s="260"/>
      <c r="JW14" s="260"/>
      <c r="JX14" s="260"/>
      <c r="JY14" s="260"/>
      <c r="JZ14" s="260"/>
      <c r="KA14" s="285">
        <f t="shared" si="0"/>
        <v>0</v>
      </c>
      <c r="KB14" s="285">
        <f t="shared" si="1"/>
        <v>0</v>
      </c>
      <c r="KC14" s="212">
        <v>43189</v>
      </c>
    </row>
    <row r="15" spans="1:290" x14ac:dyDescent="0.25">
      <c r="A15" s="124">
        <v>5</v>
      </c>
      <c r="B15" s="125" t="s">
        <v>1967</v>
      </c>
      <c r="C15" s="142"/>
      <c r="D15" s="109"/>
      <c r="E15" s="142"/>
      <c r="F15" s="109"/>
      <c r="G15" s="109"/>
      <c r="H15" s="142"/>
      <c r="I15" s="109"/>
      <c r="J15" s="176"/>
      <c r="K15" s="285"/>
      <c r="L15" s="109"/>
      <c r="M15" s="142"/>
      <c r="N15" s="109"/>
      <c r="O15" s="109"/>
      <c r="P15" s="142"/>
      <c r="Q15" s="142"/>
      <c r="R15" s="142"/>
      <c r="S15" s="109"/>
      <c r="T15" s="109"/>
      <c r="U15" s="109"/>
      <c r="V15" s="109"/>
      <c r="W15" s="109"/>
      <c r="X15" s="109"/>
      <c r="Y15" s="142"/>
      <c r="Z15" s="109"/>
      <c r="AA15" s="109"/>
      <c r="AB15" s="109"/>
      <c r="AC15" s="109"/>
      <c r="AD15" s="109"/>
      <c r="AE15" s="142"/>
      <c r="AF15" s="109"/>
      <c r="AG15" s="109"/>
      <c r="AH15" s="109"/>
      <c r="AI15" s="109"/>
      <c r="AJ15" s="109"/>
      <c r="AK15" s="109"/>
      <c r="AL15" s="109"/>
      <c r="AM15" s="109"/>
      <c r="AN15" s="109"/>
      <c r="AO15" s="290" t="e">
        <v>#DIV/0!</v>
      </c>
      <c r="AP15" s="290" t="e">
        <v>#DIV/0!</v>
      </c>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285"/>
      <c r="JG15" s="109"/>
      <c r="JH15" s="109"/>
      <c r="JI15" s="285"/>
      <c r="JJ15" s="109"/>
      <c r="JK15" s="109"/>
      <c r="JL15" s="109"/>
      <c r="JM15" s="109"/>
      <c r="JN15" s="109"/>
      <c r="JO15" s="260"/>
      <c r="JP15" s="260"/>
      <c r="JQ15" s="260"/>
      <c r="JR15" s="260"/>
      <c r="JS15" s="260"/>
      <c r="JT15" s="260"/>
      <c r="JU15" s="260"/>
      <c r="JV15" s="260"/>
      <c r="JW15" s="260"/>
      <c r="JX15" s="260"/>
      <c r="JY15" s="260"/>
      <c r="JZ15" s="260"/>
      <c r="KA15" s="285">
        <f t="shared" si="0"/>
        <v>0</v>
      </c>
      <c r="KB15" s="285">
        <f t="shared" si="1"/>
        <v>0</v>
      </c>
      <c r="KC15" s="212">
        <v>43189</v>
      </c>
    </row>
    <row r="16" spans="1:290" x14ac:dyDescent="0.25">
      <c r="A16" s="124">
        <v>6</v>
      </c>
      <c r="B16" s="125" t="s">
        <v>1968</v>
      </c>
      <c r="C16" s="142"/>
      <c r="D16" s="109"/>
      <c r="E16" s="142"/>
      <c r="F16" s="109"/>
      <c r="G16" s="109"/>
      <c r="H16" s="142"/>
      <c r="I16" s="109"/>
      <c r="J16" s="176"/>
      <c r="K16" s="285"/>
      <c r="L16" s="109"/>
      <c r="M16" s="142"/>
      <c r="N16" s="109"/>
      <c r="O16" s="109"/>
      <c r="P16" s="142"/>
      <c r="Q16" s="142"/>
      <c r="R16" s="142"/>
      <c r="S16" s="109"/>
      <c r="T16" s="109"/>
      <c r="U16" s="109"/>
      <c r="V16" s="109"/>
      <c r="W16" s="109"/>
      <c r="X16" s="109"/>
      <c r="Y16" s="142"/>
      <c r="Z16" s="109"/>
      <c r="AA16" s="109"/>
      <c r="AB16" s="109"/>
      <c r="AC16" s="109"/>
      <c r="AD16" s="109"/>
      <c r="AE16" s="142"/>
      <c r="AF16" s="109"/>
      <c r="AG16" s="109"/>
      <c r="AH16" s="109"/>
      <c r="AI16" s="109"/>
      <c r="AJ16" s="109"/>
      <c r="AK16" s="109"/>
      <c r="AL16" s="109"/>
      <c r="AM16" s="109"/>
      <c r="AN16" s="109"/>
      <c r="AO16" s="290" t="e">
        <v>#DIV/0!</v>
      </c>
      <c r="AP16" s="290" t="e">
        <v>#DIV/0!</v>
      </c>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c r="IT16" s="109"/>
      <c r="IU16" s="109"/>
      <c r="IV16" s="109"/>
      <c r="IW16" s="109"/>
      <c r="IX16" s="109"/>
      <c r="IY16" s="109"/>
      <c r="IZ16" s="109"/>
      <c r="JA16" s="109"/>
      <c r="JB16" s="109"/>
      <c r="JC16" s="109"/>
      <c r="JD16" s="109"/>
      <c r="JE16" s="109"/>
      <c r="JF16" s="285"/>
      <c r="JG16" s="109"/>
      <c r="JH16" s="109"/>
      <c r="JI16" s="285"/>
      <c r="JJ16" s="109"/>
      <c r="JK16" s="109"/>
      <c r="JL16" s="109"/>
      <c r="JM16" s="109"/>
      <c r="JN16" s="109"/>
      <c r="JO16" s="260"/>
      <c r="JP16" s="260"/>
      <c r="JQ16" s="260"/>
      <c r="JR16" s="260"/>
      <c r="JS16" s="260"/>
      <c r="JT16" s="260"/>
      <c r="JU16" s="260"/>
      <c r="JV16" s="260"/>
      <c r="JW16" s="260"/>
      <c r="JX16" s="260"/>
      <c r="JY16" s="260"/>
      <c r="JZ16" s="260"/>
      <c r="KA16" s="285">
        <f t="shared" si="0"/>
        <v>0</v>
      </c>
      <c r="KB16" s="285">
        <f t="shared" si="1"/>
        <v>0</v>
      </c>
      <c r="KC16" s="212">
        <v>43189</v>
      </c>
    </row>
    <row r="17" spans="1:289" x14ac:dyDescent="0.25">
      <c r="A17" s="124">
        <v>7</v>
      </c>
      <c r="B17" s="125" t="s">
        <v>1969</v>
      </c>
      <c r="C17" s="142"/>
      <c r="D17" s="109"/>
      <c r="E17" s="142"/>
      <c r="F17" s="109"/>
      <c r="G17" s="109"/>
      <c r="H17" s="142"/>
      <c r="I17" s="109"/>
      <c r="J17" s="176"/>
      <c r="K17" s="285"/>
      <c r="L17" s="109"/>
      <c r="M17" s="142"/>
      <c r="N17" s="109"/>
      <c r="O17" s="109"/>
      <c r="P17" s="142"/>
      <c r="Q17" s="142"/>
      <c r="R17" s="142"/>
      <c r="S17" s="109"/>
      <c r="T17" s="109"/>
      <c r="U17" s="109"/>
      <c r="V17" s="109"/>
      <c r="W17" s="109"/>
      <c r="X17" s="109"/>
      <c r="Y17" s="142"/>
      <c r="Z17" s="109"/>
      <c r="AA17" s="109"/>
      <c r="AB17" s="109"/>
      <c r="AC17" s="109"/>
      <c r="AD17" s="109"/>
      <c r="AE17" s="142"/>
      <c r="AF17" s="109"/>
      <c r="AG17" s="109"/>
      <c r="AH17" s="109"/>
      <c r="AI17" s="109"/>
      <c r="AJ17" s="109"/>
      <c r="AK17" s="109"/>
      <c r="AL17" s="109"/>
      <c r="AM17" s="109"/>
      <c r="AN17" s="109"/>
      <c r="AO17" s="290" t="e">
        <v>#DIV/0!</v>
      </c>
      <c r="AP17" s="290" t="e">
        <v>#DIV/0!</v>
      </c>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285"/>
      <c r="JG17" s="109"/>
      <c r="JH17" s="109"/>
      <c r="JI17" s="285"/>
      <c r="JJ17" s="109"/>
      <c r="JK17" s="109"/>
      <c r="JL17" s="109"/>
      <c r="JM17" s="109"/>
      <c r="JN17" s="109"/>
      <c r="JO17" s="260"/>
      <c r="JP17" s="260"/>
      <c r="JQ17" s="260"/>
      <c r="JR17" s="260"/>
      <c r="JS17" s="260"/>
      <c r="JT17" s="260"/>
      <c r="JU17" s="260"/>
      <c r="JV17" s="260"/>
      <c r="JW17" s="260"/>
      <c r="JX17" s="260"/>
      <c r="JY17" s="260"/>
      <c r="JZ17" s="260"/>
      <c r="KA17" s="285">
        <f t="shared" si="0"/>
        <v>0</v>
      </c>
      <c r="KB17" s="285">
        <f t="shared" si="1"/>
        <v>0</v>
      </c>
      <c r="KC17" s="212">
        <v>43189</v>
      </c>
    </row>
    <row r="18" spans="1:289" x14ac:dyDescent="0.25">
      <c r="A18" s="124">
        <v>8</v>
      </c>
      <c r="B18" s="125" t="s">
        <v>1970</v>
      </c>
      <c r="C18" s="142"/>
      <c r="D18" s="109"/>
      <c r="E18" s="142"/>
      <c r="F18" s="109"/>
      <c r="G18" s="109"/>
      <c r="H18" s="142"/>
      <c r="I18" s="109"/>
      <c r="J18" s="176"/>
      <c r="K18" s="285"/>
      <c r="L18" s="109"/>
      <c r="M18" s="142"/>
      <c r="N18" s="109"/>
      <c r="O18" s="109"/>
      <c r="P18" s="142"/>
      <c r="Q18" s="142"/>
      <c r="R18" s="142"/>
      <c r="S18" s="109"/>
      <c r="T18" s="109"/>
      <c r="U18" s="109"/>
      <c r="V18" s="109"/>
      <c r="W18" s="109"/>
      <c r="X18" s="109"/>
      <c r="Y18" s="142"/>
      <c r="Z18" s="109"/>
      <c r="AA18" s="109"/>
      <c r="AB18" s="109"/>
      <c r="AC18" s="109"/>
      <c r="AD18" s="109"/>
      <c r="AE18" s="142"/>
      <c r="AF18" s="109"/>
      <c r="AG18" s="109"/>
      <c r="AH18" s="109"/>
      <c r="AI18" s="109"/>
      <c r="AJ18" s="109"/>
      <c r="AK18" s="109"/>
      <c r="AL18" s="109"/>
      <c r="AM18" s="109"/>
      <c r="AN18" s="109"/>
      <c r="AO18" s="290" t="e">
        <v>#DIV/0!</v>
      </c>
      <c r="AP18" s="290" t="e">
        <v>#DIV/0!</v>
      </c>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c r="IT18" s="109"/>
      <c r="IU18" s="109"/>
      <c r="IV18" s="109"/>
      <c r="IW18" s="109"/>
      <c r="IX18" s="109"/>
      <c r="IY18" s="109"/>
      <c r="IZ18" s="109"/>
      <c r="JA18" s="109"/>
      <c r="JB18" s="109"/>
      <c r="JC18" s="109"/>
      <c r="JD18" s="109"/>
      <c r="JE18" s="109"/>
      <c r="JF18" s="285"/>
      <c r="JG18" s="109"/>
      <c r="JH18" s="109"/>
      <c r="JI18" s="285"/>
      <c r="JJ18" s="109"/>
      <c r="JK18" s="109"/>
      <c r="JL18" s="109"/>
      <c r="JM18" s="109"/>
      <c r="JN18" s="109"/>
      <c r="JO18" s="260"/>
      <c r="JP18" s="260"/>
      <c r="JQ18" s="260"/>
      <c r="JR18" s="260"/>
      <c r="JS18" s="260"/>
      <c r="JT18" s="260"/>
      <c r="JU18" s="260"/>
      <c r="JV18" s="260"/>
      <c r="JW18" s="260"/>
      <c r="JX18" s="260"/>
      <c r="JY18" s="260"/>
      <c r="JZ18" s="260"/>
      <c r="KA18" s="285">
        <f t="shared" si="0"/>
        <v>0</v>
      </c>
      <c r="KB18" s="285">
        <f t="shared" si="1"/>
        <v>0</v>
      </c>
      <c r="KC18" s="212">
        <v>43189</v>
      </c>
    </row>
    <row r="19" spans="1:289" x14ac:dyDescent="0.25">
      <c r="A19" s="124">
        <v>9</v>
      </c>
      <c r="B19" s="125" t="s">
        <v>1971</v>
      </c>
      <c r="C19" s="142"/>
      <c r="D19" s="109"/>
      <c r="E19" s="142"/>
      <c r="F19" s="109"/>
      <c r="G19" s="109"/>
      <c r="H19" s="142"/>
      <c r="I19" s="109"/>
      <c r="J19" s="176"/>
      <c r="K19" s="285"/>
      <c r="L19" s="109"/>
      <c r="M19" s="142"/>
      <c r="N19" s="109"/>
      <c r="O19" s="109"/>
      <c r="P19" s="142"/>
      <c r="Q19" s="142"/>
      <c r="R19" s="142"/>
      <c r="S19" s="109"/>
      <c r="T19" s="109"/>
      <c r="U19" s="109"/>
      <c r="V19" s="109"/>
      <c r="W19" s="109"/>
      <c r="X19" s="109"/>
      <c r="Y19" s="142"/>
      <c r="Z19" s="109"/>
      <c r="AA19" s="109"/>
      <c r="AB19" s="109"/>
      <c r="AC19" s="109"/>
      <c r="AD19" s="109"/>
      <c r="AE19" s="142"/>
      <c r="AF19" s="109"/>
      <c r="AG19" s="109"/>
      <c r="AH19" s="109"/>
      <c r="AI19" s="109"/>
      <c r="AJ19" s="109"/>
      <c r="AK19" s="109"/>
      <c r="AL19" s="109"/>
      <c r="AM19" s="109"/>
      <c r="AN19" s="109"/>
      <c r="AO19" s="290" t="e">
        <v>#DIV/0!</v>
      </c>
      <c r="AP19" s="290" t="e">
        <v>#DIV/0!</v>
      </c>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c r="IR19" s="109"/>
      <c r="IS19" s="109"/>
      <c r="IT19" s="109"/>
      <c r="IU19" s="109"/>
      <c r="IV19" s="109"/>
      <c r="IW19" s="109"/>
      <c r="IX19" s="109"/>
      <c r="IY19" s="109"/>
      <c r="IZ19" s="109"/>
      <c r="JA19" s="109"/>
      <c r="JB19" s="109"/>
      <c r="JC19" s="109"/>
      <c r="JD19" s="109"/>
      <c r="JE19" s="109"/>
      <c r="JF19" s="285"/>
      <c r="JG19" s="109"/>
      <c r="JH19" s="109"/>
      <c r="JI19" s="285"/>
      <c r="JJ19" s="109"/>
      <c r="JK19" s="109"/>
      <c r="JL19" s="109"/>
      <c r="JM19" s="109"/>
      <c r="JN19" s="109"/>
      <c r="JO19" s="260"/>
      <c r="JP19" s="260"/>
      <c r="JQ19" s="260"/>
      <c r="JR19" s="260"/>
      <c r="JS19" s="260"/>
      <c r="JT19" s="260"/>
      <c r="JU19" s="260"/>
      <c r="JV19" s="260"/>
      <c r="JW19" s="260"/>
      <c r="JX19" s="260"/>
      <c r="JY19" s="260"/>
      <c r="JZ19" s="260"/>
      <c r="KA19" s="285">
        <f t="shared" si="0"/>
        <v>0</v>
      </c>
      <c r="KB19" s="285">
        <f t="shared" si="1"/>
        <v>0</v>
      </c>
      <c r="KC19" s="212">
        <v>43189</v>
      </c>
    </row>
    <row r="20" spans="1:289" x14ac:dyDescent="0.25">
      <c r="A20" s="124">
        <v>10</v>
      </c>
      <c r="B20" s="125" t="s">
        <v>1972</v>
      </c>
      <c r="C20" s="142"/>
      <c r="D20" s="109"/>
      <c r="E20" s="142"/>
      <c r="F20" s="109"/>
      <c r="G20" s="109"/>
      <c r="H20" s="142"/>
      <c r="I20" s="109"/>
      <c r="J20" s="176"/>
      <c r="K20" s="285"/>
      <c r="L20" s="109"/>
      <c r="M20" s="142"/>
      <c r="N20" s="109"/>
      <c r="O20" s="109"/>
      <c r="P20" s="142"/>
      <c r="Q20" s="142"/>
      <c r="R20" s="142"/>
      <c r="S20" s="109"/>
      <c r="T20" s="109"/>
      <c r="U20" s="109"/>
      <c r="V20" s="109"/>
      <c r="W20" s="109"/>
      <c r="X20" s="109"/>
      <c r="Y20" s="142"/>
      <c r="Z20" s="109"/>
      <c r="AA20" s="109"/>
      <c r="AB20" s="109"/>
      <c r="AC20" s="109"/>
      <c r="AD20" s="109"/>
      <c r="AE20" s="142"/>
      <c r="AF20" s="109"/>
      <c r="AG20" s="109"/>
      <c r="AH20" s="109"/>
      <c r="AI20" s="109"/>
      <c r="AJ20" s="109"/>
      <c r="AK20" s="109"/>
      <c r="AL20" s="109"/>
      <c r="AM20" s="109"/>
      <c r="AN20" s="109"/>
      <c r="AO20" s="290" t="e">
        <v>#DIV/0!</v>
      </c>
      <c r="AP20" s="290" t="e">
        <v>#DIV/0!</v>
      </c>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c r="IR20" s="109"/>
      <c r="IS20" s="109"/>
      <c r="IT20" s="109"/>
      <c r="IU20" s="109"/>
      <c r="IV20" s="109"/>
      <c r="IW20" s="109"/>
      <c r="IX20" s="109"/>
      <c r="IY20" s="109"/>
      <c r="IZ20" s="109"/>
      <c r="JA20" s="109"/>
      <c r="JB20" s="109"/>
      <c r="JC20" s="109"/>
      <c r="JD20" s="109"/>
      <c r="JE20" s="109"/>
      <c r="JF20" s="285"/>
      <c r="JG20" s="109"/>
      <c r="JH20" s="109"/>
      <c r="JI20" s="285"/>
      <c r="JJ20" s="109"/>
      <c r="JK20" s="109"/>
      <c r="JL20" s="109"/>
      <c r="JM20" s="109"/>
      <c r="JN20" s="109"/>
      <c r="JO20" s="260"/>
      <c r="JP20" s="260"/>
      <c r="JQ20" s="260"/>
      <c r="JR20" s="260"/>
      <c r="JS20" s="260"/>
      <c r="JT20" s="260"/>
      <c r="JU20" s="260"/>
      <c r="JV20" s="260"/>
      <c r="JW20" s="260"/>
      <c r="JX20" s="260"/>
      <c r="JY20" s="260"/>
      <c r="JZ20" s="260"/>
      <c r="KA20" s="285">
        <f t="shared" si="0"/>
        <v>0</v>
      </c>
      <c r="KB20" s="285">
        <f t="shared" si="1"/>
        <v>0</v>
      </c>
      <c r="KC20" s="212">
        <v>43189</v>
      </c>
    </row>
    <row r="30" spans="1:289" x14ac:dyDescent="0.25">
      <c r="A30" s="1">
        <v>-1</v>
      </c>
      <c r="C30" s="2" t="s">
        <v>55</v>
      </c>
      <c r="D30" s="2" t="s">
        <v>55</v>
      </c>
      <c r="E30" s="2" t="s">
        <v>55</v>
      </c>
      <c r="F30" s="2" t="s">
        <v>55</v>
      </c>
      <c r="G30" s="2" t="s">
        <v>55</v>
      </c>
      <c r="H30" s="2" t="s">
        <v>55</v>
      </c>
      <c r="I30" s="2" t="s">
        <v>55</v>
      </c>
      <c r="J30" s="2" t="s">
        <v>55</v>
      </c>
      <c r="K30" s="2"/>
      <c r="L30" s="2" t="s">
        <v>55</v>
      </c>
      <c r="M30" s="2" t="s">
        <v>55</v>
      </c>
      <c r="N30" s="2" t="s">
        <v>55</v>
      </c>
      <c r="O30" s="2" t="s">
        <v>55</v>
      </c>
      <c r="P30" s="2" t="s">
        <v>55</v>
      </c>
      <c r="Q30" s="2" t="s">
        <v>55</v>
      </c>
      <c r="R30" s="2" t="s">
        <v>55</v>
      </c>
      <c r="S30" s="2" t="s">
        <v>55</v>
      </c>
      <c r="T30" s="2" t="s">
        <v>55</v>
      </c>
      <c r="U30" s="2" t="s">
        <v>55</v>
      </c>
      <c r="V30" s="2" t="s">
        <v>55</v>
      </c>
      <c r="W30" s="2" t="s">
        <v>55</v>
      </c>
      <c r="X30" s="2" t="s">
        <v>55</v>
      </c>
      <c r="Y30" s="2" t="s">
        <v>55</v>
      </c>
      <c r="Z30" s="2" t="s">
        <v>55</v>
      </c>
      <c r="AA30" s="2" t="s">
        <v>55</v>
      </c>
      <c r="AB30" s="2" t="s">
        <v>55</v>
      </c>
      <c r="AC30" s="2" t="s">
        <v>55</v>
      </c>
      <c r="AD30" s="2" t="s">
        <v>55</v>
      </c>
      <c r="AE30" s="2" t="s">
        <v>55</v>
      </c>
      <c r="AF30" s="2" t="s">
        <v>55</v>
      </c>
      <c r="AG30" s="2" t="s">
        <v>55</v>
      </c>
      <c r="AH30" s="2"/>
      <c r="AI30" s="2"/>
      <c r="AJ30" s="2"/>
      <c r="AK30" s="2"/>
      <c r="AL30" s="2" t="s">
        <v>55</v>
      </c>
      <c r="AM30" s="2" t="s">
        <v>55</v>
      </c>
      <c r="AN30" s="2" t="s">
        <v>55</v>
      </c>
      <c r="AO30" s="2" t="s">
        <v>55</v>
      </c>
      <c r="AP30" s="2" t="s">
        <v>55</v>
      </c>
      <c r="AQ30" s="2" t="s">
        <v>55</v>
      </c>
      <c r="AR30" s="2" t="s">
        <v>55</v>
      </c>
      <c r="AS30" s="2" t="s">
        <v>55</v>
      </c>
    </row>
    <row r="31" spans="1:289" x14ac:dyDescent="0.25">
      <c r="A31" s="1">
        <v>999999</v>
      </c>
      <c r="B31" t="s">
        <v>56</v>
      </c>
      <c r="C31" s="2" t="s">
        <v>55</v>
      </c>
      <c r="D31" s="2" t="s">
        <v>55</v>
      </c>
      <c r="E31" s="2" t="s">
        <v>55</v>
      </c>
      <c r="F31" s="2" t="s">
        <v>55</v>
      </c>
      <c r="G31" s="2" t="s">
        <v>55</v>
      </c>
      <c r="H31" s="2" t="s">
        <v>55</v>
      </c>
      <c r="I31" s="2" t="s">
        <v>55</v>
      </c>
      <c r="J31" s="2" t="s">
        <v>55</v>
      </c>
      <c r="K31" s="2"/>
      <c r="L31" s="2" t="s">
        <v>55</v>
      </c>
      <c r="M31" s="2" t="s">
        <v>55</v>
      </c>
      <c r="N31" s="2" t="s">
        <v>55</v>
      </c>
      <c r="O31" s="2" t="s">
        <v>55</v>
      </c>
      <c r="P31" s="2" t="s">
        <v>55</v>
      </c>
      <c r="Q31" s="2" t="s">
        <v>55</v>
      </c>
      <c r="R31" s="2" t="s">
        <v>55</v>
      </c>
      <c r="S31" s="2" t="s">
        <v>55</v>
      </c>
      <c r="T31" s="2" t="s">
        <v>55</v>
      </c>
      <c r="U31" s="2" t="s">
        <v>55</v>
      </c>
      <c r="V31" s="2" t="s">
        <v>55</v>
      </c>
      <c r="W31" s="2" t="s">
        <v>55</v>
      </c>
      <c r="X31" s="2" t="s">
        <v>55</v>
      </c>
      <c r="Y31" s="2" t="s">
        <v>55</v>
      </c>
      <c r="Z31" s="2" t="s">
        <v>55</v>
      </c>
      <c r="AA31" s="2" t="s">
        <v>55</v>
      </c>
      <c r="AB31" s="2" t="s">
        <v>55</v>
      </c>
      <c r="AC31" s="2" t="s">
        <v>55</v>
      </c>
      <c r="AD31" s="2" t="s">
        <v>55</v>
      </c>
      <c r="AE31" s="2" t="s">
        <v>55</v>
      </c>
      <c r="AF31" s="2" t="s">
        <v>55</v>
      </c>
      <c r="AG31" s="2" t="s">
        <v>55</v>
      </c>
      <c r="AH31" s="2"/>
      <c r="AI31" s="2"/>
      <c r="AJ31" s="2"/>
      <c r="AK31" s="2"/>
      <c r="AL31" s="2" t="s">
        <v>55</v>
      </c>
      <c r="AM31" s="2" t="s">
        <v>55</v>
      </c>
      <c r="AN31" s="2" t="s">
        <v>55</v>
      </c>
      <c r="AO31" s="2" t="s">
        <v>55</v>
      </c>
      <c r="AP31" s="2" t="s">
        <v>55</v>
      </c>
      <c r="AQ31" s="2" t="s">
        <v>55</v>
      </c>
      <c r="AR31" s="2" t="s">
        <v>55</v>
      </c>
      <c r="AS31" s="2" t="s">
        <v>55</v>
      </c>
    </row>
    <row r="351003" spans="1:10" x14ac:dyDescent="0.25">
      <c r="A351003" t="s">
        <v>57</v>
      </c>
      <c r="B351003" t="s">
        <v>171</v>
      </c>
      <c r="C351003" t="s">
        <v>58</v>
      </c>
      <c r="D351003" t="s">
        <v>59</v>
      </c>
      <c r="E351003" t="s">
        <v>172</v>
      </c>
      <c r="F351003" t="s">
        <v>173</v>
      </c>
      <c r="G351003" t="s">
        <v>62</v>
      </c>
      <c r="H351003" t="s">
        <v>61</v>
      </c>
      <c r="I351003" t="s">
        <v>61</v>
      </c>
      <c r="J351003" t="s">
        <v>64</v>
      </c>
    </row>
    <row r="351004" spans="1:10" x14ac:dyDescent="0.25">
      <c r="A351004" t="s">
        <v>65</v>
      </c>
      <c r="B351004" t="s">
        <v>174</v>
      </c>
      <c r="C351004" t="s">
        <v>66</v>
      </c>
      <c r="D351004" t="s">
        <v>67</v>
      </c>
      <c r="E351004" t="s">
        <v>175</v>
      </c>
      <c r="F351004" t="s">
        <v>176</v>
      </c>
      <c r="G351004" t="s">
        <v>70</v>
      </c>
      <c r="H351004" t="s">
        <v>71</v>
      </c>
      <c r="I351004" t="s">
        <v>177</v>
      </c>
      <c r="J351004" t="s">
        <v>73</v>
      </c>
    </row>
    <row r="351005" spans="1:10" x14ac:dyDescent="0.25">
      <c r="B351005" t="s">
        <v>122</v>
      </c>
      <c r="C351005" t="s">
        <v>74</v>
      </c>
      <c r="D351005" t="s">
        <v>75</v>
      </c>
      <c r="E351005" t="s">
        <v>178</v>
      </c>
      <c r="F351005" t="s">
        <v>179</v>
      </c>
      <c r="G351005" t="s">
        <v>78</v>
      </c>
      <c r="H351005" t="s">
        <v>77</v>
      </c>
      <c r="I351005" t="s">
        <v>77</v>
      </c>
      <c r="J351005" t="s">
        <v>80</v>
      </c>
    </row>
    <row r="351006" spans="1:10" x14ac:dyDescent="0.25">
      <c r="C351006" t="s">
        <v>81</v>
      </c>
      <c r="D351006" t="s">
        <v>82</v>
      </c>
      <c r="E351006" t="s">
        <v>180</v>
      </c>
      <c r="F351006" t="s">
        <v>181</v>
      </c>
      <c r="G351006" t="s">
        <v>83</v>
      </c>
      <c r="H351006" t="s">
        <v>84</v>
      </c>
      <c r="I351006" t="s">
        <v>182</v>
      </c>
      <c r="J351006" t="s">
        <v>85</v>
      </c>
    </row>
    <row r="351007" spans="1:10" x14ac:dyDescent="0.25">
      <c r="C351007" t="s">
        <v>86</v>
      </c>
      <c r="D351007" t="s">
        <v>87</v>
      </c>
      <c r="E351007" t="s">
        <v>183</v>
      </c>
      <c r="F351007" t="s">
        <v>184</v>
      </c>
      <c r="H351007" t="s">
        <v>89</v>
      </c>
    </row>
    <row r="351008" spans="1:10" x14ac:dyDescent="0.25">
      <c r="C351008" t="s">
        <v>90</v>
      </c>
      <c r="D351008" t="s">
        <v>91</v>
      </c>
      <c r="E351008" t="s">
        <v>185</v>
      </c>
      <c r="F351008" t="s">
        <v>186</v>
      </c>
    </row>
    <row r="351009" spans="3:6" x14ac:dyDescent="0.25">
      <c r="C351009" t="s">
        <v>92</v>
      </c>
      <c r="D351009" t="s">
        <v>93</v>
      </c>
      <c r="F351009" t="s">
        <v>187</v>
      </c>
    </row>
    <row r="351010" spans="3:6" x14ac:dyDescent="0.25">
      <c r="C351010" t="s">
        <v>94</v>
      </c>
      <c r="D351010" t="s">
        <v>95</v>
      </c>
      <c r="F351010" t="s">
        <v>188</v>
      </c>
    </row>
    <row r="351011" spans="3:6" x14ac:dyDescent="0.25">
      <c r="C351011" t="s">
        <v>96</v>
      </c>
      <c r="D351011" t="s">
        <v>97</v>
      </c>
      <c r="F351011" t="s">
        <v>189</v>
      </c>
    </row>
    <row r="351012" spans="3:6" x14ac:dyDescent="0.25">
      <c r="C351012" t="s">
        <v>98</v>
      </c>
      <c r="D351012" t="s">
        <v>99</v>
      </c>
      <c r="F351012" t="s">
        <v>190</v>
      </c>
    </row>
    <row r="351013" spans="3:6" x14ac:dyDescent="0.25">
      <c r="C351013" t="s">
        <v>100</v>
      </c>
      <c r="D351013" t="s">
        <v>101</v>
      </c>
      <c r="F351013" t="s">
        <v>191</v>
      </c>
    </row>
    <row r="351014" spans="3:6" x14ac:dyDescent="0.25">
      <c r="C351014" t="s">
        <v>102</v>
      </c>
      <c r="F351014" t="s">
        <v>192</v>
      </c>
    </row>
    <row r="351015" spans="3:6" x14ac:dyDescent="0.25">
      <c r="C351015" t="s">
        <v>103</v>
      </c>
      <c r="F351015" t="s">
        <v>193</v>
      </c>
    </row>
    <row r="351016" spans="3:6" x14ac:dyDescent="0.25">
      <c r="C351016" t="s">
        <v>104</v>
      </c>
      <c r="F351016" t="s">
        <v>194</v>
      </c>
    </row>
    <row r="351017" spans="3:6" x14ac:dyDescent="0.25">
      <c r="C351017" t="s">
        <v>105</v>
      </c>
      <c r="F351017" t="s">
        <v>195</v>
      </c>
    </row>
    <row r="351018" spans="3:6" x14ac:dyDescent="0.25">
      <c r="C351018" t="s">
        <v>106</v>
      </c>
      <c r="F351018" t="s">
        <v>196</v>
      </c>
    </row>
    <row r="351019" spans="3:6" x14ac:dyDescent="0.25">
      <c r="C351019" t="s">
        <v>107</v>
      </c>
      <c r="F351019" t="s">
        <v>197</v>
      </c>
    </row>
    <row r="351020" spans="3:6" x14ac:dyDescent="0.25">
      <c r="C351020" t="s">
        <v>108</v>
      </c>
      <c r="F351020" t="s">
        <v>198</v>
      </c>
    </row>
    <row r="351021" spans="3:6" x14ac:dyDescent="0.25">
      <c r="C351021" t="s">
        <v>109</v>
      </c>
      <c r="F351021" t="s">
        <v>199</v>
      </c>
    </row>
    <row r="351022" spans="3:6" x14ac:dyDescent="0.25">
      <c r="C351022" t="s">
        <v>110</v>
      </c>
      <c r="F351022" t="s">
        <v>200</v>
      </c>
    </row>
    <row r="351023" spans="3:6" x14ac:dyDescent="0.25">
      <c r="C351023" t="s">
        <v>111</v>
      </c>
      <c r="F351023" t="s">
        <v>201</v>
      </c>
    </row>
    <row r="351024" spans="3:6" x14ac:dyDescent="0.25">
      <c r="C351024" t="s">
        <v>112</v>
      </c>
      <c r="F351024" t="s">
        <v>202</v>
      </c>
    </row>
    <row r="351025" spans="3:6" x14ac:dyDescent="0.25">
      <c r="C351025" t="s">
        <v>113</v>
      </c>
      <c r="F351025" t="s">
        <v>203</v>
      </c>
    </row>
    <row r="351026" spans="3:6" x14ac:dyDescent="0.25">
      <c r="C351026" t="s">
        <v>114</v>
      </c>
      <c r="F351026" t="s">
        <v>204</v>
      </c>
    </row>
    <row r="351027" spans="3:6" x14ac:dyDescent="0.25">
      <c r="C351027" t="s">
        <v>115</v>
      </c>
      <c r="F351027" t="s">
        <v>205</v>
      </c>
    </row>
    <row r="351028" spans="3:6" x14ac:dyDescent="0.25">
      <c r="C351028" t="s">
        <v>116</v>
      </c>
      <c r="F351028" t="s">
        <v>206</v>
      </c>
    </row>
    <row r="351029" spans="3:6" x14ac:dyDescent="0.25">
      <c r="C351029" t="s">
        <v>117</v>
      </c>
      <c r="F351029" t="s">
        <v>207</v>
      </c>
    </row>
    <row r="351030" spans="3:6" x14ac:dyDescent="0.25">
      <c r="C351030" t="s">
        <v>118</v>
      </c>
      <c r="F351030" t="s">
        <v>208</v>
      </c>
    </row>
    <row r="351031" spans="3:6" x14ac:dyDescent="0.25">
      <c r="C351031" t="s">
        <v>119</v>
      </c>
      <c r="F351031" t="s">
        <v>209</v>
      </c>
    </row>
    <row r="351032" spans="3:6" x14ac:dyDescent="0.25">
      <c r="C351032" t="s">
        <v>120</v>
      </c>
      <c r="F351032" t="s">
        <v>210</v>
      </c>
    </row>
    <row r="351033" spans="3:6" x14ac:dyDescent="0.25">
      <c r="C351033" t="s">
        <v>121</v>
      </c>
      <c r="F351033" t="s">
        <v>211</v>
      </c>
    </row>
    <row r="351034" spans="3:6" x14ac:dyDescent="0.25">
      <c r="C351034" t="s">
        <v>123</v>
      </c>
      <c r="F351034" t="s">
        <v>212</v>
      </c>
    </row>
    <row r="351035" spans="3:6" x14ac:dyDescent="0.25">
      <c r="C351035" t="s">
        <v>124</v>
      </c>
      <c r="F351035" t="s">
        <v>213</v>
      </c>
    </row>
    <row r="351036" spans="3:6" x14ac:dyDescent="0.25">
      <c r="C351036" t="s">
        <v>125</v>
      </c>
      <c r="F351036" t="s">
        <v>214</v>
      </c>
    </row>
    <row r="351037" spans="3:6" x14ac:dyDescent="0.25">
      <c r="C351037" t="s">
        <v>126</v>
      </c>
      <c r="F351037" t="s">
        <v>215</v>
      </c>
    </row>
    <row r="351038" spans="3:6" x14ac:dyDescent="0.25">
      <c r="C351038" t="s">
        <v>127</v>
      </c>
      <c r="F351038" t="s">
        <v>216</v>
      </c>
    </row>
    <row r="351039" spans="3:6" x14ac:dyDescent="0.25">
      <c r="C351039" t="s">
        <v>128</v>
      </c>
      <c r="F351039" t="s">
        <v>217</v>
      </c>
    </row>
    <row r="351040" spans="3:6" x14ac:dyDescent="0.25">
      <c r="C351040" t="s">
        <v>129</v>
      </c>
      <c r="F351040" t="s">
        <v>218</v>
      </c>
    </row>
    <row r="351041" spans="3:6" x14ac:dyDescent="0.25">
      <c r="C351041" t="s">
        <v>130</v>
      </c>
      <c r="F351041" t="s">
        <v>219</v>
      </c>
    </row>
    <row r="351042" spans="3:6" x14ac:dyDescent="0.25">
      <c r="C351042" t="s">
        <v>131</v>
      </c>
      <c r="F351042" t="s">
        <v>220</v>
      </c>
    </row>
    <row r="351043" spans="3:6" x14ac:dyDescent="0.25">
      <c r="C351043" t="s">
        <v>132</v>
      </c>
      <c r="F351043" t="s">
        <v>221</v>
      </c>
    </row>
    <row r="351044" spans="3:6" x14ac:dyDescent="0.25">
      <c r="C351044" t="s">
        <v>133</v>
      </c>
      <c r="F351044" t="s">
        <v>222</v>
      </c>
    </row>
    <row r="351045" spans="3:6" x14ac:dyDescent="0.25">
      <c r="C351045" t="s">
        <v>134</v>
      </c>
      <c r="F351045" t="s">
        <v>223</v>
      </c>
    </row>
    <row r="351046" spans="3:6" x14ac:dyDescent="0.25">
      <c r="C351046" t="s">
        <v>135</v>
      </c>
      <c r="F351046" t="s">
        <v>224</v>
      </c>
    </row>
    <row r="351047" spans="3:6" x14ac:dyDescent="0.25">
      <c r="C351047" t="s">
        <v>136</v>
      </c>
      <c r="F351047" t="s">
        <v>225</v>
      </c>
    </row>
    <row r="351048" spans="3:6" x14ac:dyDescent="0.25">
      <c r="C351048" t="s">
        <v>137</v>
      </c>
      <c r="F351048" t="s">
        <v>226</v>
      </c>
    </row>
    <row r="351049" spans="3:6" x14ac:dyDescent="0.25">
      <c r="C351049" t="s">
        <v>138</v>
      </c>
      <c r="F351049" t="s">
        <v>227</v>
      </c>
    </row>
    <row r="351050" spans="3:6" x14ac:dyDescent="0.25">
      <c r="C351050" t="s">
        <v>139</v>
      </c>
      <c r="F351050" t="s">
        <v>228</v>
      </c>
    </row>
    <row r="351051" spans="3:6" x14ac:dyDescent="0.25">
      <c r="C351051" t="s">
        <v>140</v>
      </c>
      <c r="F351051" t="s">
        <v>229</v>
      </c>
    </row>
    <row r="351052" spans="3:6" x14ac:dyDescent="0.25">
      <c r="C351052" t="s">
        <v>141</v>
      </c>
      <c r="F351052" t="s">
        <v>230</v>
      </c>
    </row>
    <row r="351053" spans="3:6" x14ac:dyDescent="0.25">
      <c r="C351053" t="s">
        <v>142</v>
      </c>
      <c r="F351053" t="s">
        <v>231</v>
      </c>
    </row>
    <row r="351054" spans="3:6" x14ac:dyDescent="0.25">
      <c r="F351054" t="s">
        <v>232</v>
      </c>
    </row>
    <row r="351055" spans="3:6" x14ac:dyDescent="0.25">
      <c r="F351055" t="s">
        <v>233</v>
      </c>
    </row>
    <row r="351056" spans="3:6" x14ac:dyDescent="0.25">
      <c r="F351056" t="s">
        <v>234</v>
      </c>
    </row>
    <row r="351057" spans="6:6" x14ac:dyDescent="0.25">
      <c r="F351057" t="s">
        <v>122</v>
      </c>
    </row>
  </sheetData>
  <mergeCells count="8">
    <mergeCell ref="D1:G1"/>
    <mergeCell ref="D2:G2"/>
    <mergeCell ref="B8:AS8"/>
    <mergeCell ref="K9:K10"/>
    <mergeCell ref="AH9:AH10"/>
    <mergeCell ref="AI9:AI10"/>
    <mergeCell ref="AJ9:AJ10"/>
    <mergeCell ref="AK9:AK10"/>
  </mergeCells>
  <dataValidations count="3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300-000000000000}">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xr:uid="{00000000-0002-0000-0300-000002000000}">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xr:uid="{00000000-0002-0000-03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0" xr:uid="{00000000-0002-0000-0300-000005000000}">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K11 J12:J20" xr:uid="{00000000-0002-0000-0300-000007000000}">
      <formula1>-2147483647</formula1>
      <formula2>2147483647</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L11" xr:uid="{00000000-0002-0000-03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11:M20" xr:uid="{00000000-0002-0000-0300-000009000000}">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N11" xr:uid="{00000000-0002-0000-03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O11" xr:uid="{00000000-0002-0000-0300-00000B0000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P11:P20" xr:uid="{00000000-0002-0000-0300-00000C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Q11:Q20" xr:uid="{00000000-0002-0000-0300-00000D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R11:R20" xr:uid="{00000000-0002-0000-03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S11" xr:uid="{00000000-0002-0000-03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T11" xr:uid="{00000000-0002-0000-03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U11" xr:uid="{00000000-0002-0000-03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V11" xr:uid="{00000000-0002-0000-0300-000012000000}">
      <formula1>$D$351002:$D$351013</formula1>
    </dataValidation>
    <dataValidation type="textLength" allowBlank="1" showInputMessage="1" error="Escriba un texto " promptTitle="Cualquier contenido" prompt=" Registre el número de la CÉDULA DE EXTRANJERÍA del Interventor, SIN PUNTOS NI COMAS." sqref="W11" xr:uid="{00000000-0002-0000-0300-00001300000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X11" xr:uid="{00000000-0002-0000-03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Y11:Y20" xr:uid="{00000000-0002-0000-0300-000015000000}">
      <formula1>$I$351002:$I$351006</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A11:AA13" xr:uid="{00000000-0002-0000-03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E11:AE20" xr:uid="{00000000-0002-0000-0300-000017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F11" xr:uid="{00000000-0002-0000-0300-000018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G11:AK11" xr:uid="{00000000-0002-0000-0300-000019000000}">
      <formula1>-2147483647</formula1>
      <formula2>2147483647</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L11" xr:uid="{00000000-0002-0000-0300-00001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M11" xr:uid="{00000000-0002-0000-0300-00001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N11" xr:uid="{00000000-0002-0000-0300-00001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O11:AP11" xr:uid="{00000000-0002-0000-0300-00001D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Q11" xr:uid="{00000000-0002-0000-0300-00001E00000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R11" xr:uid="{00000000-0002-0000-0300-00001F000000}">
      <formula1>-2147483647</formula1>
      <formula2>2147483647</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S11" xr:uid="{00000000-0002-0000-0300-000020000000}">
      <formula1>0</formula1>
      <formula2>390</formula2>
    </dataValidation>
    <dataValidation type="textLength" allowBlank="1" showInputMessage="1" error="Escriba un texto " promptTitle="Cualquier contenido" prompt=" Registre COMPLETO nombres y apellidos del Supervisor del contrato." sqref="AC11:AD11 AC12:AC13" xr:uid="{00000000-0002-0000-0300-000021000000}">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B11:AB13" xr:uid="{00000000-0002-0000-0300-000022000000}">
      <formula1>$F$351003:$F$351014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Z11:Z13" xr:uid="{00000000-0002-0000-0300-000023000000}">
      <formula1>-99999999999</formula1>
      <formula2>99999999999</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election activeCell="B8" sqref="B8"/>
    </sheetView>
  </sheetViews>
  <sheetFormatPr baseColWidth="10" defaultRowHeight="15" x14ac:dyDescent="0.25"/>
  <cols>
    <col min="1" max="1" width="38.140625" style="7" customWidth="1"/>
    <col min="2" max="16384" width="11.42578125" style="7"/>
  </cols>
  <sheetData>
    <row r="1" spans="1:2" x14ac:dyDescent="0.25">
      <c r="A1" s="8" t="s">
        <v>1956</v>
      </c>
      <c r="B1" s="10"/>
    </row>
    <row r="2" spans="1:2" x14ac:dyDescent="0.25">
      <c r="A2" s="8" t="s">
        <v>1957</v>
      </c>
      <c r="B2" s="9"/>
    </row>
    <row r="3" spans="1:2" x14ac:dyDescent="0.25">
      <c r="A3" s="8" t="s">
        <v>1958</v>
      </c>
      <c r="B3" s="11"/>
    </row>
    <row r="4" spans="1:2" x14ac:dyDescent="0.25">
      <c r="A4" s="8" t="s">
        <v>1959</v>
      </c>
      <c r="B4" s="41"/>
    </row>
    <row r="5" spans="1:2" x14ac:dyDescent="0.25">
      <c r="A5" s="8" t="s">
        <v>1960</v>
      </c>
      <c r="B5" s="50"/>
    </row>
    <row r="6" spans="1:2" x14ac:dyDescent="0.25">
      <c r="A6" s="8" t="s">
        <v>1961</v>
      </c>
      <c r="B6" s="57"/>
    </row>
    <row r="7" spans="1:2" x14ac:dyDescent="0.25">
      <c r="A7" s="12" t="s">
        <v>1962</v>
      </c>
      <c r="B7" s="47"/>
    </row>
    <row r="8" spans="1:2" x14ac:dyDescent="0.25">
      <c r="A8" s="12" t="s">
        <v>1963</v>
      </c>
      <c r="B8"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 CONTRACTUAL NACIÓN</vt:lpstr>
      <vt:lpstr>VIGENCIA FUTURA 2018</vt:lpstr>
      <vt:lpstr>ORDENES DE COMPRA</vt:lpstr>
      <vt:lpstr>CONVENIOS</vt:lpstr>
      <vt:lpstr>CLASIFICACIÓN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cp:lastModifiedBy>
  <dcterms:created xsi:type="dcterms:W3CDTF">2018-01-05T01:06:00Z</dcterms:created>
  <dcterms:modified xsi:type="dcterms:W3CDTF">2018-05-02T21:42:17Z</dcterms:modified>
</cp:coreProperties>
</file>