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Users\ycorr\Desktop\CONTRATO YESSI 2022\EVIDENCIAS\DICIEMBRE\PLAN ANTICORRUPCIÒN\"/>
    </mc:Choice>
  </mc:AlternateContent>
  <xr:revisionPtr revIDLastSave="0" documentId="8_{DAB8BB62-0A54-4859-83BE-954524B4D81D}" xr6:coauthVersionLast="47" xr6:coauthVersionMax="47" xr10:uidLastSave="{00000000-0000-0000-0000-000000000000}"/>
  <bookViews>
    <workbookView xWindow="-120" yWindow="-120" windowWidth="20730" windowHeight="11160" xr2:uid="{00000000-000D-0000-FFFF-FFFF00000000}"/>
  </bookViews>
  <sheets>
    <sheet name="bdd_contratistas" sheetId="2" r:id="rId1"/>
    <sheet name="opciones" sheetId="4" state="hidden" r:id="rId2"/>
  </sheets>
  <definedNames>
    <definedName name="_xlnm._FilterDatabase" localSheetId="0" hidden="1">bdd_contratistas!$A$1:$X$198</definedName>
    <definedName name="derly">#REF!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9" i="4" l="1"/>
  <c r="D38" i="4"/>
  <c r="D37" i="4"/>
  <c r="E17" i="4" s="1"/>
  <c r="D36" i="4"/>
  <c r="E16" i="4" s="1"/>
  <c r="D35" i="4"/>
  <c r="D34" i="4"/>
  <c r="D33" i="4"/>
  <c r="E13" i="4" s="1"/>
  <c r="D32" i="4"/>
  <c r="E12" i="4" s="1"/>
  <c r="E23" i="4" s="1"/>
  <c r="E22" i="4" s="1"/>
  <c r="D31" i="4"/>
  <c r="D30" i="4"/>
  <c r="D29" i="4"/>
  <c r="E9" i="4" s="1"/>
  <c r="D28" i="4"/>
  <c r="E8" i="4" s="1"/>
  <c r="D27" i="4"/>
  <c r="D26" i="4"/>
  <c r="E25" i="4"/>
  <c r="E24" i="4" s="1"/>
  <c r="D25" i="4"/>
  <c r="E5" i="4" s="1"/>
  <c r="D24" i="4"/>
  <c r="D23" i="4"/>
  <c r="E3" i="4" s="1"/>
  <c r="D22" i="4"/>
  <c r="E19" i="4"/>
  <c r="E18" i="4"/>
  <c r="E15" i="4"/>
  <c r="E14" i="4"/>
  <c r="E11" i="4"/>
  <c r="E10" i="4"/>
  <c r="E7" i="4"/>
  <c r="E6" i="4"/>
  <c r="E4" i="4"/>
  <c r="E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300-00000100000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<sst xmlns="http://schemas.openxmlformats.org/spreadsheetml/2006/main" count="3494" uniqueCount="1866">
  <si>
    <t>OBJETO DEL CONTRATO</t>
  </si>
  <si>
    <t>ABOGADO</t>
  </si>
  <si>
    <t>ESTADO</t>
  </si>
  <si>
    <t>1 FONAM</t>
  </si>
  <si>
    <t>PRESTACIÓN DE SERVICIOS OPERATIVOS Y DE APOYO A LA GESTIÓN PARA ADELANTAR ACTIVIDADES RELACIONADAS CON LOS TEMAS DE PREVENCIÓN, VIGILANCIA Y CONTROL Y ZONAS DE INFLUENCIA EN LOS CUATRO SECTORES DE MANEJO DEL PARQUE NACIONAL NATURAL LAS HERMOSAS, FACILITANDO ASÍ LA IMPLEMENTACIÓN DEL PLAN DE MANEJO DEL ÁREA PROTEGIDA Y DE LAS LÍNEAS ESTRATÉGICAS DEL CORREDOR DE CORDILLERA CENTRAL.</t>
  </si>
  <si>
    <t>2 CONTRATACIÓN DIRECTA</t>
  </si>
  <si>
    <t>14 PRESTACIÓN DE SERVICIOS</t>
  </si>
  <si>
    <t>SERVICIOS</t>
  </si>
  <si>
    <t>N/A</t>
  </si>
  <si>
    <t>1 PERSONA NATURAL</t>
  </si>
  <si>
    <t>3 CÉDULA DE CIUDADANÍA</t>
  </si>
  <si>
    <t>11 NO SE DILIGENCIA INFORMACIÓN PARA ESTE FORMULARIO EN ESTE PERÍODO DE REPORTE</t>
  </si>
  <si>
    <t>6 NO CONSTITUYÓ GARANTÍAS</t>
  </si>
  <si>
    <t>99999998 NO SE DILIGENCIA INFORMACIÓN PARA ESTE FORMULARIO EN ESTE PERÍODO DE REPORTE</t>
  </si>
  <si>
    <t>PNN Las Hermosas</t>
  </si>
  <si>
    <t>2 SUPERVISOR</t>
  </si>
  <si>
    <t>4 NO SE HA ADICIONADO NI EN VALOR y EN TIEMPO</t>
  </si>
  <si>
    <t>2. NO</t>
  </si>
  <si>
    <t>DTAO-SE REPORTA POR PRIMERA VEZ POR SUSCRPCION E INICIO</t>
  </si>
  <si>
    <t>VIGENTE</t>
  </si>
  <si>
    <t>PRESTACIÓN DE SERVICIOS OPERATIVOS PARA LA IMPLEMENTACIÓN DEL PROTOCOLO DE PVC Y PRESENCIA INSTITUCIONAL EN LAS CABAÑAS DEL SFF GALERAS.</t>
  </si>
  <si>
    <t>SFF Galeras</t>
  </si>
  <si>
    <t>PRESTACIÓN DE PROFESIONALES PARA ACTUALIZAR PARTICIPATIVAMENTE EL PLAN DE ORDENAMIENTO ECOTURÍSTICO DEL SANTUARIO DE FAUNA Y FLORA OTÚN QUIMBAYA.</t>
  </si>
  <si>
    <t>SFF Otún Quimbaya</t>
  </si>
  <si>
    <t>PRESTACIÓN DE SERVICIOS TÉCNICOS Y DE APOYO A LA GESTIÓN PARA FACILITAR LA IMPLEMENTACIÓN DEL PLAN DE MANEJO DEL PNN LAS HERMOSAS EN LOS CUATRO (4) SECTORES DE MANEJO, ESPECIALMENTE EN LO RELACIONADO CON LOS LINEAMIENTOS INSTITUCIONALES DE USO, OCUPACIÓN Y TENENCIA Y LAS LÍNEAS ESTRATÉGICAS DEFINIDAS PARA EL CORREDOR DE CORDILLERA CENTRAL.</t>
  </si>
  <si>
    <t>1. SI</t>
  </si>
  <si>
    <t>4C</t>
  </si>
  <si>
    <t>DTAO-SE REPORTA POR PRIMERA VEZ POR SUSCRIPCION E INICIO</t>
  </si>
  <si>
    <t>PRESTACIÓN DE SERVICIOS TÉCNICOS PARA LA IMPLEMENTACIÓN DEL PROTOCOLO DE PVC, APOYO EN OPERATIVOS DE CONTROL DE INGRESO NO AUTORIZADO AL ÁREA PROTEGIDA Y APOYO TÉCNICO EN EL SEGUIMIENTO A LAS ACCIONES DE RESTAURACIÓN EN EL SECTOR ZAVA</t>
  </si>
  <si>
    <t>3 ADICIÓN EN VALOR y EN TIEMPO</t>
  </si>
  <si>
    <t>PRESTACIÓN DE SERVICIOS PROFESIONALES Y DE APOYO A LA GESTIÓN PARA LA IMPLEMENTACIÓN DEL PLAN DE MANEJO DEL PNN LAS HERMOSAS, ESPECIALMENTE EN LO RELACIONADO A LOS LINEAMIENTOS INSTITUCIONALES DE USO, OCUPACIÓN Y TENENCIA Y LAS LÍNEAS ESTRATÉGICAS DEFINIDAS PARA EL CORREDOR DE CORDILLERA CENTRAL.</t>
  </si>
  <si>
    <t>TERMINADO ANTICIPADAMENTE</t>
  </si>
  <si>
    <t>PRESTACIÓN DE SERVICIOS TÉCNICOS Y DE APOYO A LA GESTIÓN PARA FACILITAR LA IMPLEMENTACIÓN DEL PLAN DE MANEJO DEL PNN LAS HERMOSAS, EN SUS CUATRO (4) SECTORES DE MANEJO, ESPECIALMENTE EN LO RELACIONADO AL EJERCICIO DE AUTORIDAD AMBIENTAL Y EL PROCESO ESTRATÉGICO DEL CORREDOR DE CORDILLERA CENTRAL.</t>
  </si>
  <si>
    <t>PRESTAR LOS SERVICIOS TÉCNICOS PARA LA VALORACIÓN SOCIAL Y POSICIONAMIENTO DEL ÁREA PROTEGIDA EN LOS MUNICIPIOS DE SANTA ROSA Y BOLÍVAR EN EL DEPARTAMENTO DEL CAUCA POR INTERMEDIO DE LA IMPLEMENTACIÓN DE ESTRATEGIAS EDUCATIVAS Y DE COMUNICACIÓN PARA LAS COMUNIDADES ASENTADAS EN LA ZONA DE INFLUENCIA DEL PARQUE NACIONAL NATURAL COMPLEJO VOLCÁNICO DOÑA JUANA CASCABEL.</t>
  </si>
  <si>
    <t>PNN Complejo Volcánico Doña Juana Cascabel</t>
  </si>
  <si>
    <t>PRESTACIÓN DE SERVICIOS PROFESIONALES Y DE APOYO A LA GESTIÓN PARA LA EJECUCIÓN DEL PLAN DE MANEJO DEL PNN LOS NEVADOS MEDIANTE LA COMPILACIÓN, ORGANIZACIÓN, SISTEMATIZACIÓN Y ANÁLISIS DE LA INFORMACIÓN HISTÓRICA Y ACTUAL PRODUCTO DE LA GESTIÓN DEL ÁREA PROTEGIDA, ASÍ COMO EL SEGUIMIENTO E IMPLEMENTACIÓN DE LAS ACCIONES RELACIONADAS CON LA SENTENCIA QUE DECLARA EL PNN LOS NEVADOS COMO SUJETO ESPECIAL DE DERECHOS.</t>
  </si>
  <si>
    <t>PNN Los Nevados</t>
  </si>
  <si>
    <t>PRESTAR SERVICIOS PROFESIONALES PARA IMPLEMENTAR EL PROGRAMA DE RESTAURACIÓN ECOLÓGICA DEL SANTUARIO DE FAUNA Y FLORA OTÚN QUIMBAYA.</t>
  </si>
  <si>
    <t>PRESTACIÓN DE SERVICIOS PROFESIONALES Y DE APOYO A LA GESTIÓN PARA LA IMPLEMENTACIÓN DEL PLAN DE MANEJO DEL PNN LAS HERMOSAS, Y SU ARTICULACIÓN CON LA POLÍTICA DEL SINAP APORTANDO A PROCESOS DE ORDENAMIENTO LOCAL Y REGIONAL.</t>
  </si>
  <si>
    <t>1 PÓLIZA</t>
  </si>
  <si>
    <t>12 SEGUROS DEL ESTADO</t>
  </si>
  <si>
    <t>2 CUMPLIMIENTO</t>
  </si>
  <si>
    <t>PRESTACIÓN DE SERVICIOS TÉCNICOS PARA EL POSICIONAMIENTO Y RECONOCIMIENTO SOCIAL DEL ÁREA PROTEGIDA Y DEL SISTEMA NACIONAL AMBIENTAL- SINAP- EN EL CONTEXTO LOCAL Y REGIONAL A TRAVÉS DE LA IMPLEMENTACIÓN DE ESTRATEGIAS DE EDUCACIÓN Y COMUNICACIÓN COMUNITARIA PARA LA CONSERVACIÓN, SOCIALIZACIÓN DE LOS RESULTADOS EN LA IMPLEMENTACIÓN DE PLAN DE MANEJO DEL PARQUE.</t>
  </si>
  <si>
    <t>2 NACIONAL</t>
  </si>
  <si>
    <t>PRESTACIÓN DE SERVICIOS PROFESIONALES EN EL ÁREA ADMINISTRATIVA Y FINANCIERA, EN FORMA PERSONAL, CON PLENA AUTONOMÍA, CON EL PROPÓSITO DE FORTALECER LA GESTIÓN ADMINISTRATIVA DE LA DIRECCIÓN TERRITORIAL ANDES OCCIDENTALES, EJECUTANDO ACTIVIDADES DE APOYO ORIENTACIÓN Y ASISTENCIA METODOLÓGICA EN EL DESARROLLO DE PROCESO DE APOYO, DE CONFORMIDAD CON LA NORMATIVIDAD LEGAL VIGENTE, CRITERIOS, DIRECTRICES Y LINEAMIENTOS DADOS POR LA SUBDIRECCIÓN ADMINISTRATIVA Y FINANCIERA PARA LOGRAR EL COMPLIMIENTO DE OBJETIVOS Y METAS INSTITUCIONALES.</t>
  </si>
  <si>
    <t>Direccion Territorial Andes Occidentales</t>
  </si>
  <si>
    <t>PRESTAR SERVICIOS TÉCNICOS Y DE APOYO A LA GESTIÓN DE LA DIRECCIÓN TERRITORIAL ANDES OCCIDENTALES DE PARQUES NACIONALES NATURALES DE COLOMBIA RESPECTO A LAS ACCIONES Y SEGUIMIENTO POLÍTICO, TÉCNICO Y ADMINISTRATIVO DEL SUBSISTEMA ANDES OCCIDENTALES COMO COMPROMISO DE LA DIRECCIÓN.</t>
  </si>
  <si>
    <t>2C</t>
  </si>
  <si>
    <t>DTAO-SE REPORTA POR PRIMERA VEZ POR SUSCRIPCIÒN E INICIO</t>
  </si>
  <si>
    <t>PRESTAR LOS SERVICIOS TÉCNICOS Y DE APOYO A LA GESTIÓN ADMINISTRATIVA, DE CONTRATACIÓN, SEGUIMIENTO Y DE EJECUCIÓN DEL PRESUPUESTO 2022 ASIGNADO.</t>
  </si>
  <si>
    <t>PNN Tatamá</t>
  </si>
  <si>
    <t>PRESTACIÓN DE SERVICIOS TÉCNICOS Y DE APOYO A LA GESTIÓN PARA LA PLANEACIÓN Y EJECUCIÓN PRESUPUESTAL, Y DEMÁS LABORES ADMINISTRATIVAS QUE SE DERIVEN DE LA GESTIÓN DEL ÁREA PROTEGIDA.</t>
  </si>
  <si>
    <t>PRESTACIÓN DE SERVICIOS TÉCNICOS DE APOYO A LA GESTIÓN ADMINISTRATIVA DEL PARQUE NACIONAL NATURAL PURACÉ, CON EL OBJETIVO DE GARANTIZAR LA IMPLEMENTACIÓN DEL SISTEMA DE GESTIÓN DE LA CALIDAD DEL SPNN Y LA EJECUCIÓN DEL PRESUPUESTO ESTIPULADO EN EL PAA 2022.</t>
  </si>
  <si>
    <t>PNN Puracé</t>
  </si>
  <si>
    <t>CONTRATO DE PRESTACIÓN DE SERVICIOS TÉCNICOS Y DE APOYO A LA GESTIÓN EN LAS ACTIVIDADES ADMINISTRATIVAS Y LA EJECUCIÓN PRESUPUESTAL DE ACUERDO A LOS RECURSOS ASIGNADOS POR GOBIERNO NACIONAL, FONAM Y PROYECTOS DE COOPERACIÓN DEL PARQUE NACIONAL NATURAL LAS HERMOSAS.</t>
  </si>
  <si>
    <t>PRESTACIÓN DE SERVICIOS COMO TÉCNICO DE APOYO EN LA EJECUCIÓN DE LOS PROCESOS ADMINISTRATIVOS ADELANTADOS POR EL SFF GALERAS, QUE APORTEN AL MANEJO EFECTIVO DEL ÁREA PROTEGIDA Y CUMPLIMIENTO DEL PAC PARA LA VIGENCIA 2022 ACORDE A LOS LINEAMIENTOS ESTABLECIDOS POR LA ENTIDAD.</t>
  </si>
  <si>
    <t>PRESTACIÓN DE SERVICIOS TÉCNICOS Y DE APOYO A LA GESTIÓN PARA LA EJECUCIÓN DEL PLAN DE MANEJO DEL PNN LOS NEVADOS CONTRIBUYENDO EN LA IMPLEMENTACIÓN DEL SISTEMA DE GESTIÓN Y EL FORTALECIMIENTO DE LAS HERRAMIENTAS DE PLANEACIÓN, GESTIÓN Y SEGUIMIENTO, A PARTIR DE LA EJECUCIÓN PRESUPUESTAL Y OTRAS ACTIVIDADES DEL ORDEN ADMINISTRATIVO QUE SE DERIVEN DE LA GESTIÓN DEL ÁREA PROTEGIDA.</t>
  </si>
  <si>
    <t>DTAO-SE REPORTA POR PRIMERA VEZ POR SUSCRIPCIÒN E INICIO Y POR CESIÒN A TRAVES DE LA CUAL MARIA CAMILA TAUTIVA CASTAÑO,CEDE EL CONTRATO 008 A CAROLINA ARENAS AGUDELO IDENTIFICADA CON C.C 1,112,787,514 TODOS LOS DERECHOS Y OBLIGACIONES DEL CONTRATO EL 27/01/2022</t>
  </si>
  <si>
    <t>8C</t>
  </si>
  <si>
    <t>PRESTACIÓN DE SERVICIOS TÉCNICOS Y DE APOYO A LA GESTIÓN DEL PARQUE NACIONAL NATURAL COMPLEJO VOLCÁNICO DOÑA JUANA CASCABEL PARA REALIZAR LABORES ADMINISTRATIVAS DENTRO DE LA IMPLEMENTACIÓN DEL MODELO INTEGRADO DE GESTIÓN MIPG.</t>
  </si>
  <si>
    <t>CONTRATO DE PRESTACIÓN DE SERVICIOS OPERATIVOS PARA REALIZAR EL EJERCICIO DE LA AUTORIDAD AMBIENTAL DEL SF ISLA DE LA COROTA VIGENCIA 2022, APOYO EN ACTIVIDADES PARA LA IMPLEMENTACIÓN DEL PROTOCOLO DE PREVENCIÓN, VIGILANCIA Y CONTROL DEL ÁREA PROTEGIDA, Y DEMÁS ACTIVIDADES OPERATIVAS QUE SE REQUIERAN EN LA IMPLEMENTACIÓN DE LAS LÍNEAS PRIORIZADAS EN EL INSTRUMENTO DE PLANEACIÓN.</t>
  </si>
  <si>
    <t>SF Isla de la Corota</t>
  </si>
  <si>
    <t>PRESTAR LOS SERVICIOS PROFESIONALES EN EL ÁREA JURÍDICA DE LA DIRECCIÓN TERRITORIAL ANDES OCCIDENTALES DE PARQUES NACIONALES NATURALES DE COLOMBIA, CON LA FINALIDAD DE DAR CUMPLIMIENTO A LAS METAS Y OBJETIVOS INSTITUCIONALES Y FORTALECER LA GESTIÓN JURÍDICA ADMINISTRATIVA DE LA ENTIDAD.</t>
  </si>
  <si>
    <t>PRESTAR SERVICIOS TÉCNICOS Y DE APOYO A LA GESTIÓN ADMINISTRATIVA DEL PARQUE NACIONAL NATURAL LAS ORQUÍDEAS.</t>
  </si>
  <si>
    <t>PNN Las Orquídeas</t>
  </si>
  <si>
    <t>PRESTACIÓN DE SERVICIOS PROFESIONALES PARA BRINDAR APOYO EN LA PARTE ADMINISTRATIVA Y EN EL ÁREA JURÍDICA DE LOS PROCESOS EN GESTIÓN DE LA DIRECCIÓN TERRITORIAL ANDES OCCIDENTALES DE PARQUES NACIONALES NATURALES, CON ÉNFASIS EN EL PROYECTO DE RESTAURACIÓN DEL GOBIERNO NACIONAL</t>
  </si>
  <si>
    <t>13 SURAMERICANA</t>
  </si>
  <si>
    <t>PRESTAR LOS SERVICIOS ASISTENCIALES Y DE APOYO A LA GESTIÓN DEL PNN TATAMÁ PARA DESARROLLAR ACTIVIDADES DE SERVICIOS GENERALES, DE LOGÍSTICA PARA EL MANTENIMIENTO DE LA SEDE ADMINISTRATIVA, DE APOYO AL CUMPLIMIENTO DE LAS FUNCIONES DEL EQUIPO DEL ÁREA PROTEGIDA Y SE MANTENGA UNA BUENA IMAGEN INSTITUCIONAL.</t>
  </si>
  <si>
    <t>PRESTAR LOS SERVICIOS OPERATIVOS PARA EL APOYO DE ACTIVIDADES DE REFORESTACIÓN AL INTERIOR DEL AP Y EN SU ZONA ALEDAÑA, MANTENIMIENTO DE INFRAESTRUCTURAS Y MULARES, APOYO EN RECORRIDOS DE PVC CONFORME A LAS NECESIDADES QUE SE ESTABLEZCAN, PRINCIPALMENTE EN LA VEREDA CALLES (MUNICIPIO DE URRAO)</t>
  </si>
  <si>
    <t>PRESTACIÓN DE SERVICIOS TÉCNICOS Y DE APOYO A LA GESTIÓN ADMINISTRATIVA EN EL CUMPLIMIENTO DE LAS ACTIVIDADES DE LA CADENA PRESUPUESTAL Y DE APOYO AL PROCESO CONTRACTUAL DE LA DIRECCIÓN TERRITORIAL ANDES OCCIDENTALES</t>
  </si>
  <si>
    <t>LIQUIDADO</t>
  </si>
  <si>
    <t>PRESTACIÓN DE SERVICIOS PROFESIONALES, EN LOS PROCESOS JURÍDICOS RELACIONADOS PRINCIPALMENTE CON EL USO, REGULACIÓN Y APROVECHAMIENTO DE LOS RECURSOS NATURALES DE LA DIRECCIÓN TERRITORIAL ANDES OCCIDENTALES Y SUS ÁREAS ADSCRITAS.</t>
  </si>
  <si>
    <t>PRESTAR LOS SERVICIOS ASISTENCIALES PARA EL APOYO DE ACTIVIDADES DE REFORESTACIÓN AL INTERIOR DEL AP Y EN SU ZONA ALEDAÑA, MANTENIMIENTO DE INFRAESTRUCTURAS Y MULARES, APOYO EN RECORRIDOS DE PVC CONFORME A LAS NECESIDADES QUE SE ESTABLEZCAN, PRINCIPALMENTE EN EL SECTOR CRUCES, VEREDA CALLES (MUNICIPIO DE URRAO).</t>
  </si>
  <si>
    <t>PRESTACIÓN DE SERVICIOS OPERATIVOS PARA APOYAR LA IMPLEMENTACIÓN DE LA ESTRATEGIA DE RESTAURACIÓN ECOLÓGICA Y ACTIVIDADES CONTEMPLADAS EN EL PROTOCOLO DE PVC DEL SANTUARIO DE FLORA Y FAUNA GALERAS – EN EL MUNICIPIO DE YACUANQUER Y ZONAS DE INFLUENCIA</t>
  </si>
  <si>
    <t>TERMINADO NORMALMENTE</t>
  </si>
  <si>
    <t>PRESTACIÓN DE SERVICIOS PROFESIONALES Y DE APOYO A LA GESTIÓN PARA BRINDAR SOPORTE TÉCNICO ESPECIALIZADO EN LA PLATAFORMA TECNOLÓGICA DE LA DIRECCIÓN TERRITORIAL ANDES OCCIDENTALES EN COORDINACIÓN CON NIVEL CENTRAL</t>
  </si>
  <si>
    <t>PRESTAR SERVICIOS PROFESIONALES Y DE APOYO A LA DIRECCIÓN TERRITORIAL ANDES OCCIDENTALES PARA LA ORIENTACIÓN Y APOYO EN LA IMPLEMENTACIÓN DE ESTRATEGIAS DE CONSERVACIÓN EN SUS ÁREAS PROTEGIDAS ADSCRITAS Y ZONA DE INFLUENCIA CON ÉNFASIS EN EL CUMPLIMIENTO DE LA META NACIONAL PRIORIZADA DE SIEMBRA DE INDIVIDUOS.</t>
  </si>
  <si>
    <t>PRESTACIÓN DE SERVICIOS OPERATIVOS Y DE APOYO A LA GESTIÓN DEL PNN TATAMÁ PARA LA REALIZACIÓN DE ACTIVIDADES Y DE LOS INFORMES DE SEGUIMIENTO DE PREVENCIÓN, VIGILANCIA Y CONTROL, ACCIONES DE MONITOREO DE ESPECIES Y EDUCACIÓN AMBIENTAL Y ECOTURISMO.</t>
  </si>
  <si>
    <t>PRESTACIÓN DE SERVICIOS PROFESIONALES PARA EL APOYO A LA GESTIÓN DE ACTIVIDADES DE CONSERVACIÓN DE LA BIODIVERSIDAD, MONITOREO E INVESTIGACIÓN DE LOS VALORES OBJETO DE CONSERVACIÓN DEL PARQUE NACIONAL NATURAL PURACÉ EN EL MARCO DEL PLAN DE ACCIÓN ANUAL 2022 Y EL PLAN DE MANEJO DEL ÁREA PROTEGIDA.</t>
  </si>
  <si>
    <t>PRESTACIÓN DE SERVICIOS OPERATIVOS Y DE APOYO A LA GESTIÓN DEL PNN TATAMÁ PARA REALIZAR ACTIVIDADES DE SEGUIMIENTO A LOS PLANES DE TRABAJO SUSCRITOS CON LAS COMUNIDADES ÉTNICAS EN ZONA DE COLINDANCIA DEL ÁREA PROTEGIDA.</t>
  </si>
  <si>
    <t>PRESTACIÓN DE SERVICIOS OPERATIVOS DE APOYO A LA GESTIÓN, EN EL PNN NEVADO DEL HUILA DESARROLLANDO ACCIONES DIRECCIONADAS A GESTIONAR EL BUEN RELACIONAMIENTO COMUNITARIO A TRAVÉS DEL PROCESO DE IMPLEMENTACIÓN DE LAS ESTRATEGIAS ESPECIALES DE MANEJO EN EL MARCO DEL REM CON LA COMUNIDAD INDÍGENA DE GAITANIA-TOLIMA, GARANTIZANDO ASÍ EL ENLACE CON LA COMUNIDAD NASA Y LA PRESENCIA INSTITUCIONAL EN EL TERRITORIO COMPARTIDO, DESARROLLANDO A SU VEZ ACTIVIDADES DE PREVENCIÓN, VIGILANCIA Y CONTROL.</t>
  </si>
  <si>
    <t>PNN Nevado del Huila</t>
  </si>
  <si>
    <t>PRESTAR LOS SERVICIOS ASISTENCIALES PARA EL APOYO DE ACTIVIDADES DE REFORESTACIÓN AL INTERIOR DEL AP Y EN SU ZONA ALEDAÑA, MANTENIMIENTO DE INFRAESTRUCTURAS Y MULARES, APOYO EN RECORRIDOS DE PVC CONFORME A LAS NECESIDADES QUE SE ESTABLEZCAN, PRINCIPALMENTE EN LA VEREDA VENADOS (MUNICIPIO DE FRONTINO</t>
  </si>
  <si>
    <t>PRESTAR LOS SERVICIOS OPERATIVOS PARA DESARROLLAR LABORES DE CAMPO EN RESTAURACIÓN ECOLÓGICA Y EN CONTROL DE PRESIONES SOBRE EL MEDIO NATURAL Y LOS VALORES OBJETO DE CONSERVACIÓN EN EL PARQUE NACIONAL NATURAL SELVA DE FLORENCIA, TENDIENTES A MINIMIZAR LOS IMPACTOS POR USO Y OCUPACIÓN</t>
  </si>
  <si>
    <t>PNN Selva de Florencia</t>
  </si>
  <si>
    <t>PRESTACIÓN DE SERVICIOS OPERATIVOS Y DE APOYO A LA GESTIÓN EN LA EJECUCIÓN DEL PROGRAMA DE PREVENCIÓN, VIGILANCIA Y CONTROL DEL PNN NEVADO DEL HUILA, CON MIRAS A CONTRIBUIR EN LA CONSERVACIÓN Y PROTECCIÓN DE LOS VALORES OBJETO DE CONSERVACIÓN DEL ÁREA PROTEGIDA EN LOS MUNICIPIOS DE TERUEL, IQUIRA Y SANTA MARÍA.</t>
  </si>
  <si>
    <t>PRESTACIÓN DE SERVICIOS OPERATIVOS PARA APOYAR LA IMPLEMENTACIÓN DE LA ESTRATEGIA DE RESTAURACIÓN ECOLÓGICA Y ACTIVIDADES CONTEMPLADAS EN EL PROTOCOLO DE PVC DEL SANTUARIO DE FLORA Y FAUNA GALERAS – EN EL MUNICIPIO DE SANDONA Y ZONAS DE INFLUENCIA.</t>
  </si>
  <si>
    <t>CONTRATO DE PRESTACIÓN DE SERVICIOS OPERATIVOS PARA REALIZAR EL APOYO EN LA IMPLEMENTACIÓN DEL PROTOCOLO DE PREVENCIÓN, MANEJO Y CONTROL DE LA ESPECIE INVASORA CROCOSMIA X CROCOMIIFLORA, Y DEMÁS ACTIVIDADES OPERATIVAS QUE SE REQUIERAN EN LA IMPLEMENTACIÓN DE LAS LÍNEAS PRIORIZADAS EN EL INSTRUMENTO DE PLANEACIÓN.</t>
  </si>
  <si>
    <t>32C</t>
  </si>
  <si>
    <t>PRESTACIÓN DE SERVICIOS OPERATIVOS Y DE APOYO A LA GESTIÓN DEL PNN TATAMÁ, PARA LA REALIZACIÓN DE ACTIVIDADES DE PREVENCIÓN, VIGILANCIA Y CONTROL EN ÁREAS ADMINISTRADAS CON PRESIÓN, APOYO EN EL MONITOREO E INVESTIGACIÓN DE ESPECIES, EDUCACIÓN AMBIENTAL Y ECOTURISMO.</t>
  </si>
  <si>
    <t>PRESTACIÓN DE SERVICIOS PROFESIONALES Y DE APOYO A LA GESTIÓN PARA LA FORMULACIÓN DEL PROGRAMA DE RESTAURACIÓN ECOLÓGICA DEL PNN LOS NEVADOS, SU IMPLEMENTACIÓN EN EL CORTO PLAZO, LA COORDINACIÓN DEL PLAN DE PROPAGACIÓN DE VIVEROS Y DE LA ESTRATEGIA DE USO, OCUPACIÓN Y TENENCIA DEL ÁREA PROTEGIDA.</t>
  </si>
  <si>
    <t>CONTRATO DE PRESTACIÓN DE SERVICIOS DE APOYO A LA GESTIÓN PARA EL MONITOREO DE LOS 9 VALORES OBJETOS DE CONSERVACIÓN (VOC) DEL ÁREA PROTEGIDA, INCLUYENDO EL OSO DE ANTEOJOS, MEDIANTE LA PRESTACIÓN DE SERVICIOS TÉCNICOS, CON EL FIN DE GENERAR LA LÍNEA DE BASE DE LOS MISMOS, ASÍ COMO APOYAR LA IMPLEMENTACIÓN DEL PLAN DE ORDENAMIENTO ECOTURÍSTICO (POE) Y EL PORTAFOLIO DE INVESTIGACIONES.</t>
  </si>
  <si>
    <t>PNN Cueva de los Guácharos</t>
  </si>
  <si>
    <t>PRESTAR SERVICIOS TÉCNICOS DE APOYO A LA GESTIÓN DE LA DIRECCIÓN TERRITORIAL ANDES OCCIDENTALES, EN EL ÁREA ADMINISTRATIVA Y FINANCIERA EN EL PROCESO ESTRATÉGICO DE LOS RECURSOS FÍSICOS DE LAS ÁREAS ADSCRITAS Y LA DTAO.</t>
  </si>
  <si>
    <t>PRESTACIÓN DE SERVICIOS PROFESIONALES PARA APOYAR LOS PROCESOS DE ORDENAMIENTO Y DE RELACIONAMIENTO CON COMUNIDADES ÉTNICAS Y CAMPESINAS DEL ÁREA DE INFLUENCIA DEL PNN TATAMÁ CON EL FIN DE MEJORAR LA GESTIÓN Y SU MANEJO.</t>
  </si>
  <si>
    <t>PRESTACIÓN DE SERVICIOS TÉCNICOS Y APOYO A LA GESTIÓN DEL PNN NEVADO DEL HUILA, PARA EL DESARROLLO DE ACTIVIDADES EN CAMPO, ACCIONES DE RESTAURACIÓN ECOLÓGICA, ASISTENCIA EN GEORREFERENCIACIÓN, ACOMPAÑAMIENTO EN SIEMBRAS, MANTENIMIENTO DE INDIVIDUOS Y CONCEPTOS TÉCNICOS DE ZONAS A INTERVENIR EN LAS ZONAS DE SANTA MARÍA HUILA Y PLANADAS TOLIMA, DENTRO DEL PLAN NACIONAL DE RESTAURACIÓN ECOLÓGICA 2022, EN EL MARCO DE REACTIVACIÓN ECONÓMICA DEL GOBIERNO NACIONAL.</t>
  </si>
  <si>
    <t>PRESTAR LOS SERVICIOS ASISTENCIALES PARA EL APOYO DE ACTIVIDADES DE REFORESTACIÓN AL INTERIOR DEL AP Y EN SU ZONA ALEDAÑA, MANTENIMIENTO DE INFRAESTRUCTURAS Y MULARES, APOYO EN RECORRIDOS DE PVC CONFORME A LAS NECESIDADES QUE SE ESTABLEZCAN, PRINCIPALMENTE EN LA VEREDA VENADOS (MUNICIPIO DE FRONTINO)</t>
  </si>
  <si>
    <t>PRESTACIÓN DE SERVICIOS OPERATIVOS PARA LA IMPLEMENTACIÓN DEL PROTOCOLO DE PVC Y PRESENCIA INSTITUCIONAL EN LAS CABAÑAS DEL SFF GALERAS</t>
  </si>
  <si>
    <t>PRESTACIÓN DE SERVICIOS OPERATIVOS Y DE APOYO A LA GESTIÓN A TRAVÉS DE LA REALIZACIÓN DE ACTIVIDADES DE IMPLEMENTACIÓN DEL PLAN DE PREVENCIÓN, VIGILANCIA Y CONTROL, DE MONITOREO DE LA BIODIVERSIDAD, EN LA GESTIÓN DEL RIESGO NATURAL Y EN LAS ACTIVIDADES DE EDUCACIÓN AMBIENTAL, CON COMUNIDADES EN LA ZONA DE INFLUENCIA DEL ÁREA PROTEGIDA EN LOS MUNICIPIOS DE SAN BERNARDO Y EL TABLÓN DE GÓMEZ EN EL DEPARTAMENTO DE NARIÑO</t>
  </si>
  <si>
    <t>PRESTACIÓN DE SERVICIOS TÉCNICOS Y DE APOYO A LA GESTIÓN PARA LA EJECUCIÓN DEL PLAN CONJUNTO DE RECUPERACIÓN, MANEJO Y CONSERVACIÓN DEL PNN LOS NEVADOS CON ÉNFASIS EN LOS PILARES DE AUTORIDAD AMBIENTAL, GOBERNANZA Y SEGUIMIENTO; A PARTIR DEL TRABAJO ARTICULADO CON ORGANIZACIONES, INSTITUCIONES Y CADENAS DE VALOR, EN CUMPLIMIENTO DEL FALLO DE TUTELA QUE DECLARA AL PNN LOS NEVADOS COMO SUJETO DE DERECHOS.</t>
  </si>
  <si>
    <t>PRESTACIÓN DE SERVICIOS PROFESIONALES Y DE APOYO A LA COORDINACIÓN TÉCNICA DE LAS ACCIONES QUE SE ADELANTEN EN EL MARCO DE ESTRATEGIAS ESPECIALES DE MANEJO CON LOS RESGUARDOS RELACIONADOS CON EL PNN NEVADO DEL HUILA APORTANDO AL RELACIONAMIENTO CON COMUNIDADES INDÍGENAS, A LA DISMINUCIÓN DE LAS PRESIONES Y AMENAZAS QUE AFECTAN EL ÁREA PROTEGIDA Y A LA COORDINACIÓN DE ACCIONES CON ALIADOS ESTRATÉGICOS.</t>
  </si>
  <si>
    <t>PRESTACIÓN DE SERVICIOS TÉCNICOS Y DE APOYO A LA GESTIÓN PARA LA EJECUCIÓN DEL PLAN DE MANEJO DEL PNN LOS NEVADOS A PARTIR DEL APORTE EN LA IMPLEMENTACIÓN DEL PROGRAMA DE INVESTIGACIÓN Y MONITOREO, ESPECÍFICAMENTE EN EL COMPONENTE ASOCIADO AL MONITOREO DE IMPACTOS POR LA ACTIVIDAD ECOTURÍSTICA, PROMOVIENDO ACCIONES CONTENIDAS EN EL PLAN DE ORDENAMIENTO ECOTURÍSTICO QUE CONLLEVEN AL CONTROL DE PRESIONES DERIVADAS DE LA OPERACIÓN ECOTURÍSTICA.</t>
  </si>
  <si>
    <t>PRESTACIÓN DE SERVICIOS OPERATIVOS Y DE APOYO A LA GESTIÓN EN EL PROGRAMA DE LA ESTRATEGIA DE COMUNICACIÓN Y EDUCACIÓN AMBIENTAL, PARA EL DESARROLLO DE LA VALORACIÓN SOCIAL DEL TERRITORIO, COMO UNA ESTRATEGIA DE CONSERVACIÓN DE LOS RECURSOS Y PROTECCIÓN DE LOS VALORES OBJETO DE CONSERVACIÓN EN LA EJECUCIÓN DEL PROGRAMA DE PREVENCIÓN, VIGILANCIA Y CONTROL DEL PNN NEVADO DEL HUILA.</t>
  </si>
  <si>
    <t>PRESTACIÓN DE SERVICIOS TÉCNICOS Y DE APOYO A LA GESTIÓN PARA LA EJECUCIÓN DEL PLAN DE MANEJO DEL PNN LOS NEVADOS EN SUS COMPONENTES DE ORDENAMIENTO, ECOTURISMO, CONTROL Y VIGILANCIA, GESTIÓN DEL RIESGO, USO, OCUPACIÓN Y TENENCIA, CONTRIBUYENDO CON ELLO A LA IMPLEMENTACIÓN DEL PLAN CONJUNTO DE RECUPERACIÓN, MANEJO Y CONSERVACIÓN QUE ORDENÓ LA SENTENCIA QUE DECLARÓ EL PARQUE COMO SUJETO DE DERECHOS.</t>
  </si>
  <si>
    <t>PRESTAR SERVICIOS TÉCNICOS Y DE APOYO A LA GESTIÓN, EN EL DESARROLLO DE ACTIVIDADES TENDIENTES A GENERAR PROCESOS DE RESTAURACIÓN ECOLÓGICA PARTICIPATIVA AL INTERIOR DEL AP Y EN SU ZONA ALEDAÑA SOPORTADOS CON INFORMES MENSUALES Y/O TRIMESTRALES SEGÚN SE REQUIERA Y APOYANDO AL EQUIPO DEL PROYECTO PARA EL CORRECTO CUMPLIMIENTO DE LAS ACTIVIDADES PLANTEADAS EN EL PLAN DE TRABAJO, PRINCIPALMENTE EN EL SECTOR DE CALLES, MUNICIPIO DE URRAO</t>
  </si>
  <si>
    <t>PRESTACIÓN DE SERVICIOS COMO OPERARIO Y DE APOYO A LA GESTIÓN EN LA IMPLEMENTACIÓN DEL PROTOCOLO DE PREVENCIÓN, VIGILANCIA Y CONTROL, APOYO EN LAS ACTIVIDADES DE RELACIONAMIENTO, PARTICIPACIÓN COMUNITARIA Y CONTROL DEL TERRITORIO ENTRE EL PNN NEVADO DEL HUILA Y LAS COMUNIDADES DE LOS RESGUARDOS INDÍGENAS TRASLAPADOS EN EL ÁREA PROTEGIDA.</t>
  </si>
  <si>
    <t>PRESTAR SERVICIOS PROFESIONALES EN EL ÁREA JURÍDICA DE LOS PROCESOS RELACIONADOS CON EL USO, REGULACIÓN, MESAS DE CONCERTACIÓN, CONVENIOS, SEGUIMIENTO CONTRACTUAL AL ECOTURISMO, TUTELAS Y ÓRDENES JUDICIALES DE LA DTAO Y SUS ÁREAS PROTEGIDAS ADSCRITAS CON ÉNFASIS EN EL EJE CAFETERO.</t>
  </si>
  <si>
    <t>PRESTAR LOS SERVICIOS OPERATIVOS DE APOYO A LA GESTIÓN, EN EL EJERCICIO DE LA AUTORIDAD AMBIENTAL PARA PREVENIR LAS PRESIONES Y AMENAZAS SOBRE LOS VALORES OBJETO DE CONSERVACIÓN (VOC) DEL PNN-GUA, MEDIANTE ACCIONES DE PREVENCIÓN, CONTROL Y VIGILANCIA EN ARTICULACIÓN CON EL PLAN DE EMERGENCIAS Y CONTINGENCIAS POR DESASTRES NATURALES Y SOCIO NATURALES, EL APOYO EN LA IMPLEMENTACIÓN DEL PLAN DE MANTENIMIENTOS PREVENTIVOS Y CORRECTIVOS DEL ÁREA PROTEGIDA Y AL MONITOREO DEL VOC OSO DE ANTEOJOS DE ACUERDO AL PROGRAMA DE MONITOREO.</t>
  </si>
  <si>
    <t>PRESTACIÓN DE SERVICIOS TÉCNICO DE APOYO EN CAMPO PARA EL FORTALECIMIENTO DE LOS PROCESOS DE ZONA CON FUNCIÓN AMORTIGUADORA, SISTEMAS REGIONALES DE ÁREAS PROTEGIDAS, INICIATIVAS DE CONSERVACIÓN PRIVADA Y APOYO A LA EJECUCIÓN DE PROYECTOS DE COOPERACIÓN ADELANTADOS POR EL SFF GALERAS.</t>
  </si>
  <si>
    <t>PRESTACIÓN DE SERVICIOS TÉCNICOS Y DE APOYO A LA GESTIÓN PARA DESARROLLAR ACTIVIDADES DEL PROGRAMA DE SEGURIDAD Y SALUD EN EL TRABAJO, APOYO EN EL MANEJO DE INVENTARIOS, SOPORTE A LOS MECANISMOS DE PLANEACIÓN, EVALUACIÓN Y SEGUIMIENTO DEL SISTEMA INTEGRADO DE GESTIÓN, ENTRE OTROS APOYOS DE GESTIÓN ADMINISTRATIVA EN EL PARQUE NACIONAL NATURAL NEVADO DEL HUILA PARA LA VIGENCIA 2022.</t>
  </si>
  <si>
    <t>PRESTACIÓN DE SERVICIOS PROFESIONALES Y DE APOYO A LA DIRECCIÓN TERRITORIAL ANDES OCCIDENTALES DE PARQUES NACIONALES NATURALES DE COLOMBIA PARA FORTALECER LA GESTIÓN DE LA POLÍTICA SINAP 2030, CON ACTORES Y LOS PROCESOS SUPRA TERRITORIALES QUE SE DESARROLLAN EN EL SUBSISTEMA REGIONAL DE ÁREAS PROTEGIDAS DE ANDES OCCIDENTALES- SAO</t>
  </si>
  <si>
    <t>PRESTACIÓN DE SERVICIOS PROFESIONALES Y DE APOYO A LA GESTIÓN PARA LA EJECUCIÓN DEL PLAN DE MANEJO DEL PNN LOS NEVADOS A PARTIR DE ACCIONES ORIENTADAS AL ORDENAMIENTO AMBIENTAL DEL TERRITORIO EN LA ZONA CON FUNCIÓN AMORTIGUADORA Y A LA IMPLEMENTACIÓN DEL PLAN DE ORDENAMIENTO ECOTURÍSTICO EN SUS NUEVE LÍNEAS DE ACCIÓN.</t>
  </si>
  <si>
    <t>PRESTACIÓN DE SERVICIOS PROFESIONALES DE APOYO EN CAMPO PARA LA IMPLEMENTACIÓN DEL PROGRAMA DE MONITOREO DE LOS VOC, MONITOREO DE IMPACTOS DEL ECOTURISMO Y APOYO A LA EJECUCIÓN DE PROYECTOS DE COOPERACIÓN ADELANTADOS POR EL ÁREA PROTEGIDA</t>
  </si>
  <si>
    <t>CONTRATO DE PRESTACIÓN DE SERVICIOS OPERATIVOS PARA REALIZAR EL APOYO EN LA IMPLEMENTACIÓN DE LA PLANEACIÓN DE LA LÍNEA DE COMUNICACIÓN Y EDUCACIÓN EN LA ZONA DE INFLUENCIA DE SFIC Y DEMÁS ACTIVIDADES OPERATIVAS QUE SE REQUIERAN EN LA IMPLEMENTACIÓN DE LAS LÍNEAS PRIORIZADAS EN EL INSTRUMENTO DE PLANEACIÓN.</t>
  </si>
  <si>
    <t>PRESTAR LOS SERVICIOS ASISTENCIALES PARA EL APOYO DE ACTIVIDADES DE REFORESTACIÓN AL INTERIOR DEL AP Y EN SU ZONA ALEDAÑA, MANTENIMIENTO DE INFRAESTRUCTURAS Y MULARES, APOYO EN RECORRIDOS DE PVC CONFORME A LAS NECESIDADES QUE SE ESTABLEZCAN, PRINCIPALMENTE EN LA VEREDA CALLES (MUNICIPIO DE URRAO)</t>
  </si>
  <si>
    <t>PRESTACIÓN DE SERVICIOS PROFESIONALES PARA APOYAR LOS PROCESOS DE ECOTURISMO, COMUNICACIÓN Y EDUCACIÓN PARA LA CONSERVACIÓN Y EL POSICIONAMIENTO DEL PNN TATAMÁ EN LOS ESCENARIOS LOCALES Y REGIONALES QUE PERMITA MEJORAR EL RELACIONAMIENTO CON LOS DIFERENTES ACTORES EN CUMPLIMIENTO CON LOS PROCESOS DE GESTIÓN DEL ÁREA PROTEGIDA.</t>
  </si>
  <si>
    <t>PNN TATAMÀ</t>
  </si>
  <si>
    <t>PRESTAR LOS SERVICIOS PROFESIONALES Y DE APOYO A LA GESTIÓN COMO EDUCADORA AMBIENTAL PARA LA IMPLEMENTACIÓN DEL PLAN LOCAL DE EDUCACIÓN AMBIENTAL Y COMUNICACIÓN COMUNITARIA AL INTERIOR Y EN ZONA AMORTIGUADORA DEL PARQUE NACIONAL NATURAL LAS ORQUÍDEAS CON ACTORES SOCIALES Y ESTRATÉGICOS EN LOS MUNICIPIOS URRAO, FRONTINO Y ABRIAQUÍ.</t>
  </si>
  <si>
    <t>PRESTACIÓN DE SERVICIOS OPERATIVOS Y DE APOYO A LA GESTIÓN CON ACTIVIDADES EN LA IMPLEMENTACIÓN DE MONITOREO DE LA BIODIVERSIDAD, DEL PROGRAMA DE PREVENCIÓN, VIGILANCIA Y CONTROL Y DEMÁS OBJETIVOS MISIONALES DE LA ENTIDAD CON COMUNIDADES EN LA ZONA DE INFLUENCIA DEL ÁREA PROTEGIDA EN EL MUNICIPIO DE BOLÍVAR Y SANTA ROSA EN EL DEPARTAMENTO DEL CAUCA.</t>
  </si>
  <si>
    <t>PRESTACIÓN DE SERVICIOS OPERATIVOS PARA LA IMPLEMENTACIÓN DEL PROTOCOLO DE PVC Y PRESENCIA INSTITUCIONAL EN LAS CABAÑAS DEL SFF GALERAS Y APOYO EN LAS ACTIVIDADES ECOTURISTICAS EN EL SECTOR HABILITADO</t>
  </si>
  <si>
    <t>PRESTACIÓN DE SERVICIOS PROFESIONALES Y DE APOYO A LOS PROCESOS DE LA ZONA DE INFLUENCIA DEL SF ISLA DE LA COROTA VIGENCIA 2022, ENMARCADOS A FORTALECER LAS ACTIVIDADES PRIORIZADAS EN EL ORDENAMIENTO AMBIENTAL TERRITORIAL, ACOMPAÑAMIENTO Y FORTALECIMIENTO DE RESERVAS NATURALES DE LA SOCIEDAD CIVIL, APOYO A LA ARTICULACIÓN DEL RELACIONAMIENTO ÉTNICO TERRITORIAL CON ORGANIZACIONES LOCALES Y DEMÁS ACTIVIDADES DE APOYO PROFESIONAL QUE SE REQUIERAN PARA EL CUMPLIMIENTO DE METAS INSTITUCIONALES, ACTIVIDADES QUE SE DEBEN CUMPLIR EN EL CORREGIMIENTO DEL ENCANO, MUNICIPIO DE PASTO.</t>
  </si>
  <si>
    <t>PRESTAR SERVICIOS OPERATIVOS Y DE APOYO A LA GESTIÓN DEL PARQUE NACIONAL NATURAL SELVA DE FLORENCIA PARA DESARROLLAR EL PROGRAMA DE MONITOREO, PORTAFOLIO DE INVESTIGACIONES, Y ACCIONES QUE PROMUEVAN LA CONSERVACIÓN DEL ÁREA PROTEGIDA Y EL RECONOCIMIENTO DE SU IMPORTANCIA EN LA SOCIEDAD.</t>
  </si>
  <si>
    <t>PRESTAR LOS SERVICIOS OPERATIVOS PARA DESARROLLAR LABORES DE CAMPO EN RESTAURACIÓN ECOLÓGICA Y EN CONTROL DE PRESIONES SOBRE EL MEDIO NATURAL Y LOS VALORES OBJETO DE CONSERVACIÓN EN EL PARQUE NACIONAL NATURAL SELVA DE FLORENCIA, TENDIENTES A MINIMIZAR LOS IMPACTOS POR USO Y OCUPACIÓN.</t>
  </si>
  <si>
    <t>PRESTACIÓN DE SERVICIOS OPERATIVOS Y DE APOYO A LA GESTIÓN CON ACTIVIDADES EN LA IMPLEMENTACIÓN DE MONITOREO DE LA BIODIVERSIDAD, DEL PROGRAMA DE PREVENCIÓN, VIGILANCIA Y CONTROL Y DEMÁS OBJETIVOS MISIONALES DE LA ENTIDAD CON COMUNIDADES EN LA ZONA DE INFLUENCIA DEL ÁREA PROTEGIDA EN EL MUNICIPIO DEL TABLÓN DE GÓMEZ Y SAN BERNARDO EN EL DEPARTAMENTO DE NARIÑO.</t>
  </si>
  <si>
    <t>PRESTAR APOYOS OPERATIVOS PARA EL CONTROL AMBIENTAL TERRITORIAL Y DE CONSERVACIÓN DE LOS ECOSISTEMAS DE PÁRAMO EN LOS SECTORES DE MANEJO DEFINIDOS EN EL PNN PURACÉ PARA EL CUMPLIMIENTO DE LOS OBJETIVOS DE CONSERVACIÓN DEL ÁREA PROTEGIDA EN EL MARCO DEL PLAN DE MANEJO Y EL PLAN ANUAL DE ACCIÓN PARA LA VIGENCIA 2022.</t>
  </si>
  <si>
    <t>PRESTACIÓN DE SERVICIOS TÉCNICOS Y DE APOYO A LA GESTIÓN DEL PNN CUEVA DE LOS GUÁCHAROS EN EL SEGUIMIENTO ADMINISTRATIVO DE LOS CONTRATOS DE PRESTACIÓN DE SERVICIOS ECOTURÍSTICOS COMUNITARIOS, ATENCIÓN AL USUARIO Y REALIZACIÓN DE LOS PROCESOS Y PROCEDIMIENTOS ADMINISTRATIVOS INSTITUCIONALES.</t>
  </si>
  <si>
    <t>PRESTACIÓN DE SERVICIOS TÉCNICOS Y DE APOYO AL ECOTURISMO DEL SF ISLA DE LA COROTA Y A LA EJECUCIÓN Y SEGUIMIENTO PRESUPUESTAL DEL PLAN DE ACCIÓN ANUAL 2022, DE ACUERDO CON EL SISTEMA INTEGRADO DE GESTIÓN DE CALIDAD DE LA INSTITUCIÓN.</t>
  </si>
  <si>
    <t>68C</t>
  </si>
  <si>
    <t>PRESTACIÓN DE SERVICIOS PROFESIONALES Y DE APOYO A LA GESTIÓN EN LA IMPLEMENTACIÓN DE LAS ESTRATEGIAS DE LOS PLANES Y PROGRAMAS DE BIENESTAR INSTITUCIONAL EN EL ÁMBITO SOCIAL EN LA DIRECCIÓN TERRITORIAL ANDES OCCIDENTALES DE PARQUES NACIONALES NATURALES DE COLOMBIA.</t>
  </si>
  <si>
    <t>PRESTACIÓN DE SERVICIOS PROFESIONALES DE APOYO EN CAMPO PARA LA IMPLEMENTACIÓN Y SEGUIMIENTO A LAS PLANTACIONES REALIZADAS POR EL ÁREA PROTEGIDA, FORTALECIMIENTO DE LAS INICIATIVAS PRIVADAS DE CONSERVACIÓN ADELANTADOS EN EL SFF GALERAS Y APOYO EN LA EJECUCIÓN Y SEGUIMIENTO A LOS PROYECTOS DE COOPERACIÓN.</t>
  </si>
  <si>
    <t>PRESTACIÓN DE SERVICIOS OPERATIVOS PARA APOYAR LA IMPLEMENTACIÓN DE LA ESTRATEGIA DE RESTAURACIÓN ECOLÓGICA Y ACTIVIDADES CONTEMPLADAS EN EL PROTOCOLO DE PVC DEL SANTUARIO DE FLORA Y FAUNA GALERAS – EN EL MUNICIPIO DE TANGUA Y ZONAS DE INFLUENCIA</t>
  </si>
  <si>
    <t>PRESTAR DE SERVICIOS OPERATIVOS Y DE APOYO A LA GESTIÓN EN EL PNN LAS ORQUÍDEAS, PARA ACOMPAÑAR, APOYAR LOGÍSTICA Y OPERATIVAMENTE LOS PROCESOS QUE FAVOREZCAN LA CONSTRUCCIÓN, DISCUSIÓN, SOCIALIZACIÓN Y AJUSTE DE LAS ESTRATEGIAS ESPECIALES DE MANEJO, CONSULTA PREVIA DEL PLAN DE MANEJO Y RELACIONAMIENTO CON LAS COMUNIDADES INDÍGENAS EN EL ÁREA TRASLAPADA EN LOS MUNICIPIOS DE URRAO, FRONTINO Y ABRIAQUÍ.</t>
  </si>
  <si>
    <t>PRESTACIÓN DE SERVICIOS PROFESIONALES Y DE APOYO A LA DIRECCIÓN TERRITORIAL ANDES OCCIDENTALES DE PARQUES NACIONALES NATURALES PARA FORTALECER Y APOYAR LA INCIDENCIA POLÍTICA EN LOS ESCENARIOS PRIORIZADOS PARA EL SUBSISTEMA DE ÁREAS PROTEGIDAS DE LOS ANDES OCCIDENTALES; ADEMÁS DE APOYAR LA GESTIÓN DE MEDIDAS DE CONSERVACIÓN CON COMUNIDAD LOCAL A TRAVÉS DE LA IMPLEMENTACIÓN DE HERRAMIENTAS DE MANEJO DEL PAISAJE, FORTALECIENDO EL ORDENAMIENTO AMBIENTAL DE TERRITORIO EN LAS ÁREAS PROTEGIDAS DEL SISTEMA DE PARQUES NACIONALES Y SUS ZONAS ALEDAÑAS.</t>
  </si>
  <si>
    <t>PRESTACIÓN DE SERVICIOS PROFESIONALES Y DE APOYO A LA GESTIÓN, PARA LA DIRECCIÓN TERRITORIAL ANDES OCCIDENTALES DE PARQUES NACIONALES NATURALES DE COLOMBIA CON LA FINALIDAD DE LIDERAR LOS PROCESOS PRE-CONTRACTUALES, CONTRACTUALES Y POSTCONTRACTUALES.</t>
  </si>
  <si>
    <t>PRESTACIÓN DE SERVICIOS TÉCNICOS Y DE APOYO A LA GESTIÓN PARA DINAMIZAR PROCESOS DE ORDENAMIENTO AMBIENTAL DEL TERRITORIO EN EL MARCO DEL PLAN DE MANEJO DEL PNN LOS NEVADOS Y EL PLAN CONJUNTO DE RECUPERACIÓN, MANEJO Y CONSERVACIÓN QUE ORDENÓ LA SENTENCIA QUE DECLARÓ EL PARQUE COMO SUJETO DE DERECHOS; INTEGRANDO ACCIONES QUE RESPONDAN A LAS SITUACIONES DE MANEJO PRIORIZADAS POR EL ÁREA PROTEGIDA.</t>
  </si>
  <si>
    <t>PRESTACIÓN DE SERVICIOS OPERATIVOS PARA LA IMPLEMENTACIÓN DEL PROTOCOLO DE PVC Y PRESENCIA INSTITUCIONAL EN LAS CABAÑAS DEL SFF GALERAS Y APOYO EN LAS ACTIVIDADES ECOTURÍSTICAS EN EL SECTOR HABILITADO.</t>
  </si>
  <si>
    <t>PRESTACIÓN DE SERVICIOS PROFESIONALES DE APOYO EN CAMPO PARA LA IMPLEMENTACIÓN DE LA ESTRATEGIA DE RESTAURACIÓN ECOLÓGICA; USO, OCUPACIÓN Y TENENCIA ADELANTADOS EN EL SFF GALERAS Y APOYO EN LA EJECUCIÓN Y SEGUIMIENTO DEL PROYECTO DIVERSIDAD BIOLÓGICA FASE II KFW.</t>
  </si>
  <si>
    <t>PRESTACIÓN DE SERVICIOS OPERATIVOS Y DE APOYO A LA GESTIÓN PARA LA EJECUCIÓN DEL PLAN DE MANEJO DEL PNN LOS NEVADOS Y EL CUMPLIMIENTO DEL FALLO DE TUTELA QUE DECLARA AL PNN LOS NEVADOS SUJETO DE DERECHOS, APORTANDO EN LA IMPLEMENTACIÓN DE LA ESTRATEGIA DE USO, OCUPACIÓN Y TENENCIA, EL PROTOCOLO DE PREVENCIÓN, VIGILANCIA Y CONTROL Y LOS PROCESOS DE RESTAURACIÓN ECOLÓGICA; DE ACUERDO CON LA PROGRAMACIÓN OPERATIVA ESTABLECIDA POR EL ÁREA PROTEGIDA.</t>
  </si>
  <si>
    <t>PRESTAR SERVICIOS PROFESIONALES PARA LIDERAR Y DINAMIZAR LA PLANEACIÓN, SEGUIMIENTO Y EJECUCIÓN DEL PROGRAMA ÁREAS PROTEGIDAS Y DIVERSIDAD BIOLÓGICA FASE II EN LA DIRECCIÓN TERRITORIAL ANDES
 OCCIDENTALES, ASÍ COMO APOYAR LA GESTIÓN CON ALIADOS ESTRATÉGICOS PARA DESARROLLAR ACCIONES EN PRO DE
 LA CONSERVACIÓN DE LAS ÁREAS PROTEGIDAS ADSCRITAS A LA TERRITORIAL Y DESARROLLO SOSTENIBLE EN LOS PROCESOS
 ESTRATÉGICOS PRIORIZADOS</t>
  </si>
  <si>
    <t>PRESTACIÓN DE SERVICIOS OPERATIVOS Y DE APOYO A LA GESTIÓN, PARA ACOMPAÑAR Y APOYAR LA IMPLEMENTACIÓN DEL PROGRAMA DE MONITOREO DE LOS VOC CONFORME A LAS METAS DEL ÁREA, ADEMÁS DE ASISTIR LAS COMISIONES DE INVESTIGADORES, IMPLEMENTACIÓN DEL PROGRAMA DE PREVENCIÓN VIGILANCIA Y CONTROL, APOYO A LA IMPLEMENTACIÓN DE LA CONSULTA PREVIA DEL PLAN DE MANEJO, MANTENIMIENTO DE CABAÑAS, EQUIPOS, SEMOVIENTES Y OTROS DEL PNN.</t>
  </si>
  <si>
    <t>PRESTAR APOYOS OPERATIVOS PARA EL CONTROL AMBIENTAL TERRITORIAL Y DE CONSERVACIÓN DE LOS ECOSISTEMAS DE PÁRAMO EN LOS SECTORES DE MANEJO DEFINIDOS EN EL PNN PURACÉ PARA EL CUMPLIMIENTO DE LOS OBJETIVOS DE CONSERVACIÓN DEL ÁREA PROTEGIDA EN EL MARCO DEL PLAN DE MANEJO Y EL PLAN ANUAL DE ACCIÓN PARA LA VIGENCIA 2022</t>
  </si>
  <si>
    <t>PRESTAR SERVICIOS PROFESIONALES Y DE APOYO A LA GESTIÓN DEL PARQUE NACIONAL NATURAL SELVA DE FLORENCIA PARA ALCANZAR LAS METAS ESTABLECIDAS EN EL PLAN DE MANEJO RELACIONADAS CON LA ESTRATEGIA DE PVC Y UOT.</t>
  </si>
  <si>
    <t>PRESTACIÓN DE SERVICIOS OPERATIVOS Y DE APOYO A LA GESTIÓN EN ACTIVIDADES ADMINISTRATIVAS EN LA SUBSEDE POPAYÁN, COMO PARTE DE LA IMPLEMENTACIÓN DEL SISTEMA DE GESTIÓN DE LA DIRECCIÓN TERRITORIAL ANDES OCCIDENTALES</t>
  </si>
  <si>
    <t>Sub-sede Popayán</t>
  </si>
  <si>
    <t>PRESTACIÓN DE SERVICIOS PROFESIONALES Y DE APOYO A LA GESTIÓN PARA DINAMIZAR LA IMPLEMENTACIÓN DE ACCIONES CONTEMPLADAS EN LA ESTRATEGIA DE USO, OCUPACIÓN Y TENENCIA DEL PNN LOS NEVADOS, CON ÉNFASIS EN LA GESTIÓN, SUSCRIPCIÓN Y SEGUIMIENTO A LOS ACUERDOS DE CONSERVACIÓN HACIA LA RECUPERACIÓN DE ÁREAS INTERVENIDAS, BAJO CRITERIOS DE APROPIACIÓN SOCIAL Y LA GENERACIÓN DE ALTERNATIVAS SOSTENIBLES, INTEGRANDO PROCESOS DE COMUNICACIÓN Y EDUCACIÓN PARA LA CONSERVACIÓN Y EL POSICIONAMIENTO INSTITUCIONAL.</t>
  </si>
  <si>
    <t>PRESTACIÓN DE SERVICIOS OPERATIVOS Y DE APOYO A LA GESTIÓN DEL PNN TATAMÁ, PARA LA REALIZACIÓN DE ACTIVIDADES DE PREVENCIÓN, VIGILANCIA Y CONTROL, MONITOREO DE LOS VOC Y EDUCACIÓN AMBIENTAL.</t>
  </si>
  <si>
    <t>PRESTACIÓN DE SERVICIOS PROFESIONALES Y DE APOYO LA DIRECCIÓN TERRITORIAL ANDES OCCIDENTALES DE PARQUES NACIONALES NATURALES PARA PROMOVER LA IMPLEMENTACIÓN DE LAS ACCIONES EN EL CORREDOR DE CORDILLERA CENTRAL, EN EL MARCO DE UN ESQUEMA DE GOBERNANZA Y LA SISTEMATIZACIÓN DEL ENFOQUE DE LA DTAO PARA EL SUBSISTEMA REGIONAL DE ÁREAS PROTEGIDAS DE ANDES OCCIDENTALES..</t>
  </si>
  <si>
    <t>PRESTAR LOS SERVICIOS PROFESIONALES Y DE APOYO A LA GESTIÓN COORDINANDO EL PROYECTO DE RESTAURACIÓN ECOLÓGICA PARTICIPATIVA A EJECUTAR AL INTERIOR DEL AP Y EN SU ZONA ALEDAÑA, CUMPLIENDO CON LOS REQUERIMIENTOS DE PNNC Y DIRECCIONANDO AL EQUIPO TÉCNICO PARA EL CORRECTO CUMPLIMIENTO DE LAS ACTIVIDADES PLANTEADAS EN EL PLAN DE TRABAJO ACORDADO.</t>
  </si>
  <si>
    <t>PRESTACIÓN DE SERVICIOS PROFESIONALES Y DE APOYO A LA GESTIÓN PARA LIDERAR LA IMPLEMENTACIÓN DEL PROYECTO DE REACTIVACIÓN ECONÓMICA DEL PNN NEVADO DEL HUILA, COMO TAMBIÉN REALIZAR ACTIVIDADES TÉCNICAS EN LAS ZONAS DIAGNÓSTICOS, APOYO DE SUPERVISIÓN EN SIEMBRAS, MANTENIMIENTOS DE INDIVIDUOS EN LAS ÁREAS A INTERVENIR DE SANTA MARÍA - HUILA Y PLANADAS - TOLIMA; DENTRO DEL PLAN NACIONAL DE RESTAURACIÓN ECOLÓGICA 2022, EN EL MARCO DE REACTIVACIÓN ECONÓMICA DEL GOBIERNO NACIONAL.</t>
  </si>
  <si>
    <t>PRESTAR SERVICIOS TÉCNICOS Y DE APOYO A LA GESTIÓN, EN EL DESARROLLO DE ACTIVIDADES TENDIENTES A GENERAR PROCESOS DE RESTAURACIÓN ECOLÓGICA PARTICIPATIVA AL INTERIOR DEL AP Y EN SU ZONA ALEDAÑA SOPORTADOS CON INFORMES MENSUALES Y/O TRIMESTRALES SEGÚN SE REQUIERA, APOYANDO EL DIRECCIONAMIENTO DEL EQUIPO OPERATIVO DEL PROYECTO PARA EL CORRECTO CUMPLIMIENTO DE LAS ACTIVIDADES PLANTEADAS EN EL PLAN DE TRABAJO, PRINCIPALMENTE EN EL SECTOR DE VENADOS, MUNICIPIO DE FRONTINO.</t>
  </si>
  <si>
    <t>PRESTACIÓN DE SERVICIOS ASISTENCIALES Y DE APOYO A LA DIRECCIÓN TERRITORIAL ANDES OCCIDENTALES EN SU GESTIÓN ADMINISTRATIVA, CON ENFASIS EN EL APOYO A LOS PROCESOS DE ARCHIVO.</t>
  </si>
  <si>
    <t>PRESTACIÓN DE SERVICIOS COMO OPERARIO DE APOYO PARA EL CUMPLIMIENTO DE LOS PROCESOS ADMINISTRATIVOS DE LOS SFF GALERAS Y SF ISLA DE LA COROTA.</t>
  </si>
  <si>
    <t>PRESTAR SERVICIOS OPERATIVOS Y DE APOYO A LA GESTIÓN DEL PARQUE NACIONAL NATURAL SELVA DE FLORENCIA PARA DESARROLLAR EL PROGRAMA DE MONITOREO, PORTAFOLIO DE INVESTIGACIONES, Y ACCIONES QUE PROMUEVAN LA CONSERVACIÓN DEL ÁREA PROTEGIDA Y EL RECONOCIMIENTO DE SU IMPORTANCIA EN LA SOCIEDAD</t>
  </si>
  <si>
    <t>PRESTACIÓN DE SERVICIOS PROFESIONALES Y DE APOYO A LA DIRECCIÓN TERRITORIAL ANDES OCCIDENTALES DE PARQUES NACIONALES NATURALES DE COLOMBIA, PARA FORTALECER Y APOYAR LOS ANÁLISIS Y DIAGNÓSTICOS
 TERRITORIALES EN LOS NIVELES DE ÁREA PROTEGIDA, MOSAICOS DE PAISAJE Y ESCENARIOS DE GOBERNANZA PRIORIZADOS POR EL SUBSISTEMA DE ÁREAS PROTEGIDAS DE LOS ANDES OCCIDENTALES.</t>
  </si>
  <si>
    <t>PRESTACIÓN DE SERVICIOS TÉCNICOS Y DE APOYO A LA GESTIÓN DEL PARQUE NACIONAL NATURAL SELVA DE FLORENCIA EN LA VALORACIÓN SOCIAL DEL ÁREA PROTEGIDA CON ACCIONES DE EDUCACIÓN AMBIENTAL Y COMUNICACIÓN, Y EN PLANEACIÓN Y SEGUIMIENTO DE LOS PROCESOS MISIONALES, QUE
 PERMITA EL CUMPLIMENTO DE LOS LINEAMIENTOS DE LA ENTIDAD EN EL ÁMBITO ADMINISTRATIVO Y DE
 GESTIÓN</t>
  </si>
  <si>
    <t>100C</t>
  </si>
  <si>
    <t>PRESTACIÓN DE SERVICIOS PROFESIONALES Y DE APOYO A LA GESTIÓN DE LA DIRECCIÓN TERRITORIAL ANDES OCCIDENTALES-DTAO PARA LA ARTICULACIÓN Y COORDINACIÓN CON COMUNIDADES EN LAS ÁREAS PROTEGIDAS Y SU RELACIÓN CON OTRAS ESTRATEGIAS DE CONSERVACIÓN, EN EL MARCO DE LA ESTRATEGIA DE PARTICIPACIÓN.</t>
  </si>
  <si>
    <t>PRESTAR SERVICIOS OPERATIVOS Y DE APOYO A LA GESTIÓN PARA MINIMIZAR LAS PRESIONES SOBRE EL PARQUE NACIONAL NATURAL SELVA DE FLORENCIA MEDIANTE LA APLICACIÓN DEL PROTOCOLO DE I115 VIGILANCIA Y CONTROL, PARA EL ADECUADO EJERCICIO DE LA AUTORIDAD AMBIENTAL.</t>
  </si>
  <si>
    <t>PRESTACIÓN DE SERVICIOS OPERATIVOS Y DE APOYO A LA GESTIÓN DEL PNN TATAMÁ, PARA LA REALIZACIÓN DE ACTIVIDADES DE MONITOREO DE ESPECIES, DE PREVENCIÓN, VIGILANCIA Y CONTROL Y APOYO A PROCESOS DE COMUNICACIÓN.</t>
  </si>
  <si>
    <t>PRESTACIÓN DE SERVICIOS COMO TÉCNICO DE APOYO ADMINISTRATIVO EN LA IMPLEMENTACIÓN DE LA ESTRATEGIA DE RESTAURACIÓN DEL SFF GALERAS.</t>
  </si>
  <si>
    <t>PRESTAR SERVICIOS OPERATIVOS Y DE APOYO A LA GESTIÓN PARA MINIMIZAR LAS PRESIONES SOBRE EL PARQUE NACIONAL NATURAL SELVA DE FLORENCIA MEDIANTE LA APLICACIÓN DEL PROTOCOLO DE PREVENCIÓN, VIGILANCIA Y CONTROL, PARA EL ADECUADO EJERCICIO DE LA AUTORIDAD AMBIENTAL.</t>
  </si>
  <si>
    <t>PRESTACIÓN DE SERVICIOS OPERATIVOS Y DE APOYO A LA GESTIÓN DEL PNN TATAMÁ, PARA LA REALIZACIÓN DE PROCESAMIENTO DE INFORMACIÓN (SICO SMART) Y DE ACTIVIDADES DE PREVENCIÓN, VIGILANCIA Y CONTROL EN ÁREAS CON PRESIÓN ANTRÓPICA.</t>
  </si>
  <si>
    <t>108C</t>
  </si>
  <si>
    <t>PRESTACIÓN DE SERVICIOS TÉCNICOS Y DE APOYO A LA GESTIÓN EN EL PNN SELVA DE FLORENCIA, PARA CONTINUAR EL DESARROLLO DE ACTIVIDADES EN CAMPO Y ACCIONES DE RESTAURACIÓN ECOLÓGICA EN LOS MUNICIPIOS DE SAMANÁ Y PENSILVANIA, CALDAS, EN JURISDICCIÓN DEL ÁREA PROTEGIDA.</t>
  </si>
  <si>
    <t>PRESTACIÓN DE SERVICIOS TÉCNICOS Y DE APOYO A LA GESTIÓN PARA LA EJECUCIÓN DEL PLAN DE MANEJO DEL PNN LOS NEVADOS EN SUS COMPONENTES DE GESTIÓN DEL RIESGO, PREVENCIÓN, VIGILANCIA Y CONTROL, ORDENAMIENTO AMBIENTAL DEL TERRITORIO Y ORDENAMIENTO ECOTURÍSTICO, CONTRIBUYENDO CON ELLO A LA IMPLEMENTACIÓN DEL PLAN CONJUNTO DE RECUPERACIÓN, MANEJO Y CONSERVACIÓN QUE ORDENÓ LA SENTENCIA QUE DECLARÓ EL PARQUE COMO SUJETO DE DERECHOS.</t>
  </si>
  <si>
    <t>PRESTACIÓN DE SERVICIOS TÉCNICOS Y DE APOYO A LA GESTIÓN PARA LA EJECUCIÓN DEL PLAN DE MANEJO DEL PNN LOS NEVADOS A TRAVÉS DE ACCIONES QUE APORTEN A LA IMPLEMENTACIÓN DE LA ESTRATEGIA DE USO, OCUPACIÓN Y TENENCIA Y EL PROTOCOLO DE PREVENCIÓN, VIGILANCIA Y CONTROL, ASÍ COMO APOYO EN LA SISTEMATIZACIÓN Y PROCESAMIENTO DE LA INFORMACIÓN DERIVADA DE LAS LÍNEAS DE ACCIÓN DEL ÁREA PROTEGIDA</t>
  </si>
  <si>
    <t>PRESTACIÓN DE SERVICIOS PROFESIONALES PARA ASESORAR EN ESTRATEGIAS DE CONSERVACIÓN DE LOS PLANES DE MANEJO DE LAS ÁREAS PROTEGIDAS DEL SUBSISTEMA ANDES OCCIDENTALES EN EL MARCO DEL ENFOQUE TERRITORIAL.</t>
  </si>
  <si>
    <t>112C</t>
  </si>
  <si>
    <t>PRESTACIÓN DE SERVICIOS OPERATIVOS PARA APOYAR LA IMPLEMENTACIÓN DE LA ESTRATEGIA DE RESTAURACIÓN ECOLÓGICA Y ACTIVIDADES CONTEMPLADAS EN EL PROTOCOLO DE PVC DEL SANTUARIO DE FLORA Y FAUNA GALERAS – EN EL MUNICIPIO DE CONSACA Y ZONAS DE INFLUENCIA.</t>
  </si>
  <si>
    <t>PRESTACIÓN DE SERVICIOS OPERATIVOS Y DE APOYO A LA GESTIÓN PARA MINIMIZAR LAS PRESIONES SOBRE EL PARQUE NACIONAL NATURAL SELVA DE FLORENCIA MEDIANTE LA APLICACIÓN DEL PROTOCOLO DE PREVENCIÓN, VIGILANCIA Y CONTROL, PARA EL ADECUADO EJERCICIO DE LA AUTORIDAD AMBIENTAL.</t>
  </si>
  <si>
    <t>PRESTACIÓN DE SERVICIOS TÉCNICOS DE APOYO EN CAMPO A LA IMPLEMENTACIÓN DE LA ACTIVIDAD ECOTURÍSTICA EN EL SFF GALERAS, ACTUALIZACIÓN DEL PLAN DE ORDENAMIENTO ECOTURÍSTICO, INTERPRETACIÓN DEL PATRIMONIO Y MONITOREO DE IMPACTOS DEL ECOTURISMO..</t>
  </si>
  <si>
    <t>PRESTACIÓN DE SERVICIOS OPERATIVOS Y DE APOYO A LA GESTIÓN CON ACTIVIDADES EN LA IMPLEMENTACIÓN DE MONITOREO DE LA BIODIVERSIDAD, DEL PROGRAMA DE PREVENCIÓN, VIGILANCIA Y CONTROL Y DEMÁS OBJETIVOS MISIONALES DE LA ENTIDAD CON COMUNIDADES EN LA ZONA DE INFLUENCIA DEL ÁREA PROTEGIDA EN EL MUNICIPIO DE LA CRUZ NARIÑO.</t>
  </si>
  <si>
    <t>PRESTAR SERVICIOS TÉCNICOS COMO APOYO DE CAMPO EN RESERVAS DE SOCIEDAD CIVIL Y OTRAS TEMÁTICAS RELACIONADAS CON ACCIONES DE CONSERVACIÓN EN EL MARCO DEL ENFOQUE ESTRATÉGICO TERRITORIAL DE ANDES OCCIDENTALES.</t>
  </si>
  <si>
    <t>PRESTACIÓN DE SERVICIOS OPERATIVOS Y DE APOYO A LA GESTIÓN PARA LA EJECUCIÓN DEL PLAN DE MANEJO DEL PNN LOS NEVADOS CON ÉNFASIS EN LA IMPLEMENTACIÓN DEL PROGRAMA DE RESTAURACIÓN ECOLÓGICA Y EL PROTOCOLO DE PREVENCIÓN, VIGILANCIA Y CONTROL, A TRAVÉS DE ACCIONES ENCAMINADAS A PREVENIR, MITIGAR Y CORREGIR LAS PRESIONES POR USO, OCUPACIÓN Y TENENCIA EN EL ÁREA PROTEGIDA.</t>
  </si>
  <si>
    <t>DTAO-SE REPORTA POR PRIMERA VEZ POR SUSCRIPCION, POR SEGUNDA POR INICIO</t>
  </si>
  <si>
    <t>PRESTACIÓN DE SERVICIOS ASISTENCIALES Y OPERATIVOS, EN EL PNN NEVADO DEL HUILA PARA APOYAR ACTIVIDADES DE RESTAURACIÓN ECOLÓGICA, SALIDAS A CAMPO EN BUSCA DE RESCATE DE MATERIAL VEGETAL, SIEMBRA, MANTENIMIENTO, LABORES DE VIVERO, ACOMPAÑAMIENTO EN SIEMBRAS Y MANTENIMIENTOS DE INDIVIDUOS EN LA ZONA DE SANTA MARÍA - HUILA DENTRO DEL PLAN NACIONAL DE RESTAURACIÓN ECOLÓGICA 2022, EN EL MARCO DE REACTIVACIÓN ECONÓMICA DEL GOBIERNO NACIONAL</t>
  </si>
  <si>
    <t>PRESTACIÓN DE SERVICIOS ASISTENCIALES Y OPERATIVOS, EN EL PNN NEVADO DEL HUILA PARA APOYAR LAS ACTIVIDADES DE RESTAURACIÓN ECOLÓGICA, SIEMBRA, MANTENIMIENTO, LABORES DE VIVERO, Y MANTENIMIENTO DE INDIVIDUOS EN LA ZONA DE SANTA MARÍA - HUILA DENTRO DEL PLAN NACIONAL DE RESTAURACIÓN ECOLÓGICA 2022, EN EL MARCO DE REACTIVACIÓN ECONÓMICA DEL GOBIERNO NACIONAL.</t>
  </si>
  <si>
    <t>PRESTACIÓN DE SERVICIOS OPERATIVOS Y DE APOYO A LA GESTIÓN PARA LA IMPLEMENTACIÓN DEL PLAN DE MANEJO DEL PNN LOS NEVADOS EN LO QUE CORRESPONDE AL PROTOCOLO DE PREVENCIÓN, VIGILANCIA Y CONTROL, EL PLAN DE ORDENAMIENTO ECOTURÍSTICO Y EL PROGRAMA DE MONITOREO, DE ACUERDO CON LA PROGRAMACIÓN OPERATIVA ESTABLECIDA POR EL ÁREA PROTEGIDA.</t>
  </si>
  <si>
    <t>PRESTACIÓN DE SERVICIOS OPERATIVOS Y DE APOYO A LA GESTIÓN PARA LA IMPLEMENTACIÓN DEL PLAN DE MANEJO DEL PNN LOS NEVADOS EN LO QUE CORRESPONDE A LA ESTRATEGIA DE USO, OCUPACIÓN Y TENENCIA Y EL PROTOCOLO DE PREVENCIÓN, VIGILANCIA Y CONTROL DE ACUERDO CON LA PROGRAMACIÓN OPERATIVA ESTABLECIDA POR EL ÁREA PROTEGIDA.</t>
  </si>
  <si>
    <t>PRESTACIÓN DE SERVICIOS OPERATIVOS Y DE APOYO A LA GESTIÓN PARA LA EJECUCIÓN DEL PLAN CONJUNTO DE RECUPERACIÓN, MANEJO Y CONSERVACIÓN DEL PNN LOS NEVADOS CON ÉNFASIS EN LOS PILARES DE AUTORIDAD AMBIENTAL, GOBERNANZA Y SEGUIMIENTO; A PARTIR DEL TRABAJO ARTICULADO CON ORGANIZACIONES, INSTITUCIONES Y CADENAS DE VALOR, EN CUMPLIMIENTO DEL FALLO DE TUTELA QUE DECLARA AL PNN LOS NEVADOS COMO SUJETO DE DERECHOS.</t>
  </si>
  <si>
    <t>PRESTAR LOS SERVICIOS OPERATIVOS Y DE APOYO A LA GESTIÓN EN EL PNN LAS ORQUÍDEAS, PARA ACOMPAÑAR, APOYAR LOGÍSTICA Y OPERATIVAMENTE LOS PROCESOS QUE FAVOREZCAN LA CONSTRUCCIÓN, DISCUSIÓN, SOCIALIZACIÓN Y AJUSTE DE LAS ESTRATEGIAS ESPECIALES DE MANEJO, CONSULTA PREVIA DEL PLAN DE MANEJO Y RELACIONAMIENTO CON LAS COMUNIDADES INDÍGENAS EN EL ÁREA TRASLAPADA EN LOS MUNICIPIOS DE URRAO, FRONTINO Y ABRIAQUÍ.</t>
  </si>
  <si>
    <t>PRESTAR LOS SERVICIOS TÉCNICOS Y DE APOYO A LA GESTIÓN EN LOS PROCESOS DE ESTRATEGIAS ESPECIALES DE MANEJO.</t>
  </si>
  <si>
    <t>PRESTAR LOS SERVICIOS OPERATIVOS DE APOYO LOGÍSTICO A LA GESTIÓN, EN EL EJERCICIO DE LA AUTORIDAD AMBIENTAL PARA PREVENIR LAS PRESIONES Y AMENAZAS SOBRE LOS VALORES OBJETO DE CONSERVACIÓN DEL PNN-GUA (VOC), MEDIANTE ACCIONES DE PREVENCIÓN, CONTROL Y VIGILANCIA Y AL MONITOREO DEL VOC OSO DE ANTEOJOS DE ACUERDO AL PROGRAMA DE MONITOREO 2018.</t>
  </si>
  <si>
    <t>128C</t>
  </si>
  <si>
    <t>PRESTACIÓN DE SERVICIOS PROFESIONALES Y DE APOYO A LA GESTIÓN DE LA DIRECCIÓN TERRITORIAL ANDES OCCIDENTALES PARA REALIZAR SEGUIMIENTO A LAS ÁREAS CON VOCACIÓN ECOTURÍSTICA Y LA INTERPRETACIÓN DEL PATRIMONIO</t>
  </si>
  <si>
    <t>PRESTACIÓN DE SERVICIOS PROFESIONALES Y DE APOYO A LA GESTIÓN DE LA DTAO, PARA APORTAR EN LA IMPLEMENTACIÓN DE LA ESTRATEGIA DE EDUCACIÓN AMBIENTAL PARA FORTALECER LOS PROCESOS DEL SUBSISTEMA ANDES OCCIDENTALES, ACORDE AL ENFOQUE TERRITORIAL Y A LOS PROCESOS ESTRATÉGICOS QUE SE ADELANTAN CON ÉNFASIS EN LAS ÁREAS DE LA ZONA SUR DE LA TERRITORIAL.</t>
  </si>
  <si>
    <t>PRESTACIÓN DE SERVICIOS OPERATIVOS Y DE APOYO A LA GESTIÓN PARA LA IMPLEMENTACIÓN DEL PLAN DE MANEJO DEL PNN LOS NEVADOS EN LO QUE CORRESPONDE A LA ESTRATEGIA DE USO, OCUPACIÓN Y TENENCIA, EL PROTOCOLO DE PREVENCIÓN, VIGILANCIA Y CONTROL Y EL PROGRAMA DE RESTAURACIÓN ECOLÓGICA, DE ACUERDO CON LA PROGRAMACIÓN OPERATIVA ESTABLECIDA POR EL ÁREA PROTEGIDA</t>
  </si>
  <si>
    <t>PRESTACIÓN DE SERVICIOS PROFESIONALES Y DE APOYO A LA DIRECCIÓN TERRITORIAL ANDES OCCIDENTALES PARA LIDERAR EL REPORTE, SEGUIMIENTO Y ANÁLISIS DE LA IMPLEMENTACIÓN DE LA PLANEACIÓN ESTRATÉGICA DE LA TERRITORIAL ALINEADA AL PEI, ASÍ COMO TAMBIÉN EL DILIGENCIAMIENTO SUS INSTRUMENTOS DE SEGUIMIENTO TANTO DE LA GESTIÓN DE LA DIRECCIÓN TERRITORIAL COMO DE SUS ÁREAS PROTEGIDAS ADSCRITAS</t>
  </si>
  <si>
    <t>SERVICIOS Y SOLUCIONES EN ELECTRÓNICA Y SISTEMAS LIMITADA BIC</t>
  </si>
  <si>
    <t>PRESTAR EL SERVICIO DE MANTENIMIENTO PREVENTIVO Y CORRECTIVO DE LOS EQUIPOS AUDIOVISUALES ASIGNADOS AL PARQUE NACIONAL NATURAL LAS HERMOSAS – GLORIA VALENCIA DE CASTAÑO, INCLUYENDO EL SUMINISTRO DE REPUESTOS Y MANO DE OBRA CALIFICADA.</t>
  </si>
  <si>
    <t>2 PERSONA JURIDICA</t>
  </si>
  <si>
    <t>1 NIT</t>
  </si>
  <si>
    <t>4 DV 3</t>
  </si>
  <si>
    <t>PRESTACIÓN DE SERVICIOS OPERATIVOS Y DE APOYO A LA GESTIÓN, PARA REALIZAR ACTIVIDADES DE MANTENIMIENTO PREVENTIVO DE INFRAESTRUCTURA Y DE ZONAS VERDES, ADEMÁS DE ACCIONES DE PREVENCIÓN, VIGILANCIA Y CONTROL, Y DE RESTAURACIÓN ECOLÓGICA, EN EL SANTUARIO DE FAUNA Y FLORA OTÚN QUIMBAYA.</t>
  </si>
  <si>
    <t>DTAO-SE REPORTA POR PRIMERA VEZ POR SUSCRIPCION EINICIO</t>
  </si>
  <si>
    <t>PRESTACIÓN DE SERVICIOS OPERATIVOS Y DE APOYO A LA GESTIÓN PARA LA IMPLEMENTACIÓN DEL PLAN DE MANEJO DEL PNN LOS NEVADOS EN LO QUE CORRESPONDE A LA ESTRATEGIA DE USO, OCUPACIÓN Y TENENCIA, EL PROTOCOLO DE PREVENCIÓN, VIGILANCIA Y CONTROL Y EL PLAN DE ORDENAMIENTO ECOTURÍSTICO, DE ACUERDO CON LA PROGRAMACIÓN OPERATIVA ESTABLECIDA POR EL ÁREA PROTEGIDA.</t>
  </si>
  <si>
    <t>PRESTACIÓN DE SERVICIOS TÉCNICOS Y DE APOYO A LA GESTIÓN, DESARROLLANDO ACCIONES QUE APORTAN A LA IMPLEMENTACIÓN DEL PLAN DE ORDENAMIENTO ECOTURÍSTICO Y AL MONITOREO DEL PNN LOS NEVADOS.</t>
  </si>
  <si>
    <t>PRESTAR LOS SERVICIOS OPERATIVOS DE APOYO A LA GESTIÓN, EN EL EJERCICIO DE LA AUTORIDAD AMBIENTAL PARA PREVENIR LAS PRESIONES Y AMENAZAS SOBRE LOS VALORES OBJETO DE CONSERVACIÓN (VOC) DEL PNN-GUA, MEDIANTE ACCIONES DE PREVENCIÓN, CONTROL Y VIGILANCIA EN ARTICULACIÓN CON EL PLAN DE EMERGENCIAS Y CONTINGENCIAS POR DESASTRES NATURALES Y SOCIO NATURALES, EL APOYO EN LA IMPLEMENTACIÓN DEL PLAN DE MANTENIMIENTOS PREVENTIVOS Y CORRECTIVOS DEL ÁREA PROTEGIDA.</t>
  </si>
  <si>
    <t>PRESTAR LOS SERVICIOS OPERATIVOS DE APOYO LOGÍSTICO A LA GESTIÓN, EN EL EJERCICIO DE LA AUTORIDAD AMBIENTAL PARA PREVENIR LAS PRESIONES Y AMENAZAS SOBRE LOS VALORES OBJETO DE CONSERVACIÓN DEL PNN-GUA (VOC), MEDIANTE ACCIONES DE PREVENCIÓN, CONTROL Y VIGILANCIA.</t>
  </si>
  <si>
    <t>PRESTACIÓN DE SERVICIOS OPERATIVOS Y DE APOYO A LA GESTIÓN, DESARROLLANDO ACCIONES QUE APORTEN A LA ESTRATEGIA DE USO, OCUPACIÓN Y TENENCIA Y AL PROTOCOLO DE PREVENCIÓN, VIGILANCIA Y CONTROL.</t>
  </si>
  <si>
    <t>PRESTACIÓN DE SERVICIOS OPERATIVOS Y DE APOYO A LA GESTIÓN, DESARROLLANDO ACCIONES QUE APORTEN A LA IMPLEMENTACIÓN DEL PLAN DE ORDENAMIENTO ECOTURÍSTICO, AL PROTOCOLO DE PREVENCIÓN, VIGILANCIA Y CONTROL Y AL PROGRAMA DE MONITOREO DEL PNN LOS NEVADOS.</t>
  </si>
  <si>
    <t>PRESTACIÓN DE SERVICIOS TÉCNICOS Y DE APOYO A LA GESTIÓN, DESARROLLANDO ACCIONES QUE APORTEN EN LA EJECUCIÓN DEL PLAN DE MANEJO DEL PNN LOS NEVADOS EN SUS COMPONENTES DE GESTIÓN DEL RIESGO, PREVENCIÓN, VIGILANCIA Y CONTROL, ORDENAMIENTO AMBIENTAL DEL TERRITORIO Y ORDENAMIENTO ECOTURÍSTICO</t>
  </si>
  <si>
    <t>PRESTACIÓN DE SERVICIOS OPERATIVOS Y DE APOYO A LA GESTIÓN DEL PLAN DE MANEJO DEL PNN LOS NEVADOS EN LAS LÍNEAS DE USO, OCUPACIÓN Y TENENCIA Y EJERCICIO DE LA AUTORIDAD AMBIENTAL.</t>
  </si>
  <si>
    <t>PRESTACIÓN DE SERVICIOS OPERATIVOS Y DE APOYO A LA GESTIÓN, DESARROLLANDO ACCIONES QUE APORTEN EN LA EJECUCIÓN DEL PLAN DE MANEJO DEL PNN LOS NEVADOS EN LAS LÍNEAS DE RESTAURACIÓN ECOLÓGICA, REHABILITACIÓN ECOLÓGICA Y EN EL PROTOCOLO DE PREVENCIÓN, VIGILANCIA Y CONTROL DEL ÁREA PROTEGIDA.</t>
  </si>
  <si>
    <t>PRESTACIÓN DE SERVICIOS TÉCNICOS Y DE APOYO A LA GESTIÓN PARA LA IMPLEMENTACIÓN DEL PLAN DE MANEJO Y EL PLAN DE ORDENAMIENTO ECOTURÍSTICO (POE) DEL PNN LOS NEVADOS.</t>
  </si>
  <si>
    <t>DTAO-SE REPORTA POR PRIMERA VEZ POR SUSCRIPCIÒN, POR SEGUNDA VEZ POR INICIO</t>
  </si>
  <si>
    <t>PRESTACIÓN DE SERVICIOS OPERATIVOS Y DE APOYO A LA GESTIÓN PARA LA IMPLEMENTACIÓN DEL PLAN DE MANEJO DEL PNN LOS NEVADOS CON ÉNFASIS EN LAS ACTIVIDADES RELACIONADAS CON EL EJERCICIO DE LA AUTORIDAD AMBIENTAL, ENCAMINADAS A PREVENIR, MITIGAR Y CORREGIR LAS PRESIONES QUE AFECTAN EL ÁREA PROTEGIDA.</t>
  </si>
  <si>
    <t>PRESTACIÓN DE SERVICIOS OPERATIVOS Y DE APOYO A LA GESTIÓN PARA LA IMPLEMENTACIÓN DEL PLAN DE MANEJO DEL PNN LOS NEVADOS CON ÉNFASIS EN EL DESARROLLO DE ACTIVIDADES DEL PLAN ORDENAMIENTO ECOTURÍSTICO (POE)</t>
  </si>
  <si>
    <t>DTAO-SE REPORT APOR PRIMERA VEZ POR SUSCRIPCION E INICIO</t>
  </si>
  <si>
    <t>PRESTACIÓN DE SERVICIOS OPERATIVOS Y DE APOYO A LA GESTIÓN PARA LA ATENCIÓN DE VISITANTES Y LA IMPLEMENTACIÓN DEL PROTOCOLO DE PREVENCIÓN, VIGILANCIA Y CONTROL, DEL SANTUARIO DE FAUNA Y FLORA OTÚN QUIMBAYA.</t>
  </si>
  <si>
    <t>PRESTACIÓN DE SERVICIOS ASISTENCIALES Y DE APOYO A LA GESTIÓN ADMINISTRATIVA DE LA DIRECCIÓN TERRITORIAL ANDES OCCIDENTALES PARA EJECUTAR LAS ACTIVIDADES DE ATENCIÓN AL USUARIO EXTERNO PRINCIPALMENTE E INTERNO, APOYAR LOS PROCESOS DE ADMINISTRACIÓN DE LA INFORMACIÓN, ENVIÓ Y RECEPCIÓN DE CORRESPONDENCIA, RECEPCIONISTA Y APOYO A PROCESOS DEL CENTRO DE DOCUMENTACIÓN, COMO PARTE DE LA IMPLEMENTACIÓN DEL SISTEMA DE GESTIÓN DE LA CALIDAD EN ARAS DE MEJORAR LA EFICIENCIA INSTITUCIONAL.</t>
  </si>
  <si>
    <t>PRESTACIÓN DE SERVICIOS OPERATIVOS Y DE APOYO A LA GESTIÓN, PARA LA IMPLEMENTACIÓN DEL PROTOCOLO DE PREVENCIÓN, VIGILANCIA Y CONTROL, EL PROGRAMA DE MONITOREO E INVESTIGACIÓN Y ACTIVIDADES DE MANTENIMIENTO EN EL SANTUARIO DE FAUNA Y FLORA OTÚN QUIMBAYA.</t>
  </si>
  <si>
    <t>COLOMBIANA DE SERVICIOS COMEDORES &amp;amp; SUMINISTROS S.A.S</t>
  </si>
  <si>
    <t>PRESTAR LOS SERVICIOS DE ALIMENTACIÓN, ESPACIOS Y ALOJAMIENTO PARA LA REALIZACIÓN DEL ENCUENTRO TERRITORIAL 2022 “CON LA SALUD PUESTA EN LA MENTE” DIRIGIDO A LOS FUNCIONARIOS DE LA DIRECCIÓN TERRITORIAL ANDES OCCIDENTALES DE PARQUES NACIONALES NATURALES DE COLOMBIA Y SUS ÁREAS PROTEGIDAS, CON ENFOQUE EN SALUD MENTAL Y APLICACIÓN DE LA BATERÍA DE RIESGOS PSICOSOCIAL, ENMARCADO EN EL PLAN ESTRATÉGICO DE TALENTO HUMANO, EN EL DEPARTAMENTO DEL CAUCA, MUNICIPIO DE SANTANDER DE QUILICHAO.</t>
  </si>
  <si>
    <t>6 DV 5</t>
  </si>
  <si>
    <t>8 MUNDIAL SEGUROS</t>
  </si>
  <si>
    <t>DTAO-EL CONTRATO CUENTA CON GARANTIAS POR CUMPLIMIENTO, PRESTACIONES SOCIALES, CALIDAD DEL SERVICIO, ÁMPARO BASICO-PREDIOS, LABORES Y OPERACIONES, PATRONAL, CONTRATISTAS Y SUBCONTRATISTAS, VEHICULOS PROPIOS Y NO PROPIOS, SE REPORTA POR PRIMER AVEZ POR SUSCRIPCION E INICIO</t>
  </si>
  <si>
    <t>PRESTACIÓN DE SERVICIOS OPERATIVOS Y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</si>
  <si>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</si>
  <si>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DTAO-EL CONTRATO CONSTITUYO GARANTIA, SE REPORTA POR PRIMERA VEZ POR SUSCRIPCION E INICIO</t>
  </si>
  <si>
    <t>PRESTACIÓN DE SERVICIOS OPERATIVOS Y DE APOYO A LA GESTIÓN PARA LA IMPLEMENTACIÓN DEL PROTOCOLO DE PREVENCIÓN, VIGILANCIA Y CONTROL DEL ÁREA PROTEGIDA, CON ÉNFASIS EN LAS ACTIVIDADES RELACIONADAS CON EL EJERCICIO DE LA AUTORIDAD AMBIENTAL Y CON EL CUMPLIMIENTO DE LA SENTENCIA QUE DECLARÓ EL PNN LOS NEVADOS COMO SUJETO DE DERECHOS</t>
  </si>
  <si>
    <t>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</si>
  <si>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PRESTACIÓN DE SERVICIOS TÉCNICOS Y DE APOYO A LA GESTIÓN PARA LA IMPLEMENTACIÓN DEL PLAN DE MANEJO Y EL PLAN DE ORDENAMIENTO ECOTURÍSTICO (POE) DEL PARQUE NACIONAL NATURAL LOS NEVADOS Y DEMÁS INSTRUMENTOS DE PLANEACIÓN, SEGUIMIENTO Y EVALUACIÓN ADOPTADOS INSTITUCIONALMENTE.</t>
  </si>
  <si>
    <t>PRESTACIÓN DE SERVICIOS OPERATIVOS Y DE APOYO A LA GESTIÓN PARA LA IMPLEMENTACIÓN DEL PLAN DE ORDENAMIENTO ECOTURÍSTICO DEL ÁREA PROTEGIDA, CON ÉNFASIS EN LAS ACTIVIDADES RELACIONADAS CON LA ATENCIÓN Y CONTROL DE VISITANTES Y CON EL CUMPLIMIENTO DE LA SENTENCIA QUE DECLARÓ AL PNN LOS NEVADOS SUJETO DE DERECHOS.</t>
  </si>
  <si>
    <t>PRESTACIÓN DE SERVICIOS OPERATIVOS Y DE APOYO A LA GESTIÓN PARA LA IMPLEMENTACIÓN DEL PLAN DE MANEJO DEL PNN LOS NEVADOS CON ÉNFASIS EN EL DESARROLLO DE ACTIVIDADES DEL PROTOCOLO DE PREVENCIÓN, VIGILANCIA Y CONTROL Y EN CUMPLIMIENTO DE LA SENTENCIA QUE DECLARÓ AL PNN LOS NEVADOS SUJETO DE DERECHOS.</t>
  </si>
  <si>
    <t>PRESTACIÓN DE SERVICIO PROFESIONAL DE APOYO EN CAMPO PARA LA IMPLEMENTACIÓN DE LA ESTRATEGIA DE RESTAURACIÓN ECOLÓGICA ADELANTADA EN EL SFF GALERAS</t>
  </si>
  <si>
    <t>PRESTACIÓN DE SERVICIOS PROFESIONALES Y DE APOYO A LA GESTIÓN PARA LA CONSOLIDACIÓN DE LA INFORMACIÓN Y ELABORACIÓN DE INFORMES DE CIERRE VIGENCIA 2022 EN LOS PROCESOS DE RESTAURACIÓN ECOLÓGICA EN EL PARQUE NACIONAL NATURAL LOS NEVADOS.</t>
  </si>
  <si>
    <t>PRESTACIÓN DE SERVICIOS OPERATIVOS Y DE APOYO A LA GESTIÓN, PARA LA ATENCIÓN DE VISITANTES, LA IMPLEMENTACIÓN DEL PROTOCOLO DE PREVENCIÓN, VIGILANCIA Y CONTROL Y DE LA ESTRATEGIA DE EDUCACIÓN Y COMUNICACIÓN PARA LA CONSERVACIÓN DEL SANTUARIO DE FAUNA Y FLORA OTÚN QUIMBAYA</t>
  </si>
  <si>
    <t>PRESTACIÓN DE SERVICIOS TÉCNICOS Y DE APOYO A LA GESTIÓN COMO ASISTENTE DE LA COORDINACIÓN DEL GRUPO INTERNO DE TRABAJO DE LA DIRECCIÓN TERRITORIAL ANDES OCCIDENTALES DE PARQUES NACIONALES NATURALES DE COLOMBIA, REALIZANDO LABORES DE SEGUIMIENTO, GESTIÓN, EJECUCIÓN Y CONTROL EFICAZ DE LOS PROCESOS DEL ÁREA ADMINISTRATIVA Y FINANCIERA.</t>
  </si>
  <si>
    <t>PRESTACIÓN DE SERVICIOS OPERATIVOS PARA APOYAR LA IMPLEMENTACIÓN DE LA ESTRATEGIA DE RESTAURACIÓN ECOLÓGICA EN EL SANTUARIO DE FLORA Y FAUNA GALERAS – EN EL MUNICIPIO DE YACUANQUER Y ZONAS DE INFLUENCIA</t>
  </si>
  <si>
    <t>PRESTACIÓN DE SERVICIOS OPERATIVOS PARA APOYAR LA IMPLEMENTACIÓN DE LA ESTRATEGIA DE RESTAURACIÓN ECOLÓGICA EN EL L SANTUARIO DE FLORA Y FAUNA GALERAS – EN EL MUNICIPIO DE CONSACÁ Y SU ZONA DE INFLUENCIA.</t>
  </si>
  <si>
    <t>PRESTACIÓN DE SERVICIOS OPERATIVOS PARA APOYAR LA IMPLEMENTACIÓN DE LA ESTRATEGIA DE RESTAURACIÓN ECOLÓGICA EN EL SANTUARIO DE FLORA Y FAUNA GALERAS – EN EL MUNICIPIO DE SANDONÁ Y ZONAS DE INFLUENCIA.</t>
  </si>
  <si>
    <t>5 MÍNIMA CUANTÍA</t>
  </si>
  <si>
    <t>3 COMPRAVENTA y/o SUMINISTRO</t>
  </si>
  <si>
    <t>SUMINISTRO</t>
  </si>
  <si>
    <t>7 DV 6</t>
  </si>
  <si>
    <t>14 ASEGURADORA SOLIDARIA</t>
  </si>
  <si>
    <t>10 DV 9</t>
  </si>
  <si>
    <t>9 DV 8</t>
  </si>
  <si>
    <t>1 ADICIÓN EN VALOR (DIFERENTE A PRÓRROGAS)</t>
  </si>
  <si>
    <t>2 DV 1</t>
  </si>
  <si>
    <t>3 DV 2</t>
  </si>
  <si>
    <t>8 DV 7</t>
  </si>
  <si>
    <t>4 SELECCIÓN ABREVIADA</t>
  </si>
  <si>
    <t>5 DV 4</t>
  </si>
  <si>
    <t>COMPRAVENTA</t>
  </si>
  <si>
    <t>1 ARRENDAMIENTO y/o ADQUISICIÓN DE INMUEBLES</t>
  </si>
  <si>
    <t>6 ACUERDO MARCO DE PRECIO</t>
  </si>
  <si>
    <t>1 DV 0</t>
  </si>
  <si>
    <t>12 OBRA PÚBLICA</t>
  </si>
  <si>
    <t>No</t>
  </si>
  <si>
    <t>ULTIMO CONTRATO</t>
  </si>
  <si>
    <t>APELLIDOS</t>
  </si>
  <si>
    <t>NOMBRES</t>
  </si>
  <si>
    <t>CÉDULA</t>
  </si>
  <si>
    <t>EXPEDIDA EN</t>
  </si>
  <si>
    <t>FECHA DE NACIMIENTO</t>
  </si>
  <si>
    <t>CIUDAD DE NACIMIENTO</t>
  </si>
  <si>
    <t>FORMACIÓN ACADÉMICA</t>
  </si>
  <si>
    <t>EXPERIENCIA LABORAL Y/O PROFESIONAL</t>
  </si>
  <si>
    <t>CORREO ELECTRÓNICO</t>
  </si>
  <si>
    <t>TELÉFONO</t>
  </si>
  <si>
    <t>HONORARIOS</t>
  </si>
  <si>
    <t>LUGAR DE EJECUCIÓN DEL CONTRATO</t>
  </si>
  <si>
    <t>PLAZO DE EJECUCIÓN</t>
  </si>
  <si>
    <t>AREA PROTEGIDA</t>
  </si>
  <si>
    <t>PROFESIÓN</t>
  </si>
  <si>
    <t>ARL</t>
  </si>
  <si>
    <t>CANTIDAD DE CONTRATOS EN LA VIGENCIA</t>
  </si>
  <si>
    <t>OBS</t>
  </si>
  <si>
    <t>CPS-F-001-2022</t>
  </si>
  <si>
    <t>CASTILLO LOZADA</t>
  </si>
  <si>
    <t>SORAIDA</t>
  </si>
  <si>
    <t>PALMIRA</t>
  </si>
  <si>
    <t>PALMIRA, VALLE</t>
  </si>
  <si>
    <t>BACHILLER ACADEMICO</t>
  </si>
  <si>
    <t>15 AÑOS, 11 MESES Y 8 DIAS</t>
  </si>
  <si>
    <t>soraidacl78@gmail.com</t>
  </si>
  <si>
    <t>PNN LAS HERMOSAS-GLORIA VALENCIA DE CASTAÑO</t>
  </si>
  <si>
    <t>COLMENA</t>
  </si>
  <si>
    <t>CPS-F-002-2022</t>
  </si>
  <si>
    <t>CHÁVEZ MEZA</t>
  </si>
  <si>
    <t>LEYDER ORLANDO</t>
  </si>
  <si>
    <t>LA FLORIDA</t>
  </si>
  <si>
    <t>3 AÑOS, 10 MESES Y 2 DIAS</t>
  </si>
  <si>
    <t>leyderchakin1939@gmail.com</t>
  </si>
  <si>
    <t>SFF GALERAS</t>
  </si>
  <si>
    <t>EXPERIENCIA DE OPERARIO</t>
  </si>
  <si>
    <t>CPS-F-002-2023</t>
  </si>
  <si>
    <t>SOLANO CLAROS</t>
  </si>
  <si>
    <t>MARÍA CAMILA</t>
  </si>
  <si>
    <t>FUSAGASUGÁ</t>
  </si>
  <si>
    <t>FUSAGASUGÀ-CUNDINAMARCA</t>
  </si>
  <si>
    <t>ADMINISTRADORA</t>
  </si>
  <si>
    <t>21 MESES Y 9 DÍAS</t>
  </si>
  <si>
    <t>c.amis_96@hotmail.co</t>
  </si>
  <si>
    <t>DTAO</t>
  </si>
  <si>
    <t>ADMINISTRADORA PUBLICA</t>
  </si>
  <si>
    <t>CPS-F-003-2022</t>
  </si>
  <si>
    <t>MORENO ORTIZ</t>
  </si>
  <si>
    <t>ELISA MARÍA</t>
  </si>
  <si>
    <t>CALI</t>
  </si>
  <si>
    <t>ARMENIA-QUINDIO</t>
  </si>
  <si>
    <t>MAGISTER EN SISTEMAS DE PRODUCCION AGROPECUARIA</t>
  </si>
  <si>
    <t>10 AÑOS Y 2 MESES 10 DÍAS</t>
  </si>
  <si>
    <t>elisa_moreno_ortiz@hotmail.com</t>
  </si>
  <si>
    <t>313 6834480</t>
  </si>
  <si>
    <t>SFF OTUN QUIMBAYA</t>
  </si>
  <si>
    <t>INGENIERA AGRÓNOMA</t>
  </si>
  <si>
    <t>CPS-F-004-2022</t>
  </si>
  <si>
    <t>ALZATE LÓPEZ</t>
  </si>
  <si>
    <t>CLAUDIA LORENA</t>
  </si>
  <si>
    <t>PEREIRA</t>
  </si>
  <si>
    <t>TRUJILLO</t>
  </si>
  <si>
    <t>PROFESIONAL</t>
  </si>
  <si>
    <t>3 AÑOS, 5 MESES Y 17 DIAS</t>
  </si>
  <si>
    <t>clorenaalopez15@gmail.com</t>
  </si>
  <si>
    <t>ADMINISTRADORA AMBIENTAL</t>
  </si>
  <si>
    <t>MORALES CARRANZA</t>
  </si>
  <si>
    <t>LUIS RICARDO</t>
  </si>
  <si>
    <t>CHAPARRAL</t>
  </si>
  <si>
    <t>BACHILLER TÉCNICO</t>
  </si>
  <si>
    <t>4 AÑOS, 7 MESES Y 15 DIAS</t>
  </si>
  <si>
    <t>moralescarranza86@gmail.com</t>
  </si>
  <si>
    <t>SURA</t>
  </si>
  <si>
    <t>CPS-F-005-2022</t>
  </si>
  <si>
    <t>RAMOS VALENCIA</t>
  </si>
  <si>
    <t>JAIME ARMANDO</t>
  </si>
  <si>
    <t>FLORIDA</t>
  </si>
  <si>
    <t>FLORIDA- NARIÑO</t>
  </si>
  <si>
    <t>TECNICO</t>
  </si>
  <si>
    <t>14 AÑOS, 2 MESES Y 27 DÍAS</t>
  </si>
  <si>
    <t>jaimearmandoramos@gmail.com</t>
  </si>
  <si>
    <t>TECNICO 
 PRODUCCIÓN AGRÍCOLA ECOLÓGICA</t>
  </si>
  <si>
    <t>CPS-F-006-2022</t>
  </si>
  <si>
    <t>FRANCO PADILLA</t>
  </si>
  <si>
    <t>JHON ALEXIS</t>
  </si>
  <si>
    <t>NECOCLI</t>
  </si>
  <si>
    <t>TECNOLOGO</t>
  </si>
  <si>
    <t>4 MESES Y 2 DIAS</t>
  </si>
  <si>
    <t>jalexis.franco@udea.edu.co</t>
  </si>
  <si>
    <t>GESTIÒN EN ECOLOGIA Y TURISMO</t>
  </si>
  <si>
    <t>CPS-F-007-2022</t>
  </si>
  <si>
    <t>RODRIGUEZ AVENDAÑO</t>
  </si>
  <si>
    <t>ROBINSON</t>
  </si>
  <si>
    <t>6 AÑOS, 3 MESES Y 9 DIAS</t>
  </si>
  <si>
    <t>chepe.rodriguez@hotmail.com</t>
  </si>
  <si>
    <t>3112104965-3229457802</t>
  </si>
  <si>
    <t>TECNOLOGO EN PROTECCION Y RECUPERACION DE ECOSISTEMAS FORESTALES</t>
  </si>
  <si>
    <t>POSITIVA</t>
  </si>
  <si>
    <t>LIQUIDADO ANTICIPADAMENTE</t>
  </si>
  <si>
    <t>CPS-F-008-2022</t>
  </si>
  <si>
    <t>GUAPACHA QUINTERO</t>
  </si>
  <si>
    <t>NATALY</t>
  </si>
  <si>
    <t>11 AÑOS, 10 MESES Y 18 DIAS</t>
  </si>
  <si>
    <t>nguapacha@utp.edu.co</t>
  </si>
  <si>
    <t>CPS-F-009-2022</t>
  </si>
  <si>
    <t>CIFUENTES CALVACHE</t>
  </si>
  <si>
    <t>PATRICIA DANYELI</t>
  </si>
  <si>
    <t>POPAYAN</t>
  </si>
  <si>
    <t>SANTA ROSA</t>
  </si>
  <si>
    <t>4 AÑOS, 5 MESES Y 13 DIAS</t>
  </si>
  <si>
    <t>patriciacifuentas@gmail.com</t>
  </si>
  <si>
    <t>PNN CVDJC</t>
  </si>
  <si>
    <t>TECNOLOGA EN GESTION DE RECURSOS NATURALES</t>
  </si>
  <si>
    <t>CPS-F-010-2022</t>
  </si>
  <si>
    <t>PERDOMO MENDOZA</t>
  </si>
  <si>
    <t>EDWAR DARIO</t>
  </si>
  <si>
    <t>5 AÑOS, 8 MESES Y 16 DIAS</t>
  </si>
  <si>
    <t>egwar2201@hotmail.com</t>
  </si>
  <si>
    <t>TECNOLOGO EN PROTECCIÒN Y RECUPERAIÒN DE ECOSISTEMAS FORESTALES</t>
  </si>
  <si>
    <t>CPS-F-011-2022</t>
  </si>
  <si>
    <t>ECHEVERRY GARZON</t>
  </si>
  <si>
    <t>JOHANA ALEXANDRA</t>
  </si>
  <si>
    <t>MANIZALES</t>
  </si>
  <si>
    <t>TOLEDO</t>
  </si>
  <si>
    <t>9 AÑOS, 2 MESES Y 17 DIAS</t>
  </si>
  <si>
    <t>johana.echeverry.garzon@gmail.com</t>
  </si>
  <si>
    <t>PNN LOS NEVADOS</t>
  </si>
  <si>
    <t>BIOLOGA</t>
  </si>
  <si>
    <t>CPS-F-012-2022</t>
  </si>
  <si>
    <t>MEDINA URBANO</t>
  </si>
  <si>
    <t>ADRIANA CRISTINA</t>
  </si>
  <si>
    <t>ESPECIALISTA EN PROYECTOS DE DESARROLLO</t>
  </si>
  <si>
    <t>9 AÑOS, 2 MESES</t>
  </si>
  <si>
    <t>adrianamedina7@hotmail.com</t>
  </si>
  <si>
    <t>INGENEIRA AGROPECUARIA</t>
  </si>
  <si>
    <t>CPS-F-013-2022</t>
  </si>
  <si>
    <t>BORRERO SILVA</t>
  </si>
  <si>
    <t>DIEGO ANDRÉS</t>
  </si>
  <si>
    <t>IBAGUE</t>
  </si>
  <si>
    <t>FLORENCIA</t>
  </si>
  <si>
    <t>17 AÑOS, 10 MESES Y 15 DIAS</t>
  </si>
  <si>
    <t>diegoandresborrero@gmail.com</t>
  </si>
  <si>
    <t>INGENIERO FORESTAL</t>
  </si>
  <si>
    <t>CPS-F-014-2022</t>
  </si>
  <si>
    <t>VIVAS MUÑOZ</t>
  </si>
  <si>
    <t>GUILLERMO ALFONSO</t>
  </si>
  <si>
    <t>TABLÓN DE GÓMEZ.</t>
  </si>
  <si>
    <t>EL TABLON- NARIÑO</t>
  </si>
  <si>
    <t>11 AÑOS – 10 MESES – 24 DÍAS</t>
  </si>
  <si>
    <t>alfonsovivas117@gmail.com</t>
  </si>
  <si>
    <t>313-766-65-16</t>
  </si>
  <si>
    <t>TECNICO PROFESIONAL EN CULTIVO DE CAFES ESPECIALES</t>
  </si>
  <si>
    <t>CPS-F-015-2022</t>
  </si>
  <si>
    <t>MEDINA RIOS</t>
  </si>
  <si>
    <t>FREDY BERNAL</t>
  </si>
  <si>
    <t>SEXTO GRADO BACHILLERATO</t>
  </si>
  <si>
    <t>6 MESES</t>
  </si>
  <si>
    <t>Fredymws@gmail.com</t>
  </si>
  <si>
    <t>CPS-N-01-2022</t>
  </si>
  <si>
    <t xml:space="preserve"> RAMOS NUÑEZ </t>
  </si>
  <si>
    <t>KAROL VIVIANA</t>
  </si>
  <si>
    <t>MEDELLIN</t>
  </si>
  <si>
    <t>MEDELLIN, ANTIOQUIA</t>
  </si>
  <si>
    <t>ESPECIALIZACION EN DERECHO ADMINISTRATIVO</t>
  </si>
  <si>
    <t>7 AÑOS, 10 MESES Y 13 DIAS</t>
  </si>
  <si>
    <t>Krolvi23@hotmail.com</t>
  </si>
  <si>
    <t>ABOGADA</t>
  </si>
  <si>
    <t>CPS-N-02-2022</t>
  </si>
  <si>
    <t>GOMEZ PEREZ</t>
  </si>
  <si>
    <t>LUIS FELIPE</t>
  </si>
  <si>
    <t>GIRARDOTA</t>
  </si>
  <si>
    <t>7 AÑOS, 5 MESES Y 24 DIAS</t>
  </si>
  <si>
    <t>l.felipe.gp@hotmail.com</t>
  </si>
  <si>
    <t>313 886 75 63</t>
  </si>
  <si>
    <t>TECNOLOGO EN ADMINISTRACION PÙBLICA</t>
  </si>
  <si>
    <t>CPS-N-03-2022</t>
  </si>
  <si>
    <t>CUENCA SALAZAR</t>
  </si>
  <si>
    <t>ANGELICA RAQUEL</t>
  </si>
  <si>
    <t>CALI, VALLE</t>
  </si>
  <si>
    <t>8 AÑOS, 4 MESES Y 29 DIAS</t>
  </si>
  <si>
    <t>angelica.cuenca@correounivalle.edu.co</t>
  </si>
  <si>
    <t>316 662 02 53</t>
  </si>
  <si>
    <t>LICENCIATURA EN EDUCACION BASICA CON NEFASIS EN CIENCIAS NATURALES Y EDUCACION MABIENTAL</t>
  </si>
  <si>
    <t>CPS-N-04-2022</t>
  </si>
  <si>
    <t>RAMOS BETANCUR</t>
  </si>
  <si>
    <t>PAULA MARCELA</t>
  </si>
  <si>
    <t>LA VIRGINIRA, RISARALDA</t>
  </si>
  <si>
    <t>8 AÑOS, 11 MESES Y 26 DIAS</t>
  </si>
  <si>
    <t>pauramosbetancur@gmail.com</t>
  </si>
  <si>
    <t>SFF OTÙN QUIMBAYA</t>
  </si>
  <si>
    <t>TECNICO EN SECRETARIADO EJECUTIVO</t>
  </si>
  <si>
    <t>CPS-N-05-2022</t>
  </si>
  <si>
    <t>MARTÍNEZ CABRERA</t>
  </si>
  <si>
    <t>ÁNGELA MARÍA</t>
  </si>
  <si>
    <t>4 AÑOS, 2 MESES Y 18 DIAS</t>
  </si>
  <si>
    <t>Angelamartinez031@gmail.com</t>
  </si>
  <si>
    <t>PNN PURACÈ</t>
  </si>
  <si>
    <t>INGENIERIA FORESTAL</t>
  </si>
  <si>
    <t>CPS-N-06-2022</t>
  </si>
  <si>
    <t>HERNÁNDEZ IBARRA</t>
  </si>
  <si>
    <t>MARÍA TERESA</t>
  </si>
  <si>
    <t>9 AÑOS, 3 MESES Y 14 DIAS</t>
  </si>
  <si>
    <t>mariaterehernandezibarra@gmail.com</t>
  </si>
  <si>
    <t>311/3755995 – 032/3279008</t>
  </si>
  <si>
    <t>ADMINISTRACION DE EMPRESAS</t>
  </si>
  <si>
    <t>CPSN-07-2022</t>
  </si>
  <si>
    <t>CIFUENTES CARVAJAL</t>
  </si>
  <si>
    <t>HEIDY</t>
  </si>
  <si>
    <t>IPIALES</t>
  </si>
  <si>
    <t>4 AÑOS, 5 MESES Y 2 DIAS</t>
  </si>
  <si>
    <t>Heidy.c16@hotmail.com</t>
  </si>
  <si>
    <t>CONTADORA PUBLICA</t>
  </si>
  <si>
    <t>CPSN-08-2022</t>
  </si>
  <si>
    <t>TAUTIVA CASTAÑO</t>
  </si>
  <si>
    <t>PEREIRA-RISARALDA</t>
  </si>
  <si>
    <t>2 AÑOS 7 MESES Y 4 DIAS</t>
  </si>
  <si>
    <t>mctautiva@utp.edu.co</t>
  </si>
  <si>
    <t>CPS-N-C08-2022</t>
  </si>
  <si>
    <t>ARENAS AGUDELO</t>
  </si>
  <si>
    <t>CAROLINA</t>
  </si>
  <si>
    <t>CARTAGO</t>
  </si>
  <si>
    <t>2 AÑOS, 6 MESES Y 11 DIAS</t>
  </si>
  <si>
    <t>Caro.a06@utp.edu.co</t>
  </si>
  <si>
    <t>CPS-N-09-2022</t>
  </si>
  <si>
    <t>MUÑOZ MUÑOZ</t>
  </si>
  <si>
    <t>LISSETH VIVIANA</t>
  </si>
  <si>
    <t>POPAYAN, CAUCA</t>
  </si>
  <si>
    <t>3 AÑOS, 1 MES Y 26 DIAS</t>
  </si>
  <si>
    <t>vivimu_1986@hotmail.com</t>
  </si>
  <si>
    <t>ADMINISTARCION DE EMPRESAS</t>
  </si>
  <si>
    <t>CPS-N-010-2022</t>
  </si>
  <si>
    <t>JURADO ARCINIEGAS</t>
  </si>
  <si>
    <t>OWER EDUARDO</t>
  </si>
  <si>
    <t>PASTO</t>
  </si>
  <si>
    <t>PASTO NARIÑO</t>
  </si>
  <si>
    <t>9 AÑOS, Y 23 DÍAS</t>
  </si>
  <si>
    <t>owerjurado@hotmail.com</t>
  </si>
  <si>
    <t>SFF ISLA DE LA COROTA</t>
  </si>
  <si>
    <t>INGENIERO-AGRONOMLO</t>
  </si>
  <si>
    <t>CPS-N-011-2022</t>
  </si>
  <si>
    <t>ORTIZ ALVAREZ</t>
  </si>
  <si>
    <t>JUAN CAMILO</t>
  </si>
  <si>
    <t>LA ESTRELLA</t>
  </si>
  <si>
    <t>ITAGUI-ANTIOQUIA</t>
  </si>
  <si>
    <t>2 AÑOS, 5 MESES Y 24 DIAS</t>
  </si>
  <si>
    <t>juridico.ortiza@gmail.com</t>
  </si>
  <si>
    <t>604 4416995 - 3012456795</t>
  </si>
  <si>
    <t>CPS-N-012-2022</t>
  </si>
  <si>
    <t>ESCUDERO MONTOYA</t>
  </si>
  <si>
    <t>SILVIA ELENA</t>
  </si>
  <si>
    <t>BELLO</t>
  </si>
  <si>
    <t>ENVIGADO-ANTIOQUIA</t>
  </si>
  <si>
    <t>TÉCNICA</t>
  </si>
  <si>
    <t>8 AÑOS, 09 MESES</t>
  </si>
  <si>
    <t>Silvia06escuderom@yahoo.es</t>
  </si>
  <si>
    <t>PNN LAS ORQUÌDEAS</t>
  </si>
  <si>
    <t>TÉCNICA EN CONTABILIDAD SISTEMATIZADA</t>
  </si>
  <si>
    <t>CPS-N-013-2022</t>
  </si>
  <si>
    <t>PERAFÁN CARDONA</t>
  </si>
  <si>
    <t>GUILLERMO ALBERTO</t>
  </si>
  <si>
    <t>ENVIGADO</t>
  </si>
  <si>
    <t>BOGOTA DC</t>
  </si>
  <si>
    <t>9 AÑOS Y 4 MESES</t>
  </si>
  <si>
    <t>g.perafan.cardona@gmail.com</t>
  </si>
  <si>
    <t>CPS-N-014-2022</t>
  </si>
  <si>
    <t>CASTAÑEDA MUÑETON</t>
  </si>
  <si>
    <t>LEIDY YOHANA</t>
  </si>
  <si>
    <t>SANTUARIO</t>
  </si>
  <si>
    <t>SANTUARIO-RISARALDA</t>
  </si>
  <si>
    <t>TECNICA</t>
  </si>
  <si>
    <t>3 AÑOS, 09 MESES</t>
  </si>
  <si>
    <t>leidycasta_592@hotmail.com</t>
  </si>
  <si>
    <t>311 3435953</t>
  </si>
  <si>
    <t>TECNICO PROFESIONAL ADMINISTRACION AGROPECUARIA</t>
  </si>
  <si>
    <t>CPS-N-015-2022</t>
  </si>
  <si>
    <t xml:space="preserve"> COSSIO MONTOYA </t>
  </si>
  <si>
    <t>NESTOR OSVALDO</t>
  </si>
  <si>
    <t>MEDELLÍN</t>
  </si>
  <si>
    <t>URRAO- ANTIOQUIA</t>
  </si>
  <si>
    <t>BACHILLER TECNICO</t>
  </si>
  <si>
    <t>4 AÑOS 8 MES 20 DIAS</t>
  </si>
  <si>
    <t>cossiomontoya@hotmail.com</t>
  </si>
  <si>
    <t>BACHILLER TECNICO PREFECIONAL AGROPERIO</t>
  </si>
  <si>
    <t>CPS-N-016-2022</t>
  </si>
  <si>
    <t xml:space="preserve"> CORREA ZAPATA</t>
  </si>
  <si>
    <t>YESSICA</t>
  </si>
  <si>
    <t>VALDIVIA</t>
  </si>
  <si>
    <t>YAURAL-ANTIOQUIA</t>
  </si>
  <si>
    <t>4 AÑOS, 5 MES ES Y 24 DÍAS</t>
  </si>
  <si>
    <t>Ycorreaz020893@hotmail.com</t>
  </si>
  <si>
    <t>TECNÓLOGA EN GESTIÓN DOCUMENTAL</t>
  </si>
  <si>
    <t>CPS-N-017-2022</t>
  </si>
  <si>
    <t>BULA MADERA</t>
  </si>
  <si>
    <t>JOSE LUIS</t>
  </si>
  <si>
    <t>CERETÈ</t>
  </si>
  <si>
    <t>MONTERIA, CORDOBA</t>
  </si>
  <si>
    <t>3 AÑOS, 2 MESES Y 15 DIAS</t>
  </si>
  <si>
    <t>josebula2011@gmail.com</t>
  </si>
  <si>
    <t>CPS-N-018-2022</t>
  </si>
  <si>
    <t>MONTOYA OSORIO</t>
  </si>
  <si>
    <t>ELISABET</t>
  </si>
  <si>
    <t>URRAO, ANTIOQUIA</t>
  </si>
  <si>
    <t>OPERARIO</t>
  </si>
  <si>
    <t>1 AÑO, 4 MESES Y 29 DIAS</t>
  </si>
  <si>
    <t>melisabet.p.montoya@gmail.com</t>
  </si>
  <si>
    <t>310 5075363</t>
  </si>
  <si>
    <t>EXPERIENCIA EN LABORES DE CAMPO</t>
  </si>
  <si>
    <t>CPS-N-019-2022</t>
  </si>
  <si>
    <t>NAVARRO INSUASTY</t>
  </si>
  <si>
    <t>JAIRO ALBERTO</t>
  </si>
  <si>
    <t>YACUANQUER</t>
  </si>
  <si>
    <t>YACUANQUER-NARIÑO</t>
  </si>
  <si>
    <t>BACHILLER AGROPECUARIO</t>
  </si>
  <si>
    <t>16 AÑOS, 7 MESES Y 14 DÍAS</t>
  </si>
  <si>
    <t>Jaironavarro0875@gmail.com</t>
  </si>
  <si>
    <t>CPS-N-020-2022</t>
  </si>
  <si>
    <t>GUZMAN SANTA</t>
  </si>
  <si>
    <t>FARLEY DE JESUS</t>
  </si>
  <si>
    <t>ITAGÜÍ</t>
  </si>
  <si>
    <t>MEDELLIN-ANTIOQUIA</t>
  </si>
  <si>
    <t>5 AÑOS, 8 MESES Y 24 DÍAS</t>
  </si>
  <si>
    <t>farleygs@gmail.com</t>
  </si>
  <si>
    <t>INGENIERO DE SISTEMAS</t>
  </si>
  <si>
    <t>CPS-N-021-2022</t>
  </si>
  <si>
    <t>PINO LORENZANA</t>
  </si>
  <si>
    <t>PATRICIA</t>
  </si>
  <si>
    <t>URRAO</t>
  </si>
  <si>
    <t>1 AÑO, 7 MESES Y 21 DIAS</t>
  </si>
  <si>
    <t>lorenzanapinito3004@gmail.com</t>
  </si>
  <si>
    <t>EXPERIENCIA ESPECIFICA EN MONTAJE Y MANEJO DE CARGA</t>
  </si>
  <si>
    <t>CPS-N-022-2022</t>
  </si>
  <si>
    <t>BEDOYA ZULUAGA</t>
  </si>
  <si>
    <t>FELIPE ALBERTO</t>
  </si>
  <si>
    <t>MANIZALES, CALDAS</t>
  </si>
  <si>
    <t>ESPECIALIZACION TECNOLOGICA EN GESTION AMBIENTAL</t>
  </si>
  <si>
    <t>11 AÑOS, 4 MESES Y 8 DIAS</t>
  </si>
  <si>
    <t>felipebed@gmail.com</t>
  </si>
  <si>
    <t>BIOLOGO</t>
  </si>
  <si>
    <t>CPS-N-023-2022</t>
  </si>
  <si>
    <t>JIMENEZ LOPEZ</t>
  </si>
  <si>
    <t>DILMER FELIPE</t>
  </si>
  <si>
    <t>PUEBLO RICO</t>
  </si>
  <si>
    <t>1 AÑO, 3 MESES, 2 DIAS</t>
  </si>
  <si>
    <t>dilmerfelipe@gmail.com</t>
  </si>
  <si>
    <t>BACHILLER TECNICO ESPECIALIDAD AGROPECUARIA</t>
  </si>
  <si>
    <t>CPS-N-024-2022</t>
  </si>
  <si>
    <t>PISSO FLOREZ</t>
  </si>
  <si>
    <t xml:space="preserve">GUSTAVO ADOLFO </t>
  </si>
  <si>
    <t>ESPECIALIZACION TECNOLOGICA EN IMPLEMENTACION SISTEMA DE INFORMACION GEOGRAFICA</t>
  </si>
  <si>
    <t>7 AÑOS, 7 MESES</t>
  </si>
  <si>
    <t>tapiflo@gmail.com</t>
  </si>
  <si>
    <t>CPS-N-025-2022</t>
  </si>
  <si>
    <t>MOSQUERA BUENAÑOS</t>
  </si>
  <si>
    <t>JOSE OCTAVIANO</t>
  </si>
  <si>
    <t>TADO</t>
  </si>
  <si>
    <t>5 AÑOS, 6 MESES Y 1 DIA</t>
  </si>
  <si>
    <t>octaviano1979@gmail.com</t>
  </si>
  <si>
    <t>TECNOLOGO EN PRODUCCION MABIENTAL</t>
  </si>
  <si>
    <t>COLMENA</t>
  </si>
  <si>
    <t>CPS-N-026-2022</t>
  </si>
  <si>
    <t>ATILLO PAYA</t>
  </si>
  <si>
    <t>LIDA ESPERANZA</t>
  </si>
  <si>
    <t>PLANADAS</t>
  </si>
  <si>
    <t>3 AÑOS, 11 MESES Y 25 DIAS</t>
  </si>
  <si>
    <t>lidaatillo307@gmail.com</t>
  </si>
  <si>
    <t>PNN NEVADO DEL HUILA</t>
  </si>
  <si>
    <t>CPS-N-027-2022</t>
  </si>
  <si>
    <t>CARTAGENA CASTRO</t>
  </si>
  <si>
    <t>JOSE HILARIO</t>
  </si>
  <si>
    <t>URRAO-ANTIOQUIA</t>
  </si>
  <si>
    <t>EXPERTO LOCAL EN LABORES DE CAMPO</t>
  </si>
  <si>
    <t>1 AÑO, 5 MESES Y 9 DÍAS</t>
  </si>
  <si>
    <t>johicaca2020@gmail.com</t>
  </si>
  <si>
    <t>320 5190682</t>
  </si>
  <si>
    <t>PRIMARIA</t>
  </si>
  <si>
    <t>CPS-N-028-2022</t>
  </si>
  <si>
    <t>BETANCUR LOAIZA</t>
  </si>
  <si>
    <t>JEFERSON</t>
  </si>
  <si>
    <t>NORCASIA</t>
  </si>
  <si>
    <t>SAMANA-CALDAS</t>
  </si>
  <si>
    <t>BACHILLER</t>
  </si>
  <si>
    <t>7 MESES Y 12 DIAS</t>
  </si>
  <si>
    <t>jeffesonbetancurl@gmail.com</t>
  </si>
  <si>
    <t>PNN SELVA DE FLORENCIA</t>
  </si>
  <si>
    <t>CPS-N-029-2022</t>
  </si>
  <si>
    <t>ARAGONEZ SUAREZ</t>
  </si>
  <si>
    <t>RONALD LEANDRO</t>
  </si>
  <si>
    <t>IQUIRA</t>
  </si>
  <si>
    <t>IQUIRA-HUILA</t>
  </si>
  <si>
    <t>TECNÓLOGO</t>
  </si>
  <si>
    <t>8 AÑOS Y 5 MESES</t>
  </si>
  <si>
    <t>Ronaldnico34@gmail.com</t>
  </si>
  <si>
    <t>TECNÓLOGO EN GESTIÓN DE RECURSOS NATURALES</t>
  </si>
  <si>
    <t>CPS-N-030-2022</t>
  </si>
  <si>
    <t>JOSÉ JACOB</t>
  </si>
  <si>
    <t>1 AÑO, 5 MESES Y 8 DIAS</t>
  </si>
  <si>
    <t>2000josemontoya@gmail.com</t>
  </si>
  <si>
    <t>CPS-N-031-2022</t>
  </si>
  <si>
    <t>TUTISTAR</t>
  </si>
  <si>
    <t>OLMER HENRY</t>
  </si>
  <si>
    <t>SANDONA</t>
  </si>
  <si>
    <t>2 AÑOS, 2 MESES Y 16 DIAS</t>
  </si>
  <si>
    <t>Olmertutistar6@gmail.com</t>
  </si>
  <si>
    <t>CPS-N-032-2022</t>
  </si>
  <si>
    <t xml:space="preserve"> LOPEZ MESIAS</t>
  </si>
  <si>
    <t>PASTO, NARIÑO</t>
  </si>
  <si>
    <t>7 AÑOS, 11 MESES Y 21 DIAS</t>
  </si>
  <si>
    <t>jlopezm2684@gmail.com</t>
  </si>
  <si>
    <t>JOJOA CERÓN</t>
  </si>
  <si>
    <t xml:space="preserve"> RUBÉN DARÍO</t>
  </si>
  <si>
    <t>3 AÑOS</t>
  </si>
  <si>
    <t>dario28jojoa@gmail.com</t>
  </si>
  <si>
    <t>CPS-N-033-2022</t>
  </si>
  <si>
    <t>RAMIREZ BERMUDEZ</t>
  </si>
  <si>
    <t>CARLOS JULIO</t>
  </si>
  <si>
    <t>APIA</t>
  </si>
  <si>
    <t>BACHILER ACADEMICO</t>
  </si>
  <si>
    <t>4 AÑOS, 2 MESES Y 17 DIAS</t>
  </si>
  <si>
    <t>carlosjuliorb19@gmail.com</t>
  </si>
  <si>
    <t>CPS-N-034-2022</t>
  </si>
  <si>
    <t>CARDONA BETANCUR</t>
  </si>
  <si>
    <t>SEBASTIAN</t>
  </si>
  <si>
    <t>5 AÑOS, 7 MESES Y 21DIAS</t>
  </si>
  <si>
    <t>sebas.cardonab@hotmail.com</t>
  </si>
  <si>
    <t>CPS-N-035-2022</t>
  </si>
  <si>
    <t>DIAZ IMBACHI</t>
  </si>
  <si>
    <t>JESUS DAVID</t>
  </si>
  <si>
    <t>PALESTINA</t>
  </si>
  <si>
    <t>6 AÑOS, 9 MESE Y 15 DIAS</t>
  </si>
  <si>
    <t>Jesusdaviddiaz.n.v@gmail.com</t>
  </si>
  <si>
    <t>PNN CUEVA DE LOS GUÀCHAROS</t>
  </si>
  <si>
    <t>BILOGO</t>
  </si>
  <si>
    <t>CPS-N-036-2022</t>
  </si>
  <si>
    <t>TORRES DE SOLANO</t>
  </si>
  <si>
    <t>JULIETA</t>
  </si>
  <si>
    <t>BOGOTA</t>
  </si>
  <si>
    <t>21 AÑOS, 1 MES Y 6 DIAS</t>
  </si>
  <si>
    <t>Jtorres.dtao@gmail.com</t>
  </si>
  <si>
    <t>TECNICO EN SISTEMAS</t>
  </si>
  <si>
    <t>CPS-N-037-2022</t>
  </si>
  <si>
    <t>PINEDA ZAMBRANO</t>
  </si>
  <si>
    <t>RUTH ALCIRA</t>
  </si>
  <si>
    <t>GUALMATAN</t>
  </si>
  <si>
    <t>ESPECIALIZACION EN GESTION AMBIENTAL LOCAL</t>
  </si>
  <si>
    <t>13 AÑOS, 3 MESES Y 24 DIAS</t>
  </si>
  <si>
    <t>ruthalcirapineda@gmail.com</t>
  </si>
  <si>
    <t>(8)373943</t>
  </si>
  <si>
    <t>INGENEIRIA AGROFORESTAL</t>
  </si>
  <si>
    <t>CPS-N-038-2022</t>
  </si>
  <si>
    <t>CRUZ APACHE</t>
  </si>
  <si>
    <t>ROBINSON ARMANDO</t>
  </si>
  <si>
    <t>SANTA MARIA</t>
  </si>
  <si>
    <t>4 AÑOS, 8 MESES Y 3 DIAS</t>
  </si>
  <si>
    <t>blaijo103@gmail.com</t>
  </si>
  <si>
    <t>TECNICO EN CONSTRUCCION Y REPARACION DE DRONES</t>
  </si>
  <si>
    <t>CPS-N-039-2022</t>
  </si>
  <si>
    <t>DURANGO VARGAS</t>
  </si>
  <si>
    <t>JOSE ALIRIO</t>
  </si>
  <si>
    <t>1 AÑO, 7 MESES Y 11 DIAS</t>
  </si>
  <si>
    <t>adurango181@gmail.com</t>
  </si>
  <si>
    <t>CPS-N-040-2022</t>
  </si>
  <si>
    <t>ESTRELLA VILLOTA</t>
  </si>
  <si>
    <t>WILSON OSWALDO</t>
  </si>
  <si>
    <t>CONSACA</t>
  </si>
  <si>
    <t>CONSACA-NARIÑO</t>
  </si>
  <si>
    <t>4 AÑOS, 9 MESES Y 4 DÍAS</t>
  </si>
  <si>
    <t>Oswaldoestrella849@gmai.com</t>
  </si>
  <si>
    <t>TÉCNICO CONTABLE</t>
  </si>
  <si>
    <t>CPS-N-041-2022</t>
  </si>
  <si>
    <t>MUÑOZ ARCOS</t>
  </si>
  <si>
    <t>WILFER ALDIVEY</t>
  </si>
  <si>
    <t>TABLÓN</t>
  </si>
  <si>
    <t>EL TABLON -NARIÑO</t>
  </si>
  <si>
    <t>3 AÑOS, 7 MESES Y 16 DÍAS</t>
  </si>
  <si>
    <t>munozwilfer@gmail.com</t>
  </si>
  <si>
    <t>TECNÓLOGO EN SANEAMIENTO AMBIENTAL</t>
  </si>
  <si>
    <t>CPS-N-042-2022</t>
  </si>
  <si>
    <t>PARRA ALARCÓN</t>
  </si>
  <si>
    <t>KAROL</t>
  </si>
  <si>
    <t>IQUIRA-HULA</t>
  </si>
  <si>
    <t>13 AÑOS, 5 MESES Y 5 DÍAS</t>
  </si>
  <si>
    <t>tarpeya2530@gmail.com</t>
  </si>
  <si>
    <t>TECNÓLOGO AMBIENTAL</t>
  </si>
  <si>
    <t>CPS-N-043-2022</t>
  </si>
  <si>
    <t>BENAVIDEZ MORILLO</t>
  </si>
  <si>
    <t>SILVANA MARCELA</t>
  </si>
  <si>
    <t>POPAYÀN</t>
  </si>
  <si>
    <t>ORITO PUTUMAYO</t>
  </si>
  <si>
    <t>ESPECIALIZACION EN MEMORIA COLIECTIVA,DERECHOS HUMANOS RESISTENCIAS</t>
  </si>
  <si>
    <t>4 AÑOS, 8 MESES Y 11 DIAS</t>
  </si>
  <si>
    <t>librosyanotaciones@gmail.com</t>
  </si>
  <si>
    <t>ANTROPOLOGA, ESPECIALISTA EN MEMORIAS COLECTIVAS,DERECHOS HUMANOS Y RESISTENCIAS</t>
  </si>
  <si>
    <t>CPS-N-044-2022</t>
  </si>
  <si>
    <t>HERNANDEZ CALDAS</t>
  </si>
  <si>
    <t>MARIO ALEJANDRO</t>
  </si>
  <si>
    <t>BOGOTÀ</t>
  </si>
  <si>
    <t>2 AÑOS, 7 MESES Y 22 DIAS</t>
  </si>
  <si>
    <t>mhernandezc2205@gmail.com</t>
  </si>
  <si>
    <t>INGENIERO ELECTRONICO</t>
  </si>
  <si>
    <t>CPS-N-045-2022</t>
  </si>
  <si>
    <t>SÁENZ MENESES</t>
  </si>
  <si>
    <t>JUAN SEBASTIÁN</t>
  </si>
  <si>
    <t>2 AÑOS, 5 MESES Y 8 DIAS</t>
  </si>
  <si>
    <t>jusaenzm@gmail.com</t>
  </si>
  <si>
    <t>COMUNICADOR SOCIAL Y PERIODISTA</t>
  </si>
  <si>
    <t>CPS-N-046-2022</t>
  </si>
  <si>
    <t>RAMOS TORRES</t>
  </si>
  <si>
    <t>STEPHANI</t>
  </si>
  <si>
    <t>TECNOLOGA</t>
  </si>
  <si>
    <t>3 AÑOS Y 3 MESES</t>
  </si>
  <si>
    <t>stefaramostorres@gmail.com</t>
  </si>
  <si>
    <t>TECNOLOGA EN GESTION DEL TURISMO SOTENIBLE</t>
  </si>
  <si>
    <t>CPS-N-047-2022</t>
  </si>
  <si>
    <t xml:space="preserve">TRUJILLO PENAGOS </t>
  </si>
  <si>
    <t>LUISA FERNANDA</t>
  </si>
  <si>
    <t>BETULIA</t>
  </si>
  <si>
    <t>1 AÑO, 3 MESES, 9 DIAS</t>
  </si>
  <si>
    <t>Lufer707@hotmail.com</t>
  </si>
  <si>
    <t>INGENEIRIA AMBIENTAL</t>
  </si>
  <si>
    <t>CPS-N-048-2022</t>
  </si>
  <si>
    <t xml:space="preserve"> VÍA</t>
  </si>
  <si>
    <t>LUDY MILEN</t>
  </si>
  <si>
    <t>BELALCAZAR</t>
  </si>
  <si>
    <t>PAEZ</t>
  </si>
  <si>
    <t>1 AÑO, 7 MESES</t>
  </si>
  <si>
    <t>Ludymilena212@gmail.com</t>
  </si>
  <si>
    <t>TECNICO EN MANEJO MABIENTAL</t>
  </si>
  <si>
    <t>CPS-N-049-2022</t>
  </si>
  <si>
    <t xml:space="preserve"> CALLEJAS MORENO</t>
  </si>
  <si>
    <t>DANIEL RICARDO</t>
  </si>
  <si>
    <t>ESPECIALIZACION PENAL Y CRIMINOLOGIA</t>
  </si>
  <si>
    <t>9 AÑOS, 7 MESES Y 26 DIAS</t>
  </si>
  <si>
    <t>demil278@gmail.com</t>
  </si>
  <si>
    <t>CPS-N-050-2022</t>
  </si>
  <si>
    <t>URBANO ANACONA</t>
  </si>
  <si>
    <t>LEONARDO FABIO</t>
  </si>
  <si>
    <t>PITALITO</t>
  </si>
  <si>
    <t>2 AÑOS, 10 MESES Y 20 DIAS</t>
  </si>
  <si>
    <t>leonardourbano25@gmail.com</t>
  </si>
  <si>
    <t>TECNICO EN EXPLOTACIONES AGROPECUARIAS ECOLOGICAS</t>
  </si>
  <si>
    <t>CPS-N-051-2022</t>
  </si>
  <si>
    <t>HERNANDEZ VELASQUEZ</t>
  </si>
  <si>
    <t xml:space="preserve">NAYIBE YISSEL </t>
  </si>
  <si>
    <t>PASTO-NARIÑO</t>
  </si>
  <si>
    <t>5 MESES Y 23 DIAS</t>
  </si>
  <si>
    <t>nayissel@gmail.com</t>
  </si>
  <si>
    <t>CPS-N-052-2022</t>
  </si>
  <si>
    <t>TRIANA QUINTERO</t>
  </si>
  <si>
    <t>LAURA XIMENA</t>
  </si>
  <si>
    <t>13 AÑOS, 7 MESES Y 4 DIAS</t>
  </si>
  <si>
    <t>Laura.triana.q@gmail.com</t>
  </si>
  <si>
    <t>ADMINISTRADORA DE EMPRESA</t>
  </si>
  <si>
    <t>CPS-N-053-2022</t>
  </si>
  <si>
    <t>FLÓREZ AVELLANEDA</t>
  </si>
  <si>
    <t>MARTHA CATALINA</t>
  </si>
  <si>
    <t>BOGOTÁ</t>
  </si>
  <si>
    <t>BOGOTA-CUNDINAMARCA</t>
  </si>
  <si>
    <t>MAESTRIA EN MEDIO AMBIENTE Y DESARROLLO</t>
  </si>
  <si>
    <t>6 AÑOS, 7 MESES Y 23 DÍAS</t>
  </si>
  <si>
    <t>cataflorean@gmail.com</t>
  </si>
  <si>
    <t>INGENIERA AMBIENTAL</t>
  </si>
  <si>
    <t>53 C</t>
  </si>
  <si>
    <t>BETANCOURTH LOPEZ</t>
  </si>
  <si>
    <t>ANDRES FELIPE</t>
  </si>
  <si>
    <t>MAGISTER</t>
  </si>
  <si>
    <t>14 AÑOS, 9 MESES Y 5 DIAS</t>
  </si>
  <si>
    <t>andresbet@gmail.com</t>
  </si>
  <si>
    <t>MAESTRIA EN SISTEMAS DE PRODUCCION VETERINARIA</t>
  </si>
  <si>
    <t>CPS-N-054-2022</t>
  </si>
  <si>
    <t xml:space="preserve"> QUINTERO ARIAS</t>
  </si>
  <si>
    <t>2 AÑOS, 7 MESES Y 29 DIAS</t>
  </si>
  <si>
    <t>bio.afquinteroa16@gmail.com</t>
  </si>
  <si>
    <t>CPS-N-055-2022</t>
  </si>
  <si>
    <t>LASSO LASSO</t>
  </si>
  <si>
    <t>LUIS GONZALO</t>
  </si>
  <si>
    <t>5 AÑOS, 10 MESES, 21 DÍAS</t>
  </si>
  <si>
    <t>luisglasso@gmail.com</t>
  </si>
  <si>
    <t>BIÓLOGO</t>
  </si>
  <si>
    <t>CPS-N-056-2022</t>
  </si>
  <si>
    <t>JOJOA JOJOA</t>
  </si>
  <si>
    <t>RUBY</t>
  </si>
  <si>
    <t>8 AÑOS, 9 MESES Y 13 DIAS</t>
  </si>
  <si>
    <t>Rubyjojoa24@gmail.com</t>
  </si>
  <si>
    <t>INGENIERIA AGROFORESTAL</t>
  </si>
  <si>
    <t>CPS-N-057-2022</t>
  </si>
  <si>
    <t>ALVAREZ MONTOYA</t>
  </si>
  <si>
    <t>YOMELQUIN</t>
  </si>
  <si>
    <t>EXPERTO EN MONTAJE DE CARGA</t>
  </si>
  <si>
    <t>1 AÑO, 5 MESE Y 28 DIAS</t>
  </si>
  <si>
    <t>yomelquin@gmail.com</t>
  </si>
  <si>
    <t>EXPERIENCIA EN LABORES DE MONTAJE, MANEJO DE CARGA</t>
  </si>
  <si>
    <t>CPS-N-058-2022</t>
  </si>
  <si>
    <t>GARCIA DIAZ</t>
  </si>
  <si>
    <t>DAMIAN LEANDRO</t>
  </si>
  <si>
    <t>DOSQUEBRADAS</t>
  </si>
  <si>
    <t>PROFESIONAL EN ADMINISTRACION TURISTICA</t>
  </si>
  <si>
    <t>13 AÑOS Y 18 DIAS</t>
  </si>
  <si>
    <t>ecoturismo.dlg@gmail.com</t>
  </si>
  <si>
    <t>CPS-N-059-2022</t>
  </si>
  <si>
    <t>PIEDRAHITA BONILLA</t>
  </si>
  <si>
    <t>MARICELA</t>
  </si>
  <si>
    <t>CONCORDIA</t>
  </si>
  <si>
    <t>8 AÑOS, 1 MES Y 14 DIAS</t>
  </si>
  <si>
    <t>maricelapiedrahita@gmail.com</t>
  </si>
  <si>
    <t>GESTORA EN ECOLOGIA Y TURISMO</t>
  </si>
  <si>
    <t>CPS-N-060-2022</t>
  </si>
  <si>
    <t>GOMEZ GUAMANGA</t>
  </si>
  <si>
    <t>EDILSON EMIRO</t>
  </si>
  <si>
    <t>9 AÑOS</t>
  </si>
  <si>
    <t>edilsongomez1985@gmail.com</t>
  </si>
  <si>
    <t>TECNICO PROFESIONAL EN ADMINISTRACION
 ADMINISTRACIÓN DE EMPRESAS AGROPECUARIAS</t>
  </si>
  <si>
    <t>CPS-N-061-2022</t>
  </si>
  <si>
    <t>POPAYAN ZAMBRANO</t>
  </si>
  <si>
    <t>LUIS ALFONSO</t>
  </si>
  <si>
    <t>11 AÑOS, 4 DIAS</t>
  </si>
  <si>
    <t>Luis2013popayan@hotmail.com</t>
  </si>
  <si>
    <t>BASICA PRIMARIA</t>
  </si>
  <si>
    <t>CPS-N-062-2022</t>
  </si>
  <si>
    <t xml:space="preserve"> DAZA REVELO</t>
  </si>
  <si>
    <t>PEDRO NEL</t>
  </si>
  <si>
    <t>3 AÑOS, 8 MESES Y 9 DIAS</t>
  </si>
  <si>
    <t>zonadeinfluencia.corota@gmail.com</t>
  </si>
  <si>
    <t>INGENIERO AMBIENTAL</t>
  </si>
  <si>
    <t>CPS-N-063-2022</t>
  </si>
  <si>
    <t>HENAO LÓPEZ</t>
  </si>
  <si>
    <t>JORGE IVAN</t>
  </si>
  <si>
    <t>BOGOTÁ DC</t>
  </si>
  <si>
    <t>PENSILVANIA-CALDAS</t>
  </si>
  <si>
    <t>1 AÑO, 1 MES Y 4 DÍAS</t>
  </si>
  <si>
    <t>Jihenao@misena.edu.co</t>
  </si>
  <si>
    <t>TECNÓLOGO EN MANEJO DE SISTEMAS DE AGROBOSQUES</t>
  </si>
  <si>
    <t>CPS-N-064-2022</t>
  </si>
  <si>
    <t>GARCIA ARANGO</t>
  </si>
  <si>
    <t>RICARDO ANDRES</t>
  </si>
  <si>
    <t>PENSILVANIA</t>
  </si>
  <si>
    <t>1 AÑO, 9 MESES Y 19 DIAS</t>
  </si>
  <si>
    <t>richigarciaarango@gmail.com</t>
  </si>
  <si>
    <t>CPS-N-065-2022</t>
  </si>
  <si>
    <t>MARTÍNEZ ORDOÑEZ</t>
  </si>
  <si>
    <t xml:space="preserve">LEONARDO </t>
  </si>
  <si>
    <t>EL TABLÒN</t>
  </si>
  <si>
    <t>EL TABLON</t>
  </si>
  <si>
    <t>8 AÑOS, 5 MESES</t>
  </si>
  <si>
    <t>leomar0678@hotmail.com</t>
  </si>
  <si>
    <t>TECNICO LABORAL EN CONSERVACION DE RECURSOS NATURALES</t>
  </si>
  <si>
    <t>CPS-N-066-2022</t>
  </si>
  <si>
    <t xml:space="preserve">JIMENEZ </t>
  </si>
  <si>
    <t>WILSON DE JESUS</t>
  </si>
  <si>
    <t>armenia</t>
  </si>
  <si>
    <t>SOTARA</t>
  </si>
  <si>
    <t>12 AÑOS Y 8 DIAS</t>
  </si>
  <si>
    <t>Wilsondejesusjimenez@yahoo.es</t>
  </si>
  <si>
    <t>CPS-N-067-2022</t>
  </si>
  <si>
    <t>ECHEVERRY ORTEGA</t>
  </si>
  <si>
    <t>JUDITH</t>
  </si>
  <si>
    <t>PITALITO-HUILA</t>
  </si>
  <si>
    <t>18 AÑOS, 11 MESES Y 29 DÍAS</t>
  </si>
  <si>
    <t>judithecheverryortega@gmail.com</t>
  </si>
  <si>
    <t>TÉCNICO EN SISTEMAS CON ÉNFASIS EN ADMINISTRACIÓN CONTABLE</t>
  </si>
  <si>
    <t>CPS-N-068-2022</t>
  </si>
  <si>
    <t>ORTIZ TOBÓN</t>
  </si>
  <si>
    <t>ROSA MAGDALENA</t>
  </si>
  <si>
    <t>8 AÑOS, 4 MESES Y 10 DIAS</t>
  </si>
  <si>
    <t>verdepoema@hotmail.com</t>
  </si>
  <si>
    <t>INGENIERA AGRONOMA</t>
  </si>
  <si>
    <t>CORTES BURBANO</t>
  </si>
  <si>
    <t>LILY YAZMIN</t>
  </si>
  <si>
    <t>12 AÑOS, 2 MESES Y 20 DIAS</t>
  </si>
  <si>
    <t>lylycortez@gmail.com</t>
  </si>
  <si>
    <t>ECONOMISTA</t>
  </si>
  <si>
    <t>CPS-N-069-2022</t>
  </si>
  <si>
    <t>GUTIÉRREZ VALENCIA</t>
  </si>
  <si>
    <t>MARCELA</t>
  </si>
  <si>
    <t>ESPECIALIZACION INTERVENCION PSICOSOCIALES</t>
  </si>
  <si>
    <t>4 AÑOS, 11 MESES Y 3 DIAS</t>
  </si>
  <si>
    <t>marcelagutval@hotmail.com</t>
  </si>
  <si>
    <t>PSICOLOGA</t>
  </si>
  <si>
    <t>CPS-N-070-2022</t>
  </si>
  <si>
    <t>MAYA RIVERA</t>
  </si>
  <si>
    <t>JULIANA</t>
  </si>
  <si>
    <t>6 AÑOS, 5 MESES Y 16 DIAS</t>
  </si>
  <si>
    <t>Jumary3@hotmail.com</t>
  </si>
  <si>
    <t>CPS-N-071-2022</t>
  </si>
  <si>
    <t>GÓMEZ ORDOÑEZ</t>
  </si>
  <si>
    <t>FRANCIS BERNEL</t>
  </si>
  <si>
    <t>TAMINANGO</t>
  </si>
  <si>
    <t>2 AÑOS, 11 MESES Y 25 DIAS</t>
  </si>
  <si>
    <t>Frangomez329@gmail.com</t>
  </si>
  <si>
    <t>CPS-N-072-2022</t>
  </si>
  <si>
    <t>CARUPIA BAILARÍN</t>
  </si>
  <si>
    <t>JOSELITO</t>
  </si>
  <si>
    <t>5 AÑOS, 5 MESES Y 3 DIAS</t>
  </si>
  <si>
    <t>ENLACEURRAO@GMAIL.COM</t>
  </si>
  <si>
    <t>CPS-N-073-2022</t>
  </si>
  <si>
    <t>PAPAMIJA</t>
  </si>
  <si>
    <t>GUSTAVO ADOLFO</t>
  </si>
  <si>
    <t>SAN AGUSTIN</t>
  </si>
  <si>
    <t>13 AÑOS, 3 MESES Y 10 DIAS</t>
  </si>
  <si>
    <t>gustavo.papamija@gmail.com</t>
  </si>
  <si>
    <t>CPS-N-074-2022</t>
  </si>
  <si>
    <t>AYA ROJAS</t>
  </si>
  <si>
    <t>SANDRA MILENA</t>
  </si>
  <si>
    <t>FUSAGASUGÀ</t>
  </si>
  <si>
    <t>MACHISTE EN SOCIEDADES RURALES</t>
  </si>
  <si>
    <t>60 MESES Y 28 DIAS</t>
  </si>
  <si>
    <t>Sayaro.aya@gmail.com</t>
  </si>
  <si>
    <t>CPS-N-075-2022</t>
  </si>
  <si>
    <t>GIRALDO ACOSTA</t>
  </si>
  <si>
    <t>LUZ ANGELA</t>
  </si>
  <si>
    <t>ITAGUI</t>
  </si>
  <si>
    <t>ESPECIALIZACION DE DERECHO COMERCIAL</t>
  </si>
  <si>
    <t>23 AÑOS Y 9 MESES</t>
  </si>
  <si>
    <t>lagiraldo23@gmail.com</t>
  </si>
  <si>
    <t>CPS-N-076-2022</t>
  </si>
  <si>
    <t>HERNÁNDEZ CARMONA</t>
  </si>
  <si>
    <t>MÓNICA</t>
  </si>
  <si>
    <t>SALENTO</t>
  </si>
  <si>
    <t>monikhc2015@gmail.com</t>
  </si>
  <si>
    <t>TECNOLOGA EN GESTION FINANCIERA</t>
  </si>
  <si>
    <t>CPS-N-077-2022</t>
  </si>
  <si>
    <t>RODRIGUEZ CORDOBA</t>
  </si>
  <si>
    <t>OSCAR ANDRES</t>
  </si>
  <si>
    <t>11 AÑOS,22 DÍAS</t>
  </si>
  <si>
    <t>Andrezr122@gmail.com</t>
  </si>
  <si>
    <t>CPS-N-078-2022</t>
  </si>
  <si>
    <t>VILLAREAL ROMERO</t>
  </si>
  <si>
    <t>DIANA EUGENIA</t>
  </si>
  <si>
    <t>SAN PABLO-NARIÑO</t>
  </si>
  <si>
    <t>9 AÑOS, 8 MESES Y 22 DÍAS</t>
  </si>
  <si>
    <t>dianavillarrealr@gmail.com</t>
  </si>
  <si>
    <t>INGENIERA AGROFORESTAL</t>
  </si>
  <si>
    <t>CPS-N-079-2022</t>
  </si>
  <si>
    <t>VEGA CARO</t>
  </si>
  <si>
    <t>FREDY AYENDY</t>
  </si>
  <si>
    <t>SANTA ISABEL</t>
  </si>
  <si>
    <t>SANATA ISABEL-TOLIMA</t>
  </si>
  <si>
    <t>BACHILLER ACADÉMICO</t>
  </si>
  <si>
    <t>3 AÑOS, 4 MESES Y 23 DÍAS</t>
  </si>
  <si>
    <t>ayendyvega@hotmail.com</t>
  </si>
  <si>
    <t>CPS-N-080-2022</t>
  </si>
  <si>
    <t xml:space="preserve"> CASTAÑEDA CRUZ</t>
  </si>
  <si>
    <t>YENNY CAROLINA</t>
  </si>
  <si>
    <t>RIOSUCIO</t>
  </si>
  <si>
    <t>ESPECIALIZACION EN MEDIO AMBIENTE DESARROLLO SUSTENIBLE</t>
  </si>
  <si>
    <t>9 AÑOS, 5 MESES Y 24 DIAS</t>
  </si>
  <si>
    <t>yccastanedacruz@gmail.com</t>
  </si>
  <si>
    <t>CPS-N-081-2022</t>
  </si>
  <si>
    <t xml:space="preserve"> PEREZ GUISAO</t>
  </si>
  <si>
    <t>MILLER ARLEY</t>
  </si>
  <si>
    <t>FRONTINO</t>
  </si>
  <si>
    <t>FRONTINO-ANTIOQUIA</t>
  </si>
  <si>
    <t>3 AÑOS, 4 MESES Y 4 DÍAS</t>
  </si>
  <si>
    <t>miller.perezguisao@gmail.com</t>
  </si>
  <si>
    <t>310 6594744</t>
  </si>
  <si>
    <t>CPS-N-082-2022</t>
  </si>
  <si>
    <t>MOMPOTES QUIRA</t>
  </si>
  <si>
    <t>MANUEL ANTONIO</t>
  </si>
  <si>
    <t>POPAYÁN</t>
  </si>
  <si>
    <t>PURACE-COCONUCO-CAUCA</t>
  </si>
  <si>
    <t>BACHILLER ACADEMICO MODALIDA HUMANIDADES</t>
  </si>
  <si>
    <t>2 AÑOS 7 MESES Y16 DÍAS</t>
  </si>
  <si>
    <t>Manuelmompotes@gmail.com</t>
  </si>
  <si>
    <t>CPS-N-083-2022</t>
  </si>
  <si>
    <t>ALVAREZ CHILITO</t>
  </si>
  <si>
    <t>JAIR ANDRES</t>
  </si>
  <si>
    <t>LA VEGA</t>
  </si>
  <si>
    <t>SEBASTIAN- CAUCA</t>
  </si>
  <si>
    <t>10 MESES Y 15 DIAS</t>
  </si>
  <si>
    <t>jairandreszc@gmail.com</t>
  </si>
  <si>
    <t>CPS-N-084-2022</t>
  </si>
  <si>
    <t>CASTIBLANCO ALVAREZ</t>
  </si>
  <si>
    <t>FELIPE</t>
  </si>
  <si>
    <t>BOGOTA CUNDINAMARCA</t>
  </si>
  <si>
    <t>MAESTRIA EN GEOGRAFIA</t>
  </si>
  <si>
    <t>2 AÑOS, Y 15 DÍAS.</t>
  </si>
  <si>
    <t>felicastiblanco@gmail.com</t>
  </si>
  <si>
    <t>3043817838, 3208411190</t>
  </si>
  <si>
    <t>CPS-N-085-2022</t>
  </si>
  <si>
    <t>RIASCOS GUACHETA</t>
  </si>
  <si>
    <t>GLADYS MARINA</t>
  </si>
  <si>
    <t>9 AÑOS, 11 MESES Y 23 DIAS</t>
  </si>
  <si>
    <t>Gladys.rias@hotmail.com</t>
  </si>
  <si>
    <t>DTAO-SUBSEDE</t>
  </si>
  <si>
    <t>CPS-N-086-2022</t>
  </si>
  <si>
    <t xml:space="preserve">ARISTIZABAL CARDONA </t>
  </si>
  <si>
    <t>CRISTINA</t>
  </si>
  <si>
    <t>10 AÑOS, 1 MES Y 28 DIAS</t>
  </si>
  <si>
    <t>cristina.aristizbal@gmail.com</t>
  </si>
  <si>
    <t>LICENCIADA EN FILOSOFIA Y LETRAS</t>
  </si>
  <si>
    <t>CPS-N-087-2022</t>
  </si>
  <si>
    <t>MUÑOZ</t>
  </si>
  <si>
    <t>DEYRA SAREDT</t>
  </si>
  <si>
    <t>12 MESES</t>
  </si>
  <si>
    <t>saredtm@gmail.com</t>
  </si>
  <si>
    <t>BACHILLER TECNICO AGROPECUARIO</t>
  </si>
  <si>
    <t>CPS-N-088-2022</t>
  </si>
  <si>
    <t xml:space="preserve"> ÚSUGA RIVERA</t>
  </si>
  <si>
    <t>AGUILA</t>
  </si>
  <si>
    <t>DABEIBA</t>
  </si>
  <si>
    <t>BACHILLER TECNICO EN ESPECIALIDA AMBIENTAL</t>
  </si>
  <si>
    <t>1 AÑO, 1 MES Y 26 DIAS</t>
  </si>
  <si>
    <t>usugariverajulioana@gmail.com</t>
  </si>
  <si>
    <t>CPS-N-089-2022</t>
  </si>
  <si>
    <t xml:space="preserve"> LOPEZ MAYA</t>
  </si>
  <si>
    <t>ALEJANDRO</t>
  </si>
  <si>
    <t>SAMANÁ</t>
  </si>
  <si>
    <t>NARIÑO-ANTIOQUIA</t>
  </si>
  <si>
    <t>TÉCNICO</t>
  </si>
  <si>
    <t>1 AÑO, 10 MESES Y 9 DÍAS</t>
  </si>
  <si>
    <t>alemaya1283@hotmail.com</t>
  </si>
  <si>
    <t>TÉCNICO PROFESIONAL EN INFORMÁTICA Y SISTEMAS</t>
  </si>
  <si>
    <t>CPS-N-090-2022</t>
  </si>
  <si>
    <t>BOLAÑOS NARVAEZ</t>
  </si>
  <si>
    <t>JUAN BAUTISTA</t>
  </si>
  <si>
    <t>TIMBIO</t>
  </si>
  <si>
    <t>TIMBIO-CAUCA</t>
  </si>
  <si>
    <t>4 AÑOS 9 MESES Y 8 DIAS</t>
  </si>
  <si>
    <t>Juanbautista74b@gmail.com</t>
  </si>
  <si>
    <t>CPS-N-091-2022</t>
  </si>
  <si>
    <t>RODRIGUEZ VARON</t>
  </si>
  <si>
    <t>EFRAIN AUGUSTO</t>
  </si>
  <si>
    <t>MASTER PROPRIO UNIVERSITARIO EN CIENCIA EN LA SOSTENIBILIDAD PARA GESTIONAL EL CAMBIO CLIMATICO</t>
  </si>
  <si>
    <t>Efraro2003@yahoo.es</t>
  </si>
  <si>
    <t>BIOLOGO MARINO28 AÑOS, 7 MESES</t>
  </si>
  <si>
    <t>CPS-N-092-2022</t>
  </si>
  <si>
    <t>NIEVES VARGAS</t>
  </si>
  <si>
    <t>DIANA CAROLINA</t>
  </si>
  <si>
    <t>bogotà</t>
  </si>
  <si>
    <t>11 AÑOS, 1 MES Y 10 DIAZ</t>
  </si>
  <si>
    <t>Dknva10025@gmail.com</t>
  </si>
  <si>
    <t>INGENIERIA AMBIENTAL</t>
  </si>
  <si>
    <t>CPS-N-093-2022</t>
  </si>
  <si>
    <t>QUICENO MOLANO</t>
  </si>
  <si>
    <t>URIEL RODRIGO</t>
  </si>
  <si>
    <t>SAMANÀ</t>
  </si>
  <si>
    <t>1 AÑO, 9 MESES Y 22 DÍAS</t>
  </si>
  <si>
    <t>Urielq75@yahoo.es</t>
  </si>
  <si>
    <t>CPS-N-094-2022</t>
  </si>
  <si>
    <t>AYALA MATEUS</t>
  </si>
  <si>
    <t>NICOLAS</t>
  </si>
  <si>
    <t>SAN JUAN DE RIOSECO</t>
  </si>
  <si>
    <t>9 AÑOS, 7 MESES Y 6 DIAS</t>
  </si>
  <si>
    <t>nicolasayala07@gmail.com</t>
  </si>
  <si>
    <t>INGENIERO AGRONOMO</t>
  </si>
  <si>
    <t>CPS-N-095-2022</t>
  </si>
  <si>
    <t xml:space="preserve"> SERNA URREGO</t>
  </si>
  <si>
    <t>JAVIER ALONSO</t>
  </si>
  <si>
    <t>TECNICO PROFESIONAL EN GESTION DE RECUSROS NATURALES</t>
  </si>
  <si>
    <t>5 AÑOS, 13 DIAS</t>
  </si>
  <si>
    <t>jaser1500@yahoo.es</t>
  </si>
  <si>
    <t>314 6273341</t>
  </si>
  <si>
    <t>CPS-N-096-2022</t>
  </si>
  <si>
    <t>PARRA MANCO</t>
  </si>
  <si>
    <t>NAZLY VIVIANA</t>
  </si>
  <si>
    <t>URAMITA</t>
  </si>
  <si>
    <t>3 AÑOS, 11 MESES Y 28 DIAS</t>
  </si>
  <si>
    <t>Viviana.dtao@qmail.com</t>
  </si>
  <si>
    <t>CPS-N-097-2022</t>
  </si>
  <si>
    <t xml:space="preserve"> NARVÁEZ TABLA</t>
  </si>
  <si>
    <t>MARY RAQUEL</t>
  </si>
  <si>
    <t>14 AÑOS, 4 MESES Y 3 DIAS</t>
  </si>
  <si>
    <t>Mary.nar@hotmail.com</t>
  </si>
  <si>
    <t>CPS-N-098-2022</t>
  </si>
  <si>
    <t>MARULANDA ARCILA</t>
  </si>
  <si>
    <t>JOSÉ ORLANDO</t>
  </si>
  <si>
    <t>DORADA</t>
  </si>
  <si>
    <t>orlandomarulanda.arcila@ gmail .com</t>
  </si>
  <si>
    <t>CPS-N-099-2022</t>
  </si>
  <si>
    <t>PEREZ MONTALVO</t>
  </si>
  <si>
    <t>RICARDO JOSE</t>
  </si>
  <si>
    <t>TURBO</t>
  </si>
  <si>
    <t>LORICA</t>
  </si>
  <si>
    <t>ESPECIALISTA EN SISTEMA DE INFORMACION GEOGRAFICA</t>
  </si>
  <si>
    <t>99 DIAS</t>
  </si>
  <si>
    <t>ricardoperezmontalvo@gmail.com</t>
  </si>
  <si>
    <t>ECOLOGO</t>
  </si>
  <si>
    <t>CPS-N-100-2022</t>
  </si>
  <si>
    <t>PATIÑO SANCHEZ</t>
  </si>
  <si>
    <t>DIANA MARCELA</t>
  </si>
  <si>
    <t>SAMANA</t>
  </si>
  <si>
    <t>32 MESES Y 49 DIAS</t>
  </si>
  <si>
    <t>02.marcela@gmail.com</t>
  </si>
  <si>
    <t>DTAO-SE REPORTA POR PRIMERA VEZ POR SUSCRIPCIÒN E INICIO, POR SGEUNDA VEZ POR CESIÒN  DE CONTRATO POR LA  CUAL DIANA MARCELA PATIÑO SANCHEZ TRANSFIERE A FREDY ALEXANDER PATIÑO CORTÈS IDENTIFICADO CON C.C 16,114,311 TODOS LOS DERECHOS Y OBLIGACIONES DEL CPS 100 DE 2022 EL 08/03/2022</t>
  </si>
  <si>
    <t>CPS-N-100C-2022</t>
  </si>
  <si>
    <t>PATIÑO CORTES</t>
  </si>
  <si>
    <t xml:space="preserve">FREDY ALEXANDER </t>
  </si>
  <si>
    <t>35 MESES Y 8 DIAS</t>
  </si>
  <si>
    <t xml:space="preserve">PRESTACIÓN DE SERVICIOS TÉCNICOS Y DE APOYO A LA GESTIÓN DEL PARQUE NACIONAL NATURAL SELVA DE FLORENCIA EN LA VALORACIÓN SOCIAL DEL ÁREA PROTEGIDA CON ACCIONES DE EDUCACIÓN AMBIENTAL Y COMUNICACIÓN, Y EN PLANEACIÓN Y SEGUIMIENTO DE LOS PROCESOS MISIONALES, QUE
PERMITA EL CUMPLIMENTO DE LOS LINEAMIENTOS DE LA ENTIDAD EN EL ÁMBITO ADMINISTRATIVO Y DE
GESTIÓN
</t>
  </si>
  <si>
    <t>Patino8526@gmail.com</t>
  </si>
  <si>
    <t>TECNICO PROFESIONAL EN TECNICAS FORESTALES Y TECNOLOGO EN SISTEMAS INFORMATICOS</t>
  </si>
  <si>
    <t>CPS-N-101-2022</t>
  </si>
  <si>
    <t xml:space="preserve">NARVAEZ ARMERO </t>
  </si>
  <si>
    <t>JUAN CARLOS</t>
  </si>
  <si>
    <t>NARIÑO</t>
  </si>
  <si>
    <t>9 AÑOS, 23 DIAS</t>
  </si>
  <si>
    <t>Juanka2402@gmail.com</t>
  </si>
  <si>
    <t>CPS-N-102-2022</t>
  </si>
  <si>
    <t>DAVID HIGUITA</t>
  </si>
  <si>
    <t>JORGE ELIECER</t>
  </si>
  <si>
    <t>ANTIOQUIA</t>
  </si>
  <si>
    <t>PEQUE</t>
  </si>
  <si>
    <t>ESPECIALIZACION TECNOLOGICA EN GESTION DE PROYECTOS EN TURISMO SOSTENIBLE</t>
  </si>
  <si>
    <t>17 AÑOS, 1 MES Y 20 DIAS</t>
  </si>
  <si>
    <t>davidhiguita08@gmail.com</t>
  </si>
  <si>
    <t>ANTROPOLOGO</t>
  </si>
  <si>
    <t>CPS-N-103-2022</t>
  </si>
  <si>
    <t>JIMENEZ ANACONA</t>
  </si>
  <si>
    <t>FAVER DIOMAR</t>
  </si>
  <si>
    <t>SAN SEBASTIAN</t>
  </si>
  <si>
    <t>TECNOLOGO AGROAMBIENTAL</t>
  </si>
  <si>
    <t>6 AÑOS, 11 MESES Y 9 DIAS</t>
  </si>
  <si>
    <t>fadycusiyaku@hotmail.com</t>
  </si>
  <si>
    <t>TECNICO LABORAL POR COMPETENCIAS EN SISTEMAS INFORMATICOS</t>
  </si>
  <si>
    <t>CPS-N-104-2022</t>
  </si>
  <si>
    <t>SANABRIA OSPINA</t>
  </si>
  <si>
    <t>JOSE MARCELINO</t>
  </si>
  <si>
    <t>BOYACÀ</t>
  </si>
  <si>
    <t>BOYACA</t>
  </si>
  <si>
    <t>4 AÑOS, 11 MESES Y 16 DIAS</t>
  </si>
  <si>
    <t>Josemarcelinozanabria918@gmail.com</t>
  </si>
  <si>
    <t>CPS-N-105-2022</t>
  </si>
  <si>
    <t>ROJAS OSORIO</t>
  </si>
  <si>
    <t>JHON EDUAR</t>
  </si>
  <si>
    <t>12 AÑOS, 3 MESES</t>
  </si>
  <si>
    <t>Jeroavestatama@gmail.com</t>
  </si>
  <si>
    <t>CPS-N-106-2022</t>
  </si>
  <si>
    <t xml:space="preserve"> SANTANDER VIRAMA</t>
  </si>
  <si>
    <t>MAURO RENE</t>
  </si>
  <si>
    <t>LA UNIÒN</t>
  </si>
  <si>
    <t>LA UNION</t>
  </si>
  <si>
    <t>8 AÑOS, 29 DIAS</t>
  </si>
  <si>
    <t>renesantander8810@gmail.com</t>
  </si>
  <si>
    <t>INGENIERIA AGROINDUSTRIAL</t>
  </si>
  <si>
    <t>CPS-N-107-2022</t>
  </si>
  <si>
    <t xml:space="preserve"> HENAO OSORIO</t>
  </si>
  <si>
    <t>CESAR AUGUSTO</t>
  </si>
  <si>
    <t>1 AÑO, 7 MESES Y 7 DIAS</t>
  </si>
  <si>
    <t>Cesarhenao2000o@gmail.com</t>
  </si>
  <si>
    <t>CPS-N-108-2022</t>
  </si>
  <si>
    <t xml:space="preserve">GALLEGO PATIÑO </t>
  </si>
  <si>
    <t>LUIS GUILLERMO</t>
  </si>
  <si>
    <t>TAMESIS</t>
  </si>
  <si>
    <t>7 AÑOS, 2 MESES Y 3 DIAS</t>
  </si>
  <si>
    <t>luis.guillermo88@hotmail.com</t>
  </si>
  <si>
    <t>GOMEZ GONZALEZ</t>
  </si>
  <si>
    <t>JOSE NARCISO</t>
  </si>
  <si>
    <t>GUAMAL</t>
  </si>
  <si>
    <t>4 AÑOS, 9 MESES Y 2 DIAS</t>
  </si>
  <si>
    <t>PRESTACIÓN DE SERVICIOS OPERATIVOS Y DE APOYO A LA GESTIÓN DEL PNN TATAMÁ,  PARA LA REALIZACIÓN DE PROCESAMIENTO DE INFORMACIÓN (SICO SMART) Y DE ACTIVIDADES DE PREVENCIÓN, VIGILANCIA Y CONTROL EN ÁREAS CON PRESIÓN ANTRÓPICA.</t>
  </si>
  <si>
    <t>jonagogo75@hotmail.com</t>
  </si>
  <si>
    <t>CPS-N-109-2022</t>
  </si>
  <si>
    <t>GIRALDO GARCIA</t>
  </si>
  <si>
    <t>DUBERNEY</t>
  </si>
  <si>
    <t>2 AÑOS, 9 MESES Y 21 DIAS</t>
  </si>
  <si>
    <t>dubergiraldo97@gmail.com</t>
  </si>
  <si>
    <t>ADMINISTRACION DE EMPRESAS AGROPECUARIAS</t>
  </si>
  <si>
    <t>CPS-N-110-2022</t>
  </si>
  <si>
    <t>RODRIGUEZ RAMIREZ</t>
  </si>
  <si>
    <t>JOSE ALEJANDRO</t>
  </si>
  <si>
    <t>BOGOTA -CUNDINAMARCA</t>
  </si>
  <si>
    <t>1 AÑO, 7 MESES Y 14 DÍAS</t>
  </si>
  <si>
    <t>alejandro0096@hotmail.com</t>
  </si>
  <si>
    <t>TÉCNICO PROFESIONAL EN PROCESOS COMUNICATIVOS EMPRESARIALES</t>
  </si>
  <si>
    <t>CPS-N-111-2022</t>
  </si>
  <si>
    <t>DE LA CRUZ DUQUE</t>
  </si>
  <si>
    <t>JUAN BERNARDO</t>
  </si>
  <si>
    <t>JUNIN -VENEZUELA</t>
  </si>
  <si>
    <t>15 AÑOS, 7 MESES Y 24 DÍAS</t>
  </si>
  <si>
    <t>juandelacruzd_18@hotmail.com</t>
  </si>
  <si>
    <t>318 878 16 13</t>
  </si>
  <si>
    <t>TÉCNICO EN PROMOCIÓN PARA EL DESARROLLO EMPRESARIAL RURAL</t>
  </si>
  <si>
    <t>CPS-N-112-2022</t>
  </si>
  <si>
    <t>VELEZ VANEGAS</t>
  </si>
  <si>
    <t>LAURA ALEJANDRA</t>
  </si>
  <si>
    <t>5 AÑOS, 8 MESES</t>
  </si>
  <si>
    <t>laurvelvan@gmail.com</t>
  </si>
  <si>
    <t>MELO BELTRÁN</t>
  </si>
  <si>
    <t>ÁNGELA MILENA</t>
  </si>
  <si>
    <t>MAGISTER EN CONSERVACION Y MANEJO DE VIDA SILVETSRE</t>
  </si>
  <si>
    <t>9 AÑOS, 5 MESES Y 27 DIAS</t>
  </si>
  <si>
    <t>Angelabiologia22@gmail.com</t>
  </si>
  <si>
    <t>322 8458408</t>
  </si>
  <si>
    <t>CPS-N-113-2022</t>
  </si>
  <si>
    <t>PAZ</t>
  </si>
  <si>
    <t>GLORIA CRISTINA</t>
  </si>
  <si>
    <t>BACHILLER AGROPECUARIA</t>
  </si>
  <si>
    <t>5 AÑOS, 9 MESES Y 8 DIAS</t>
  </si>
  <si>
    <t>cristypas79@gmail.com</t>
  </si>
  <si>
    <t>CPS-N-114-2022</t>
  </si>
  <si>
    <t>HENAO GIRALDO</t>
  </si>
  <si>
    <t>OMAIRA</t>
  </si>
  <si>
    <t>1 AÑO Y 28 DIAS</t>
  </si>
  <si>
    <t>omairahenaogiraldo@gmail.com</t>
  </si>
  <si>
    <t>CPS-N-115-2022</t>
  </si>
  <si>
    <t>MARTÍNEZ ARCOS</t>
  </si>
  <si>
    <t>ÁNGELA PATRICIA</t>
  </si>
  <si>
    <t>TABLON</t>
  </si>
  <si>
    <t>1 AÑO, 3 MESES Y 14 DIAS</t>
  </si>
  <si>
    <t>martinezarangela@gmail.com</t>
  </si>
  <si>
    <t>GEOGRAFA</t>
  </si>
  <si>
    <t>CPS-N-116-2022</t>
  </si>
  <si>
    <t>GUERRERO CERÓN</t>
  </si>
  <si>
    <t>MESÍAS NICODEMO</t>
  </si>
  <si>
    <t>LA CRUZ</t>
  </si>
  <si>
    <t>4 AÑOS, 5 MESES Y 28 DIAS</t>
  </si>
  <si>
    <t>nicodemoguerrero@gmail.com</t>
  </si>
  <si>
    <t>NORMALISTA SUPERIOR CON ENFASIS EN CIENCIAS NATURALES Y EDUCACION AMBIENTAL</t>
  </si>
  <si>
    <t>CPS-N-117-2022</t>
  </si>
  <si>
    <t>TIRADO URUETA</t>
  </si>
  <si>
    <t>MAIRA ALEJANDRA</t>
  </si>
  <si>
    <t>5 AÑOS, 7 MESES</t>
  </si>
  <si>
    <t>alejatirado07@gmail.com</t>
  </si>
  <si>
    <t>CPS-N-118-2022</t>
  </si>
  <si>
    <t>ROMERO RODRIGUEZ</t>
  </si>
  <si>
    <t>EYSON ODONEY</t>
  </si>
  <si>
    <t>PUERTO CARREÑO</t>
  </si>
  <si>
    <t>11 MESES, 5 DIAS</t>
  </si>
  <si>
    <t>eysonromero821@gmail.com</t>
  </si>
  <si>
    <t>320 337 46 09</t>
  </si>
  <si>
    <t>CPS-N-119-2022</t>
  </si>
  <si>
    <t>TRUJILLO PERDOMO</t>
  </si>
  <si>
    <t>ARFAIRTH</t>
  </si>
  <si>
    <t>SANTA MARÍA</t>
  </si>
  <si>
    <t>TESALIA-HUILA</t>
  </si>
  <si>
    <t>1 AÑO, 8 MESES Y 5 DÍAS</t>
  </si>
  <si>
    <t>alfairth2020@gmail.com</t>
  </si>
  <si>
    <t>CPS-N-120-2022</t>
  </si>
  <si>
    <t>MAJARRES ANGEL</t>
  </si>
  <si>
    <t>SILVIA ESPERANZA</t>
  </si>
  <si>
    <t>1 AÑO, 8 MESES Y 8 DIAS</t>
  </si>
  <si>
    <t>silvia11manjarrez@gmail.com</t>
  </si>
  <si>
    <t>CPS-N-121-2022</t>
  </si>
  <si>
    <t xml:space="preserve"> PÉREZ GONZALEZ</t>
  </si>
  <si>
    <t>ANGUIE NATALIA</t>
  </si>
  <si>
    <t>8 MESES Y 2 DIAS</t>
  </si>
  <si>
    <t>panguienatalia@gmail.com</t>
  </si>
  <si>
    <t>CPS-N-122-2022</t>
  </si>
  <si>
    <t>ARIZA GARCIA</t>
  </si>
  <si>
    <t>EDWAR ANTONIO</t>
  </si>
  <si>
    <t>MURILLO</t>
  </si>
  <si>
    <t>10 MESES Y 1 DIA</t>
  </si>
  <si>
    <t>edwarantonioariza@gmail.com</t>
  </si>
  <si>
    <t>CPS-N-123-2022</t>
  </si>
  <si>
    <t>DÍAZ BARBOSA</t>
  </si>
  <si>
    <t>MARIO FERNANDO</t>
  </si>
  <si>
    <t>mariofernandod@hotmail.com</t>
  </si>
  <si>
    <t>CPS-N-124-2022</t>
  </si>
  <si>
    <t>JIMÉNEZ MARTÍNEZ</t>
  </si>
  <si>
    <t xml:space="preserve">CARLOS ANDRÉS </t>
  </si>
  <si>
    <t>LIBANO</t>
  </si>
  <si>
    <t>1 AÑO, 9 MESES</t>
  </si>
  <si>
    <t>andres05jimenez@gmail.com</t>
  </si>
  <si>
    <t>TECNICA EN GUIANZA TURISTICA</t>
  </si>
  <si>
    <t>CPS-N-125-2022</t>
  </si>
  <si>
    <t>BAILARÍN</t>
  </si>
  <si>
    <t>LUIS CARLOS</t>
  </si>
  <si>
    <t>4 AÑOS, 2 MESES Y 19 DIAS</t>
  </si>
  <si>
    <t>luiscarlosbailarin.86@gmail.com</t>
  </si>
  <si>
    <t>CPS-N-126-2022</t>
  </si>
  <si>
    <t>ECHAVARRIA</t>
  </si>
  <si>
    <t>FREIDER DOMICO</t>
  </si>
  <si>
    <t>6 AÑOS, 10 MESES Y 3 DIAS</t>
  </si>
  <si>
    <t>freyder.f10@gmail.com</t>
  </si>
  <si>
    <t>TECNOLOGO EN MANEJO Y APROVECHAMIENTO DE BOSQUES NATURALES</t>
  </si>
  <si>
    <t>CPS-N-127-2022</t>
  </si>
  <si>
    <t>GONZALEZ HULE</t>
  </si>
  <si>
    <t>BRAYAN CAMILO</t>
  </si>
  <si>
    <t>LA PLATA</t>
  </si>
  <si>
    <t>1 AÑO, 7 MESES Y 15 DIAS</t>
  </si>
  <si>
    <t>brayancamilogonz@gmail.com</t>
  </si>
  <si>
    <t>TECNOLOGO EN GESTIÒN EMPRESARIAL</t>
  </si>
  <si>
    <t>CPS-N-128-2022</t>
  </si>
  <si>
    <t>FREDY ALEXANDER</t>
  </si>
  <si>
    <t>1 AÑO, 7 MESES Y 18 DIAS</t>
  </si>
  <si>
    <t>TECNOLOGO EN SISTEMAS INFORMATICOS</t>
  </si>
  <si>
    <t>CPS-N-128C-2022</t>
  </si>
  <si>
    <t>LOPEZ GIRALDO</t>
  </si>
  <si>
    <t>1 AÑO, 8 MESES</t>
  </si>
  <si>
    <t>Sandram.giraldo191@gmail.com</t>
  </si>
  <si>
    <t>TECNOLOGA EN GESTIÒN AGROPECUARIA</t>
  </si>
  <si>
    <t>DTAO-SE REPORTA POR PRIMER ABEZ POR SUCRIPCION EINICIO</t>
  </si>
  <si>
    <t>CPS-N-129-2022</t>
  </si>
  <si>
    <t>MARIA CAMILA</t>
  </si>
  <si>
    <t>3 AÑOS, 1 MES Y 6 DIAS</t>
  </si>
  <si>
    <t>ADMINISTRADOR AMBIENTAL</t>
  </si>
  <si>
    <t>CPS-N-130-2022</t>
  </si>
  <si>
    <t>CADENA RODRIGUEZ</t>
  </si>
  <si>
    <t>LUNA MARCELLA</t>
  </si>
  <si>
    <t>13 MESES Y 21 DIAS</t>
  </si>
  <si>
    <t>marcela_cadena_r@outlook.com</t>
  </si>
  <si>
    <t>CPS-N-131-2022</t>
  </si>
  <si>
    <t>CARDENAS PARRA</t>
  </si>
  <si>
    <t>MONICA VIVIANA</t>
  </si>
  <si>
    <t>CIRCASIA</t>
  </si>
  <si>
    <t>MONTENEGRO</t>
  </si>
  <si>
    <t>MONICARDENASP23@GMAIL.COM</t>
  </si>
  <si>
    <t>TECNICO EN PRESERVACION DE RECURSOS NATURALES</t>
  </si>
  <si>
    <t>CPS-N-132-2022</t>
  </si>
  <si>
    <t>MORALES MORALES</t>
  </si>
  <si>
    <t>AUGUSTO LEON</t>
  </si>
  <si>
    <t>2 AÑOS, 7 MESES Y 26 DIAS</t>
  </si>
  <si>
    <t>dhiranath72@gmail.com</t>
  </si>
  <si>
    <t>301 484 76 44</t>
  </si>
  <si>
    <t>CPS-N-133-2022</t>
  </si>
  <si>
    <t>RIVERA BUILES</t>
  </si>
  <si>
    <t>MAGISTER EN ESTUDIOS AMAZONICOS</t>
  </si>
  <si>
    <t>6 AÑOS, 7 MESES Y 4 DIAS</t>
  </si>
  <si>
    <t>criverabuiles@gmail.com</t>
  </si>
  <si>
    <t>INGENIERA FORESTAL</t>
  </si>
  <si>
    <t>CPS-N-134-2022</t>
  </si>
  <si>
    <t>ARENAS MARULANDA</t>
  </si>
  <si>
    <t>BEATRIZ HELENA</t>
  </si>
  <si>
    <t>SALAMINA</t>
  </si>
  <si>
    <t>Betty82marulanda@yahoo.es</t>
  </si>
  <si>
    <t>311 6161301</t>
  </si>
  <si>
    <t>CPS-N-135-2022</t>
  </si>
  <si>
    <t>1 AÑO, 5 MESES Y 25 DIAS</t>
  </si>
  <si>
    <t>CPS-N-136-2022</t>
  </si>
  <si>
    <t>RL PABLO REIMUNDO ESCOBAR ALVEAR</t>
  </si>
  <si>
    <t>ssesltda@hotmail.com</t>
  </si>
  <si>
    <t>DTAO-EL CONTRATO CUENTA CON GARANTIAS POR CUMPLIMIENTO Y CALIDAD DEL SERVICIO, SE REPORTA POR PRIMERA VEZ POR SUSCRIPCIÓN, POR SEGUNDA VEZ POR INICIO</t>
  </si>
  <si>
    <t>CPS-N-137-2022</t>
  </si>
  <si>
    <t>PORRAS MORENO</t>
  </si>
  <si>
    <t>HAROLD</t>
  </si>
  <si>
    <t>7 MESES</t>
  </si>
  <si>
    <t>hporras.220408@gmail.com</t>
  </si>
  <si>
    <t>CPS-N-138-2022</t>
  </si>
  <si>
    <t xml:space="preserve"> CASTILLO RODRIGUEZ</t>
  </si>
  <si>
    <t xml:space="preserve">JHON FREDY </t>
  </si>
  <si>
    <t>CALARCA</t>
  </si>
  <si>
    <t>GESTOR EMPRESARIAL</t>
  </si>
  <si>
    <t>1 AÑO Y 4 DIAS</t>
  </si>
  <si>
    <t>castillominero2021@gmail.com</t>
  </si>
  <si>
    <t>CPS-N-139-2022</t>
  </si>
  <si>
    <t xml:space="preserve"> LATORRE RODRIGUEZ</t>
  </si>
  <si>
    <t>JHONATAN HARVART</t>
  </si>
  <si>
    <t>ADMINISTRADOR PUBLICO</t>
  </si>
  <si>
    <t>2 AÑOS, 3 MESES Y 24 DIAS</t>
  </si>
  <si>
    <t>latoetero@hotmail.com</t>
  </si>
  <si>
    <t>CPS-N-140-2022</t>
  </si>
  <si>
    <t>RINCÓN TORRES</t>
  </si>
  <si>
    <t>YEIMY FABIOLA</t>
  </si>
  <si>
    <t>DUITAMA</t>
  </si>
  <si>
    <t>ADMINISTRADOR TURISTICO Y HOTELERO</t>
  </si>
  <si>
    <t>5 AÑOS, 5 MESES Y 5 DIAS</t>
  </si>
  <si>
    <t>yeimyr811@gmail.com</t>
  </si>
  <si>
    <t>312 4800108</t>
  </si>
  <si>
    <t>CPS-N-141-2022</t>
  </si>
  <si>
    <t xml:space="preserve"> RICO FIGUEROA</t>
  </si>
  <si>
    <t>5 AÑOS, 3 MESES Y 15 DIAS</t>
  </si>
  <si>
    <t>ricorobinson12agos@gmail.com</t>
  </si>
  <si>
    <t>CPS-N-142-2022</t>
  </si>
  <si>
    <t xml:space="preserve"> JIMENEZ BARRERA</t>
  </si>
  <si>
    <t>YEFERSON</t>
  </si>
  <si>
    <t>1 AÑO</t>
  </si>
  <si>
    <t>yefersonjimenezbarrera@gmail.com</t>
  </si>
  <si>
    <t>CPS-N-143-2022</t>
  </si>
  <si>
    <t xml:space="preserve"> AGUILAR ISAZA</t>
  </si>
  <si>
    <t>6 MESES Y 6 DIAS</t>
  </si>
  <si>
    <t>camilaguilarisaza@outlook.com</t>
  </si>
  <si>
    <t>CPS-N-144-2022</t>
  </si>
  <si>
    <t>BARRERO GOMEZ</t>
  </si>
  <si>
    <t>CRISTHIAN DANILO</t>
  </si>
  <si>
    <t>BUCARAMANGA</t>
  </si>
  <si>
    <t>YOPAL</t>
  </si>
  <si>
    <t>10 MESES Y 18 DIAS</t>
  </si>
  <si>
    <t>danilobgmz@gmail.com</t>
  </si>
  <si>
    <t>322 8668545</t>
  </si>
  <si>
    <t>CPS-N-145-2022</t>
  </si>
  <si>
    <t>ALVARADO MARTINEZ</t>
  </si>
  <si>
    <t>KAREN JINETH</t>
  </si>
  <si>
    <t>BOGOTÁ D.C</t>
  </si>
  <si>
    <t>GEOCIENTIFICA</t>
  </si>
  <si>
    <t>jineth32@gmail.com</t>
  </si>
  <si>
    <t>314 4876301</t>
  </si>
  <si>
    <t>CPS-N-146-2022</t>
  </si>
  <si>
    <t>VILLANUEVA CEBALLOS</t>
  </si>
  <si>
    <t>4 AÑOS, 10 MESES Y 24 DIAS</t>
  </si>
  <si>
    <t>lucarvi81@gmail.com</t>
  </si>
  <si>
    <t>320 8755524</t>
  </si>
  <si>
    <t>CPS-N-147-2022</t>
  </si>
  <si>
    <t xml:space="preserve"> ESCOVAR PARRA</t>
  </si>
  <si>
    <t>DIEGO BERNARDO</t>
  </si>
  <si>
    <t>4 AÑOS Y 10 MESES</t>
  </si>
  <si>
    <t>descovar@hotmail.com</t>
  </si>
  <si>
    <t>CPS-N-148-2022</t>
  </si>
  <si>
    <t>CPS-N-149-2022</t>
  </si>
  <si>
    <t>TORRES MORALES</t>
  </si>
  <si>
    <t>GLORIA ESPERANZA</t>
  </si>
  <si>
    <t>ARMENIA</t>
  </si>
  <si>
    <t>24 AÑOS, 11 DIAS</t>
  </si>
  <si>
    <t>gloriatorresmorales@gmail.com</t>
  </si>
  <si>
    <t>TECNICO PROFESIONAL EN GETSION DE RECURSOS NATURALES</t>
  </si>
  <si>
    <t>CPS-N-150-2022</t>
  </si>
  <si>
    <t>SOLORZA GALEANO</t>
  </si>
  <si>
    <t>FABIAN MAURICIO</t>
  </si>
  <si>
    <t>15 AÑOS, 5 MESES Y 20 DIAS</t>
  </si>
  <si>
    <t>fabianunidos@gmail.com</t>
  </si>
  <si>
    <t>ADMINISTRADOR TURISTICOR</t>
  </si>
  <si>
    <t>CPS-N-151-2022</t>
  </si>
  <si>
    <t>BERMUDEZ PATIÑO</t>
  </si>
  <si>
    <t>BRAYHAN</t>
  </si>
  <si>
    <t>5 AÑOS , 3 AÑOS Y 7 DIAS</t>
  </si>
  <si>
    <t>bbpnnln@gmail.com</t>
  </si>
  <si>
    <t>TECNOLOGO EN GUIANZ ATURISTICA</t>
  </si>
  <si>
    <t>CPS-N-152-2022</t>
  </si>
  <si>
    <t>HERRERA FAJARDO</t>
  </si>
  <si>
    <t>RICARDO ARTURO</t>
  </si>
  <si>
    <t>ICONONZO</t>
  </si>
  <si>
    <t>1 AÑO, 6 MESES Y 7 DIAS</t>
  </si>
  <si>
    <t>ricardo.herrera.fajardo@hotmail.com</t>
  </si>
  <si>
    <t>BACHILLER COMERCIAL</t>
  </si>
  <si>
    <t>CPS-N-153-2022</t>
  </si>
  <si>
    <t>ARCILA HERRERA</t>
  </si>
  <si>
    <t>CRISTIAN HERNÁN</t>
  </si>
  <si>
    <t>1 AÑO, 4 MESES Y 10 DIAS</t>
  </si>
  <si>
    <t>mugenta2087@gmail.com</t>
  </si>
  <si>
    <t>BACHILLER TECNICO ESPECIALIDAD INFORMATICA E INGLES</t>
  </si>
  <si>
    <t>CPS-N-154-2022</t>
  </si>
  <si>
    <t>CPS-N-155-2022</t>
  </si>
  <si>
    <t>CHACÓN ALBA</t>
  </si>
  <si>
    <t>1 AÑO, 9 MESES Y 21 DIAS</t>
  </si>
  <si>
    <t>luisafernandachacon8@gmail.com</t>
  </si>
  <si>
    <t>SFF OTÚN QUIMBAYA</t>
  </si>
  <si>
    <t>BACHILLER DE LA MODALIDAD TECNICA ESPECIALIDAD EN AGROTURISMO</t>
  </si>
  <si>
    <t>CPS-N-156-2022</t>
  </si>
  <si>
    <t>MEJIA VILLA</t>
  </si>
  <si>
    <t>JURIDIA ESMITH</t>
  </si>
  <si>
    <t>9 AÑOS, 7 MESES Y 3 DIAS</t>
  </si>
  <si>
    <t>PRESTACIÓN DE SERVICIOS ASISTENCIALES Y DE APOYO A LA GESTIÓN ADMINISTRATIVA DE LA DIRECCIÓNTERRITORIAL ANDES OCCIDENTALES PARA LIDERAR LOS PROCESOS Y PROCEDIMIENTO DE GESTIÓN DOCUMENTAL Y ARCHIVO,
 REALIZAR APOYO A LA ADMINISTRACIÓN DE LA INFORMACIÓN COMO PARTE DE LA IMPLEMENTACIÓN DEL SISTEMA DE GESTIÓN
 DE LA CALIDAD EN LA DIRECCIÓN TERRITORIAL Y SUS ÁREAS PROTEGIDAS, EN ARAS DE MEJORAR LA EFICIENCIA INSTITUCIONAL.</t>
  </si>
  <si>
    <t>yuridia.mejia@gmail.com</t>
  </si>
  <si>
    <t>TECNOLOGA EN CONTABILIDAD Y FINANZAS</t>
  </si>
  <si>
    <t>DTAO-EL CONTRATO NO CONSTITUYO GARANTIS, SE REPORTA POR PRIMERA VEZ POR SUSCRIPCION E INICIO</t>
  </si>
  <si>
    <t>CPS-N-157-2022</t>
  </si>
  <si>
    <t>JIMENEZ CAÑAS</t>
  </si>
  <si>
    <t>ELICENIA</t>
  </si>
  <si>
    <t>PUERTO TRUINFO</t>
  </si>
  <si>
    <t xml:space="preserve">TÉCNICO </t>
  </si>
  <si>
    <t>7 AÑOS, 3 MESES Y 20DIAS</t>
  </si>
  <si>
    <t>Elicenia42@gmail.com</t>
  </si>
  <si>
    <t>TÉCNICO EN OPERACIONES COMERCIALES DE CADENA</t>
  </si>
  <si>
    <t>CPS-N-158-2022</t>
  </si>
  <si>
    <t>SÁNCHEZ DÍAZ</t>
  </si>
  <si>
    <t>JUAN DAVID</t>
  </si>
  <si>
    <t>juancho94car@gmail.com</t>
  </si>
  <si>
    <t>CPS-N-159-2022</t>
  </si>
  <si>
    <t>herrerahenry@hotmail.com</t>
  </si>
  <si>
    <t>3 2 0 2 7 1 8 1 0 6</t>
  </si>
  <si>
    <t>CPS-N-160-2022</t>
  </si>
  <si>
    <t>CPS-N-161-2022</t>
  </si>
  <si>
    <t>CPS-N-162-2022</t>
  </si>
  <si>
    <t>CRUZ FLÓREZ</t>
  </si>
  <si>
    <t>8 años y 4 días</t>
  </si>
  <si>
    <t>juanzcruz@hotmail.com</t>
  </si>
  <si>
    <t>CPS-N-163-2022</t>
  </si>
  <si>
    <t>CPS-N-164-2022</t>
  </si>
  <si>
    <t>CPS-N-165-2022</t>
  </si>
  <si>
    <t>24 AÑOS, 1 MES y 11 DÍAS)</t>
  </si>
  <si>
    <t>316 563 59 54</t>
  </si>
  <si>
    <t>TECNICA PROFESIONAL EN GESTION DE RECURSOS NATURALES</t>
  </si>
  <si>
    <t>CPS-N-166-2022</t>
  </si>
  <si>
    <t>5 años, 4 meses y 7 días</t>
  </si>
  <si>
    <t>319 4266781</t>
  </si>
  <si>
    <t>BACHILLER, TECNÓLOGO EN GUIANZA TURÍSTICA</t>
  </si>
  <si>
    <t>CPS-N-167-2022</t>
  </si>
  <si>
    <t>AGUILAR ISAZA</t>
  </si>
  <si>
    <t>9 MESES Y 17 DÍAS</t>
  </si>
  <si>
    <t>314 5338045</t>
  </si>
  <si>
    <t>CPS-N-168-2022</t>
  </si>
  <si>
    <t>10 AÑOS, 6 MESES Y 21 DÍAS</t>
  </si>
  <si>
    <t>CPS-N-169-2022</t>
  </si>
  <si>
    <t>SEBASTIÁN</t>
  </si>
  <si>
    <t>6 AÑOS, 4 MESES Y 7 DÍAS</t>
  </si>
  <si>
    <t>CPS-N-170-2022</t>
  </si>
  <si>
    <t>CPS-N-171-2022</t>
  </si>
  <si>
    <t>CORREA ZAPATA</t>
  </si>
  <si>
    <t>4 años, 5 meses y 24 días</t>
  </si>
  <si>
    <t>INGENIERA COMERCIAL Y TECNÓLOGA EN GESTIÓN DOCUMENTAL</t>
  </si>
  <si>
    <t>CPS-N-172-2022</t>
  </si>
  <si>
    <t>1/03/1900</t>
  </si>
  <si>
    <t>3/03/1900</t>
  </si>
  <si>
    <t>5/03/1900</t>
  </si>
  <si>
    <t>7/03/1900</t>
  </si>
  <si>
    <t>9/03/1900</t>
  </si>
  <si>
    <t>11/03/1900</t>
  </si>
  <si>
    <t>13/03/1900</t>
  </si>
  <si>
    <t>$1,337,498</t>
  </si>
  <si>
    <t>1 CONCURSO DE MÉRITOS ABIERTO</t>
  </si>
  <si>
    <t>1. SANEAMIENTO</t>
  </si>
  <si>
    <t xml:space="preserve">SE ANULA </t>
  </si>
  <si>
    <t>1 ACE SEGUROS</t>
  </si>
  <si>
    <t>1 SERIEDAD DE LA OFERTA</t>
  </si>
  <si>
    <t>1 INTERVENTOR</t>
  </si>
  <si>
    <t>1 ANTICIPOS</t>
  </si>
  <si>
    <t>LILA ZABARAÍN</t>
  </si>
  <si>
    <t>$1,509,029</t>
  </si>
  <si>
    <t>AUXILIAR</t>
  </si>
  <si>
    <t>2 COMODATO</t>
  </si>
  <si>
    <t>2. ESTRATEGIAS ESPECIALES DE MANEJO</t>
  </si>
  <si>
    <t>2 RUT - REGISTRO ÚNICO TRIBUTARIO</t>
  </si>
  <si>
    <t>2 FIDUCIA MERCANTIL EN GARANTÍA</t>
  </si>
  <si>
    <t>2 ALLIANZ SEGUROS</t>
  </si>
  <si>
    <t>2 PAGO ANTICIPADO</t>
  </si>
  <si>
    <t>2 ADICIÓN EN TIEMPO (PRÓRROGAS)</t>
  </si>
  <si>
    <t>LUZ YANETH VILLALBA</t>
  </si>
  <si>
    <t>$1,855,778</t>
  </si>
  <si>
    <t>TECNICO 1</t>
  </si>
  <si>
    <t>3 LICITACIÓN PÚBLICA</t>
  </si>
  <si>
    <t>3. COORDINACIÓN SINAP</t>
  </si>
  <si>
    <t>3 GARANTÍAS BANCARIAS A PRIMER REQUERIMIENTO</t>
  </si>
  <si>
    <t>3 CHUBB DE COLOMBIA COMPAÑÍA DE SEGUROS</t>
  </si>
  <si>
    <t>3 ESTABILIDAD_CALIDAD DE LA OBRA</t>
  </si>
  <si>
    <t>3 INTERVENTOR y SUPERVISOR</t>
  </si>
  <si>
    <t>3 NO PACTADOS</t>
  </si>
  <si>
    <t>$2,206,872</t>
  </si>
  <si>
    <t>TECNICO 2</t>
  </si>
  <si>
    <t>4 CONCESIÓN</t>
  </si>
  <si>
    <t>4. SERVICIOS ECOSISTÉMICOS</t>
  </si>
  <si>
    <t>4 CÉDULA DE EXTRANJERÍA</t>
  </si>
  <si>
    <t>4 ENDOSO EN GARANTÍA DE TÍTULOS VALORES</t>
  </si>
  <si>
    <t>4 CONFIANZA</t>
  </si>
  <si>
    <t>4 PAGO DE SALARIOS_PRESTACIONES SOCIALES LEGALES</t>
  </si>
  <si>
    <t>4 NO SE DILIGENCIA INFORMACIÓN PARA ESTE FORMULARIO EN ESTE PERÍODO DE REPORTE</t>
  </si>
  <si>
    <t>$2,663,850</t>
  </si>
  <si>
    <t>TECNICO 3</t>
  </si>
  <si>
    <t>5 CONSULTORÍA</t>
  </si>
  <si>
    <t>5. FORTALECIMIENTO</t>
  </si>
  <si>
    <t>5 NO SE DILIGENCIA INFORMACIÓN PARA ESTE FORMULARIO EN ESTE PERÍODO DE REPORTE</t>
  </si>
  <si>
    <t>5 DEPÓSITO DE DINERO EN GARANTÍA</t>
  </si>
  <si>
    <t>5 LA PREVISORA</t>
  </si>
  <si>
    <t>5 RESPONSABILIDAD EXTRACONTRACTUAL</t>
  </si>
  <si>
    <t>MOD-SUSP</t>
  </si>
  <si>
    <t>$3,156,754</t>
  </si>
  <si>
    <t>PROFESIONAL 1</t>
  </si>
  <si>
    <t>6 CONTRATOS DE ACTIVIDAD CIENTÍFICA Y TECNOLÓGICA</t>
  </si>
  <si>
    <t>6. AUTORIDAD AMBIENTAL</t>
  </si>
  <si>
    <t>6 LIBERTY SEGUROS</t>
  </si>
  <si>
    <t>6 BUEN MANEJO_CORRECTA INVERSIÓN DEL ANTICIPO</t>
  </si>
  <si>
    <t>$3,565,146</t>
  </si>
  <si>
    <t>PROFESIONAL 2</t>
  </si>
  <si>
    <t>7 CONTRATOS DE ESTABILIDAD JURÍDICA</t>
  </si>
  <si>
    <t>7. NUEVAS ÁREAS</t>
  </si>
  <si>
    <t>7 MAPFRE SEGUROS</t>
  </si>
  <si>
    <t>7 CALIDAD_CORRECTO FUNCIONAMIENTO DE LOS BIENES SUMISTRADOS</t>
  </si>
  <si>
    <t>$3,852,124</t>
  </si>
  <si>
    <t>PROFESIONAL 3</t>
  </si>
  <si>
    <t>8 DEPÓSITO</t>
  </si>
  <si>
    <t>8. SISTEMAS DE INFORMACIÓN</t>
  </si>
  <si>
    <t>8 CALIDAD DL SERVICIO</t>
  </si>
  <si>
    <t>$4,426,079</t>
  </si>
  <si>
    <t>PROFESIONAL 4</t>
  </si>
  <si>
    <t>9 FIDUCIA y/o ENCARGO FIDUCIARIO</t>
  </si>
  <si>
    <t>9. VALORACIÓN SOCIAL</t>
  </si>
  <si>
    <t>9 QBE SEGUROS</t>
  </si>
  <si>
    <t>9 CONTRATO D GARANTÍA BANCARIA</t>
  </si>
  <si>
    <t>$4,823,432</t>
  </si>
  <si>
    <t>PROFESIONAL 5</t>
  </si>
  <si>
    <t>10 INTERVENTORÍA</t>
  </si>
  <si>
    <t>10. CONOCIMIENTO VOC</t>
  </si>
  <si>
    <t>10 SEGUROS ALFA</t>
  </si>
  <si>
    <t>10 CARTA DE CRÉDITO STAND-BY</t>
  </si>
  <si>
    <t>$5,397,388</t>
  </si>
  <si>
    <t>PROFESIONAL 6</t>
  </si>
  <si>
    <t>11 MANTENIMIENTO y/o REPARACIÓN</t>
  </si>
  <si>
    <t>11 SEGUROS BOLÍVAR</t>
  </si>
  <si>
    <t>11 CONTRATO D GARANTÍA BANCARIA + CARTA D CRÉDITO STAND-BY</t>
  </si>
  <si>
    <t>$5,971,344</t>
  </si>
  <si>
    <t>PROFESIONAL 7</t>
  </si>
  <si>
    <t>12 SERIEDAD D LA OFERTA + CUMPLIMIENTO</t>
  </si>
  <si>
    <t>$6,313,510</t>
  </si>
  <si>
    <t>PROFESIONAL 8</t>
  </si>
  <si>
    <t>13 PERMUTA</t>
  </si>
  <si>
    <t>13 SERIEDAD D LA OFERTA + ESTABILIDAD_CALIDAD D LA OBRA</t>
  </si>
  <si>
    <t>$6,434,923</t>
  </si>
  <si>
    <t>PROFESIONAL 9</t>
  </si>
  <si>
    <t>INTERADMINISTRATIVO</t>
  </si>
  <si>
    <t>14 SERIEDAD D LA OFERTA + PAGO D SALARIOS_PRESTACIONES SOCIALES LEGALES</t>
  </si>
  <si>
    <t>$7,174,442</t>
  </si>
  <si>
    <t>PROFESIONAL 10</t>
  </si>
  <si>
    <t>15 PRESTACIÓN DE SERVICIOS DE SALUD</t>
  </si>
  <si>
    <t xml:space="preserve">15 JMALUCELLI TRAVELERS SEGUROS S.A </t>
  </si>
  <si>
    <t>15 SERIEDAD D LA OFERTA + RESPONSABILIDAD EXTRACONTRACTUAL</t>
  </si>
  <si>
    <t>$8,498,954</t>
  </si>
  <si>
    <t>ASESOR 1</t>
  </si>
  <si>
    <t>CONCESIÓN</t>
  </si>
  <si>
    <t>16 PRÉSTAMO o MUTUO</t>
  </si>
  <si>
    <t>16 BERKLEY INTERNATIONAL SEGUROS COLOMBIA</t>
  </si>
  <si>
    <t>16 SERIEDAD D LA OFERTA + BUEN MANEJO_CORRECTA INVERSIÓN DEL ANTICIPO</t>
  </si>
  <si>
    <t>$9,083,948</t>
  </si>
  <si>
    <t>ASESOR 2</t>
  </si>
  <si>
    <t>17 PUBLICIDAD</t>
  </si>
  <si>
    <t>17 SERIEDAD DOFERTA + CALIDAD_CORRECTO FUNCIONAM D BIENES_SUMISTR</t>
  </si>
  <si>
    <t>$11,655,710</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</si>
  <si>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</si>
  <si>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</si>
  <si>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</si>
  <si>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</si>
  <si>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</si>
  <si>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</si>
  <si>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</si>
  <si>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</si>
  <si>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</si>
  <si>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FELIPE ANDRES ZORRO VILLAREAL</t>
  </si>
  <si>
    <t>22 SERIEDAD D LA OFERTA + CUMPLIM + BUEN MANEJO_CORRECTA INVER  DL ANTICIPO</t>
  </si>
  <si>
    <t>ANDRES MAURICIO VILLEGAS NAVARRO</t>
  </si>
  <si>
    <t>23 SERIEDAD D LA OFERTA + CUMPLIM + CALIDAD_CORRECTO FUNCIONAM D LOS BIENES SUMIN</t>
  </si>
  <si>
    <t>LEIDY VIVIANA SERRANO RAMOS</t>
  </si>
  <si>
    <t>24 SERIEDAD D LA OFERTA + CUMPLIM + CALIDAD DL SERVICIO</t>
  </si>
  <si>
    <t>LILA CONCEPCIÓN ZABARAÍN GUERRA</t>
  </si>
  <si>
    <t>25 SERIEDAD D OFERTA + CUMPLIM + ESTABIL_CALIDAD D OBRA+ PAGO SALAR_PRESTAC SOC LEG</t>
  </si>
  <si>
    <t>LUZ JANETH VILLALBA SUAREZ</t>
  </si>
  <si>
    <t>26 SERIEDAD D OFERTA + CUMPLIM + ESTABIL_CALIDAD D OBRA+ RESPONSAB EXTRACONTRACTUAL</t>
  </si>
  <si>
    <t>NELSON CADENA GARCÍA</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</si>
  <si>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</si>
  <si>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</si>
  <si>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</si>
  <si>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</si>
  <si>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</si>
  <si>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</si>
  <si>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</si>
  <si>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</si>
  <si>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</si>
  <si>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</si>
  <si>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</si>
  <si>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</si>
  <si>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</si>
  <si>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</si>
  <si>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</si>
  <si>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</si>
  <si>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</si>
  <si>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</si>
  <si>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</si>
  <si>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</si>
  <si>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</si>
  <si>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</si>
  <si>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</si>
  <si>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</si>
  <si>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</si>
  <si>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</si>
  <si>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</si>
  <si>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</si>
  <si>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</si>
  <si>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</si>
  <si>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</si>
  <si>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</si>
  <si>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</si>
  <si>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</si>
  <si>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</si>
  <si>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</si>
  <si>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</si>
  <si>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</si>
  <si>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</si>
  <si>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</si>
  <si>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</si>
  <si>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</si>
  <si>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</si>
  <si>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</si>
  <si>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</si>
  <si>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</si>
  <si>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</si>
  <si>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</si>
  <si>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</si>
  <si>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</si>
  <si>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</si>
  <si>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</si>
  <si>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</si>
  <si>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</si>
  <si>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</si>
  <si>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</si>
  <si>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</si>
  <si>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</si>
  <si>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</si>
  <si>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</si>
  <si>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</si>
  <si>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</si>
  <si>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</si>
  <si>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</si>
  <si>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</si>
  <si>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</si>
  <si>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</si>
  <si>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</si>
  <si>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</si>
  <si>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</si>
  <si>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</si>
  <si>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CC</t>
  </si>
  <si>
    <t>NOMBRE</t>
  </si>
  <si>
    <t>$3.565.146</t>
  </si>
  <si>
    <t>13 A 24</t>
  </si>
  <si>
    <t>6M</t>
  </si>
  <si>
    <t>DIRECCIÓN GENERAL</t>
  </si>
  <si>
    <t>Julia Miranda Londoño</t>
  </si>
  <si>
    <t>JULIA MIRANDA LONDOÑO</t>
  </si>
  <si>
    <t>$3.852.124</t>
  </si>
  <si>
    <t>25 A 30</t>
  </si>
  <si>
    <t>1A</t>
  </si>
  <si>
    <t>GRUPO PARTICIPACIÓN SOCIAL</t>
  </si>
  <si>
    <t>CARLOS FRANCISCO ARROYO VARILLA</t>
  </si>
  <si>
    <t>OFICINA DE GESTION DEL RIESGO</t>
  </si>
  <si>
    <t>Yasmin Emilce Gonzalez Daza</t>
  </si>
  <si>
    <t>YAZMIN EMILCE GONZALEZ DAZA</t>
  </si>
  <si>
    <t>$4.426.079</t>
  </si>
  <si>
    <t>31 A 36</t>
  </si>
  <si>
    <t>2A</t>
  </si>
  <si>
    <t>OFICINA ASESORA PLANEACIÓN</t>
  </si>
  <si>
    <t>Alexander Martínez Montero</t>
  </si>
  <si>
    <t>ALEXANDER MARTÍNEZ MONTERO</t>
  </si>
  <si>
    <t>OFICINA ASESORA JURIDICA</t>
  </si>
  <si>
    <t>Marcela Jimenez Larrarte</t>
  </si>
  <si>
    <t>MARCELA JIMENEZ LARRARTE</t>
  </si>
  <si>
    <t>$4.823.432</t>
  </si>
  <si>
    <t>12 A 24</t>
  </si>
  <si>
    <t>3A</t>
  </si>
  <si>
    <t>GRUPO DE CONTROL INTERNO</t>
  </si>
  <si>
    <t>Angelo Stoyanovich Romero</t>
  </si>
  <si>
    <t>ANGELO STOYANOVICH ROMERO</t>
  </si>
  <si>
    <t>40 A 45</t>
  </si>
  <si>
    <t>GRUPO ASUNTOS INTERNACIONALES Y COOPERACIÓN</t>
  </si>
  <si>
    <t>Laura Carolina Garcia Leon</t>
  </si>
  <si>
    <t>LAURA CAROLINA GARCIA LEON</t>
  </si>
  <si>
    <t>$5.397.388</t>
  </si>
  <si>
    <t>25 A 29</t>
  </si>
  <si>
    <t>4A</t>
  </si>
  <si>
    <t>GRUPO DE COMUNICACIONES Y EDUCACION AMBIENTAL</t>
  </si>
  <si>
    <t>Luis Alfonso Cano Ramirez</t>
  </si>
  <si>
    <t>LUIS ALFONSO CANO RAMIREZ</t>
  </si>
  <si>
    <t>46 A 50</t>
  </si>
  <si>
    <t>SUBDIRECCIÓN ADMINISTRATIVA Y FINANCIERA</t>
  </si>
  <si>
    <t>Nubia Lucia Wilches Quintana</t>
  </si>
  <si>
    <t>NUBIA LUCIA WILCHES QUINTANA</t>
  </si>
  <si>
    <t>$5.971.344</t>
  </si>
  <si>
    <t>30 A 34</t>
  </si>
  <si>
    <t>5A</t>
  </si>
  <si>
    <t>GRUPO DE PREDIOS</t>
  </si>
  <si>
    <t>Claudia Patricia Camacho Rodriguez</t>
  </si>
  <si>
    <t>RUBEN DARIO BRIÑEZ</t>
  </si>
  <si>
    <t>51 A 55</t>
  </si>
  <si>
    <t>GRUPO DE PROCESOS CORPORATIVOS</t>
  </si>
  <si>
    <t>Luis Alberto Ortiz Morales</t>
  </si>
  <si>
    <t>LUIS ALBERTO ORTIZ MORALES</t>
  </si>
  <si>
    <t>$6.313.510</t>
  </si>
  <si>
    <t>35 A 39</t>
  </si>
  <si>
    <t>6A</t>
  </si>
  <si>
    <t>GRUPO DE INFRAESTRUCTURA</t>
  </si>
  <si>
    <t>Julián Andrés Martínez Parra</t>
  </si>
  <si>
    <t>JULIÁN ANDRÉS MARTÍNEZ PARRA</t>
  </si>
  <si>
    <t>56 A 60</t>
  </si>
  <si>
    <t>GRUPO DE GESTIÓN HUMANA</t>
  </si>
  <si>
    <t>Sandra Viviana Peña Arias</t>
  </si>
  <si>
    <t>SANDRA VIVIANA PEÑA ARIAS</t>
  </si>
  <si>
    <t>$6.434.923</t>
  </si>
  <si>
    <t>40 A 44</t>
  </si>
  <si>
    <t>7A</t>
  </si>
  <si>
    <t>GRUPO DE GESTIÓN FINANCIERA</t>
  </si>
  <si>
    <t>Luz Myriam Enríquez Guavita</t>
  </si>
  <si>
    <t>LUZ MYRIAM ENRÍQUEZ GUAVITA</t>
  </si>
  <si>
    <t>61 A 65</t>
  </si>
  <si>
    <t>GRUPO DE CONTROL DISCIPLINARIO</t>
  </si>
  <si>
    <t>Norma Constanza Niño Galeano</t>
  </si>
  <si>
    <t>NORMA CONSTANZA NIÑO GALEANO</t>
  </si>
  <si>
    <t>$7.174.442</t>
  </si>
  <si>
    <t>45 A 49</t>
  </si>
  <si>
    <t>8A</t>
  </si>
  <si>
    <t>GRUPO DE CONTRATOS</t>
  </si>
  <si>
    <t>Leidy Viviana Serrano Ramos</t>
  </si>
  <si>
    <t>66 A 70</t>
  </si>
  <si>
    <t>SUBDIRECCIÓN DE GESTIÓN Y MANEJO DE AREAS PROTEGIDAS</t>
  </si>
  <si>
    <t>Edna Maria Carolina Jarro Fajardo</t>
  </si>
  <si>
    <t>EDNA MARIA CAROLINA JARRO FAJARDO</t>
  </si>
  <si>
    <t>$8.498.954</t>
  </si>
  <si>
    <t>50 A 54</t>
  </si>
  <si>
    <t>9A</t>
  </si>
  <si>
    <t>GRUPO DE GESTIÓN E INTEGRACIÓN DEL SINAP</t>
  </si>
  <si>
    <t>Hernán Yecid Barbosa Camargo</t>
  </si>
  <si>
    <t>HERNÁN YECID BARBOSA CAMARGO</t>
  </si>
  <si>
    <t>71 A 75</t>
  </si>
  <si>
    <t>GRUPO DE PLANEACIÓN Y MANEJO</t>
  </si>
  <si>
    <t>Gisela Paredes Leguizamón</t>
  </si>
  <si>
    <t>GISELA PAREDES LEGUIZAMÓN</t>
  </si>
  <si>
    <t>$9.083.948</t>
  </si>
  <si>
    <t>55 A 59</t>
  </si>
  <si>
    <t>10A</t>
  </si>
  <si>
    <t>GRUPO DE TRÁMITES Y EVALUACIÓN AMBIENTAL</t>
  </si>
  <si>
    <t>Guillermo Alberto Santos Ceballos</t>
  </si>
  <si>
    <t>GUILLERMO ALBERTO SANTOS CEBALLOS</t>
  </si>
  <si>
    <t>76 A 80</t>
  </si>
  <si>
    <t>GRUPO SISTEMAS DE INFORMACIÓN Y RADIOCOMUNICACIONES</t>
  </si>
  <si>
    <t>NESTOR HERNAN ZABALA BERNAL</t>
  </si>
  <si>
    <t>$11.655.710</t>
  </si>
  <si>
    <t>11A</t>
  </si>
  <si>
    <t>SUBDIRECCIÓN DE SOSTENIBILIDAD Y NEGOCIOS AMBIENTALES</t>
  </si>
  <si>
    <t>Carlos Mario Tamayo Saldarriaga</t>
  </si>
  <si>
    <t>CARLOS MARIO TAMAYO SALDARRIAGA</t>
  </si>
  <si>
    <t>AUGUSTO LEÒN</t>
  </si>
  <si>
    <t>BACHILLER ACÀDEMICO</t>
  </si>
  <si>
    <t xml:space="preserve">FABIÁN MAURICIO </t>
  </si>
  <si>
    <t>ADMINISTRADOR TURISTICO</t>
  </si>
  <si>
    <t>HERRERO FAJARDO</t>
  </si>
  <si>
    <t xml:space="preserve">RICARDO ARTURO </t>
  </si>
  <si>
    <t>IBAGUÉ</t>
  </si>
  <si>
    <t>BAHILLER</t>
  </si>
  <si>
    <t>SALENTO-QUINDIO</t>
  </si>
  <si>
    <t>LIBANO-TOLIMA</t>
  </si>
  <si>
    <t>SAN PABLO- NARIÑO</t>
  </si>
  <si>
    <t>MANIZALES-CALDA</t>
  </si>
  <si>
    <t>YARUMAL-ANTIOQUIA</t>
  </si>
  <si>
    <t>SANDOÑA-NARIÑO</t>
  </si>
  <si>
    <r>
      <t>INGENIERA COMERCIAL Y TECNÓLOGA EN GESTIÓN DOCUMENTAL</t>
    </r>
    <r>
      <rPr>
        <sz val="11"/>
        <color indexed="8"/>
        <rFont val="Arial Narrow"/>
        <family val="2"/>
      </rPr>
      <t xml:space="preserve"> </t>
    </r>
  </si>
  <si>
    <t>CPS-N-173-2023</t>
  </si>
  <si>
    <t>CPS-N-174-2023</t>
  </si>
  <si>
    <t xml:space="preserve"> PAZ MENESES</t>
  </si>
  <si>
    <t xml:space="preserve"> TUTISTAR </t>
  </si>
  <si>
    <t xml:space="preserve"> OLMER HENRY</t>
  </si>
  <si>
    <t>SANDOVÀ</t>
  </si>
  <si>
    <t xml:space="preserve"> CHACÓN ALBA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</si>
</sst>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6" formatCode="[$$]#,##0"/>
    <numFmt numFmtId="167" formatCode="d/m/yyyy"/>
    <numFmt numFmtId="169" formatCode="d/mm/yyyy"/>
  </numFmts>
  <fonts count="27">
    <font>
      <sz val="10"/>
      <color rgb="FF000000"/>
      <name val="Arial"/>
    </font>
    <font>
      <sz val="10"/>
      <name val="Arial"/>
    </font>
    <font>
      <sz val="11"/>
      <name val="Arial"/>
    </font>
    <font>
      <sz val="8"/>
      <name val="Arial"/>
    </font>
    <font>
      <sz val="11"/>
      <color rgb="FF000000"/>
      <name val="Calibri"/>
    </font>
    <font>
      <sz val="10"/>
      <color rgb="FF000000"/>
      <name val="Arial"/>
    </font>
    <font>
      <u/>
      <sz val="11"/>
      <color rgb="FF0563C1"/>
      <name val="Calibri"/>
    </font>
    <font>
      <b/>
      <sz val="11"/>
      <color rgb="FF000000"/>
      <name val="Calibri"/>
    </font>
    <font>
      <sz val="11"/>
      <name val="Calibri"/>
    </font>
    <font>
      <sz val="11"/>
      <color rgb="FF000000"/>
      <name val="&quot;Arial Narrow&quot;"/>
    </font>
    <font>
      <u/>
      <sz val="11"/>
      <color rgb="FF0563C1"/>
      <name val="Calibri"/>
    </font>
    <font>
      <sz val="10"/>
      <name val="Arial"/>
    </font>
    <font>
      <b/>
      <sz val="11"/>
      <color rgb="FFFFFF99"/>
      <name val="Calibri"/>
    </font>
    <font>
      <sz val="11"/>
      <color rgb="FFFFFF99"/>
      <name val="Calibri"/>
    </font>
    <font>
      <u/>
      <sz val="11"/>
      <color rgb="FF0563C1"/>
      <name val="Calibri"/>
    </font>
    <font>
      <b/>
      <sz val="10"/>
      <name val="Arial"/>
    </font>
    <font>
      <sz val="11"/>
      <color rgb="FF000000"/>
      <name val="Arial"/>
    </font>
    <font>
      <sz val="12"/>
      <color rgb="FF000000"/>
      <name val="&quot;Arial Narrow&quot;"/>
    </font>
    <font>
      <sz val="12"/>
      <color rgb="FF000000"/>
      <name val="Calibri"/>
    </font>
    <font>
      <sz val="12"/>
      <color rgb="FF000000"/>
      <name val="&quot;Times New Roman&quot;"/>
    </font>
    <font>
      <u/>
      <sz val="11"/>
      <color rgb="FF0563C1"/>
      <name val="Calibri"/>
    </font>
    <font>
      <b/>
      <sz val="11"/>
      <color rgb="FF000000"/>
      <name val="Arial"/>
    </font>
    <font>
      <sz val="11"/>
      <color rgb="FF1155CC"/>
      <name val="Arial"/>
    </font>
    <font>
      <sz val="11"/>
      <color rgb="FF000000"/>
      <name val="Corbel"/>
    </font>
    <font>
      <u/>
      <sz val="10"/>
      <color theme="10"/>
      <name val="Arial"/>
    </font>
    <font>
      <sz val="11"/>
      <color indexed="8"/>
      <name val="Arial Narrow"/>
      <family val="2"/>
    </font>
    <font>
      <sz val="11"/>
      <color indexed="8"/>
      <name val="Calibri"/>
      <family val="2"/>
    </font>
  </fonts>
  <fills count="18">
    <fill>
      <patternFill patternType="none"/>
    </fill>
    <fill>
      <patternFill patternType="gray125"/>
    </fill>
    <fill>
      <patternFill patternType="solid">
        <fgColor rgb="FFD9EAD3"/>
        <bgColor rgb="FFD9EAD3"/>
      </patternFill>
    </fill>
    <fill>
      <patternFill patternType="solid">
        <fgColor rgb="FFEFEFEF"/>
        <bgColor rgb="FFEFEFEF"/>
      </patternFill>
    </fill>
    <fill>
      <patternFill patternType="solid">
        <fgColor rgb="FFFFFFFF"/>
        <bgColor rgb="FFFFFFFF"/>
      </patternFill>
    </fill>
    <fill>
      <patternFill patternType="solid">
        <fgColor rgb="FFF1C232"/>
        <bgColor rgb="FFF1C232"/>
      </patternFill>
    </fill>
    <fill>
      <patternFill patternType="solid">
        <fgColor rgb="FFF3F3F3"/>
        <bgColor rgb="FFF3F3F3"/>
      </patternFill>
    </fill>
    <fill>
      <patternFill patternType="solid">
        <fgColor rgb="FFB6D7A8"/>
        <bgColor rgb="FFB6D7A8"/>
      </patternFill>
    </fill>
    <fill>
      <patternFill patternType="solid">
        <fgColor rgb="FF366092"/>
        <bgColor rgb="FF366092"/>
      </patternFill>
    </fill>
    <fill>
      <patternFill patternType="solid">
        <fgColor rgb="FF4A86E8"/>
        <bgColor rgb="FF4A86E8"/>
      </patternFill>
    </fill>
    <fill>
      <patternFill patternType="solid">
        <fgColor rgb="FF38761D"/>
        <bgColor rgb="FF38761D"/>
      </patternFill>
    </fill>
    <fill>
      <patternFill patternType="solid">
        <fgColor rgb="FFBFE070"/>
        <bgColor rgb="FFBFE070"/>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
      <patternFill patternType="solid">
        <fgColor rgb="FFB7DEE8"/>
        <bgColor rgb="FFB7DEE8"/>
      </patternFill>
    </fill>
    <fill>
      <patternFill patternType="solid">
        <fgColor rgb="FFFFFF99"/>
        <bgColor rgb="FFFFFF99"/>
      </patternFill>
    </fill>
    <fill>
      <patternFill patternType="solid">
        <fgColor theme="0"/>
        <bgColor indexed="64"/>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0" fontId="24" fillId="0" borderId="0" applyNumberFormat="0" applyFill="0" applyBorder="0" applyAlignment="0" applyProtection="0"/>
  </cellStyleXfs>
  <cellXfs count="125">
    <xf numFmtId="0" fontId="0" fillId="0" borderId="0" xfId="0"/>
    <xf numFmtId="0" fontId="1" fillId="0" borderId="0" xfId="0" applyFont="1"/>
    <xf numFmtId="0" fontId="4" fillId="0" borderId="0" xfId="0" applyFont="1" applyAlignment="1">
      <alignment horizontal="center"/>
    </xf>
    <xf numFmtId="0" fontId="4" fillId="4" borderId="0" xfId="0" applyFont="1" applyFill="1"/>
    <xf numFmtId="0" fontId="2" fillId="0" borderId="0" xfId="0" applyFont="1"/>
    <xf numFmtId="0" fontId="2" fillId="0" borderId="0" xfId="0" applyFont="1" applyAlignment="1">
      <alignment horizontal="right"/>
    </xf>
    <xf numFmtId="0" fontId="4" fillId="4" borderId="0" xfId="0" applyFont="1" applyFill="1" applyAlignment="1">
      <alignment horizontal="right"/>
    </xf>
    <xf numFmtId="0" fontId="5" fillId="0" borderId="0" xfId="0" applyFont="1"/>
    <xf numFmtId="3" fontId="4" fillId="4" borderId="0" xfId="0" applyNumberFormat="1" applyFont="1" applyFill="1" applyAlignment="1">
      <alignment horizontal="center"/>
    </xf>
    <xf numFmtId="0" fontId="4" fillId="4" borderId="0" xfId="0" applyFont="1" applyFill="1" applyAlignment="1">
      <alignment horizontal="center"/>
    </xf>
    <xf numFmtId="0" fontId="2" fillId="0" borderId="0" xfId="0" applyFont="1" applyAlignment="1">
      <alignment horizontal="center"/>
    </xf>
    <xf numFmtId="0" fontId="4" fillId="0" borderId="0" xfId="0" applyFont="1"/>
    <xf numFmtId="0" fontId="6" fillId="4" borderId="0" xfId="0" applyFont="1" applyFill="1"/>
    <xf numFmtId="0" fontId="7" fillId="0" borderId="0" xfId="0" applyFont="1" applyAlignment="1">
      <alignment horizontal="center"/>
    </xf>
    <xf numFmtId="3" fontId="4" fillId="4" borderId="0" xfId="0" applyNumberFormat="1" applyFont="1" applyFill="1" applyAlignment="1">
      <alignment horizontal="right"/>
    </xf>
    <xf numFmtId="0" fontId="4" fillId="4" borderId="0" xfId="0" applyFont="1" applyFill="1" applyAlignment="1">
      <alignment horizontal="left"/>
    </xf>
    <xf numFmtId="14" fontId="4" fillId="4" borderId="0" xfId="0" applyNumberFormat="1" applyFont="1" applyFill="1" applyAlignment="1">
      <alignment horizontal="center"/>
    </xf>
    <xf numFmtId="0" fontId="4" fillId="0" borderId="0" xfId="0" applyFont="1" applyAlignment="1">
      <alignment horizontal="right"/>
    </xf>
    <xf numFmtId="3" fontId="4" fillId="0" borderId="0" xfId="0" applyNumberFormat="1" applyFont="1" applyAlignment="1">
      <alignment horizontal="right"/>
    </xf>
    <xf numFmtId="3" fontId="4" fillId="0" borderId="0" xfId="0" applyNumberFormat="1" applyFont="1" applyAlignment="1">
      <alignment horizontal="center"/>
    </xf>
    <xf numFmtId="0" fontId="1" fillId="4" borderId="0" xfId="0" applyFont="1" applyFill="1"/>
    <xf numFmtId="3" fontId="4" fillId="4" borderId="0" xfId="0" applyNumberFormat="1" applyFont="1" applyFill="1"/>
    <xf numFmtId="3" fontId="4" fillId="0" borderId="0" xfId="0" applyNumberFormat="1" applyFont="1"/>
    <xf numFmtId="0" fontId="1" fillId="2" borderId="0" xfId="0" applyFont="1" applyFill="1"/>
    <xf numFmtId="0" fontId="10" fillId="0" borderId="0" xfId="0" applyFont="1"/>
    <xf numFmtId="0" fontId="9" fillId="0" borderId="0" xfId="0" applyFont="1"/>
    <xf numFmtId="0" fontId="11" fillId="0" borderId="0" xfId="0" applyFont="1" applyAlignment="1">
      <alignment horizontal="left"/>
    </xf>
    <xf numFmtId="0" fontId="11" fillId="0" borderId="0" xfId="0" applyFont="1"/>
    <xf numFmtId="0" fontId="12" fillId="8" borderId="0" xfId="0" applyFont="1" applyFill="1" applyAlignment="1">
      <alignment horizontal="center" vertical="center" wrapText="1"/>
    </xf>
    <xf numFmtId="0" fontId="12" fillId="8" borderId="6"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1" fillId="6" borderId="0" xfId="0" applyFont="1" applyFill="1"/>
    <xf numFmtId="0" fontId="11" fillId="2" borderId="0" xfId="0" applyFont="1" applyFill="1"/>
    <xf numFmtId="14" fontId="4" fillId="0" borderId="0" xfId="0" applyNumberFormat="1" applyFont="1" applyAlignment="1">
      <alignment horizontal="center"/>
    </xf>
    <xf numFmtId="0" fontId="5" fillId="0" borderId="0" xfId="0" applyFont="1" applyAlignment="1">
      <alignment horizontal="center"/>
    </xf>
    <xf numFmtId="0" fontId="11" fillId="0" borderId="0" xfId="0" applyFont="1" applyAlignment="1">
      <alignment horizontal="center"/>
    </xf>
    <xf numFmtId="167" fontId="11" fillId="0" borderId="0" xfId="0" applyNumberFormat="1" applyFont="1"/>
    <xf numFmtId="0" fontId="4" fillId="0" borderId="0" xfId="0" applyFont="1" applyAlignment="1">
      <alignment horizontal="left"/>
    </xf>
    <xf numFmtId="0" fontId="14" fillId="0" borderId="0" xfId="0" applyFont="1" applyAlignment="1">
      <alignment horizontal="right"/>
    </xf>
    <xf numFmtId="14" fontId="11" fillId="0" borderId="0" xfId="0" applyNumberFormat="1" applyFont="1"/>
    <xf numFmtId="0" fontId="15" fillId="6" borderId="0" xfId="0" applyFont="1" applyFill="1" applyAlignment="1">
      <alignment horizontal="right"/>
    </xf>
    <xf numFmtId="167" fontId="4" fillId="0" borderId="0" xfId="0" applyNumberFormat="1" applyFont="1" applyAlignment="1">
      <alignment horizontal="center"/>
    </xf>
    <xf numFmtId="0" fontId="16" fillId="0" borderId="0" xfId="0" applyFont="1"/>
    <xf numFmtId="0" fontId="17" fillId="0" borderId="0" xfId="0" applyFont="1"/>
    <xf numFmtId="0" fontId="15" fillId="0" borderId="0" xfId="0" applyFont="1" applyAlignment="1">
      <alignment horizontal="right"/>
    </xf>
    <xf numFmtId="0" fontId="11" fillId="4" borderId="0" xfId="0" applyFont="1" applyFill="1"/>
    <xf numFmtId="0" fontId="18" fillId="0" borderId="0" xfId="0" applyFont="1"/>
    <xf numFmtId="167" fontId="8" fillId="4" borderId="0" xfId="0" applyNumberFormat="1" applyFont="1" applyFill="1" applyAlignment="1">
      <alignment horizontal="center"/>
    </xf>
    <xf numFmtId="0" fontId="18" fillId="4" borderId="0" xfId="0" applyFont="1" applyFill="1"/>
    <xf numFmtId="0" fontId="5" fillId="4" borderId="0" xfId="0" applyFont="1" applyFill="1" applyAlignment="1">
      <alignment horizontal="left"/>
    </xf>
    <xf numFmtId="0" fontId="20" fillId="0" borderId="0" xfId="0" applyFont="1"/>
    <xf numFmtId="3" fontId="8" fillId="4" borderId="0" xfId="0" applyNumberFormat="1" applyFont="1" applyFill="1" applyAlignment="1">
      <alignment horizontal="center"/>
    </xf>
    <xf numFmtId="40" fontId="16" fillId="10" borderId="1" xfId="0" applyNumberFormat="1" applyFont="1" applyFill="1" applyBorder="1" applyAlignment="1">
      <alignment horizontal="center" vertical="center"/>
    </xf>
    <xf numFmtId="3" fontId="16" fillId="0" borderId="0" xfId="0" applyNumberFormat="1" applyFont="1" applyAlignment="1">
      <alignment horizontal="center" vertical="center"/>
    </xf>
    <xf numFmtId="169" fontId="16" fillId="0" borderId="0" xfId="0" applyNumberFormat="1" applyFont="1" applyAlignment="1">
      <alignment horizontal="center" vertical="center"/>
    </xf>
    <xf numFmtId="4" fontId="16" fillId="0" borderId="0" xfId="0" applyNumberFormat="1" applyFont="1" applyAlignment="1">
      <alignment horizontal="center" vertical="center"/>
    </xf>
    <xf numFmtId="4" fontId="16" fillId="0" borderId="0" xfId="0" applyNumberFormat="1" applyFont="1"/>
    <xf numFmtId="0" fontId="16" fillId="0" borderId="0" xfId="0" applyFont="1" applyAlignment="1">
      <alignment horizontal="center" vertical="center"/>
    </xf>
    <xf numFmtId="169" fontId="2" fillId="0" borderId="0" xfId="0" applyNumberFormat="1" applyFont="1"/>
    <xf numFmtId="4" fontId="2" fillId="0" borderId="0" xfId="0" applyNumberFormat="1" applyFont="1"/>
    <xf numFmtId="3" fontId="0" fillId="0" borderId="0" xfId="0" applyNumberFormat="1"/>
    <xf numFmtId="0" fontId="0" fillId="0" borderId="0" xfId="0" applyAlignment="1">
      <alignment horizontal="left"/>
    </xf>
    <xf numFmtId="0" fontId="16" fillId="0" borderId="0" xfId="0" applyFont="1" applyAlignment="1">
      <alignment horizontal="left" vertical="center"/>
    </xf>
    <xf numFmtId="0" fontId="16" fillId="0" borderId="0" xfId="0" applyFont="1" applyAlignment="1">
      <alignment horizontal="right" vertical="center"/>
    </xf>
    <xf numFmtId="1" fontId="16" fillId="0" borderId="0" xfId="0" applyNumberFormat="1" applyFont="1" applyAlignment="1">
      <alignment horizontal="center" vertical="center"/>
    </xf>
    <xf numFmtId="3" fontId="22" fillId="0" borderId="0" xfId="0" applyNumberFormat="1" applyFont="1" applyAlignment="1">
      <alignment horizontal="right"/>
    </xf>
    <xf numFmtId="0" fontId="16" fillId="3" borderId="1" xfId="0" applyFont="1" applyFill="1" applyBorder="1" applyAlignment="1">
      <alignment horizontal="center" vertical="center"/>
    </xf>
    <xf numFmtId="164" fontId="16" fillId="0" borderId="0" xfId="0" applyNumberFormat="1" applyFont="1" applyAlignment="1">
      <alignment horizontal="center" vertical="center"/>
    </xf>
    <xf numFmtId="0" fontId="21" fillId="0" borderId="0" xfId="0" applyFont="1" applyAlignment="1">
      <alignment horizontal="right" vertical="center" wrapText="1"/>
    </xf>
    <xf numFmtId="40" fontId="16" fillId="5"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0" fontId="16" fillId="0" borderId="0" xfId="0" applyFont="1" applyAlignment="1">
      <alignment horizontal="left"/>
    </xf>
    <xf numFmtId="166" fontId="2" fillId="0" borderId="0" xfId="0" applyNumberFormat="1" applyFont="1"/>
    <xf numFmtId="1" fontId="2" fillId="0" borderId="0" xfId="0" applyNumberFormat="1" applyFont="1" applyAlignment="1">
      <alignment horizontal="center"/>
    </xf>
    <xf numFmtId="4" fontId="22" fillId="0" borderId="0" xfId="0" applyNumberFormat="1" applyFont="1"/>
    <xf numFmtId="0" fontId="23" fillId="0" borderId="0" xfId="0" applyFont="1" applyAlignment="1">
      <alignment horizontal="left"/>
    </xf>
    <xf numFmtId="164" fontId="2" fillId="0" borderId="0" xfId="0" applyNumberFormat="1" applyFont="1"/>
    <xf numFmtId="1" fontId="2" fillId="0" borderId="0" xfId="0" applyNumberFormat="1" applyFont="1"/>
    <xf numFmtId="3" fontId="2" fillId="0" borderId="0" xfId="0" applyNumberFormat="1" applyFont="1"/>
    <xf numFmtId="40" fontId="16" fillId="5" borderId="1" xfId="0" applyNumberFormat="1" applyFont="1" applyFill="1" applyBorder="1"/>
    <xf numFmtId="40" fontId="16" fillId="10" borderId="1" xfId="0" applyNumberFormat="1" applyFont="1" applyFill="1" applyBorder="1"/>
    <xf numFmtId="0" fontId="2" fillId="4" borderId="1" xfId="0" applyFont="1" applyFill="1" applyBorder="1"/>
    <xf numFmtId="166" fontId="2" fillId="11" borderId="0" xfId="0" applyNumberFormat="1" applyFont="1" applyFill="1"/>
    <xf numFmtId="0" fontId="16" fillId="3" borderId="1" xfId="0" applyFont="1" applyFill="1" applyBorder="1"/>
    <xf numFmtId="0" fontId="2" fillId="0" borderId="0" xfId="0" applyFont="1" applyAlignment="1">
      <alignment horizontal="left"/>
    </xf>
    <xf numFmtId="0" fontId="2" fillId="3" borderId="1" xfId="0" applyFont="1" applyFill="1" applyBorder="1"/>
    <xf numFmtId="0" fontId="2" fillId="12" borderId="0" xfId="0" applyFont="1" applyFill="1"/>
    <xf numFmtId="0" fontId="5" fillId="0" borderId="2" xfId="0" applyFont="1" applyBorder="1"/>
    <xf numFmtId="0" fontId="5" fillId="0" borderId="2" xfId="0" applyFont="1" applyBorder="1" applyAlignment="1">
      <alignment horizontal="center" wrapText="1"/>
    </xf>
    <xf numFmtId="0" fontId="5" fillId="0" borderId="5" xfId="0" applyFont="1" applyBorder="1" applyAlignment="1">
      <alignment horizontal="center" wrapText="1"/>
    </xf>
    <xf numFmtId="0" fontId="16" fillId="0" borderId="2" xfId="0" applyFont="1" applyBorder="1" applyAlignment="1">
      <alignment horizontal="left"/>
    </xf>
    <xf numFmtId="166" fontId="16" fillId="0" borderId="2" xfId="0" applyNumberFormat="1" applyFont="1" applyBorder="1" applyAlignment="1">
      <alignment horizontal="center"/>
    </xf>
    <xf numFmtId="0" fontId="5" fillId="0" borderId="2" xfId="0" applyFont="1" applyBorder="1" applyAlignment="1">
      <alignment horizontal="center"/>
    </xf>
    <xf numFmtId="0" fontId="4" fillId="0" borderId="2" xfId="0" applyFont="1" applyBorder="1" applyAlignment="1">
      <alignment horizontal="center"/>
    </xf>
    <xf numFmtId="0" fontId="5" fillId="13" borderId="2" xfId="0" applyFont="1" applyFill="1" applyBorder="1" applyAlignment="1">
      <alignment horizontal="center"/>
    </xf>
    <xf numFmtId="0" fontId="4" fillId="13" borderId="2" xfId="0" applyFont="1" applyFill="1" applyBorder="1" applyAlignment="1">
      <alignment horizontal="center"/>
    </xf>
    <xf numFmtId="0" fontId="5" fillId="14" borderId="2" xfId="0" applyFont="1" applyFill="1" applyBorder="1" applyAlignment="1">
      <alignment horizontal="center"/>
    </xf>
    <xf numFmtId="0" fontId="4" fillId="14" borderId="2" xfId="0" applyFont="1" applyFill="1" applyBorder="1" applyAlignment="1">
      <alignment horizontal="center"/>
    </xf>
    <xf numFmtId="0" fontId="4" fillId="3" borderId="0" xfId="0" applyFont="1" applyFill="1"/>
    <xf numFmtId="0" fontId="4" fillId="7" borderId="0" xfId="0" applyFont="1" applyFill="1"/>
    <xf numFmtId="0" fontId="4" fillId="15" borderId="0" xfId="0" applyFont="1" applyFill="1"/>
    <xf numFmtId="0" fontId="4" fillId="16" borderId="0" xfId="0" applyFont="1" applyFill="1"/>
    <xf numFmtId="3" fontId="4" fillId="16" borderId="0" xfId="0" applyNumberFormat="1" applyFont="1" applyFill="1"/>
    <xf numFmtId="0" fontId="16" fillId="0" borderId="6" xfId="0" applyFont="1" applyBorder="1" applyAlignment="1">
      <alignment horizontal="left"/>
    </xf>
    <xf numFmtId="0" fontId="11" fillId="0" borderId="8" xfId="0" applyFont="1" applyBorder="1"/>
    <xf numFmtId="0" fontId="11" fillId="0" borderId="9" xfId="0" applyFont="1" applyBorder="1"/>
    <xf numFmtId="166" fontId="16" fillId="0" borderId="6" xfId="0" applyNumberFormat="1" applyFont="1" applyBorder="1" applyAlignment="1">
      <alignment horizontal="center"/>
    </xf>
    <xf numFmtId="0" fontId="16" fillId="0" borderId="6" xfId="0" applyFont="1" applyBorder="1" applyAlignment="1">
      <alignment horizontal="center"/>
    </xf>
    <xf numFmtId="0" fontId="0" fillId="0" borderId="0" xfId="0" applyAlignment="1">
      <alignment horizontal="center"/>
    </xf>
    <xf numFmtId="0" fontId="1" fillId="0" borderId="0" xfId="0" applyFont="1" applyAlignment="1">
      <alignment horizontal="left"/>
    </xf>
    <xf numFmtId="0" fontId="1" fillId="0" borderId="0" xfId="0" applyFont="1" applyAlignment="1">
      <alignment horizontal="center"/>
    </xf>
    <xf numFmtId="0" fontId="13" fillId="8" borderId="3" xfId="0" applyFont="1" applyFill="1" applyBorder="1" applyAlignment="1">
      <alignment horizontal="left" vertical="center" wrapText="1"/>
    </xf>
    <xf numFmtId="0" fontId="9"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8" fillId="4" borderId="0" xfId="0" applyFont="1" applyFill="1" applyAlignment="1">
      <alignment horizontal="left"/>
    </xf>
    <xf numFmtId="0" fontId="24" fillId="17" borderId="0" xfId="1" applyFill="1"/>
    <xf numFmtId="0" fontId="24" fillId="0" borderId="7" xfId="1" applyBorder="1"/>
    <xf numFmtId="0" fontId="24" fillId="0" borderId="0" xfId="1"/>
    <xf numFmtId="0" fontId="0" fillId="0" borderId="0" xfId="0" applyAlignment="1">
      <alignment vertical="center"/>
    </xf>
    <xf numFmtId="0" fontId="0" fillId="0" borderId="0" xfId="0" applyAlignment="1">
      <alignment horizontal="justify" vertical="center"/>
    </xf>
    <xf numFmtId="0" fontId="26" fillId="0" borderId="0" xfId="0" applyFont="1" applyAlignment="1">
      <alignment horizontal="center" vertical="center"/>
    </xf>
    <xf numFmtId="0" fontId="25"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josebula2011@gmail.com" TargetMode="External"/><Relationship Id="rId117" Type="http://schemas.openxmlformats.org/officeDocument/2006/relationships/hyperlink" Target="mailto:Sandram.giraldo191@gmail.com" TargetMode="External"/><Relationship Id="rId21" Type="http://schemas.openxmlformats.org/officeDocument/2006/relationships/hyperlink" Target="mailto:vivimu_1986@hotmail.com" TargetMode="External"/><Relationship Id="rId42" Type="http://schemas.openxmlformats.org/officeDocument/2006/relationships/hyperlink" Target="mailto:Jtorres.dtao@gmail.com" TargetMode="External"/><Relationship Id="rId47" Type="http://schemas.openxmlformats.org/officeDocument/2006/relationships/hyperlink" Target="mailto:mhernandezc2205@gmail.com" TargetMode="External"/><Relationship Id="rId63" Type="http://schemas.openxmlformats.org/officeDocument/2006/relationships/hyperlink" Target="mailto:zonadeinfluencia.corota@gmail.com" TargetMode="External"/><Relationship Id="rId68" Type="http://schemas.openxmlformats.org/officeDocument/2006/relationships/hyperlink" Target="mailto:lylycortez@gmail.com" TargetMode="External"/><Relationship Id="rId84" Type="http://schemas.openxmlformats.org/officeDocument/2006/relationships/hyperlink" Target="mailto:nicolasayala07@gmail.com" TargetMode="External"/><Relationship Id="rId89" Type="http://schemas.openxmlformats.org/officeDocument/2006/relationships/hyperlink" Target="mailto:Patino8526@gmail.com" TargetMode="External"/><Relationship Id="rId112" Type="http://schemas.openxmlformats.org/officeDocument/2006/relationships/hyperlink" Target="mailto:andres05jimenez@gmail.com" TargetMode="External"/><Relationship Id="rId133" Type="http://schemas.openxmlformats.org/officeDocument/2006/relationships/hyperlink" Target="mailto:lucarvi81@gmail.com" TargetMode="External"/><Relationship Id="rId138" Type="http://schemas.openxmlformats.org/officeDocument/2006/relationships/hyperlink" Target="mailto:bbpnnln@gmail.com" TargetMode="External"/><Relationship Id="rId16" Type="http://schemas.openxmlformats.org/officeDocument/2006/relationships/hyperlink" Target="mailto:pauramosbetancur@gmail.com" TargetMode="External"/><Relationship Id="rId107" Type="http://schemas.openxmlformats.org/officeDocument/2006/relationships/hyperlink" Target="mailto:eysonromero821@gmail.com" TargetMode="External"/><Relationship Id="rId11" Type="http://schemas.openxmlformats.org/officeDocument/2006/relationships/hyperlink" Target="mailto:adrianamedina7@hotmail.com" TargetMode="External"/><Relationship Id="rId32" Type="http://schemas.openxmlformats.org/officeDocument/2006/relationships/hyperlink" Target="mailto:octaviano1979@gmail.com" TargetMode="External"/><Relationship Id="rId37" Type="http://schemas.openxmlformats.org/officeDocument/2006/relationships/hyperlink" Target="mailto:Olmertutistar6@gmail.com" TargetMode="External"/><Relationship Id="rId53" Type="http://schemas.openxmlformats.org/officeDocument/2006/relationships/hyperlink" Target="mailto:leonardourbano25@gmail.com" TargetMode="External"/><Relationship Id="rId58" Type="http://schemas.openxmlformats.org/officeDocument/2006/relationships/hyperlink" Target="mailto:Rubyjojoa24@gmail.com" TargetMode="External"/><Relationship Id="rId74" Type="http://schemas.openxmlformats.org/officeDocument/2006/relationships/hyperlink" Target="mailto:Sayaro.aya@gmail.com" TargetMode="External"/><Relationship Id="rId79" Type="http://schemas.openxmlformats.org/officeDocument/2006/relationships/hyperlink" Target="mailto:cristina.aristizbal@gmail.com" TargetMode="External"/><Relationship Id="rId102" Type="http://schemas.openxmlformats.org/officeDocument/2006/relationships/hyperlink" Target="mailto:cristypas79@gmail.com" TargetMode="External"/><Relationship Id="rId123" Type="http://schemas.openxmlformats.org/officeDocument/2006/relationships/hyperlink" Target="mailto:Betty82marulanda@yahoo.es" TargetMode="External"/><Relationship Id="rId128" Type="http://schemas.openxmlformats.org/officeDocument/2006/relationships/hyperlink" Target="mailto:yeimyr811@gmail.com" TargetMode="External"/><Relationship Id="rId144" Type="http://schemas.openxmlformats.org/officeDocument/2006/relationships/hyperlink" Target="mailto:dhiranath72@gmail.com" TargetMode="External"/><Relationship Id="rId5" Type="http://schemas.openxmlformats.org/officeDocument/2006/relationships/hyperlink" Target="mailto:jalexis.franco@udea.edu.co" TargetMode="External"/><Relationship Id="rId90" Type="http://schemas.openxmlformats.org/officeDocument/2006/relationships/hyperlink" Target="mailto:Juanka2402@gmail.com" TargetMode="External"/><Relationship Id="rId95" Type="http://schemas.openxmlformats.org/officeDocument/2006/relationships/hyperlink" Target="mailto:renesantander8810@gmail.com" TargetMode="External"/><Relationship Id="rId22" Type="http://schemas.openxmlformats.org/officeDocument/2006/relationships/hyperlink" Target="mailto:owerjurado@hotmail.com" TargetMode="External"/><Relationship Id="rId27" Type="http://schemas.openxmlformats.org/officeDocument/2006/relationships/hyperlink" Target="mailto:melisabet.p.montoya@gmail.com" TargetMode="External"/><Relationship Id="rId43" Type="http://schemas.openxmlformats.org/officeDocument/2006/relationships/hyperlink" Target="mailto:ruthalcirapineda@gmail.com" TargetMode="External"/><Relationship Id="rId48" Type="http://schemas.openxmlformats.org/officeDocument/2006/relationships/hyperlink" Target="mailto:jusaenzm@gmail.com" TargetMode="External"/><Relationship Id="rId64" Type="http://schemas.openxmlformats.org/officeDocument/2006/relationships/hyperlink" Target="mailto:richigarciaarango@gmail.com" TargetMode="External"/><Relationship Id="rId69" Type="http://schemas.openxmlformats.org/officeDocument/2006/relationships/hyperlink" Target="mailto:marcelagutval@hotmail.com" TargetMode="External"/><Relationship Id="rId113" Type="http://schemas.openxmlformats.org/officeDocument/2006/relationships/hyperlink" Target="mailto:luiscarlosbailarin.86@gmail.com" TargetMode="External"/><Relationship Id="rId118" Type="http://schemas.openxmlformats.org/officeDocument/2006/relationships/hyperlink" Target="mailto:mctautiva@utp.edu.co" TargetMode="External"/><Relationship Id="rId134" Type="http://schemas.openxmlformats.org/officeDocument/2006/relationships/hyperlink" Target="mailto:descovar@hotmail.com" TargetMode="External"/><Relationship Id="rId139" Type="http://schemas.openxmlformats.org/officeDocument/2006/relationships/hyperlink" Target="mailto:ricardo.herrera.fajardo@hotmail.com" TargetMode="External"/><Relationship Id="rId80" Type="http://schemas.openxmlformats.org/officeDocument/2006/relationships/hyperlink" Target="mailto:saredtm@gmail.com" TargetMode="External"/><Relationship Id="rId85" Type="http://schemas.openxmlformats.org/officeDocument/2006/relationships/hyperlink" Target="mailto:Viviana.dtao@qmail.com" TargetMode="External"/><Relationship Id="rId3" Type="http://schemas.openxmlformats.org/officeDocument/2006/relationships/hyperlink" Target="mailto:clorenaalopez15@gmail.com" TargetMode="External"/><Relationship Id="rId12" Type="http://schemas.openxmlformats.org/officeDocument/2006/relationships/hyperlink" Target="mailto:diegoandresborrero@gmail.com" TargetMode="External"/><Relationship Id="rId17" Type="http://schemas.openxmlformats.org/officeDocument/2006/relationships/hyperlink" Target="mailto:Angelamartinez031@gmail.com" TargetMode="External"/><Relationship Id="rId25" Type="http://schemas.openxmlformats.org/officeDocument/2006/relationships/hyperlink" Target="mailto:g.perafan.cardona@gmail.com" TargetMode="External"/><Relationship Id="rId33" Type="http://schemas.openxmlformats.org/officeDocument/2006/relationships/hyperlink" Target="mailto:lidaatillo307@gmail.com" TargetMode="External"/><Relationship Id="rId38" Type="http://schemas.openxmlformats.org/officeDocument/2006/relationships/hyperlink" Target="mailto:jlopezm2684@gmail.com" TargetMode="External"/><Relationship Id="rId46" Type="http://schemas.openxmlformats.org/officeDocument/2006/relationships/hyperlink" Target="mailto:librosyanotaciones@gmail.com" TargetMode="External"/><Relationship Id="rId59" Type="http://schemas.openxmlformats.org/officeDocument/2006/relationships/hyperlink" Target="mailto:yomelquin@gmail.com" TargetMode="External"/><Relationship Id="rId67" Type="http://schemas.openxmlformats.org/officeDocument/2006/relationships/hyperlink" Target="mailto:verdepoema@hotmail.com" TargetMode="External"/><Relationship Id="rId103" Type="http://schemas.openxmlformats.org/officeDocument/2006/relationships/hyperlink" Target="mailto:omairahenaogiraldo@gmail.com" TargetMode="External"/><Relationship Id="rId108" Type="http://schemas.openxmlformats.org/officeDocument/2006/relationships/hyperlink" Target="mailto:silvia11manjarrez@gmail.com" TargetMode="External"/><Relationship Id="rId116" Type="http://schemas.openxmlformats.org/officeDocument/2006/relationships/hyperlink" Target="mailto:Patino8526@gmail.com" TargetMode="External"/><Relationship Id="rId124" Type="http://schemas.openxmlformats.org/officeDocument/2006/relationships/hyperlink" Target="mailto:panguienatalia@gmail.com" TargetMode="External"/><Relationship Id="rId129" Type="http://schemas.openxmlformats.org/officeDocument/2006/relationships/hyperlink" Target="mailto:ricorobinson12agos@gmail.com" TargetMode="External"/><Relationship Id="rId137" Type="http://schemas.openxmlformats.org/officeDocument/2006/relationships/hyperlink" Target="mailto:fabianunidos@gmail.com" TargetMode="External"/><Relationship Id="rId20" Type="http://schemas.openxmlformats.org/officeDocument/2006/relationships/hyperlink" Target="mailto:Caro.a06@utp.edu.co" TargetMode="External"/><Relationship Id="rId41" Type="http://schemas.openxmlformats.org/officeDocument/2006/relationships/hyperlink" Target="mailto:Jesusdaviddiaz.n.v@gmail.com" TargetMode="External"/><Relationship Id="rId54" Type="http://schemas.openxmlformats.org/officeDocument/2006/relationships/hyperlink" Target="mailto:nayissel@gmail.com" TargetMode="External"/><Relationship Id="rId62" Type="http://schemas.openxmlformats.org/officeDocument/2006/relationships/hyperlink" Target="mailto:Luis2013popayan@hotmail.com" TargetMode="External"/><Relationship Id="rId70" Type="http://schemas.openxmlformats.org/officeDocument/2006/relationships/hyperlink" Target="mailto:Jumary3@hotmail.com" TargetMode="External"/><Relationship Id="rId75" Type="http://schemas.openxmlformats.org/officeDocument/2006/relationships/hyperlink" Target="mailto:lagiraldo23@gmail.com" TargetMode="External"/><Relationship Id="rId83" Type="http://schemas.openxmlformats.org/officeDocument/2006/relationships/hyperlink" Target="mailto:Dknva10025@gmail.com" TargetMode="External"/><Relationship Id="rId88" Type="http://schemas.openxmlformats.org/officeDocument/2006/relationships/hyperlink" Target="mailto:02.marcela@gmail.com" TargetMode="External"/><Relationship Id="rId91" Type="http://schemas.openxmlformats.org/officeDocument/2006/relationships/hyperlink" Target="mailto:davidhiguita08@gmail.com" TargetMode="External"/><Relationship Id="rId96" Type="http://schemas.openxmlformats.org/officeDocument/2006/relationships/hyperlink" Target="mailto:Cesarhenao2000o@gmail.com" TargetMode="External"/><Relationship Id="rId111" Type="http://schemas.openxmlformats.org/officeDocument/2006/relationships/hyperlink" Target="mailto:mariofernandod@hotmail.com" TargetMode="External"/><Relationship Id="rId132" Type="http://schemas.openxmlformats.org/officeDocument/2006/relationships/hyperlink" Target="mailto:jineth32@gmail.com" TargetMode="External"/><Relationship Id="rId140" Type="http://schemas.openxmlformats.org/officeDocument/2006/relationships/hyperlink" Target="mailto:mugenta2087@gmail.com" TargetMode="External"/><Relationship Id="rId145" Type="http://schemas.openxmlformats.org/officeDocument/2006/relationships/hyperlink" Target="mailto:fabianunidos@gmail.com" TargetMode="External"/><Relationship Id="rId1" Type="http://schemas.openxmlformats.org/officeDocument/2006/relationships/hyperlink" Target="mailto:soraidacl78@gmail.com" TargetMode="External"/><Relationship Id="rId6" Type="http://schemas.openxmlformats.org/officeDocument/2006/relationships/hyperlink" Target="mailto:chepe.rodriguez@hotmail.com" TargetMode="External"/><Relationship Id="rId15" Type="http://schemas.openxmlformats.org/officeDocument/2006/relationships/hyperlink" Target="mailto:l.felipe.gp@hotmail.com" TargetMode="External"/><Relationship Id="rId23" Type="http://schemas.openxmlformats.org/officeDocument/2006/relationships/hyperlink" Target="mailto:Juancamilo.dtao@gmail.com" TargetMode="External"/><Relationship Id="rId28" Type="http://schemas.openxmlformats.org/officeDocument/2006/relationships/hyperlink" Target="mailto:lorenzanapinito3004@gmail.com" TargetMode="External"/><Relationship Id="rId36" Type="http://schemas.openxmlformats.org/officeDocument/2006/relationships/hyperlink" Target="mailto:2000josemontoya@gmail.com" TargetMode="External"/><Relationship Id="rId49" Type="http://schemas.openxmlformats.org/officeDocument/2006/relationships/hyperlink" Target="mailto:stefaramostorres@gmail.com" TargetMode="External"/><Relationship Id="rId57" Type="http://schemas.openxmlformats.org/officeDocument/2006/relationships/hyperlink" Target="mailto:bio.afquinteroa16@gmail.com" TargetMode="External"/><Relationship Id="rId106" Type="http://schemas.openxmlformats.org/officeDocument/2006/relationships/hyperlink" Target="mailto:alejatirado07@gmail.com" TargetMode="External"/><Relationship Id="rId114" Type="http://schemas.openxmlformats.org/officeDocument/2006/relationships/hyperlink" Target="mailto:freyder.f10@gmail.com" TargetMode="External"/><Relationship Id="rId119" Type="http://schemas.openxmlformats.org/officeDocument/2006/relationships/hyperlink" Target="mailto:marcela_cadena_r@outlook.com" TargetMode="External"/><Relationship Id="rId127" Type="http://schemas.openxmlformats.org/officeDocument/2006/relationships/hyperlink" Target="mailto:latoetero@hotmail.com" TargetMode="External"/><Relationship Id="rId10" Type="http://schemas.openxmlformats.org/officeDocument/2006/relationships/hyperlink" Target="mailto:johana.echeverry.garzon@gmail.com" TargetMode="External"/><Relationship Id="rId31" Type="http://schemas.openxmlformats.org/officeDocument/2006/relationships/hyperlink" Target="mailto:tapiflo@gmail.com" TargetMode="External"/><Relationship Id="rId44" Type="http://schemas.openxmlformats.org/officeDocument/2006/relationships/hyperlink" Target="mailto:blaijo103@gmail.com" TargetMode="External"/><Relationship Id="rId52" Type="http://schemas.openxmlformats.org/officeDocument/2006/relationships/hyperlink" Target="mailto:demil278@gmail.com" TargetMode="External"/><Relationship Id="rId60" Type="http://schemas.openxmlformats.org/officeDocument/2006/relationships/hyperlink" Target="mailto:maricelapiedrahita@gmail.com" TargetMode="External"/><Relationship Id="rId65" Type="http://schemas.openxmlformats.org/officeDocument/2006/relationships/hyperlink" Target="mailto:leomar0678@hotmail.com" TargetMode="External"/><Relationship Id="rId73" Type="http://schemas.openxmlformats.org/officeDocument/2006/relationships/hyperlink" Target="mailto:gustavo.papamija@gmail.com" TargetMode="External"/><Relationship Id="rId78" Type="http://schemas.openxmlformats.org/officeDocument/2006/relationships/hyperlink" Target="mailto:Gladys.rias@hotmail.com" TargetMode="External"/><Relationship Id="rId81" Type="http://schemas.openxmlformats.org/officeDocument/2006/relationships/hyperlink" Target="mailto:usugariverajulioana@gmail.com" TargetMode="External"/><Relationship Id="rId86" Type="http://schemas.openxmlformats.org/officeDocument/2006/relationships/hyperlink" Target="mailto:Mary.nar@hotmail.com" TargetMode="External"/><Relationship Id="rId94" Type="http://schemas.openxmlformats.org/officeDocument/2006/relationships/hyperlink" Target="mailto:Jeroavestatama@gmail.com" TargetMode="External"/><Relationship Id="rId99" Type="http://schemas.openxmlformats.org/officeDocument/2006/relationships/hyperlink" Target="mailto:dubergiraldo97@gmail.com" TargetMode="External"/><Relationship Id="rId101" Type="http://schemas.openxmlformats.org/officeDocument/2006/relationships/hyperlink" Target="mailto:Angelabiologia22@gmail.com" TargetMode="External"/><Relationship Id="rId122" Type="http://schemas.openxmlformats.org/officeDocument/2006/relationships/hyperlink" Target="mailto:criverabuiles@gmail.com" TargetMode="External"/><Relationship Id="rId130" Type="http://schemas.openxmlformats.org/officeDocument/2006/relationships/hyperlink" Target="mailto:yefersonjimenezbarrera@gmail.com" TargetMode="External"/><Relationship Id="rId135" Type="http://schemas.openxmlformats.org/officeDocument/2006/relationships/hyperlink" Target="mailto:Gladys.rias@hotmail.com" TargetMode="External"/><Relationship Id="rId143" Type="http://schemas.openxmlformats.org/officeDocument/2006/relationships/hyperlink" Target="mailto:juancho94car@gmail.com" TargetMode="External"/><Relationship Id="rId4" Type="http://schemas.openxmlformats.org/officeDocument/2006/relationships/hyperlink" Target="mailto:moralescarranza86@gmail.com" TargetMode="External"/><Relationship Id="rId9" Type="http://schemas.openxmlformats.org/officeDocument/2006/relationships/hyperlink" Target="mailto:egwar2201@hotmail.com" TargetMode="External"/><Relationship Id="rId13" Type="http://schemas.openxmlformats.org/officeDocument/2006/relationships/hyperlink" Target="mailto:Fredymws@gmail.com" TargetMode="External"/><Relationship Id="rId18" Type="http://schemas.openxmlformats.org/officeDocument/2006/relationships/hyperlink" Target="mailto:mariaterehernandezibarra@gmail.com" TargetMode="External"/><Relationship Id="rId39" Type="http://schemas.openxmlformats.org/officeDocument/2006/relationships/hyperlink" Target="mailto:dario28jojoa@gmail.com" TargetMode="External"/><Relationship Id="rId109" Type="http://schemas.openxmlformats.org/officeDocument/2006/relationships/hyperlink" Target="mailto:panguienatalia@gmail.com" TargetMode="External"/><Relationship Id="rId34" Type="http://schemas.openxmlformats.org/officeDocument/2006/relationships/hyperlink" Target="mailto:johicaca2020@gmail.com" TargetMode="External"/><Relationship Id="rId50" Type="http://schemas.openxmlformats.org/officeDocument/2006/relationships/hyperlink" Target="mailto:Lufer707@hotmail.com" TargetMode="External"/><Relationship Id="rId55" Type="http://schemas.openxmlformats.org/officeDocument/2006/relationships/hyperlink" Target="mailto:Laura.triana.q@gmail.com" TargetMode="External"/><Relationship Id="rId76" Type="http://schemas.openxmlformats.org/officeDocument/2006/relationships/hyperlink" Target="mailto:monikhc2015@gmail.com" TargetMode="External"/><Relationship Id="rId97" Type="http://schemas.openxmlformats.org/officeDocument/2006/relationships/hyperlink" Target="mailto:luis.guillermo88@hotmail.com" TargetMode="External"/><Relationship Id="rId104" Type="http://schemas.openxmlformats.org/officeDocument/2006/relationships/hyperlink" Target="mailto:martinezarangela@gmail.com" TargetMode="External"/><Relationship Id="rId120" Type="http://schemas.openxmlformats.org/officeDocument/2006/relationships/hyperlink" Target="mailto:MONICARDENASP23@GMAIL.COM" TargetMode="External"/><Relationship Id="rId125" Type="http://schemas.openxmlformats.org/officeDocument/2006/relationships/hyperlink" Target="mailto:hporras.220408@gmail.com" TargetMode="External"/><Relationship Id="rId141" Type="http://schemas.openxmlformats.org/officeDocument/2006/relationships/hyperlink" Target="mailto:luisafernandachacon8@gmail.com" TargetMode="External"/><Relationship Id="rId146" Type="http://schemas.openxmlformats.org/officeDocument/2006/relationships/hyperlink" Target="mailto:ricardo.herrera.fajardo@hotmail.com" TargetMode="External"/><Relationship Id="rId7" Type="http://schemas.openxmlformats.org/officeDocument/2006/relationships/hyperlink" Target="mailto:nguapacha@utp.edu.co" TargetMode="External"/><Relationship Id="rId71" Type="http://schemas.openxmlformats.org/officeDocument/2006/relationships/hyperlink" Target="mailto:Frangomez329@gmail.com" TargetMode="External"/><Relationship Id="rId92" Type="http://schemas.openxmlformats.org/officeDocument/2006/relationships/hyperlink" Target="mailto:fadycusiyaku@hotmail.com" TargetMode="External"/><Relationship Id="rId2" Type="http://schemas.openxmlformats.org/officeDocument/2006/relationships/hyperlink" Target="mailto:leyderchakin1939@gmail.com" TargetMode="External"/><Relationship Id="rId29" Type="http://schemas.openxmlformats.org/officeDocument/2006/relationships/hyperlink" Target="mailto:felipebed@gmail.com" TargetMode="External"/><Relationship Id="rId24" Type="http://schemas.openxmlformats.org/officeDocument/2006/relationships/hyperlink" Target="mailto:Silvia06escuderom@yahoo.es" TargetMode="External"/><Relationship Id="rId40" Type="http://schemas.openxmlformats.org/officeDocument/2006/relationships/hyperlink" Target="mailto:sebas.cardonab@hotmail.com" TargetMode="External"/><Relationship Id="rId45" Type="http://schemas.openxmlformats.org/officeDocument/2006/relationships/hyperlink" Target="mailto:adurango181@gmail.com" TargetMode="External"/><Relationship Id="rId66" Type="http://schemas.openxmlformats.org/officeDocument/2006/relationships/hyperlink" Target="mailto:Wilsondejesusjimenez@yahoo.es" TargetMode="External"/><Relationship Id="rId87" Type="http://schemas.openxmlformats.org/officeDocument/2006/relationships/hyperlink" Target="mailto:ricardoperezmontalvo@gmail.com" TargetMode="External"/><Relationship Id="rId110" Type="http://schemas.openxmlformats.org/officeDocument/2006/relationships/hyperlink" Target="mailto:edwarantonioariza@gmail.com" TargetMode="External"/><Relationship Id="rId115" Type="http://schemas.openxmlformats.org/officeDocument/2006/relationships/hyperlink" Target="mailto:brayancamilogonz@gmail.com" TargetMode="External"/><Relationship Id="rId131" Type="http://schemas.openxmlformats.org/officeDocument/2006/relationships/hyperlink" Target="mailto:camilaguilarisaza@outlook.com" TargetMode="External"/><Relationship Id="rId136" Type="http://schemas.openxmlformats.org/officeDocument/2006/relationships/hyperlink" Target="mailto:gloriatorresmorales@gmail.com" TargetMode="External"/><Relationship Id="rId61" Type="http://schemas.openxmlformats.org/officeDocument/2006/relationships/hyperlink" Target="mailto:edilsongomez1985@gmail.com" TargetMode="External"/><Relationship Id="rId82" Type="http://schemas.openxmlformats.org/officeDocument/2006/relationships/hyperlink" Target="mailto:Efraro2003@yahoo.es" TargetMode="External"/><Relationship Id="rId19" Type="http://schemas.openxmlformats.org/officeDocument/2006/relationships/hyperlink" Target="mailto:Heidy.c16@hotmail.com" TargetMode="External"/><Relationship Id="rId14" Type="http://schemas.openxmlformats.org/officeDocument/2006/relationships/hyperlink" Target="mailto:Krolvi23@hotmail.com" TargetMode="External"/><Relationship Id="rId30" Type="http://schemas.openxmlformats.org/officeDocument/2006/relationships/hyperlink" Target="mailto:dilmerfelipe@gmail.com" TargetMode="External"/><Relationship Id="rId35" Type="http://schemas.openxmlformats.org/officeDocument/2006/relationships/hyperlink" Target="mailto:jeffesonbetancurl@gmail.com" TargetMode="External"/><Relationship Id="rId56" Type="http://schemas.openxmlformats.org/officeDocument/2006/relationships/hyperlink" Target="mailto:andresbet@gmail.com" TargetMode="External"/><Relationship Id="rId77" Type="http://schemas.openxmlformats.org/officeDocument/2006/relationships/hyperlink" Target="mailto:yccastanedacruz@gmail.com" TargetMode="External"/><Relationship Id="rId100" Type="http://schemas.openxmlformats.org/officeDocument/2006/relationships/hyperlink" Target="mailto:laurvelvan@gmail.com" TargetMode="External"/><Relationship Id="rId105" Type="http://schemas.openxmlformats.org/officeDocument/2006/relationships/hyperlink" Target="mailto:nicodemoguerrero@gmail.com" TargetMode="External"/><Relationship Id="rId126" Type="http://schemas.openxmlformats.org/officeDocument/2006/relationships/hyperlink" Target="mailto:castillominero2021@gmail.com" TargetMode="External"/><Relationship Id="rId147" Type="http://schemas.openxmlformats.org/officeDocument/2006/relationships/hyperlink" Target="mailto:luisafernandachacon8@gmail.com" TargetMode="External"/><Relationship Id="rId8" Type="http://schemas.openxmlformats.org/officeDocument/2006/relationships/hyperlink" Target="mailto:patriciacifuentas@gmail.com" TargetMode="External"/><Relationship Id="rId51" Type="http://schemas.openxmlformats.org/officeDocument/2006/relationships/hyperlink" Target="mailto:Ludymilena212@gmail.com" TargetMode="External"/><Relationship Id="rId72" Type="http://schemas.openxmlformats.org/officeDocument/2006/relationships/hyperlink" Target="mailto:ENLACEURRAO@GMAIL.COM" TargetMode="External"/><Relationship Id="rId93" Type="http://schemas.openxmlformats.org/officeDocument/2006/relationships/hyperlink" Target="mailto:Josemarcelinozanabria918@gmail.com" TargetMode="External"/><Relationship Id="rId98" Type="http://schemas.openxmlformats.org/officeDocument/2006/relationships/hyperlink" Target="mailto:jonagogo75@hotmail.com" TargetMode="External"/><Relationship Id="rId121" Type="http://schemas.openxmlformats.org/officeDocument/2006/relationships/hyperlink" Target="mailto:dhiranath72@gmail.com" TargetMode="External"/><Relationship Id="rId142" Type="http://schemas.openxmlformats.org/officeDocument/2006/relationships/hyperlink" Target="mailto:yuridia.mejia@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333"/>
  <sheetViews>
    <sheetView tabSelected="1" topLeftCell="A177" workbookViewId="0">
      <pane xSplit="4" topLeftCell="E1" activePane="topRight" state="frozen"/>
      <selection activeCell="A181" sqref="A181"/>
      <selection pane="topRight" activeCell="I199" sqref="I199:I200"/>
    </sheetView>
  </sheetViews>
  <sheetFormatPr baseColWidth="10" defaultColWidth="15.140625" defaultRowHeight="15" customHeight="1"/>
  <cols>
    <col min="1" max="1" width="6.42578125" customWidth="1"/>
    <col min="2" max="2" width="21.140625" customWidth="1"/>
    <col min="3" max="3" width="21.7109375" customWidth="1"/>
    <col min="4" max="4" width="24.42578125" customWidth="1"/>
    <col min="7" max="7" width="15.140625" style="109"/>
    <col min="8" max="8" width="18" customWidth="1"/>
    <col min="9" max="9" width="15.140625" style="62"/>
    <col min="10" max="10" width="19.140625" customWidth="1"/>
    <col min="11" max="11" width="47" customWidth="1"/>
    <col min="15" max="15" width="41.5703125" customWidth="1"/>
    <col min="18" max="18" width="22.28515625" customWidth="1"/>
    <col min="22" max="22" width="31.42578125" customWidth="1"/>
  </cols>
  <sheetData>
    <row r="1" spans="1:24" ht="45">
      <c r="A1" s="28" t="s">
        <v>250</v>
      </c>
      <c r="B1" s="29" t="s">
        <v>251</v>
      </c>
      <c r="C1" s="30" t="s">
        <v>252</v>
      </c>
      <c r="D1" s="30" t="s">
        <v>253</v>
      </c>
      <c r="E1" s="30" t="s">
        <v>254</v>
      </c>
      <c r="F1" s="30" t="s">
        <v>255</v>
      </c>
      <c r="G1" s="30" t="s">
        <v>256</v>
      </c>
      <c r="H1" s="30" t="s">
        <v>257</v>
      </c>
      <c r="I1" s="112" t="s">
        <v>258</v>
      </c>
      <c r="J1" s="30" t="s">
        <v>259</v>
      </c>
      <c r="K1" s="30" t="s">
        <v>0</v>
      </c>
      <c r="L1" s="30" t="s">
        <v>260</v>
      </c>
      <c r="M1" s="30" t="s">
        <v>261</v>
      </c>
      <c r="N1" s="30" t="s">
        <v>262</v>
      </c>
      <c r="O1" s="30" t="s">
        <v>263</v>
      </c>
      <c r="P1" s="30" t="s">
        <v>264</v>
      </c>
      <c r="Q1" s="30" t="s">
        <v>265</v>
      </c>
      <c r="R1" s="30" t="s">
        <v>266</v>
      </c>
      <c r="S1" s="30" t="s">
        <v>267</v>
      </c>
      <c r="T1" s="30" t="s">
        <v>2</v>
      </c>
      <c r="U1" s="30" t="s">
        <v>268</v>
      </c>
      <c r="V1" s="30" t="s">
        <v>269</v>
      </c>
      <c r="W1" s="31"/>
      <c r="X1" s="31"/>
    </row>
    <row r="2" spans="1:24">
      <c r="A2" s="32">
        <v>1</v>
      </c>
      <c r="B2" s="33" t="s">
        <v>270</v>
      </c>
      <c r="C2" s="7" t="s">
        <v>271</v>
      </c>
      <c r="D2" s="7" t="s">
        <v>272</v>
      </c>
      <c r="E2" s="14">
        <v>66785116</v>
      </c>
      <c r="F2" s="3" t="s">
        <v>273</v>
      </c>
      <c r="G2" s="34">
        <v>28643</v>
      </c>
      <c r="H2" s="11" t="s">
        <v>274</v>
      </c>
      <c r="I2" s="38" t="s">
        <v>275</v>
      </c>
      <c r="J2" s="17" t="s">
        <v>276</v>
      </c>
      <c r="K2" s="3" t="s">
        <v>4</v>
      </c>
      <c r="L2" s="24" t="s">
        <v>277</v>
      </c>
      <c r="M2" s="2">
        <v>3183965509</v>
      </c>
      <c r="N2" s="8">
        <v>1412000</v>
      </c>
      <c r="O2" s="3" t="s">
        <v>278</v>
      </c>
      <c r="P2" s="9">
        <v>330</v>
      </c>
      <c r="Q2" s="3" t="s">
        <v>278</v>
      </c>
      <c r="R2" s="11" t="s">
        <v>275</v>
      </c>
      <c r="S2" s="35" t="s">
        <v>279</v>
      </c>
      <c r="T2" s="2" t="s">
        <v>19</v>
      </c>
      <c r="U2" s="36">
        <v>1</v>
      </c>
      <c r="V2" s="6" t="s">
        <v>18</v>
      </c>
      <c r="X2" s="37"/>
    </row>
    <row r="3" spans="1:24">
      <c r="A3" s="32">
        <v>2</v>
      </c>
      <c r="B3" s="33" t="s">
        <v>280</v>
      </c>
      <c r="C3" s="7" t="s">
        <v>281</v>
      </c>
      <c r="D3" s="7" t="s">
        <v>282</v>
      </c>
      <c r="E3" s="14">
        <v>98215266</v>
      </c>
      <c r="F3" s="3" t="s">
        <v>283</v>
      </c>
      <c r="G3" s="34">
        <v>27945</v>
      </c>
      <c r="H3" s="11" t="s">
        <v>283</v>
      </c>
      <c r="I3" s="38" t="s">
        <v>8</v>
      </c>
      <c r="J3" s="38" t="s">
        <v>284</v>
      </c>
      <c r="K3" s="3" t="s">
        <v>20</v>
      </c>
      <c r="L3" s="39" t="s">
        <v>285</v>
      </c>
      <c r="M3" s="2">
        <v>3172764087</v>
      </c>
      <c r="N3" s="8">
        <v>1412000</v>
      </c>
      <c r="O3" s="3" t="s">
        <v>286</v>
      </c>
      <c r="P3" s="9">
        <v>330</v>
      </c>
      <c r="Q3" s="3" t="s">
        <v>286</v>
      </c>
      <c r="R3" s="11" t="s">
        <v>287</v>
      </c>
      <c r="S3" s="35" t="s">
        <v>279</v>
      </c>
      <c r="T3" s="2" t="s">
        <v>19</v>
      </c>
      <c r="U3" s="36">
        <v>1</v>
      </c>
      <c r="V3" s="6" t="s">
        <v>18</v>
      </c>
      <c r="X3" s="40"/>
    </row>
    <row r="4" spans="1:24">
      <c r="A4" s="13" t="s">
        <v>47</v>
      </c>
      <c r="B4" s="33" t="s">
        <v>288</v>
      </c>
      <c r="C4" s="7" t="s">
        <v>289</v>
      </c>
      <c r="D4" s="7" t="s">
        <v>290</v>
      </c>
      <c r="E4" s="18">
        <v>1069762916</v>
      </c>
      <c r="F4" s="3" t="s">
        <v>291</v>
      </c>
      <c r="G4" s="34">
        <v>35916</v>
      </c>
      <c r="H4" s="11" t="s">
        <v>292</v>
      </c>
      <c r="I4" s="38" t="s">
        <v>293</v>
      </c>
      <c r="J4" s="11" t="s">
        <v>294</v>
      </c>
      <c r="K4" s="3" t="s">
        <v>46</v>
      </c>
      <c r="L4" s="24" t="s">
        <v>295</v>
      </c>
      <c r="M4" s="2">
        <v>3143603796</v>
      </c>
      <c r="N4" s="19">
        <v>1218533</v>
      </c>
      <c r="O4" s="3" t="s">
        <v>296</v>
      </c>
      <c r="P4" s="9">
        <v>13</v>
      </c>
      <c r="Q4" s="3" t="s">
        <v>296</v>
      </c>
      <c r="R4" s="11" t="s">
        <v>297</v>
      </c>
      <c r="S4" s="35" t="s">
        <v>279</v>
      </c>
      <c r="T4" s="2" t="s">
        <v>19</v>
      </c>
      <c r="U4" s="36">
        <v>1</v>
      </c>
      <c r="V4" s="15" t="s">
        <v>48</v>
      </c>
      <c r="X4" s="40"/>
    </row>
    <row r="5" spans="1:24">
      <c r="A5" s="32">
        <v>3</v>
      </c>
      <c r="B5" s="33" t="s">
        <v>298</v>
      </c>
      <c r="C5" s="7" t="s">
        <v>299</v>
      </c>
      <c r="D5" s="7" t="s">
        <v>300</v>
      </c>
      <c r="E5" s="14">
        <v>38600096</v>
      </c>
      <c r="F5" s="3" t="s">
        <v>301</v>
      </c>
      <c r="G5" s="34">
        <v>30115</v>
      </c>
      <c r="H5" s="11" t="s">
        <v>302</v>
      </c>
      <c r="I5" s="38" t="s">
        <v>303</v>
      </c>
      <c r="J5" s="38" t="s">
        <v>304</v>
      </c>
      <c r="K5" s="3" t="s">
        <v>22</v>
      </c>
      <c r="L5" s="24" t="s">
        <v>305</v>
      </c>
      <c r="M5" s="2" t="s">
        <v>306</v>
      </c>
      <c r="N5" s="8">
        <v>3764000</v>
      </c>
      <c r="O5" s="3" t="s">
        <v>307</v>
      </c>
      <c r="P5" s="9">
        <v>329</v>
      </c>
      <c r="Q5" s="3" t="s">
        <v>307</v>
      </c>
      <c r="R5" s="11" t="s">
        <v>308</v>
      </c>
      <c r="S5" s="35" t="s">
        <v>279</v>
      </c>
      <c r="T5" s="2" t="s">
        <v>19</v>
      </c>
      <c r="U5" s="36">
        <v>1</v>
      </c>
      <c r="V5" s="6" t="s">
        <v>18</v>
      </c>
      <c r="X5" s="40"/>
    </row>
    <row r="6" spans="1:24">
      <c r="A6" s="32">
        <v>4</v>
      </c>
      <c r="B6" s="33" t="s">
        <v>309</v>
      </c>
      <c r="C6" s="7" t="s">
        <v>310</v>
      </c>
      <c r="D6" s="7" t="s">
        <v>311</v>
      </c>
      <c r="E6" s="14">
        <v>1225092343</v>
      </c>
      <c r="F6" s="3" t="s">
        <v>312</v>
      </c>
      <c r="G6" s="34">
        <v>36270</v>
      </c>
      <c r="H6" s="38" t="s">
        <v>313</v>
      </c>
      <c r="I6" s="15" t="s">
        <v>314</v>
      </c>
      <c r="J6" s="38" t="s">
        <v>315</v>
      </c>
      <c r="K6" s="3" t="s">
        <v>24</v>
      </c>
      <c r="L6" s="24" t="s">
        <v>316</v>
      </c>
      <c r="M6" s="2">
        <v>3172839499</v>
      </c>
      <c r="N6" s="8">
        <v>2330000</v>
      </c>
      <c r="O6" s="3" t="s">
        <v>278</v>
      </c>
      <c r="P6" s="9">
        <v>329</v>
      </c>
      <c r="Q6" s="3" t="s">
        <v>278</v>
      </c>
      <c r="R6" s="3" t="s">
        <v>317</v>
      </c>
      <c r="S6" s="35" t="s">
        <v>279</v>
      </c>
      <c r="T6" s="2" t="s">
        <v>19</v>
      </c>
      <c r="U6" s="36">
        <v>1</v>
      </c>
      <c r="V6" s="6" t="s">
        <v>18</v>
      </c>
      <c r="X6" s="40"/>
    </row>
    <row r="7" spans="1:24" ht="18" customHeight="1">
      <c r="A7" s="13" t="s">
        <v>26</v>
      </c>
      <c r="B7" s="33" t="s">
        <v>309</v>
      </c>
      <c r="C7" s="7" t="s">
        <v>318</v>
      </c>
      <c r="D7" s="7" t="s">
        <v>319</v>
      </c>
      <c r="E7" s="14">
        <v>1106768734</v>
      </c>
      <c r="F7" s="3" t="s">
        <v>320</v>
      </c>
      <c r="G7" s="34">
        <v>31533</v>
      </c>
      <c r="H7" s="38" t="s">
        <v>320</v>
      </c>
      <c r="I7" s="15" t="s">
        <v>321</v>
      </c>
      <c r="J7" s="11" t="s">
        <v>322</v>
      </c>
      <c r="K7" s="3" t="s">
        <v>24</v>
      </c>
      <c r="L7" s="24" t="s">
        <v>323</v>
      </c>
      <c r="M7" s="2">
        <v>3219470926</v>
      </c>
      <c r="N7" s="8">
        <v>2330000</v>
      </c>
      <c r="O7" s="3" t="s">
        <v>278</v>
      </c>
      <c r="P7" s="9">
        <v>119</v>
      </c>
      <c r="Q7" s="3" t="s">
        <v>278</v>
      </c>
      <c r="R7" s="11"/>
      <c r="S7" s="35" t="s">
        <v>324</v>
      </c>
      <c r="T7" s="2" t="s">
        <v>19</v>
      </c>
      <c r="U7" s="36">
        <v>1</v>
      </c>
      <c r="V7" s="15" t="s">
        <v>27</v>
      </c>
      <c r="X7" s="40"/>
    </row>
    <row r="8" spans="1:24" ht="18" customHeight="1">
      <c r="A8" s="32">
        <v>5</v>
      </c>
      <c r="B8" s="33" t="s">
        <v>325</v>
      </c>
      <c r="C8" s="7" t="s">
        <v>326</v>
      </c>
      <c r="D8" s="7" t="s">
        <v>327</v>
      </c>
      <c r="E8" s="14">
        <v>98215251</v>
      </c>
      <c r="F8" s="3" t="s">
        <v>328</v>
      </c>
      <c r="G8" s="34">
        <v>44601</v>
      </c>
      <c r="H8" s="38" t="s">
        <v>329</v>
      </c>
      <c r="I8" s="38" t="s">
        <v>330</v>
      </c>
      <c r="J8" s="38" t="s">
        <v>331</v>
      </c>
      <c r="K8" s="3" t="s">
        <v>28</v>
      </c>
      <c r="L8" s="24" t="s">
        <v>332</v>
      </c>
      <c r="M8" s="2">
        <v>3117383053</v>
      </c>
      <c r="N8" s="8">
        <v>2812000</v>
      </c>
      <c r="O8" s="3" t="s">
        <v>286</v>
      </c>
      <c r="P8" s="9">
        <v>300</v>
      </c>
      <c r="Q8" s="3" t="s">
        <v>286</v>
      </c>
      <c r="R8" s="11" t="s">
        <v>333</v>
      </c>
      <c r="S8" s="35" t="s">
        <v>279</v>
      </c>
      <c r="T8" s="2" t="s">
        <v>19</v>
      </c>
      <c r="U8" s="36">
        <v>1</v>
      </c>
      <c r="V8" s="6" t="s">
        <v>18</v>
      </c>
      <c r="X8" s="40"/>
    </row>
    <row r="9" spans="1:24">
      <c r="A9" s="32">
        <v>6</v>
      </c>
      <c r="B9" s="33" t="s">
        <v>334</v>
      </c>
      <c r="C9" s="7" t="s">
        <v>335</v>
      </c>
      <c r="D9" s="7" t="s">
        <v>336</v>
      </c>
      <c r="E9" s="14">
        <v>1039101346</v>
      </c>
      <c r="F9" s="3" t="s">
        <v>337</v>
      </c>
      <c r="G9" s="34">
        <v>35751</v>
      </c>
      <c r="H9" s="38" t="s">
        <v>337</v>
      </c>
      <c r="I9" s="38" t="s">
        <v>338</v>
      </c>
      <c r="J9" s="38" t="s">
        <v>339</v>
      </c>
      <c r="K9" s="3" t="s">
        <v>30</v>
      </c>
      <c r="L9" s="24" t="s">
        <v>340</v>
      </c>
      <c r="M9" s="2">
        <v>3163291876</v>
      </c>
      <c r="N9" s="8">
        <v>3333000</v>
      </c>
      <c r="O9" s="3" t="s">
        <v>278</v>
      </c>
      <c r="P9" s="9">
        <v>330</v>
      </c>
      <c r="Q9" s="3" t="s">
        <v>278</v>
      </c>
      <c r="R9" s="11" t="s">
        <v>341</v>
      </c>
      <c r="S9" s="35" t="s">
        <v>279</v>
      </c>
      <c r="T9" s="2" t="s">
        <v>19</v>
      </c>
      <c r="U9" s="36">
        <v>1</v>
      </c>
      <c r="V9" s="6" t="s">
        <v>18</v>
      </c>
      <c r="X9" s="40"/>
    </row>
    <row r="10" spans="1:24">
      <c r="A10" s="32">
        <v>7</v>
      </c>
      <c r="B10" s="33" t="s">
        <v>342</v>
      </c>
      <c r="C10" s="7" t="s">
        <v>343</v>
      </c>
      <c r="D10" s="7" t="s">
        <v>344</v>
      </c>
      <c r="E10" s="14">
        <v>93453000</v>
      </c>
      <c r="F10" s="3" t="s">
        <v>320</v>
      </c>
      <c r="G10" s="34">
        <v>28866</v>
      </c>
      <c r="H10" s="38" t="s">
        <v>320</v>
      </c>
      <c r="I10" s="38" t="s">
        <v>338</v>
      </c>
      <c r="J10" s="38" t="s">
        <v>345</v>
      </c>
      <c r="K10" s="3" t="s">
        <v>4</v>
      </c>
      <c r="L10" s="24" t="s">
        <v>346</v>
      </c>
      <c r="M10" s="2" t="s">
        <v>347</v>
      </c>
      <c r="N10" s="8">
        <v>1412000</v>
      </c>
      <c r="O10" s="3" t="s">
        <v>278</v>
      </c>
      <c r="P10" s="9">
        <v>330</v>
      </c>
      <c r="Q10" s="3" t="s">
        <v>278</v>
      </c>
      <c r="R10" s="11" t="s">
        <v>348</v>
      </c>
      <c r="S10" s="35" t="s">
        <v>349</v>
      </c>
      <c r="T10" s="2" t="s">
        <v>350</v>
      </c>
      <c r="U10" s="36">
        <v>1</v>
      </c>
      <c r="V10" s="6" t="s">
        <v>18</v>
      </c>
      <c r="X10" s="40"/>
    </row>
    <row r="11" spans="1:24">
      <c r="A11" s="32">
        <v>8</v>
      </c>
      <c r="B11" s="33" t="s">
        <v>351</v>
      </c>
      <c r="C11" s="1" t="s">
        <v>352</v>
      </c>
      <c r="D11" s="1" t="s">
        <v>353</v>
      </c>
      <c r="E11" s="14">
        <v>1088269571</v>
      </c>
      <c r="F11" s="3" t="s">
        <v>312</v>
      </c>
      <c r="G11" s="34">
        <v>32696</v>
      </c>
      <c r="H11" s="38" t="s">
        <v>312</v>
      </c>
      <c r="I11" s="38" t="s">
        <v>314</v>
      </c>
      <c r="J11" s="38" t="s">
        <v>354</v>
      </c>
      <c r="K11" s="3" t="s">
        <v>32</v>
      </c>
      <c r="L11" s="24" t="s">
        <v>355</v>
      </c>
      <c r="M11" s="2">
        <v>3172655573</v>
      </c>
      <c r="N11" s="8">
        <v>2330000</v>
      </c>
      <c r="O11" s="3" t="s">
        <v>278</v>
      </c>
      <c r="P11" s="9">
        <v>329</v>
      </c>
      <c r="Q11" s="3" t="s">
        <v>278</v>
      </c>
      <c r="R11" s="11" t="s">
        <v>317</v>
      </c>
      <c r="S11" s="35" t="s">
        <v>279</v>
      </c>
      <c r="T11" s="2" t="s">
        <v>19</v>
      </c>
      <c r="U11" s="36">
        <v>1</v>
      </c>
      <c r="V11" s="6" t="s">
        <v>18</v>
      </c>
      <c r="X11" s="40"/>
    </row>
    <row r="12" spans="1:24">
      <c r="A12" s="32">
        <v>9</v>
      </c>
      <c r="B12" s="33" t="s">
        <v>356</v>
      </c>
      <c r="C12" s="7" t="s">
        <v>357</v>
      </c>
      <c r="D12" s="7" t="s">
        <v>358</v>
      </c>
      <c r="E12" s="14">
        <v>1061711445</v>
      </c>
      <c r="F12" s="3" t="s">
        <v>359</v>
      </c>
      <c r="G12" s="34">
        <v>32347</v>
      </c>
      <c r="H12" s="38" t="s">
        <v>360</v>
      </c>
      <c r="I12" s="38" t="s">
        <v>338</v>
      </c>
      <c r="J12" s="38" t="s">
        <v>361</v>
      </c>
      <c r="K12" s="3" t="s">
        <v>33</v>
      </c>
      <c r="L12" s="24" t="s">
        <v>362</v>
      </c>
      <c r="M12" s="2">
        <v>3105221031</v>
      </c>
      <c r="N12" s="8">
        <v>1960000</v>
      </c>
      <c r="O12" s="3" t="s">
        <v>363</v>
      </c>
      <c r="P12" s="9">
        <v>329</v>
      </c>
      <c r="Q12" s="3" t="s">
        <v>363</v>
      </c>
      <c r="R12" s="11" t="s">
        <v>364</v>
      </c>
      <c r="S12" s="35" t="s">
        <v>279</v>
      </c>
      <c r="T12" s="2" t="s">
        <v>19</v>
      </c>
      <c r="U12" s="36">
        <v>1</v>
      </c>
      <c r="V12" s="6" t="s">
        <v>18</v>
      </c>
      <c r="X12" s="40"/>
    </row>
    <row r="13" spans="1:24">
      <c r="A13" s="32">
        <v>10</v>
      </c>
      <c r="B13" s="33" t="s">
        <v>365</v>
      </c>
      <c r="C13" s="7" t="s">
        <v>366</v>
      </c>
      <c r="D13" s="7" t="s">
        <v>367</v>
      </c>
      <c r="E13" s="14">
        <v>14011340</v>
      </c>
      <c r="F13" s="3" t="s">
        <v>320</v>
      </c>
      <c r="G13" s="34">
        <v>29973</v>
      </c>
      <c r="H13" s="38" t="s">
        <v>320</v>
      </c>
      <c r="I13" s="38" t="s">
        <v>338</v>
      </c>
      <c r="J13" s="38" t="s">
        <v>368</v>
      </c>
      <c r="K13" s="3" t="s">
        <v>4</v>
      </c>
      <c r="L13" s="24" t="s">
        <v>369</v>
      </c>
      <c r="M13" s="2">
        <v>3209778895</v>
      </c>
      <c r="N13" s="8">
        <v>1412000</v>
      </c>
      <c r="O13" s="3" t="s">
        <v>278</v>
      </c>
      <c r="P13" s="9">
        <v>330</v>
      </c>
      <c r="Q13" s="3" t="s">
        <v>278</v>
      </c>
      <c r="R13" s="11" t="s">
        <v>370</v>
      </c>
      <c r="S13" s="35" t="s">
        <v>279</v>
      </c>
      <c r="T13" s="2" t="s">
        <v>19</v>
      </c>
      <c r="U13" s="36">
        <v>1</v>
      </c>
      <c r="V13" s="6" t="s">
        <v>18</v>
      </c>
      <c r="X13" s="40"/>
    </row>
    <row r="14" spans="1:24">
      <c r="A14" s="32">
        <v>11</v>
      </c>
      <c r="B14" s="33" t="s">
        <v>371</v>
      </c>
      <c r="C14" s="7" t="s">
        <v>372</v>
      </c>
      <c r="D14" s="7" t="s">
        <v>373</v>
      </c>
      <c r="E14" s="14">
        <v>24335593</v>
      </c>
      <c r="F14" s="3" t="s">
        <v>374</v>
      </c>
      <c r="G14" s="34">
        <v>31014</v>
      </c>
      <c r="H14" s="38" t="s">
        <v>375</v>
      </c>
      <c r="I14" s="38" t="s">
        <v>314</v>
      </c>
      <c r="J14" s="38" t="s">
        <v>376</v>
      </c>
      <c r="K14" s="3" t="s">
        <v>35</v>
      </c>
      <c r="L14" s="24" t="s">
        <v>377</v>
      </c>
      <c r="M14" s="2">
        <v>3127827363</v>
      </c>
      <c r="N14" s="8">
        <v>3333000</v>
      </c>
      <c r="O14" s="3" t="s">
        <v>378</v>
      </c>
      <c r="P14" s="9">
        <v>329</v>
      </c>
      <c r="Q14" s="3" t="s">
        <v>378</v>
      </c>
      <c r="R14" s="11" t="s">
        <v>379</v>
      </c>
      <c r="S14" s="35" t="s">
        <v>279</v>
      </c>
      <c r="T14" s="2" t="s">
        <v>19</v>
      </c>
      <c r="U14" s="36">
        <v>1</v>
      </c>
      <c r="V14" s="6" t="s">
        <v>18</v>
      </c>
      <c r="X14" s="40"/>
    </row>
    <row r="15" spans="1:24">
      <c r="A15" s="32">
        <v>12</v>
      </c>
      <c r="B15" s="33" t="s">
        <v>380</v>
      </c>
      <c r="C15" s="7" t="s">
        <v>381</v>
      </c>
      <c r="D15" s="7" t="s">
        <v>382</v>
      </c>
      <c r="E15" s="14">
        <v>34323415</v>
      </c>
      <c r="F15" s="3" t="s">
        <v>359</v>
      </c>
      <c r="G15" s="34">
        <v>30621</v>
      </c>
      <c r="H15" s="38" t="s">
        <v>359</v>
      </c>
      <c r="I15" s="38" t="s">
        <v>383</v>
      </c>
      <c r="J15" s="38" t="s">
        <v>384</v>
      </c>
      <c r="K15" s="3" t="s">
        <v>37</v>
      </c>
      <c r="L15" s="24" t="s">
        <v>385</v>
      </c>
      <c r="M15" s="2">
        <v>3117058225</v>
      </c>
      <c r="N15" s="8">
        <v>3764000</v>
      </c>
      <c r="O15" s="3" t="s">
        <v>307</v>
      </c>
      <c r="P15" s="9">
        <v>329</v>
      </c>
      <c r="Q15" s="3" t="s">
        <v>307</v>
      </c>
      <c r="R15" s="11" t="s">
        <v>386</v>
      </c>
      <c r="S15" s="35" t="s">
        <v>279</v>
      </c>
      <c r="T15" s="2" t="s">
        <v>19</v>
      </c>
      <c r="U15" s="36">
        <v>1</v>
      </c>
      <c r="V15" s="6" t="s">
        <v>18</v>
      </c>
      <c r="X15" s="40"/>
    </row>
    <row r="16" spans="1:24">
      <c r="A16" s="32">
        <v>13</v>
      </c>
      <c r="B16" s="33" t="s">
        <v>387</v>
      </c>
      <c r="C16" s="7" t="s">
        <v>388</v>
      </c>
      <c r="D16" s="7" t="s">
        <v>389</v>
      </c>
      <c r="E16" s="14">
        <v>93412983</v>
      </c>
      <c r="F16" s="3" t="s">
        <v>390</v>
      </c>
      <c r="G16" s="34">
        <v>29061</v>
      </c>
      <c r="H16" s="38" t="s">
        <v>391</v>
      </c>
      <c r="I16" s="38" t="s">
        <v>314</v>
      </c>
      <c r="J16" s="38" t="s">
        <v>392</v>
      </c>
      <c r="K16" s="3" t="s">
        <v>38</v>
      </c>
      <c r="L16" s="24" t="s">
        <v>393</v>
      </c>
      <c r="M16" s="2">
        <v>3108102839</v>
      </c>
      <c r="N16" s="8">
        <v>4680000</v>
      </c>
      <c r="O16" s="3" t="s">
        <v>278</v>
      </c>
      <c r="P16" s="9">
        <v>329</v>
      </c>
      <c r="Q16" s="3" t="s">
        <v>278</v>
      </c>
      <c r="R16" s="11" t="s">
        <v>394</v>
      </c>
      <c r="S16" s="35" t="s">
        <v>279</v>
      </c>
      <c r="T16" s="2" t="s">
        <v>19</v>
      </c>
      <c r="U16" s="36">
        <v>1</v>
      </c>
      <c r="V16" s="6" t="s">
        <v>18</v>
      </c>
      <c r="X16" s="40"/>
    </row>
    <row r="17" spans="1:24">
      <c r="A17" s="32">
        <v>14</v>
      </c>
      <c r="B17" s="33" t="s">
        <v>395</v>
      </c>
      <c r="C17" s="7" t="s">
        <v>396</v>
      </c>
      <c r="D17" s="7" t="s">
        <v>397</v>
      </c>
      <c r="E17" s="14">
        <v>1087643546</v>
      </c>
      <c r="F17" s="3" t="s">
        <v>398</v>
      </c>
      <c r="G17" s="34">
        <v>32297</v>
      </c>
      <c r="H17" s="38" t="s">
        <v>399</v>
      </c>
      <c r="I17" s="38" t="s">
        <v>330</v>
      </c>
      <c r="J17" s="38" t="s">
        <v>400</v>
      </c>
      <c r="K17" s="3" t="s">
        <v>42</v>
      </c>
      <c r="L17" s="24" t="s">
        <v>401</v>
      </c>
      <c r="M17" s="2" t="s">
        <v>402</v>
      </c>
      <c r="N17" s="8">
        <v>1960000</v>
      </c>
      <c r="O17" s="3" t="s">
        <v>363</v>
      </c>
      <c r="P17" s="9">
        <v>329</v>
      </c>
      <c r="Q17" s="3" t="s">
        <v>363</v>
      </c>
      <c r="R17" s="11" t="s">
        <v>403</v>
      </c>
      <c r="S17" s="35" t="s">
        <v>279</v>
      </c>
      <c r="T17" s="2" t="s">
        <v>19</v>
      </c>
      <c r="U17" s="36">
        <v>1</v>
      </c>
      <c r="V17" s="6" t="s">
        <v>18</v>
      </c>
      <c r="X17" s="40"/>
    </row>
    <row r="18" spans="1:24">
      <c r="A18" s="32">
        <v>15</v>
      </c>
      <c r="B18" s="33" t="s">
        <v>404</v>
      </c>
      <c r="C18" s="7" t="s">
        <v>405</v>
      </c>
      <c r="D18" s="7" t="s">
        <v>406</v>
      </c>
      <c r="E18" s="14">
        <v>93448028</v>
      </c>
      <c r="F18" s="3" t="s">
        <v>320</v>
      </c>
      <c r="G18" s="34">
        <v>25372</v>
      </c>
      <c r="H18" s="38" t="s">
        <v>320</v>
      </c>
      <c r="I18" s="38" t="s">
        <v>407</v>
      </c>
      <c r="J18" s="11" t="s">
        <v>408</v>
      </c>
      <c r="K18" s="3" t="s">
        <v>4</v>
      </c>
      <c r="L18" s="24" t="s">
        <v>409</v>
      </c>
      <c r="M18" s="2">
        <v>3209435877</v>
      </c>
      <c r="N18" s="8">
        <v>1412000</v>
      </c>
      <c r="O18" s="3" t="s">
        <v>278</v>
      </c>
      <c r="P18" s="9">
        <v>139</v>
      </c>
      <c r="Q18" s="3" t="s">
        <v>278</v>
      </c>
      <c r="R18" s="11" t="s">
        <v>407</v>
      </c>
      <c r="S18" s="35" t="s">
        <v>279</v>
      </c>
      <c r="T18" s="2" t="s">
        <v>19</v>
      </c>
      <c r="U18" s="36">
        <v>1</v>
      </c>
      <c r="V18" s="6" t="s">
        <v>18</v>
      </c>
      <c r="X18" s="40"/>
    </row>
    <row r="19" spans="1:24">
      <c r="A19" s="32">
        <v>1</v>
      </c>
      <c r="B19" s="33" t="s">
        <v>410</v>
      </c>
      <c r="C19" s="7" t="s">
        <v>411</v>
      </c>
      <c r="D19" s="7" t="s">
        <v>412</v>
      </c>
      <c r="E19" s="14">
        <v>32206001</v>
      </c>
      <c r="F19" s="3" t="s">
        <v>413</v>
      </c>
      <c r="G19" s="34">
        <v>30339</v>
      </c>
      <c r="H19" s="38" t="s">
        <v>414</v>
      </c>
      <c r="I19" s="38" t="s">
        <v>415</v>
      </c>
      <c r="J19" s="38" t="s">
        <v>416</v>
      </c>
      <c r="K19" s="3" t="s">
        <v>44</v>
      </c>
      <c r="L19" s="24" t="s">
        <v>417</v>
      </c>
      <c r="M19" s="2">
        <v>3215794566</v>
      </c>
      <c r="N19" s="8">
        <v>6794000</v>
      </c>
      <c r="O19" s="3" t="s">
        <v>296</v>
      </c>
      <c r="P19" s="9">
        <v>323</v>
      </c>
      <c r="Q19" s="3" t="s">
        <v>296</v>
      </c>
      <c r="R19" s="11" t="s">
        <v>418</v>
      </c>
      <c r="S19" s="35" t="s">
        <v>279</v>
      </c>
      <c r="T19" s="2" t="s">
        <v>350</v>
      </c>
      <c r="U19" s="36">
        <v>1</v>
      </c>
      <c r="V19" s="6" t="s">
        <v>48</v>
      </c>
      <c r="X19" s="40"/>
    </row>
    <row r="20" spans="1:24">
      <c r="A20" s="32">
        <v>2</v>
      </c>
      <c r="B20" s="33" t="s">
        <v>419</v>
      </c>
      <c r="C20" s="7" t="s">
        <v>420</v>
      </c>
      <c r="D20" s="7" t="s">
        <v>421</v>
      </c>
      <c r="E20" s="14">
        <v>1035859381</v>
      </c>
      <c r="F20" s="3" t="s">
        <v>422</v>
      </c>
      <c r="G20" s="34">
        <v>33532</v>
      </c>
      <c r="H20" s="11" t="s">
        <v>414</v>
      </c>
      <c r="I20" s="38" t="s">
        <v>338</v>
      </c>
      <c r="J20" s="38" t="s">
        <v>423</v>
      </c>
      <c r="K20" s="3" t="s">
        <v>46</v>
      </c>
      <c r="L20" s="24" t="s">
        <v>424</v>
      </c>
      <c r="M20" s="2" t="s">
        <v>425</v>
      </c>
      <c r="N20" s="8">
        <v>2812000</v>
      </c>
      <c r="O20" s="3" t="s">
        <v>296</v>
      </c>
      <c r="P20" s="9">
        <v>330</v>
      </c>
      <c r="Q20" s="3" t="s">
        <v>296</v>
      </c>
      <c r="R20" s="11" t="s">
        <v>426</v>
      </c>
      <c r="S20" s="35" t="s">
        <v>279</v>
      </c>
      <c r="T20" s="2" t="s">
        <v>19</v>
      </c>
      <c r="U20" s="36">
        <v>1</v>
      </c>
      <c r="V20" s="6" t="s">
        <v>48</v>
      </c>
      <c r="X20" s="40"/>
    </row>
    <row r="21" spans="1:24">
      <c r="A21" s="32">
        <v>3</v>
      </c>
      <c r="B21" s="33" t="s">
        <v>427</v>
      </c>
      <c r="C21" s="1" t="s">
        <v>428</v>
      </c>
      <c r="D21" s="1" t="s">
        <v>429</v>
      </c>
      <c r="E21" s="14">
        <v>1130623796</v>
      </c>
      <c r="F21" s="3" t="s">
        <v>301</v>
      </c>
      <c r="G21" s="34">
        <v>32573</v>
      </c>
      <c r="H21" s="11" t="s">
        <v>430</v>
      </c>
      <c r="I21" s="38" t="s">
        <v>314</v>
      </c>
      <c r="J21" s="38" t="s">
        <v>431</v>
      </c>
      <c r="K21" s="3" t="s">
        <v>49</v>
      </c>
      <c r="L21" s="24" t="s">
        <v>432</v>
      </c>
      <c r="M21" s="2" t="s">
        <v>433</v>
      </c>
      <c r="N21" s="8">
        <v>2812000</v>
      </c>
      <c r="O21" s="3" t="s">
        <v>116</v>
      </c>
      <c r="P21" s="9">
        <v>345</v>
      </c>
      <c r="Q21" s="3" t="s">
        <v>116</v>
      </c>
      <c r="R21" s="11" t="s">
        <v>434</v>
      </c>
      <c r="S21" s="35" t="s">
        <v>279</v>
      </c>
      <c r="T21" s="2" t="s">
        <v>19</v>
      </c>
      <c r="U21" s="36">
        <v>1</v>
      </c>
      <c r="V21" s="6" t="s">
        <v>48</v>
      </c>
      <c r="X21" s="40"/>
    </row>
    <row r="22" spans="1:24">
      <c r="A22" s="32">
        <v>4</v>
      </c>
      <c r="B22" s="33" t="s">
        <v>435</v>
      </c>
      <c r="C22" s="1" t="s">
        <v>436</v>
      </c>
      <c r="D22" s="1" t="s">
        <v>437</v>
      </c>
      <c r="E22" s="14">
        <v>1088282343</v>
      </c>
      <c r="F22" s="3" t="s">
        <v>312</v>
      </c>
      <c r="G22" s="34">
        <v>33142</v>
      </c>
      <c r="H22" s="11" t="s">
        <v>438</v>
      </c>
      <c r="I22" s="38" t="s">
        <v>330</v>
      </c>
      <c r="J22" s="38" t="s">
        <v>439</v>
      </c>
      <c r="K22" s="3" t="s">
        <v>51</v>
      </c>
      <c r="L22" s="24" t="s">
        <v>440</v>
      </c>
      <c r="M22" s="2">
        <v>3207012012</v>
      </c>
      <c r="N22" s="8">
        <v>1960000</v>
      </c>
      <c r="O22" s="3" t="s">
        <v>441</v>
      </c>
      <c r="P22" s="9">
        <v>329</v>
      </c>
      <c r="Q22" s="3" t="s">
        <v>441</v>
      </c>
      <c r="R22" s="11" t="s">
        <v>442</v>
      </c>
      <c r="S22" s="35" t="s">
        <v>279</v>
      </c>
      <c r="T22" s="2" t="s">
        <v>19</v>
      </c>
      <c r="U22" s="36">
        <v>1</v>
      </c>
      <c r="V22" s="6" t="s">
        <v>48</v>
      </c>
      <c r="X22" s="40"/>
    </row>
    <row r="23" spans="1:24">
      <c r="A23" s="32">
        <v>5</v>
      </c>
      <c r="B23" s="33" t="s">
        <v>443</v>
      </c>
      <c r="C23" s="20" t="s">
        <v>444</v>
      </c>
      <c r="D23" s="1" t="s">
        <v>445</v>
      </c>
      <c r="E23" s="14">
        <v>1061763316</v>
      </c>
      <c r="F23" s="3" t="s">
        <v>359</v>
      </c>
      <c r="G23" s="34">
        <v>34181</v>
      </c>
      <c r="H23" s="38" t="s">
        <v>359</v>
      </c>
      <c r="I23" s="38" t="s">
        <v>314</v>
      </c>
      <c r="J23" s="38" t="s">
        <v>446</v>
      </c>
      <c r="K23" s="3" t="s">
        <v>52</v>
      </c>
      <c r="L23" s="24" t="s">
        <v>447</v>
      </c>
      <c r="M23" s="2">
        <v>3162559832</v>
      </c>
      <c r="N23" s="8">
        <v>2812000</v>
      </c>
      <c r="O23" s="3" t="s">
        <v>448</v>
      </c>
      <c r="P23" s="9">
        <v>330</v>
      </c>
      <c r="Q23" s="3" t="s">
        <v>448</v>
      </c>
      <c r="R23" s="11" t="s">
        <v>449</v>
      </c>
      <c r="S23" s="35" t="s">
        <v>279</v>
      </c>
      <c r="T23" s="2" t="s">
        <v>19</v>
      </c>
      <c r="U23" s="36">
        <v>1</v>
      </c>
      <c r="V23" s="6" t="s">
        <v>48</v>
      </c>
      <c r="X23" s="40"/>
    </row>
    <row r="24" spans="1:24">
      <c r="A24" s="32">
        <v>6</v>
      </c>
      <c r="B24" s="33" t="s">
        <v>450</v>
      </c>
      <c r="C24" s="7" t="s">
        <v>451</v>
      </c>
      <c r="D24" s="7" t="s">
        <v>452</v>
      </c>
      <c r="E24" s="14">
        <v>66856994</v>
      </c>
      <c r="F24" s="3" t="s">
        <v>301</v>
      </c>
      <c r="G24" s="34">
        <v>26839</v>
      </c>
      <c r="H24" s="38" t="s">
        <v>430</v>
      </c>
      <c r="I24" s="38" t="s">
        <v>314</v>
      </c>
      <c r="J24" s="38" t="s">
        <v>453</v>
      </c>
      <c r="K24" s="3" t="s">
        <v>54</v>
      </c>
      <c r="L24" s="24" t="s">
        <v>454</v>
      </c>
      <c r="M24" s="2" t="s">
        <v>455</v>
      </c>
      <c r="N24" s="8">
        <v>2330000</v>
      </c>
      <c r="O24" s="3" t="s">
        <v>278</v>
      </c>
      <c r="P24" s="9">
        <v>329</v>
      </c>
      <c r="Q24" s="3" t="s">
        <v>278</v>
      </c>
      <c r="R24" s="11" t="s">
        <v>456</v>
      </c>
      <c r="S24" s="35" t="s">
        <v>279</v>
      </c>
      <c r="T24" s="2" t="s">
        <v>19</v>
      </c>
      <c r="U24" s="36">
        <v>1</v>
      </c>
      <c r="V24" s="6" t="s">
        <v>48</v>
      </c>
      <c r="X24" s="40"/>
    </row>
    <row r="25" spans="1:24">
      <c r="A25" s="32">
        <v>7</v>
      </c>
      <c r="B25" s="33" t="s">
        <v>457</v>
      </c>
      <c r="C25" s="7" t="s">
        <v>458</v>
      </c>
      <c r="D25" s="7" t="s">
        <v>459</v>
      </c>
      <c r="E25" s="14">
        <v>1085927170</v>
      </c>
      <c r="F25" s="3" t="s">
        <v>460</v>
      </c>
      <c r="G25" s="34">
        <v>33652</v>
      </c>
      <c r="H25" s="38" t="s">
        <v>391</v>
      </c>
      <c r="I25" s="15" t="s">
        <v>314</v>
      </c>
      <c r="J25" s="38" t="s">
        <v>461</v>
      </c>
      <c r="K25" s="3" t="s">
        <v>55</v>
      </c>
      <c r="L25" s="24" t="s">
        <v>462</v>
      </c>
      <c r="M25" s="2">
        <v>3208494193</v>
      </c>
      <c r="N25" s="8">
        <v>2330000</v>
      </c>
      <c r="O25" s="3" t="s">
        <v>286</v>
      </c>
      <c r="P25" s="9">
        <v>329</v>
      </c>
      <c r="Q25" s="3" t="s">
        <v>286</v>
      </c>
      <c r="R25" s="3" t="s">
        <v>463</v>
      </c>
      <c r="S25" s="35" t="s">
        <v>279</v>
      </c>
      <c r="T25" s="2" t="s">
        <v>19</v>
      </c>
      <c r="U25" s="36">
        <v>1</v>
      </c>
      <c r="V25" s="6" t="s">
        <v>48</v>
      </c>
      <c r="X25" s="40"/>
    </row>
    <row r="26" spans="1:24">
      <c r="A26" s="32">
        <v>8</v>
      </c>
      <c r="B26" s="33" t="s">
        <v>464</v>
      </c>
      <c r="C26" s="7" t="s">
        <v>465</v>
      </c>
      <c r="D26" s="7" t="s">
        <v>290</v>
      </c>
      <c r="E26" s="14">
        <v>1088309433</v>
      </c>
      <c r="F26" s="3" t="s">
        <v>312</v>
      </c>
      <c r="G26" s="34">
        <v>34145</v>
      </c>
      <c r="H26" s="38" t="s">
        <v>466</v>
      </c>
      <c r="I26" s="38" t="s">
        <v>314</v>
      </c>
      <c r="J26" s="38" t="s">
        <v>467</v>
      </c>
      <c r="K26" s="3" t="s">
        <v>56</v>
      </c>
      <c r="L26" s="24" t="s">
        <v>468</v>
      </c>
      <c r="M26" s="2">
        <v>3147600688</v>
      </c>
      <c r="N26" s="8">
        <v>2812000</v>
      </c>
      <c r="O26" s="3" t="s">
        <v>378</v>
      </c>
      <c r="P26" s="9">
        <v>329</v>
      </c>
      <c r="Q26" s="3" t="s">
        <v>378</v>
      </c>
      <c r="R26" s="11" t="s">
        <v>317</v>
      </c>
      <c r="S26" s="35" t="s">
        <v>279</v>
      </c>
      <c r="T26" s="2" t="s">
        <v>19</v>
      </c>
      <c r="U26" s="36">
        <v>2</v>
      </c>
      <c r="V26" s="6" t="s">
        <v>57</v>
      </c>
      <c r="X26" s="40"/>
    </row>
    <row r="27" spans="1:24">
      <c r="A27" s="41" t="s">
        <v>58</v>
      </c>
      <c r="B27" s="33" t="s">
        <v>469</v>
      </c>
      <c r="C27" s="27" t="s">
        <v>470</v>
      </c>
      <c r="D27" s="27" t="s">
        <v>471</v>
      </c>
      <c r="E27" s="14">
        <v>1112787514</v>
      </c>
      <c r="F27" s="3" t="s">
        <v>472</v>
      </c>
      <c r="G27" s="34">
        <v>35229</v>
      </c>
      <c r="H27" s="38" t="s">
        <v>472</v>
      </c>
      <c r="I27" s="38" t="s">
        <v>314</v>
      </c>
      <c r="J27" s="38" t="s">
        <v>473</v>
      </c>
      <c r="K27" s="3" t="s">
        <v>56</v>
      </c>
      <c r="L27" s="24" t="s">
        <v>474</v>
      </c>
      <c r="M27" s="2">
        <v>3015541483</v>
      </c>
      <c r="N27" s="8">
        <v>2812000</v>
      </c>
      <c r="O27" s="3" t="s">
        <v>378</v>
      </c>
      <c r="P27" s="9">
        <v>329</v>
      </c>
      <c r="Q27" s="3" t="s">
        <v>378</v>
      </c>
      <c r="R27" s="11" t="s">
        <v>317</v>
      </c>
      <c r="S27" s="35" t="s">
        <v>279</v>
      </c>
      <c r="T27" s="2" t="s">
        <v>19</v>
      </c>
      <c r="U27" s="36">
        <v>1</v>
      </c>
      <c r="V27" s="6" t="s">
        <v>48</v>
      </c>
      <c r="X27" s="40"/>
    </row>
    <row r="28" spans="1:24">
      <c r="A28" s="32">
        <v>9</v>
      </c>
      <c r="B28" s="33" t="s">
        <v>475</v>
      </c>
      <c r="C28" s="7" t="s">
        <v>476</v>
      </c>
      <c r="D28" s="7" t="s">
        <v>477</v>
      </c>
      <c r="E28" s="14">
        <v>1061692064</v>
      </c>
      <c r="F28" s="3" t="s">
        <v>359</v>
      </c>
      <c r="G28" s="16">
        <v>31691</v>
      </c>
      <c r="H28" s="15" t="s">
        <v>478</v>
      </c>
      <c r="I28" s="15" t="s">
        <v>314</v>
      </c>
      <c r="J28" s="38" t="s">
        <v>479</v>
      </c>
      <c r="K28" s="3" t="s">
        <v>59</v>
      </c>
      <c r="L28" s="24" t="s">
        <v>480</v>
      </c>
      <c r="M28" s="2">
        <v>3146562061</v>
      </c>
      <c r="N28" s="8">
        <v>2330000</v>
      </c>
      <c r="O28" s="3" t="s">
        <v>363</v>
      </c>
      <c r="P28" s="9">
        <v>338</v>
      </c>
      <c r="Q28" s="3" t="s">
        <v>363</v>
      </c>
      <c r="R28" s="3" t="s">
        <v>481</v>
      </c>
      <c r="S28" s="35" t="s">
        <v>279</v>
      </c>
      <c r="T28" s="2" t="s">
        <v>19</v>
      </c>
      <c r="U28" s="36">
        <v>1</v>
      </c>
      <c r="V28" s="6" t="s">
        <v>48</v>
      </c>
      <c r="X28" s="40"/>
    </row>
    <row r="29" spans="1:24">
      <c r="A29" s="32">
        <v>10</v>
      </c>
      <c r="B29" s="33" t="s">
        <v>482</v>
      </c>
      <c r="C29" s="7" t="s">
        <v>483</v>
      </c>
      <c r="D29" s="7" t="s">
        <v>484</v>
      </c>
      <c r="E29" s="14">
        <v>12745277</v>
      </c>
      <c r="F29" s="3" t="s">
        <v>485</v>
      </c>
      <c r="G29" s="34">
        <v>28851</v>
      </c>
      <c r="H29" s="38" t="s">
        <v>486</v>
      </c>
      <c r="I29" s="38" t="s">
        <v>314</v>
      </c>
      <c r="J29" s="38" t="s">
        <v>487</v>
      </c>
      <c r="K29" s="3" t="s">
        <v>60</v>
      </c>
      <c r="L29" s="24" t="s">
        <v>488</v>
      </c>
      <c r="M29" s="2">
        <v>3106249733</v>
      </c>
      <c r="N29" s="8">
        <v>1412000</v>
      </c>
      <c r="O29" s="3" t="s">
        <v>489</v>
      </c>
      <c r="P29" s="9">
        <v>329</v>
      </c>
      <c r="Q29" s="3" t="s">
        <v>489</v>
      </c>
      <c r="R29" s="11" t="s">
        <v>490</v>
      </c>
      <c r="S29" s="35" t="s">
        <v>279</v>
      </c>
      <c r="T29" s="2" t="s">
        <v>19</v>
      </c>
      <c r="U29" s="36">
        <v>1</v>
      </c>
      <c r="V29" s="6" t="s">
        <v>48</v>
      </c>
      <c r="X29" s="40"/>
    </row>
    <row r="30" spans="1:24">
      <c r="A30" s="32">
        <v>11</v>
      </c>
      <c r="B30" s="33" t="s">
        <v>491</v>
      </c>
      <c r="C30" s="7" t="s">
        <v>492</v>
      </c>
      <c r="D30" s="7" t="s">
        <v>493</v>
      </c>
      <c r="E30" s="14">
        <v>1040743640</v>
      </c>
      <c r="F30" s="3" t="s">
        <v>494</v>
      </c>
      <c r="G30" s="34">
        <v>34064</v>
      </c>
      <c r="H30" s="38" t="s">
        <v>495</v>
      </c>
      <c r="I30" s="38" t="s">
        <v>314</v>
      </c>
      <c r="J30" s="38" t="s">
        <v>496</v>
      </c>
      <c r="K30" s="3" t="s">
        <v>62</v>
      </c>
      <c r="L30" s="24" t="s">
        <v>497</v>
      </c>
      <c r="M30" s="2" t="s">
        <v>498</v>
      </c>
      <c r="N30" s="8">
        <v>3764000</v>
      </c>
      <c r="O30" s="3" t="s">
        <v>296</v>
      </c>
      <c r="P30" s="9">
        <v>329</v>
      </c>
      <c r="Q30" s="3" t="s">
        <v>296</v>
      </c>
      <c r="R30" s="11" t="s">
        <v>1</v>
      </c>
      <c r="S30" s="35" t="s">
        <v>279</v>
      </c>
      <c r="T30" s="2" t="s">
        <v>19</v>
      </c>
      <c r="U30" s="36">
        <v>1</v>
      </c>
      <c r="V30" s="6" t="s">
        <v>48</v>
      </c>
      <c r="X30" s="40"/>
    </row>
    <row r="31" spans="1:24">
      <c r="A31" s="32">
        <v>12</v>
      </c>
      <c r="B31" s="33" t="s">
        <v>499</v>
      </c>
      <c r="C31" s="1" t="s">
        <v>500</v>
      </c>
      <c r="D31" s="27" t="s">
        <v>501</v>
      </c>
      <c r="E31" s="14">
        <v>43433412</v>
      </c>
      <c r="F31" s="3" t="s">
        <v>502</v>
      </c>
      <c r="G31" s="34">
        <v>23929</v>
      </c>
      <c r="H31" s="38" t="s">
        <v>503</v>
      </c>
      <c r="I31" s="113" t="s">
        <v>504</v>
      </c>
      <c r="J31" s="38" t="s">
        <v>505</v>
      </c>
      <c r="K31" s="3" t="s">
        <v>63</v>
      </c>
      <c r="L31" s="24" t="s">
        <v>506</v>
      </c>
      <c r="M31" s="2">
        <v>3168959984</v>
      </c>
      <c r="N31" s="8">
        <v>2330000</v>
      </c>
      <c r="O31" s="3" t="s">
        <v>507</v>
      </c>
      <c r="P31" s="9">
        <v>328</v>
      </c>
      <c r="Q31" s="3" t="s">
        <v>507</v>
      </c>
      <c r="R31" s="25" t="s">
        <v>508</v>
      </c>
      <c r="S31" s="36" t="s">
        <v>279</v>
      </c>
      <c r="T31" s="2" t="s">
        <v>19</v>
      </c>
      <c r="U31" s="36">
        <v>1</v>
      </c>
      <c r="V31" s="6" t="s">
        <v>48</v>
      </c>
      <c r="X31" s="40"/>
    </row>
    <row r="32" spans="1:24">
      <c r="A32" s="32">
        <v>13</v>
      </c>
      <c r="B32" s="33" t="s">
        <v>509</v>
      </c>
      <c r="C32" s="1" t="s">
        <v>510</v>
      </c>
      <c r="D32" s="27" t="s">
        <v>511</v>
      </c>
      <c r="E32" s="14">
        <v>1037591623</v>
      </c>
      <c r="F32" s="3" t="s">
        <v>512</v>
      </c>
      <c r="G32" s="34">
        <v>32413</v>
      </c>
      <c r="H32" s="38" t="s">
        <v>513</v>
      </c>
      <c r="I32" s="38" t="s">
        <v>415</v>
      </c>
      <c r="J32" s="38" t="s">
        <v>514</v>
      </c>
      <c r="K32" s="3" t="s">
        <v>65</v>
      </c>
      <c r="L32" s="24" t="s">
        <v>515</v>
      </c>
      <c r="M32" s="2">
        <v>3014461666</v>
      </c>
      <c r="N32" s="8">
        <v>5100000</v>
      </c>
      <c r="O32" s="3" t="s">
        <v>296</v>
      </c>
      <c r="P32" s="9">
        <v>329</v>
      </c>
      <c r="Q32" s="3" t="s">
        <v>296</v>
      </c>
      <c r="R32" s="11" t="s">
        <v>1</v>
      </c>
      <c r="S32" s="36" t="s">
        <v>279</v>
      </c>
      <c r="T32" s="2" t="s">
        <v>19</v>
      </c>
      <c r="U32" s="36">
        <v>1</v>
      </c>
      <c r="V32" s="6" t="s">
        <v>48</v>
      </c>
      <c r="X32" s="40"/>
    </row>
    <row r="33" spans="1:24">
      <c r="A33" s="32">
        <v>14</v>
      </c>
      <c r="B33" s="33" t="s">
        <v>516</v>
      </c>
      <c r="C33" s="1" t="s">
        <v>517</v>
      </c>
      <c r="D33" s="27" t="s">
        <v>518</v>
      </c>
      <c r="E33" s="14">
        <v>25196573</v>
      </c>
      <c r="F33" s="3" t="s">
        <v>519</v>
      </c>
      <c r="G33" s="34">
        <v>31080</v>
      </c>
      <c r="H33" s="38" t="s">
        <v>520</v>
      </c>
      <c r="I33" s="113" t="s">
        <v>521</v>
      </c>
      <c r="J33" s="38" t="s">
        <v>522</v>
      </c>
      <c r="K33" s="3" t="s">
        <v>67</v>
      </c>
      <c r="L33" s="24" t="s">
        <v>523</v>
      </c>
      <c r="M33" s="2" t="s">
        <v>524</v>
      </c>
      <c r="N33" s="8">
        <v>1412000</v>
      </c>
      <c r="O33" s="3" t="s">
        <v>116</v>
      </c>
      <c r="P33" s="9">
        <v>329</v>
      </c>
      <c r="Q33" s="3" t="s">
        <v>116</v>
      </c>
      <c r="R33" s="25" t="s">
        <v>525</v>
      </c>
      <c r="S33" s="36" t="s">
        <v>279</v>
      </c>
      <c r="T33" s="2" t="s">
        <v>19</v>
      </c>
      <c r="U33" s="36">
        <v>1</v>
      </c>
      <c r="V33" s="6" t="s">
        <v>48</v>
      </c>
      <c r="X33" s="40"/>
    </row>
    <row r="34" spans="1:24">
      <c r="A34" s="32">
        <v>15</v>
      </c>
      <c r="B34" s="33" t="s">
        <v>526</v>
      </c>
      <c r="C34" s="1" t="s">
        <v>527</v>
      </c>
      <c r="D34" s="27" t="s">
        <v>528</v>
      </c>
      <c r="E34" s="14">
        <v>8027260</v>
      </c>
      <c r="F34" s="3" t="s">
        <v>529</v>
      </c>
      <c r="G34" s="34">
        <v>31026</v>
      </c>
      <c r="H34" s="38" t="s">
        <v>530</v>
      </c>
      <c r="I34" s="113" t="s">
        <v>531</v>
      </c>
      <c r="J34" s="38" t="s">
        <v>532</v>
      </c>
      <c r="K34" s="3" t="s">
        <v>68</v>
      </c>
      <c r="L34" s="24" t="s">
        <v>533</v>
      </c>
      <c r="M34" s="2">
        <v>3116484070</v>
      </c>
      <c r="N34" s="8">
        <v>1412000</v>
      </c>
      <c r="O34" s="3" t="s">
        <v>507</v>
      </c>
      <c r="P34" s="9">
        <v>329</v>
      </c>
      <c r="Q34" s="3" t="s">
        <v>507</v>
      </c>
      <c r="R34" s="25" t="s">
        <v>534</v>
      </c>
      <c r="S34" s="36" t="s">
        <v>279</v>
      </c>
      <c r="T34" s="2" t="s">
        <v>19</v>
      </c>
      <c r="U34" s="36">
        <v>1</v>
      </c>
      <c r="V34" s="6" t="s">
        <v>48</v>
      </c>
      <c r="X34" s="40"/>
    </row>
    <row r="35" spans="1:24">
      <c r="A35" s="32">
        <v>16</v>
      </c>
      <c r="B35" s="33" t="s">
        <v>535</v>
      </c>
      <c r="C35" s="1" t="s">
        <v>536</v>
      </c>
      <c r="D35" s="27" t="s">
        <v>537</v>
      </c>
      <c r="E35" s="14">
        <v>1045080175</v>
      </c>
      <c r="F35" s="3" t="s">
        <v>538</v>
      </c>
      <c r="G35" s="34">
        <v>44775</v>
      </c>
      <c r="H35" s="38" t="s">
        <v>539</v>
      </c>
      <c r="I35" s="38"/>
      <c r="J35" s="38" t="s">
        <v>540</v>
      </c>
      <c r="K35" s="3" t="s">
        <v>69</v>
      </c>
      <c r="L35" s="24" t="s">
        <v>541</v>
      </c>
      <c r="M35" s="2">
        <v>3023381812</v>
      </c>
      <c r="N35" s="8">
        <v>2330000</v>
      </c>
      <c r="O35" s="3" t="s">
        <v>296</v>
      </c>
      <c r="P35" s="9">
        <v>329</v>
      </c>
      <c r="Q35" s="3" t="s">
        <v>296</v>
      </c>
      <c r="R35" s="11" t="s">
        <v>542</v>
      </c>
      <c r="S35" s="36" t="s">
        <v>279</v>
      </c>
      <c r="T35" s="2" t="s">
        <v>19</v>
      </c>
      <c r="U35" s="36">
        <v>1</v>
      </c>
      <c r="V35" s="6" t="s">
        <v>48</v>
      </c>
      <c r="X35" s="40"/>
    </row>
    <row r="36" spans="1:24">
      <c r="A36" s="32">
        <v>17</v>
      </c>
      <c r="B36" s="33" t="s">
        <v>543</v>
      </c>
      <c r="C36" s="1" t="s">
        <v>544</v>
      </c>
      <c r="D36" s="27" t="s">
        <v>545</v>
      </c>
      <c r="E36" s="14">
        <v>1064980608</v>
      </c>
      <c r="F36" s="3" t="s">
        <v>546</v>
      </c>
      <c r="G36" s="34">
        <v>31725</v>
      </c>
      <c r="H36" s="38" t="s">
        <v>547</v>
      </c>
      <c r="I36" s="38" t="s">
        <v>314</v>
      </c>
      <c r="J36" s="38" t="s">
        <v>548</v>
      </c>
      <c r="K36" s="3" t="s">
        <v>71</v>
      </c>
      <c r="L36" s="24" t="s">
        <v>549</v>
      </c>
      <c r="M36" s="2">
        <v>3217365835</v>
      </c>
      <c r="N36" s="8">
        <v>3333000</v>
      </c>
      <c r="O36" s="3" t="s">
        <v>296</v>
      </c>
      <c r="P36" s="9">
        <v>329</v>
      </c>
      <c r="Q36" s="3" t="s">
        <v>296</v>
      </c>
      <c r="R36" s="11" t="s">
        <v>1</v>
      </c>
      <c r="S36" s="36" t="s">
        <v>324</v>
      </c>
      <c r="T36" s="2" t="s">
        <v>19</v>
      </c>
      <c r="U36" s="36">
        <v>1</v>
      </c>
      <c r="V36" s="6" t="s">
        <v>48</v>
      </c>
      <c r="X36" s="40"/>
    </row>
    <row r="37" spans="1:24">
      <c r="A37" s="32">
        <v>18</v>
      </c>
      <c r="B37" s="33" t="s">
        <v>550</v>
      </c>
      <c r="C37" s="1" t="s">
        <v>551</v>
      </c>
      <c r="D37" s="27" t="s">
        <v>552</v>
      </c>
      <c r="E37" s="14">
        <v>1216726135</v>
      </c>
      <c r="F37" s="3" t="s">
        <v>413</v>
      </c>
      <c r="G37" s="34">
        <v>35892</v>
      </c>
      <c r="H37" s="38" t="s">
        <v>553</v>
      </c>
      <c r="I37" s="38" t="s">
        <v>554</v>
      </c>
      <c r="J37" s="38" t="s">
        <v>555</v>
      </c>
      <c r="K37" s="3" t="s">
        <v>72</v>
      </c>
      <c r="L37" s="24" t="s">
        <v>556</v>
      </c>
      <c r="M37" s="2" t="s">
        <v>557</v>
      </c>
      <c r="N37" s="8">
        <v>1412000</v>
      </c>
      <c r="O37" s="3" t="s">
        <v>507</v>
      </c>
      <c r="P37" s="9">
        <v>330</v>
      </c>
      <c r="Q37" s="3" t="s">
        <v>507</v>
      </c>
      <c r="R37" s="11" t="s">
        <v>558</v>
      </c>
      <c r="S37" s="36" t="s">
        <v>279</v>
      </c>
      <c r="T37" s="2" t="s">
        <v>19</v>
      </c>
      <c r="U37" s="36">
        <v>1</v>
      </c>
      <c r="V37" s="6" t="s">
        <v>48</v>
      </c>
      <c r="X37" s="40"/>
    </row>
    <row r="38" spans="1:24">
      <c r="A38" s="32">
        <v>19</v>
      </c>
      <c r="B38" s="33" t="s">
        <v>559</v>
      </c>
      <c r="C38" s="27" t="s">
        <v>560</v>
      </c>
      <c r="D38" s="27" t="s">
        <v>561</v>
      </c>
      <c r="E38" s="14">
        <v>98345904</v>
      </c>
      <c r="F38" s="3" t="s">
        <v>562</v>
      </c>
      <c r="G38" s="34">
        <v>27627</v>
      </c>
      <c r="H38" s="38" t="s">
        <v>563</v>
      </c>
      <c r="I38" s="113" t="s">
        <v>564</v>
      </c>
      <c r="J38" s="38" t="s">
        <v>565</v>
      </c>
      <c r="K38" s="3" t="s">
        <v>73</v>
      </c>
      <c r="L38" s="24" t="s">
        <v>566</v>
      </c>
      <c r="M38" s="2">
        <v>3155300923</v>
      </c>
      <c r="N38" s="8">
        <v>1412000</v>
      </c>
      <c r="O38" s="3" t="s">
        <v>286</v>
      </c>
      <c r="P38" s="2">
        <v>300</v>
      </c>
      <c r="Q38" s="3" t="s">
        <v>286</v>
      </c>
      <c r="R38" s="25" t="s">
        <v>564</v>
      </c>
      <c r="S38" s="35" t="s">
        <v>279</v>
      </c>
      <c r="T38" s="2" t="s">
        <v>19</v>
      </c>
      <c r="U38" s="36">
        <v>1</v>
      </c>
      <c r="V38" s="6" t="s">
        <v>48</v>
      </c>
      <c r="X38" s="40"/>
    </row>
    <row r="39" spans="1:24">
      <c r="A39" s="32">
        <v>20</v>
      </c>
      <c r="B39" s="33" t="s">
        <v>567</v>
      </c>
      <c r="C39" s="27" t="s">
        <v>568</v>
      </c>
      <c r="D39" s="27" t="s">
        <v>569</v>
      </c>
      <c r="E39" s="14">
        <v>1036610456</v>
      </c>
      <c r="F39" s="3" t="s">
        <v>570</v>
      </c>
      <c r="G39" s="34">
        <v>31999</v>
      </c>
      <c r="H39" s="38" t="s">
        <v>571</v>
      </c>
      <c r="I39" s="113" t="s">
        <v>314</v>
      </c>
      <c r="J39" s="38" t="s">
        <v>572</v>
      </c>
      <c r="K39" s="3" t="s">
        <v>75</v>
      </c>
      <c r="L39" s="24" t="s">
        <v>573</v>
      </c>
      <c r="M39" s="2">
        <v>3104144084</v>
      </c>
      <c r="N39" s="8">
        <v>4100000</v>
      </c>
      <c r="O39" s="3" t="s">
        <v>296</v>
      </c>
      <c r="P39" s="9">
        <v>327</v>
      </c>
      <c r="Q39" s="3" t="s">
        <v>296</v>
      </c>
      <c r="R39" s="25" t="s">
        <v>574</v>
      </c>
      <c r="S39" s="36" t="s">
        <v>279</v>
      </c>
      <c r="T39" s="2" t="s">
        <v>19</v>
      </c>
      <c r="U39" s="36">
        <v>1</v>
      </c>
      <c r="V39" s="6" t="s">
        <v>48</v>
      </c>
      <c r="X39" s="40"/>
    </row>
    <row r="40" spans="1:24">
      <c r="A40" s="32">
        <v>21</v>
      </c>
      <c r="B40" s="33" t="s">
        <v>575</v>
      </c>
      <c r="C40" s="27" t="s">
        <v>576</v>
      </c>
      <c r="D40" s="27" t="s">
        <v>577</v>
      </c>
      <c r="E40" s="14">
        <v>1001763628</v>
      </c>
      <c r="F40" s="3" t="s">
        <v>578</v>
      </c>
      <c r="G40" s="34">
        <v>34454</v>
      </c>
      <c r="H40" s="38" t="s">
        <v>553</v>
      </c>
      <c r="I40" s="38" t="s">
        <v>554</v>
      </c>
      <c r="J40" s="38" t="s">
        <v>579</v>
      </c>
      <c r="K40" s="3" t="s">
        <v>72</v>
      </c>
      <c r="L40" s="24" t="s">
        <v>580</v>
      </c>
      <c r="M40" s="2">
        <v>3117268108</v>
      </c>
      <c r="N40" s="8">
        <v>1412000</v>
      </c>
      <c r="O40" s="3" t="s">
        <v>507</v>
      </c>
      <c r="P40" s="9">
        <v>330</v>
      </c>
      <c r="Q40" s="3" t="s">
        <v>507</v>
      </c>
      <c r="R40" s="11" t="s">
        <v>581</v>
      </c>
      <c r="S40" s="36" t="s">
        <v>279</v>
      </c>
      <c r="T40" s="2" t="s">
        <v>19</v>
      </c>
      <c r="U40" s="36">
        <v>1</v>
      </c>
      <c r="V40" s="6" t="s">
        <v>48</v>
      </c>
      <c r="X40" s="37"/>
    </row>
    <row r="41" spans="1:24">
      <c r="A41" s="32">
        <v>22</v>
      </c>
      <c r="B41" s="33" t="s">
        <v>582</v>
      </c>
      <c r="C41" s="27" t="s">
        <v>583</v>
      </c>
      <c r="D41" s="27" t="s">
        <v>584</v>
      </c>
      <c r="E41" s="14">
        <v>75101063</v>
      </c>
      <c r="F41" s="3" t="s">
        <v>374</v>
      </c>
      <c r="G41" s="42">
        <v>30858</v>
      </c>
      <c r="H41" s="38" t="s">
        <v>585</v>
      </c>
      <c r="I41" s="38" t="s">
        <v>586</v>
      </c>
      <c r="J41" s="38" t="s">
        <v>587</v>
      </c>
      <c r="K41" s="3" t="s">
        <v>76</v>
      </c>
      <c r="L41" s="24" t="s">
        <v>588</v>
      </c>
      <c r="M41" s="2">
        <v>3127735802</v>
      </c>
      <c r="N41" s="8">
        <v>5100000</v>
      </c>
      <c r="O41" s="3" t="s">
        <v>296</v>
      </c>
      <c r="P41" s="9">
        <v>329</v>
      </c>
      <c r="Q41" s="3" t="s">
        <v>296</v>
      </c>
      <c r="R41" s="11" t="s">
        <v>589</v>
      </c>
      <c r="S41" s="36" t="s">
        <v>279</v>
      </c>
      <c r="T41" s="2" t="s">
        <v>19</v>
      </c>
      <c r="U41" s="36">
        <v>1</v>
      </c>
      <c r="V41" s="6" t="s">
        <v>48</v>
      </c>
      <c r="X41" s="40"/>
    </row>
    <row r="42" spans="1:24">
      <c r="A42" s="32">
        <v>23</v>
      </c>
      <c r="B42" s="33" t="s">
        <v>590</v>
      </c>
      <c r="C42" s="27" t="s">
        <v>591</v>
      </c>
      <c r="D42" s="27" t="s">
        <v>592</v>
      </c>
      <c r="E42" s="14">
        <v>1093533498</v>
      </c>
      <c r="F42" s="3" t="s">
        <v>593</v>
      </c>
      <c r="G42" s="34">
        <v>31742</v>
      </c>
      <c r="H42" s="38" t="s">
        <v>593</v>
      </c>
      <c r="I42" s="38" t="s">
        <v>531</v>
      </c>
      <c r="J42" s="38" t="s">
        <v>594</v>
      </c>
      <c r="K42" s="3" t="s">
        <v>77</v>
      </c>
      <c r="L42" s="24" t="s">
        <v>595</v>
      </c>
      <c r="M42" s="2">
        <v>3177831419</v>
      </c>
      <c r="N42" s="8">
        <v>1412000</v>
      </c>
      <c r="O42" s="3" t="s">
        <v>116</v>
      </c>
      <c r="P42" s="9">
        <v>330</v>
      </c>
      <c r="Q42" s="3" t="s">
        <v>116</v>
      </c>
      <c r="R42" s="11" t="s">
        <v>596</v>
      </c>
      <c r="S42" s="36" t="s">
        <v>279</v>
      </c>
      <c r="T42" s="2" t="s">
        <v>19</v>
      </c>
      <c r="U42" s="36">
        <v>1</v>
      </c>
      <c r="V42" s="6" t="s">
        <v>48</v>
      </c>
    </row>
    <row r="43" spans="1:24">
      <c r="A43" s="32">
        <v>24</v>
      </c>
      <c r="B43" s="33" t="s">
        <v>597</v>
      </c>
      <c r="C43" s="27" t="s">
        <v>598</v>
      </c>
      <c r="D43" s="20" t="s">
        <v>599</v>
      </c>
      <c r="E43" s="14">
        <v>1061757358</v>
      </c>
      <c r="F43" s="3" t="s">
        <v>359</v>
      </c>
      <c r="G43" s="34">
        <v>34029</v>
      </c>
      <c r="H43" s="38" t="s">
        <v>359</v>
      </c>
      <c r="I43" s="38" t="s">
        <v>600</v>
      </c>
      <c r="J43" s="38" t="s">
        <v>601</v>
      </c>
      <c r="K43" s="3" t="s">
        <v>78</v>
      </c>
      <c r="L43" s="24" t="s">
        <v>602</v>
      </c>
      <c r="M43" s="2">
        <v>3217454267</v>
      </c>
      <c r="N43" s="8">
        <v>3333000</v>
      </c>
      <c r="O43" s="3" t="s">
        <v>448</v>
      </c>
      <c r="P43" s="9">
        <v>329</v>
      </c>
      <c r="Q43" s="3" t="s">
        <v>448</v>
      </c>
      <c r="R43" s="11" t="s">
        <v>589</v>
      </c>
      <c r="S43" s="36" t="s">
        <v>279</v>
      </c>
      <c r="T43" s="2" t="s">
        <v>19</v>
      </c>
      <c r="U43" s="36">
        <v>1</v>
      </c>
      <c r="V43" s="6" t="s">
        <v>48</v>
      </c>
      <c r="X43" s="40"/>
    </row>
    <row r="44" spans="1:24">
      <c r="A44" s="32">
        <v>25</v>
      </c>
      <c r="B44" s="33" t="s">
        <v>603</v>
      </c>
      <c r="C44" s="27" t="s">
        <v>604</v>
      </c>
      <c r="D44" s="20" t="s">
        <v>605</v>
      </c>
      <c r="E44" s="14">
        <v>82361782</v>
      </c>
      <c r="F44" s="3" t="s">
        <v>606</v>
      </c>
      <c r="G44" s="34">
        <v>28924</v>
      </c>
      <c r="H44" s="38" t="s">
        <v>606</v>
      </c>
      <c r="I44" s="38" t="s">
        <v>338</v>
      </c>
      <c r="J44" s="38" t="s">
        <v>607</v>
      </c>
      <c r="K44" s="3" t="s">
        <v>79</v>
      </c>
      <c r="L44" s="24" t="s">
        <v>608</v>
      </c>
      <c r="M44" s="2">
        <v>3136660517</v>
      </c>
      <c r="N44" s="8">
        <v>1412000</v>
      </c>
      <c r="O44" s="3" t="s">
        <v>116</v>
      </c>
      <c r="P44" s="9">
        <v>330</v>
      </c>
      <c r="Q44" s="3" t="s">
        <v>116</v>
      </c>
      <c r="R44" s="11" t="s">
        <v>609</v>
      </c>
      <c r="S44" s="36" t="s">
        <v>610</v>
      </c>
      <c r="T44" s="2" t="s">
        <v>19</v>
      </c>
      <c r="U44" s="36">
        <v>1</v>
      </c>
      <c r="V44" s="6" t="s">
        <v>48</v>
      </c>
      <c r="X44" s="40"/>
    </row>
    <row r="45" spans="1:24">
      <c r="A45" s="32">
        <v>26</v>
      </c>
      <c r="B45" s="33" t="s">
        <v>611</v>
      </c>
      <c r="C45" s="27" t="s">
        <v>612</v>
      </c>
      <c r="D45" s="20" t="s">
        <v>613</v>
      </c>
      <c r="E45" s="14">
        <v>1135939256</v>
      </c>
      <c r="F45" s="3" t="s">
        <v>614</v>
      </c>
      <c r="G45" s="34">
        <v>32065</v>
      </c>
      <c r="H45" s="38" t="s">
        <v>614</v>
      </c>
      <c r="I45" s="38" t="s">
        <v>275</v>
      </c>
      <c r="J45" s="38" t="s">
        <v>615</v>
      </c>
      <c r="K45" s="3" t="s">
        <v>80</v>
      </c>
      <c r="L45" s="24" t="s">
        <v>616</v>
      </c>
      <c r="M45" s="2">
        <v>3175639613</v>
      </c>
      <c r="N45" s="8">
        <v>1412000</v>
      </c>
      <c r="O45" s="3" t="s">
        <v>617</v>
      </c>
      <c r="P45" s="9">
        <v>330</v>
      </c>
      <c r="Q45" s="3" t="s">
        <v>617</v>
      </c>
      <c r="R45" s="11" t="s">
        <v>275</v>
      </c>
      <c r="S45" s="36" t="s">
        <v>279</v>
      </c>
      <c r="T45" s="2" t="s">
        <v>19</v>
      </c>
      <c r="U45" s="36">
        <v>1</v>
      </c>
      <c r="V45" s="6" t="s">
        <v>48</v>
      </c>
      <c r="X45" s="40"/>
    </row>
    <row r="46" spans="1:24">
      <c r="A46" s="32">
        <v>27</v>
      </c>
      <c r="B46" s="33" t="s">
        <v>618</v>
      </c>
      <c r="C46" s="27" t="s">
        <v>619</v>
      </c>
      <c r="D46" s="20" t="s">
        <v>620</v>
      </c>
      <c r="E46" s="14">
        <v>15486066</v>
      </c>
      <c r="F46" s="3" t="s">
        <v>578</v>
      </c>
      <c r="G46" s="34">
        <v>25041</v>
      </c>
      <c r="H46" s="38" t="s">
        <v>621</v>
      </c>
      <c r="I46" s="38" t="s">
        <v>622</v>
      </c>
      <c r="J46" s="38" t="s">
        <v>623</v>
      </c>
      <c r="K46" s="3" t="s">
        <v>82</v>
      </c>
      <c r="L46" s="24" t="s">
        <v>624</v>
      </c>
      <c r="M46" s="2" t="s">
        <v>625</v>
      </c>
      <c r="N46" s="8">
        <v>1412000</v>
      </c>
      <c r="O46" s="3" t="s">
        <v>507</v>
      </c>
      <c r="P46" s="9">
        <v>329</v>
      </c>
      <c r="Q46" s="3" t="s">
        <v>507</v>
      </c>
      <c r="R46" s="11" t="s">
        <v>626</v>
      </c>
      <c r="S46" s="36" t="s">
        <v>279</v>
      </c>
      <c r="T46" s="2" t="s">
        <v>19</v>
      </c>
      <c r="U46" s="36">
        <v>1</v>
      </c>
      <c r="V46" s="6" t="s">
        <v>48</v>
      </c>
      <c r="X46" s="40"/>
    </row>
    <row r="47" spans="1:24">
      <c r="A47" s="32">
        <v>28</v>
      </c>
      <c r="B47" s="33" t="s">
        <v>627</v>
      </c>
      <c r="C47" s="27" t="s">
        <v>628</v>
      </c>
      <c r="D47" s="27" t="s">
        <v>629</v>
      </c>
      <c r="E47" s="14">
        <v>1128627582</v>
      </c>
      <c r="F47" s="3" t="s">
        <v>630</v>
      </c>
      <c r="G47" s="34">
        <v>35160</v>
      </c>
      <c r="H47" s="38" t="s">
        <v>631</v>
      </c>
      <c r="I47" s="72" t="s">
        <v>632</v>
      </c>
      <c r="J47" s="38" t="s">
        <v>633</v>
      </c>
      <c r="K47" s="3" t="s">
        <v>83</v>
      </c>
      <c r="L47" s="24" t="s">
        <v>634</v>
      </c>
      <c r="M47" s="2">
        <v>3226460616</v>
      </c>
      <c r="N47" s="8">
        <v>1412000</v>
      </c>
      <c r="O47" s="3" t="s">
        <v>635</v>
      </c>
      <c r="P47" s="9">
        <v>329</v>
      </c>
      <c r="Q47" s="3" t="s">
        <v>635</v>
      </c>
      <c r="R47" s="43" t="s">
        <v>632</v>
      </c>
      <c r="S47" s="36" t="s">
        <v>279</v>
      </c>
      <c r="T47" s="2" t="s">
        <v>19</v>
      </c>
      <c r="U47" s="36">
        <v>1</v>
      </c>
      <c r="V47" s="6" t="s">
        <v>48</v>
      </c>
      <c r="X47" s="40"/>
    </row>
    <row r="48" spans="1:24" ht="15.75">
      <c r="A48" s="32">
        <v>29</v>
      </c>
      <c r="B48" s="33" t="s">
        <v>636</v>
      </c>
      <c r="C48" s="27" t="s">
        <v>637</v>
      </c>
      <c r="D48" s="27" t="s">
        <v>638</v>
      </c>
      <c r="E48" s="14">
        <v>83246538</v>
      </c>
      <c r="F48" s="3" t="s">
        <v>639</v>
      </c>
      <c r="G48" s="34">
        <v>31268</v>
      </c>
      <c r="H48" s="38" t="s">
        <v>640</v>
      </c>
      <c r="I48" s="114" t="s">
        <v>641</v>
      </c>
      <c r="J48" s="38" t="s">
        <v>642</v>
      </c>
      <c r="K48" s="3" t="s">
        <v>85</v>
      </c>
      <c r="L48" s="24" t="s">
        <v>643</v>
      </c>
      <c r="M48" s="2">
        <v>3112425906</v>
      </c>
      <c r="N48" s="8">
        <v>1412000</v>
      </c>
      <c r="O48" s="3" t="s">
        <v>617</v>
      </c>
      <c r="P48" s="9">
        <v>329</v>
      </c>
      <c r="Q48" s="3" t="s">
        <v>617</v>
      </c>
      <c r="R48" s="44" t="s">
        <v>644</v>
      </c>
      <c r="S48" s="36" t="s">
        <v>279</v>
      </c>
      <c r="T48" s="2" t="s">
        <v>19</v>
      </c>
      <c r="U48" s="36">
        <v>1</v>
      </c>
      <c r="V48" s="6" t="s">
        <v>48</v>
      </c>
      <c r="X48" s="40"/>
    </row>
    <row r="49" spans="1:24">
      <c r="A49" s="32">
        <v>30</v>
      </c>
      <c r="B49" s="33" t="s">
        <v>645</v>
      </c>
      <c r="C49" s="27" t="s">
        <v>551</v>
      </c>
      <c r="D49" s="27" t="s">
        <v>646</v>
      </c>
      <c r="E49" s="14">
        <v>1001763658</v>
      </c>
      <c r="F49" s="3" t="s">
        <v>578</v>
      </c>
      <c r="G49" s="34">
        <v>36633</v>
      </c>
      <c r="H49" s="38" t="s">
        <v>553</v>
      </c>
      <c r="I49" s="38" t="s">
        <v>622</v>
      </c>
      <c r="J49" s="38" t="s">
        <v>647</v>
      </c>
      <c r="K49" s="3" t="s">
        <v>72</v>
      </c>
      <c r="L49" s="24" t="s">
        <v>648</v>
      </c>
      <c r="M49" s="2">
        <v>3125928560</v>
      </c>
      <c r="N49" s="8">
        <v>1412000</v>
      </c>
      <c r="O49" s="3" t="s">
        <v>507</v>
      </c>
      <c r="P49" s="9">
        <v>330</v>
      </c>
      <c r="Q49" s="3" t="s">
        <v>507</v>
      </c>
      <c r="R49" s="11" t="s">
        <v>558</v>
      </c>
      <c r="S49" s="36" t="s">
        <v>279</v>
      </c>
      <c r="T49" s="2" t="s">
        <v>19</v>
      </c>
      <c r="U49" s="36">
        <v>1</v>
      </c>
      <c r="V49" s="6" t="s">
        <v>48</v>
      </c>
      <c r="X49" s="40"/>
    </row>
    <row r="50" spans="1:24">
      <c r="A50" s="32">
        <v>31</v>
      </c>
      <c r="B50" s="33" t="s">
        <v>649</v>
      </c>
      <c r="C50" s="27" t="s">
        <v>650</v>
      </c>
      <c r="D50" s="27" t="s">
        <v>651</v>
      </c>
      <c r="E50" s="14">
        <v>87573505</v>
      </c>
      <c r="F50" s="3" t="s">
        <v>652</v>
      </c>
      <c r="G50" s="34">
        <v>27984</v>
      </c>
      <c r="H50" s="38" t="s">
        <v>652</v>
      </c>
      <c r="I50" s="38" t="s">
        <v>564</v>
      </c>
      <c r="J50" s="38" t="s">
        <v>653</v>
      </c>
      <c r="K50" s="3" t="s">
        <v>86</v>
      </c>
      <c r="L50" s="24" t="s">
        <v>654</v>
      </c>
      <c r="M50" s="2">
        <v>3207847788</v>
      </c>
      <c r="N50" s="8">
        <v>1412000</v>
      </c>
      <c r="O50" s="3" t="s">
        <v>286</v>
      </c>
      <c r="P50" s="9">
        <v>300</v>
      </c>
      <c r="Q50" s="3" t="s">
        <v>286</v>
      </c>
      <c r="R50" s="11" t="s">
        <v>564</v>
      </c>
      <c r="S50" s="36" t="s">
        <v>279</v>
      </c>
      <c r="T50" s="2" t="s">
        <v>19</v>
      </c>
      <c r="U50" s="36">
        <v>1</v>
      </c>
      <c r="V50" s="6" t="s">
        <v>48</v>
      </c>
      <c r="X50" s="40"/>
    </row>
    <row r="51" spans="1:24">
      <c r="A51" s="32">
        <v>32</v>
      </c>
      <c r="B51" s="33" t="s">
        <v>655</v>
      </c>
      <c r="C51" s="27" t="s">
        <v>656</v>
      </c>
      <c r="D51" s="27" t="s">
        <v>545</v>
      </c>
      <c r="E51" s="14">
        <v>1085244106</v>
      </c>
      <c r="F51" s="3" t="s">
        <v>485</v>
      </c>
      <c r="G51" s="34">
        <v>30859</v>
      </c>
      <c r="H51" s="38" t="s">
        <v>657</v>
      </c>
      <c r="I51" s="38" t="s">
        <v>632</v>
      </c>
      <c r="J51" s="38" t="s">
        <v>658</v>
      </c>
      <c r="K51" s="3" t="s">
        <v>87</v>
      </c>
      <c r="L51" s="24" t="s">
        <v>659</v>
      </c>
      <c r="M51" s="2">
        <v>3154516922</v>
      </c>
      <c r="N51" s="8">
        <v>1412000</v>
      </c>
      <c r="O51" s="3" t="s">
        <v>489</v>
      </c>
      <c r="P51" s="9">
        <v>330</v>
      </c>
      <c r="Q51" s="3" t="s">
        <v>489</v>
      </c>
      <c r="R51" s="11" t="s">
        <v>632</v>
      </c>
      <c r="S51" s="36" t="s">
        <v>279</v>
      </c>
      <c r="T51" s="2" t="s">
        <v>19</v>
      </c>
      <c r="U51" s="36">
        <v>1</v>
      </c>
      <c r="V51" s="6" t="s">
        <v>48</v>
      </c>
      <c r="X51" s="40"/>
    </row>
    <row r="52" spans="1:24">
      <c r="A52" s="45" t="s">
        <v>88</v>
      </c>
      <c r="B52" s="33" t="s">
        <v>655</v>
      </c>
      <c r="C52" s="27" t="s">
        <v>660</v>
      </c>
      <c r="D52" s="27" t="s">
        <v>661</v>
      </c>
      <c r="E52" s="14">
        <v>1085248019</v>
      </c>
      <c r="F52" s="3" t="s">
        <v>485</v>
      </c>
      <c r="G52" s="34">
        <v>31412</v>
      </c>
      <c r="H52" s="38" t="s">
        <v>657</v>
      </c>
      <c r="I52" s="38" t="s">
        <v>632</v>
      </c>
      <c r="J52" s="11" t="s">
        <v>662</v>
      </c>
      <c r="K52" s="3" t="s">
        <v>87</v>
      </c>
      <c r="L52" s="24" t="s">
        <v>663</v>
      </c>
      <c r="M52" s="2">
        <v>3164352745</v>
      </c>
      <c r="N52" s="8">
        <v>1412000</v>
      </c>
      <c r="O52" s="3" t="s">
        <v>489</v>
      </c>
      <c r="P52" s="9">
        <v>62</v>
      </c>
      <c r="Q52" s="3" t="s">
        <v>489</v>
      </c>
      <c r="R52" s="11" t="s">
        <v>632</v>
      </c>
      <c r="S52" s="36" t="s">
        <v>279</v>
      </c>
      <c r="T52" s="2" t="s">
        <v>19</v>
      </c>
      <c r="U52" s="36">
        <v>1</v>
      </c>
      <c r="V52" s="15" t="s">
        <v>48</v>
      </c>
      <c r="X52" s="40"/>
    </row>
    <row r="53" spans="1:24">
      <c r="A53" s="32">
        <v>33</v>
      </c>
      <c r="B53" s="33" t="s">
        <v>664</v>
      </c>
      <c r="C53" s="27" t="s">
        <v>665</v>
      </c>
      <c r="D53" s="27" t="s">
        <v>666</v>
      </c>
      <c r="E53" s="14">
        <v>1088536938</v>
      </c>
      <c r="F53" s="3" t="s">
        <v>667</v>
      </c>
      <c r="G53" s="34">
        <v>32563</v>
      </c>
      <c r="H53" s="38" t="s">
        <v>312</v>
      </c>
      <c r="I53" s="15" t="s">
        <v>668</v>
      </c>
      <c r="J53" s="38" t="s">
        <v>669</v>
      </c>
      <c r="K53" s="3" t="s">
        <v>89</v>
      </c>
      <c r="L53" s="24" t="s">
        <v>670</v>
      </c>
      <c r="M53" s="2">
        <v>3132759714</v>
      </c>
      <c r="N53" s="8">
        <v>1412000</v>
      </c>
      <c r="O53" s="3" t="s">
        <v>116</v>
      </c>
      <c r="P53" s="9">
        <v>330</v>
      </c>
      <c r="Q53" s="3" t="s">
        <v>116</v>
      </c>
      <c r="R53" s="3" t="s">
        <v>668</v>
      </c>
      <c r="S53" s="36" t="s">
        <v>279</v>
      </c>
      <c r="T53" s="2" t="s">
        <v>19</v>
      </c>
      <c r="U53" s="36">
        <v>1</v>
      </c>
      <c r="V53" s="6" t="s">
        <v>48</v>
      </c>
      <c r="X53" s="40"/>
    </row>
    <row r="54" spans="1:24">
      <c r="A54" s="32">
        <v>34</v>
      </c>
      <c r="B54" s="33" t="s">
        <v>671</v>
      </c>
      <c r="C54" s="27" t="s">
        <v>672</v>
      </c>
      <c r="D54" s="27" t="s">
        <v>673</v>
      </c>
      <c r="E54" s="14">
        <v>16073264</v>
      </c>
      <c r="F54" s="3" t="s">
        <v>374</v>
      </c>
      <c r="G54" s="34">
        <v>30280</v>
      </c>
      <c r="H54" s="38" t="s">
        <v>374</v>
      </c>
      <c r="I54" s="38" t="s">
        <v>314</v>
      </c>
      <c r="J54" s="38" t="s">
        <v>674</v>
      </c>
      <c r="K54" s="3" t="s">
        <v>90</v>
      </c>
      <c r="L54" s="24" t="s">
        <v>675</v>
      </c>
      <c r="M54" s="2">
        <v>3217962515</v>
      </c>
      <c r="N54" s="8">
        <v>4680000</v>
      </c>
      <c r="O54" s="3" t="s">
        <v>378</v>
      </c>
      <c r="P54" s="9">
        <v>286</v>
      </c>
      <c r="Q54" s="3" t="s">
        <v>378</v>
      </c>
      <c r="R54" s="11" t="s">
        <v>589</v>
      </c>
      <c r="S54" s="36" t="s">
        <v>279</v>
      </c>
      <c r="T54" s="2" t="s">
        <v>19</v>
      </c>
      <c r="U54" s="36">
        <v>1</v>
      </c>
      <c r="V54" s="6" t="s">
        <v>48</v>
      </c>
      <c r="X54" s="40"/>
    </row>
    <row r="55" spans="1:24">
      <c r="A55" s="32">
        <v>35</v>
      </c>
      <c r="B55" s="33" t="s">
        <v>676</v>
      </c>
      <c r="C55" s="27" t="s">
        <v>677</v>
      </c>
      <c r="D55" s="27" t="s">
        <v>678</v>
      </c>
      <c r="E55" s="14">
        <v>1081700258</v>
      </c>
      <c r="F55" s="3" t="s">
        <v>679</v>
      </c>
      <c r="G55" s="34">
        <v>33567</v>
      </c>
      <c r="H55" s="25" t="s">
        <v>679</v>
      </c>
      <c r="I55" s="38" t="s">
        <v>314</v>
      </c>
      <c r="J55" s="38" t="s">
        <v>680</v>
      </c>
      <c r="K55" s="3" t="s">
        <v>91</v>
      </c>
      <c r="L55" s="24" t="s">
        <v>681</v>
      </c>
      <c r="M55" s="2">
        <v>3102799599</v>
      </c>
      <c r="N55" s="8">
        <v>2330000</v>
      </c>
      <c r="O55" s="3" t="s">
        <v>682</v>
      </c>
      <c r="P55" s="9">
        <v>329</v>
      </c>
      <c r="Q55" s="3" t="s">
        <v>682</v>
      </c>
      <c r="R55" s="11" t="s">
        <v>683</v>
      </c>
      <c r="S55" s="36" t="s">
        <v>279</v>
      </c>
      <c r="T55" s="2" t="s">
        <v>19</v>
      </c>
      <c r="U55" s="36">
        <v>1</v>
      </c>
      <c r="V55" s="6" t="s">
        <v>48</v>
      </c>
      <c r="X55" s="40"/>
    </row>
    <row r="56" spans="1:24">
      <c r="A56" s="32">
        <v>36</v>
      </c>
      <c r="B56" s="33" t="s">
        <v>684</v>
      </c>
      <c r="C56" s="27" t="s">
        <v>685</v>
      </c>
      <c r="D56" s="27" t="s">
        <v>686</v>
      </c>
      <c r="E56" s="14">
        <v>51717979</v>
      </c>
      <c r="F56" s="3" t="s">
        <v>687</v>
      </c>
      <c r="G56" s="34">
        <v>22590</v>
      </c>
      <c r="H56" s="38" t="s">
        <v>687</v>
      </c>
      <c r="I56" s="38" t="s">
        <v>330</v>
      </c>
      <c r="J56" s="38" t="s">
        <v>688</v>
      </c>
      <c r="K56" s="3" t="s">
        <v>93</v>
      </c>
      <c r="L56" s="24" t="s">
        <v>689</v>
      </c>
      <c r="M56" s="2">
        <v>3002664468</v>
      </c>
      <c r="N56" s="8">
        <v>2812000</v>
      </c>
      <c r="O56" s="3" t="s">
        <v>296</v>
      </c>
      <c r="P56" s="9">
        <v>330</v>
      </c>
      <c r="Q56" s="3" t="s">
        <v>296</v>
      </c>
      <c r="R56" s="11" t="s">
        <v>690</v>
      </c>
      <c r="S56" s="36" t="s">
        <v>279</v>
      </c>
      <c r="T56" s="2" t="s">
        <v>19</v>
      </c>
      <c r="U56" s="36">
        <v>1</v>
      </c>
      <c r="V56" s="6" t="s">
        <v>48</v>
      </c>
      <c r="X56" s="40"/>
    </row>
    <row r="57" spans="1:24">
      <c r="A57" s="32">
        <v>37</v>
      </c>
      <c r="B57" s="33" t="s">
        <v>691</v>
      </c>
      <c r="C57" s="27" t="s">
        <v>692</v>
      </c>
      <c r="D57" s="27" t="s">
        <v>693</v>
      </c>
      <c r="E57" s="14">
        <v>27225016</v>
      </c>
      <c r="F57" s="3" t="s">
        <v>694</v>
      </c>
      <c r="G57" s="42">
        <v>27971</v>
      </c>
      <c r="H57" s="25" t="s">
        <v>694</v>
      </c>
      <c r="I57" s="38" t="s">
        <v>695</v>
      </c>
      <c r="J57" s="38" t="s">
        <v>696</v>
      </c>
      <c r="K57" s="3" t="s">
        <v>94</v>
      </c>
      <c r="L57" s="24" t="s">
        <v>697</v>
      </c>
      <c r="M57" s="2" t="s">
        <v>698</v>
      </c>
      <c r="N57" s="8">
        <v>3764000</v>
      </c>
      <c r="O57" s="3" t="s">
        <v>116</v>
      </c>
      <c r="P57" s="9">
        <v>315</v>
      </c>
      <c r="Q57" s="3" t="s">
        <v>116</v>
      </c>
      <c r="R57" s="11" t="s">
        <v>699</v>
      </c>
      <c r="S57" s="36" t="s">
        <v>279</v>
      </c>
      <c r="T57" s="2" t="s">
        <v>19</v>
      </c>
      <c r="U57" s="36">
        <v>1</v>
      </c>
      <c r="V57" s="6" t="s">
        <v>48</v>
      </c>
      <c r="X57" s="40"/>
    </row>
    <row r="58" spans="1:24">
      <c r="A58" s="32">
        <v>38</v>
      </c>
      <c r="B58" s="33" t="s">
        <v>700</v>
      </c>
      <c r="C58" s="27" t="s">
        <v>701</v>
      </c>
      <c r="D58" s="27" t="s">
        <v>702</v>
      </c>
      <c r="E58" s="14">
        <v>1079607397</v>
      </c>
      <c r="F58" s="3" t="s">
        <v>703</v>
      </c>
      <c r="G58" s="34">
        <v>34876</v>
      </c>
      <c r="H58" s="38" t="s">
        <v>703</v>
      </c>
      <c r="I58" s="38" t="s">
        <v>330</v>
      </c>
      <c r="J58" s="38" t="s">
        <v>704</v>
      </c>
      <c r="K58" s="3" t="s">
        <v>95</v>
      </c>
      <c r="L58" s="24" t="s">
        <v>705</v>
      </c>
      <c r="M58" s="2">
        <v>3208414164</v>
      </c>
      <c r="N58" s="8">
        <v>2812000</v>
      </c>
      <c r="O58" s="3" t="s">
        <v>617</v>
      </c>
      <c r="P58" s="9">
        <v>315</v>
      </c>
      <c r="Q58" s="3" t="s">
        <v>617</v>
      </c>
      <c r="R58" s="11" t="s">
        <v>706</v>
      </c>
      <c r="S58" s="36" t="s">
        <v>279</v>
      </c>
      <c r="T58" s="2" t="s">
        <v>19</v>
      </c>
      <c r="U58" s="36">
        <v>1</v>
      </c>
      <c r="V58" s="6" t="s">
        <v>48</v>
      </c>
      <c r="X58" s="40"/>
    </row>
    <row r="59" spans="1:24">
      <c r="A59" s="32">
        <v>39</v>
      </c>
      <c r="B59" s="33" t="s">
        <v>707</v>
      </c>
      <c r="C59" s="27" t="s">
        <v>708</v>
      </c>
      <c r="D59" s="27" t="s">
        <v>709</v>
      </c>
      <c r="E59" s="14">
        <v>15490532</v>
      </c>
      <c r="F59" s="3" t="s">
        <v>578</v>
      </c>
      <c r="G59" s="34">
        <v>30445</v>
      </c>
      <c r="H59" s="25" t="s">
        <v>578</v>
      </c>
      <c r="I59" s="38" t="s">
        <v>554</v>
      </c>
      <c r="J59" s="38" t="s">
        <v>710</v>
      </c>
      <c r="K59" s="3" t="s">
        <v>96</v>
      </c>
      <c r="L59" s="24" t="s">
        <v>711</v>
      </c>
      <c r="M59" s="2">
        <v>3145121503</v>
      </c>
      <c r="N59" s="8">
        <v>1412000</v>
      </c>
      <c r="O59" s="3" t="s">
        <v>507</v>
      </c>
      <c r="P59" s="9">
        <v>330</v>
      </c>
      <c r="Q59" s="3" t="s">
        <v>507</v>
      </c>
      <c r="R59" s="11" t="s">
        <v>558</v>
      </c>
      <c r="S59" s="36" t="s">
        <v>279</v>
      </c>
      <c r="T59" s="2" t="s">
        <v>19</v>
      </c>
      <c r="U59" s="36">
        <v>1</v>
      </c>
      <c r="V59" s="6" t="s">
        <v>48</v>
      </c>
      <c r="X59" s="40"/>
    </row>
    <row r="60" spans="1:24">
      <c r="A60" s="32">
        <v>40</v>
      </c>
      <c r="B60" s="33" t="s">
        <v>712</v>
      </c>
      <c r="C60" s="27" t="s">
        <v>713</v>
      </c>
      <c r="D60" s="27" t="s">
        <v>714</v>
      </c>
      <c r="E60" s="14">
        <v>87491684</v>
      </c>
      <c r="F60" s="3" t="s">
        <v>715</v>
      </c>
      <c r="G60" s="34">
        <v>29292</v>
      </c>
      <c r="H60" s="25" t="s">
        <v>716</v>
      </c>
      <c r="I60" s="38" t="s">
        <v>330</v>
      </c>
      <c r="J60" s="38" t="s">
        <v>717</v>
      </c>
      <c r="K60" s="3" t="s">
        <v>97</v>
      </c>
      <c r="L60" s="24" t="s">
        <v>718</v>
      </c>
      <c r="M60" s="2">
        <v>3105301884</v>
      </c>
      <c r="N60" s="8">
        <v>1412000</v>
      </c>
      <c r="O60" s="3" t="s">
        <v>286</v>
      </c>
      <c r="P60" s="9">
        <v>329</v>
      </c>
      <c r="Q60" s="3" t="s">
        <v>286</v>
      </c>
      <c r="R60" s="11" t="s">
        <v>719</v>
      </c>
      <c r="S60" s="36" t="s">
        <v>279</v>
      </c>
      <c r="T60" s="2" t="s">
        <v>19</v>
      </c>
      <c r="U60" s="36">
        <v>1</v>
      </c>
      <c r="V60" s="6" t="s">
        <v>48</v>
      </c>
      <c r="X60" s="37"/>
    </row>
    <row r="61" spans="1:24">
      <c r="A61" s="32">
        <v>41</v>
      </c>
      <c r="B61" s="33" t="s">
        <v>720</v>
      </c>
      <c r="C61" s="27" t="s">
        <v>721</v>
      </c>
      <c r="D61" s="27" t="s">
        <v>722</v>
      </c>
      <c r="E61" s="14">
        <v>1087645515</v>
      </c>
      <c r="F61" s="3" t="s">
        <v>723</v>
      </c>
      <c r="G61" s="34">
        <v>33701</v>
      </c>
      <c r="H61" s="38" t="s">
        <v>724</v>
      </c>
      <c r="I61" s="38" t="s">
        <v>641</v>
      </c>
      <c r="J61" s="38" t="s">
        <v>725</v>
      </c>
      <c r="K61" s="3" t="s">
        <v>98</v>
      </c>
      <c r="L61" s="24" t="s">
        <v>726</v>
      </c>
      <c r="M61" s="2">
        <v>3218335763</v>
      </c>
      <c r="N61" s="8">
        <v>1412000</v>
      </c>
      <c r="O61" s="3" t="s">
        <v>363</v>
      </c>
      <c r="P61" s="9">
        <v>329</v>
      </c>
      <c r="Q61" s="3" t="s">
        <v>363</v>
      </c>
      <c r="R61" s="11" t="s">
        <v>727</v>
      </c>
      <c r="S61" s="36" t="s">
        <v>279</v>
      </c>
      <c r="T61" s="2" t="s">
        <v>19</v>
      </c>
      <c r="U61" s="36">
        <v>1</v>
      </c>
      <c r="V61" s="6" t="s">
        <v>48</v>
      </c>
      <c r="X61" s="40"/>
    </row>
    <row r="62" spans="1:24">
      <c r="A62" s="32">
        <v>42</v>
      </c>
      <c r="B62" s="33" t="s">
        <v>728</v>
      </c>
      <c r="C62" s="27" t="s">
        <v>729</v>
      </c>
      <c r="D62" s="27" t="s">
        <v>730</v>
      </c>
      <c r="E62" s="14">
        <v>83246435</v>
      </c>
      <c r="F62" s="3" t="s">
        <v>639</v>
      </c>
      <c r="G62" s="34">
        <v>30425</v>
      </c>
      <c r="H62" s="38" t="s">
        <v>731</v>
      </c>
      <c r="I62" s="38" t="s">
        <v>641</v>
      </c>
      <c r="J62" s="38" t="s">
        <v>732</v>
      </c>
      <c r="K62" s="3" t="s">
        <v>99</v>
      </c>
      <c r="L62" s="24" t="s">
        <v>733</v>
      </c>
      <c r="M62" s="2">
        <v>3153345748</v>
      </c>
      <c r="N62" s="8">
        <v>2812000</v>
      </c>
      <c r="O62" s="3" t="s">
        <v>378</v>
      </c>
      <c r="P62" s="9">
        <v>300</v>
      </c>
      <c r="Q62" s="3" t="s">
        <v>378</v>
      </c>
      <c r="R62" s="11" t="s">
        <v>734</v>
      </c>
      <c r="S62" s="36" t="s">
        <v>279</v>
      </c>
      <c r="T62" s="2" t="s">
        <v>19</v>
      </c>
      <c r="U62" s="36">
        <v>1</v>
      </c>
      <c r="V62" s="6" t="s">
        <v>48</v>
      </c>
      <c r="X62" s="40"/>
    </row>
    <row r="63" spans="1:24">
      <c r="A63" s="32">
        <v>43</v>
      </c>
      <c r="B63" s="33" t="s">
        <v>735</v>
      </c>
      <c r="C63" s="27" t="s">
        <v>736</v>
      </c>
      <c r="D63" s="27" t="s">
        <v>737</v>
      </c>
      <c r="E63" s="14">
        <v>1061724033</v>
      </c>
      <c r="F63" s="3" t="s">
        <v>738</v>
      </c>
      <c r="G63" s="34">
        <v>32588</v>
      </c>
      <c r="H63" s="38" t="s">
        <v>739</v>
      </c>
      <c r="I63" s="38" t="s">
        <v>740</v>
      </c>
      <c r="J63" s="38" t="s">
        <v>741</v>
      </c>
      <c r="K63" s="3" t="s">
        <v>100</v>
      </c>
      <c r="L63" s="24" t="s">
        <v>742</v>
      </c>
      <c r="M63" s="2">
        <v>3113658020</v>
      </c>
      <c r="N63" s="8">
        <v>3764000</v>
      </c>
      <c r="O63" s="3" t="s">
        <v>617</v>
      </c>
      <c r="P63" s="9">
        <v>329</v>
      </c>
      <c r="Q63" s="3" t="s">
        <v>617</v>
      </c>
      <c r="R63" s="11" t="s">
        <v>743</v>
      </c>
      <c r="S63" s="36" t="s">
        <v>279</v>
      </c>
      <c r="T63" s="2" t="s">
        <v>19</v>
      </c>
      <c r="U63" s="36">
        <v>1</v>
      </c>
      <c r="V63" s="6" t="s">
        <v>48</v>
      </c>
    </row>
    <row r="64" spans="1:24">
      <c r="A64" s="32">
        <v>44</v>
      </c>
      <c r="B64" s="33" t="s">
        <v>744</v>
      </c>
      <c r="C64" s="27" t="s">
        <v>745</v>
      </c>
      <c r="D64" s="27" t="s">
        <v>746</v>
      </c>
      <c r="E64" s="14">
        <v>1026281547</v>
      </c>
      <c r="F64" s="3" t="s">
        <v>747</v>
      </c>
      <c r="G64" s="34">
        <v>33899</v>
      </c>
      <c r="H64" s="38" t="s">
        <v>747</v>
      </c>
      <c r="I64" s="38" t="s">
        <v>314</v>
      </c>
      <c r="J64" s="38" t="s">
        <v>748</v>
      </c>
      <c r="K64" s="3" t="s">
        <v>101</v>
      </c>
      <c r="L64" s="24" t="s">
        <v>749</v>
      </c>
      <c r="M64" s="2">
        <v>3508994176</v>
      </c>
      <c r="N64" s="8">
        <v>2812000</v>
      </c>
      <c r="O64" s="3" t="s">
        <v>378</v>
      </c>
      <c r="P64" s="9">
        <v>300</v>
      </c>
      <c r="Q64" s="3" t="s">
        <v>378</v>
      </c>
      <c r="R64" s="11" t="s">
        <v>750</v>
      </c>
      <c r="S64" s="36" t="s">
        <v>279</v>
      </c>
      <c r="T64" s="2" t="s">
        <v>350</v>
      </c>
      <c r="U64" s="36">
        <v>1</v>
      </c>
      <c r="V64" s="6" t="s">
        <v>48</v>
      </c>
      <c r="X64" s="40"/>
    </row>
    <row r="65" spans="1:24">
      <c r="A65" s="32">
        <v>45</v>
      </c>
      <c r="B65" s="33" t="s">
        <v>751</v>
      </c>
      <c r="C65" s="27" t="s">
        <v>752</v>
      </c>
      <c r="D65" s="27" t="s">
        <v>753</v>
      </c>
      <c r="E65" s="14">
        <v>1079607895</v>
      </c>
      <c r="F65" s="3" t="s">
        <v>703</v>
      </c>
      <c r="G65" s="34">
        <v>35449</v>
      </c>
      <c r="H65" s="38" t="s">
        <v>687</v>
      </c>
      <c r="I65" s="38" t="s">
        <v>314</v>
      </c>
      <c r="J65" s="38" t="s">
        <v>754</v>
      </c>
      <c r="K65" s="3" t="s">
        <v>102</v>
      </c>
      <c r="L65" s="24" t="s">
        <v>755</v>
      </c>
      <c r="M65" s="2">
        <v>3212294993</v>
      </c>
      <c r="N65" s="8">
        <v>1412000</v>
      </c>
      <c r="O65" s="15" t="s">
        <v>617</v>
      </c>
      <c r="P65" s="9">
        <v>330</v>
      </c>
      <c r="Q65" s="15" t="s">
        <v>617</v>
      </c>
      <c r="R65" s="11" t="s">
        <v>756</v>
      </c>
      <c r="S65" s="36" t="s">
        <v>279</v>
      </c>
      <c r="T65" s="2" t="s">
        <v>19</v>
      </c>
      <c r="U65" s="36">
        <v>1</v>
      </c>
      <c r="V65" s="6" t="s">
        <v>48</v>
      </c>
      <c r="X65" s="40"/>
    </row>
    <row r="66" spans="1:24">
      <c r="A66" s="27">
        <v>46</v>
      </c>
      <c r="B66" s="33" t="s">
        <v>757</v>
      </c>
      <c r="C66" s="27" t="s">
        <v>758</v>
      </c>
      <c r="D66" s="27" t="s">
        <v>759</v>
      </c>
      <c r="E66" s="14">
        <v>1088297493</v>
      </c>
      <c r="F66" s="3" t="s">
        <v>312</v>
      </c>
      <c r="G66" s="34">
        <v>33689</v>
      </c>
      <c r="H66" s="38" t="s">
        <v>312</v>
      </c>
      <c r="I66" s="38" t="s">
        <v>760</v>
      </c>
      <c r="J66" s="38" t="s">
        <v>761</v>
      </c>
      <c r="K66" s="3" t="s">
        <v>103</v>
      </c>
      <c r="L66" s="24" t="s">
        <v>762</v>
      </c>
      <c r="M66" s="2">
        <v>3136735826</v>
      </c>
      <c r="N66" s="8">
        <v>1960000</v>
      </c>
      <c r="O66" s="15" t="s">
        <v>378</v>
      </c>
      <c r="P66" s="9">
        <v>299</v>
      </c>
      <c r="Q66" s="15" t="s">
        <v>378</v>
      </c>
      <c r="R66" s="11" t="s">
        <v>763</v>
      </c>
      <c r="S66" s="36" t="s">
        <v>279</v>
      </c>
      <c r="T66" s="2" t="s">
        <v>19</v>
      </c>
      <c r="U66" s="36">
        <v>1</v>
      </c>
      <c r="V66" s="6" t="s">
        <v>48</v>
      </c>
    </row>
    <row r="67" spans="1:24">
      <c r="A67" s="27">
        <v>47</v>
      </c>
      <c r="B67" s="33" t="s">
        <v>764</v>
      </c>
      <c r="C67" s="27" t="s">
        <v>765</v>
      </c>
      <c r="D67" s="27" t="s">
        <v>766</v>
      </c>
      <c r="E67" s="14">
        <v>1152689538</v>
      </c>
      <c r="F67" s="3" t="s">
        <v>413</v>
      </c>
      <c r="G67" s="34">
        <v>33972</v>
      </c>
      <c r="H67" s="38" t="s">
        <v>767</v>
      </c>
      <c r="I67" s="38" t="s">
        <v>314</v>
      </c>
      <c r="J67" s="38" t="s">
        <v>768</v>
      </c>
      <c r="K67" s="3" t="s">
        <v>104</v>
      </c>
      <c r="L67" s="24" t="s">
        <v>769</v>
      </c>
      <c r="M67" s="2">
        <v>3104373755</v>
      </c>
      <c r="N67" s="8">
        <v>2812000</v>
      </c>
      <c r="O67" s="3" t="s">
        <v>507</v>
      </c>
      <c r="P67" s="9">
        <v>330</v>
      </c>
      <c r="Q67" s="3" t="s">
        <v>507</v>
      </c>
      <c r="R67" s="11" t="s">
        <v>770</v>
      </c>
      <c r="S67" s="36" t="s">
        <v>279</v>
      </c>
      <c r="T67" s="2" t="s">
        <v>19</v>
      </c>
      <c r="U67" s="36">
        <v>1</v>
      </c>
      <c r="V67" s="6" t="s">
        <v>48</v>
      </c>
    </row>
    <row r="68" spans="1:24">
      <c r="A68" s="27">
        <v>48</v>
      </c>
      <c r="B68" s="33" t="s">
        <v>771</v>
      </c>
      <c r="C68" s="27" t="s">
        <v>772</v>
      </c>
      <c r="D68" s="27" t="s">
        <v>773</v>
      </c>
      <c r="E68" s="14">
        <v>25561805</v>
      </c>
      <c r="F68" s="3" t="s">
        <v>774</v>
      </c>
      <c r="G68" s="42">
        <v>29879</v>
      </c>
      <c r="H68" s="38" t="s">
        <v>775</v>
      </c>
      <c r="I68" s="38" t="s">
        <v>330</v>
      </c>
      <c r="J68" s="38" t="s">
        <v>776</v>
      </c>
      <c r="K68" s="3" t="s">
        <v>105</v>
      </c>
      <c r="L68" s="24" t="s">
        <v>777</v>
      </c>
      <c r="M68" s="2">
        <v>3125076914</v>
      </c>
      <c r="N68" s="8">
        <v>1412000</v>
      </c>
      <c r="O68" s="3" t="s">
        <v>617</v>
      </c>
      <c r="P68" s="9">
        <v>330</v>
      </c>
      <c r="Q68" s="3" t="s">
        <v>617</v>
      </c>
      <c r="R68" s="11" t="s">
        <v>778</v>
      </c>
      <c r="S68" s="36" t="s">
        <v>279</v>
      </c>
      <c r="T68" s="2" t="s">
        <v>19</v>
      </c>
      <c r="U68" s="36">
        <v>1</v>
      </c>
      <c r="V68" s="6" t="s">
        <v>48</v>
      </c>
    </row>
    <row r="69" spans="1:24">
      <c r="A69" s="27">
        <v>49</v>
      </c>
      <c r="B69" s="33" t="s">
        <v>779</v>
      </c>
      <c r="C69" s="27" t="s">
        <v>780</v>
      </c>
      <c r="D69" s="27" t="s">
        <v>781</v>
      </c>
      <c r="E69" s="14">
        <v>79533820</v>
      </c>
      <c r="F69" s="3" t="s">
        <v>747</v>
      </c>
      <c r="G69" s="34">
        <v>26124</v>
      </c>
      <c r="H69" s="38" t="s">
        <v>687</v>
      </c>
      <c r="I69" s="38" t="s">
        <v>782</v>
      </c>
      <c r="J69" s="38" t="s">
        <v>783</v>
      </c>
      <c r="K69" s="3" t="s">
        <v>106</v>
      </c>
      <c r="L69" s="24" t="s">
        <v>784</v>
      </c>
      <c r="M69" s="2">
        <v>3228469461</v>
      </c>
      <c r="N69" s="8">
        <v>5700000</v>
      </c>
      <c r="O69" s="3" t="s">
        <v>296</v>
      </c>
      <c r="P69" s="9">
        <v>270</v>
      </c>
      <c r="Q69" s="3" t="s">
        <v>296</v>
      </c>
      <c r="R69" s="11" t="s">
        <v>1</v>
      </c>
      <c r="S69" s="36" t="s">
        <v>279</v>
      </c>
      <c r="T69" s="2" t="s">
        <v>19</v>
      </c>
      <c r="U69" s="36">
        <v>1</v>
      </c>
      <c r="V69" s="6" t="s">
        <v>48</v>
      </c>
    </row>
    <row r="70" spans="1:24">
      <c r="A70" s="27">
        <v>50</v>
      </c>
      <c r="B70" s="33" t="s">
        <v>785</v>
      </c>
      <c r="C70" s="27" t="s">
        <v>786</v>
      </c>
      <c r="D70" s="27" t="s">
        <v>787</v>
      </c>
      <c r="E70" s="14">
        <v>83043608</v>
      </c>
      <c r="F70" s="3" t="s">
        <v>788</v>
      </c>
      <c r="G70" s="34">
        <v>30584</v>
      </c>
      <c r="H70" s="38" t="s">
        <v>679</v>
      </c>
      <c r="I70" s="38" t="s">
        <v>330</v>
      </c>
      <c r="J70" s="38" t="s">
        <v>789</v>
      </c>
      <c r="K70" s="3" t="s">
        <v>107</v>
      </c>
      <c r="L70" s="24" t="s">
        <v>790</v>
      </c>
      <c r="M70" s="2">
        <v>3138584017</v>
      </c>
      <c r="N70" s="8">
        <v>1412000</v>
      </c>
      <c r="O70" s="3" t="s">
        <v>682</v>
      </c>
      <c r="P70" s="9">
        <v>330</v>
      </c>
      <c r="Q70" s="3" t="s">
        <v>682</v>
      </c>
      <c r="R70" s="11" t="s">
        <v>791</v>
      </c>
      <c r="S70" s="36" t="s">
        <v>279</v>
      </c>
      <c r="T70" s="2" t="s">
        <v>350</v>
      </c>
      <c r="U70" s="36">
        <v>1</v>
      </c>
      <c r="V70" s="6" t="s">
        <v>48</v>
      </c>
    </row>
    <row r="71" spans="1:24">
      <c r="A71" s="27">
        <v>51</v>
      </c>
      <c r="B71" s="33" t="s">
        <v>792</v>
      </c>
      <c r="C71" s="27" t="s">
        <v>793</v>
      </c>
      <c r="D71" s="27" t="s">
        <v>794</v>
      </c>
      <c r="E71" s="14">
        <v>1085278999</v>
      </c>
      <c r="F71" s="3" t="s">
        <v>485</v>
      </c>
      <c r="G71" s="34">
        <v>32745</v>
      </c>
      <c r="H71" s="38" t="s">
        <v>795</v>
      </c>
      <c r="I71" s="38" t="s">
        <v>314</v>
      </c>
      <c r="J71" s="38" t="s">
        <v>796</v>
      </c>
      <c r="K71" s="3" t="s">
        <v>108</v>
      </c>
      <c r="L71" s="24" t="s">
        <v>797</v>
      </c>
      <c r="M71" s="2">
        <v>3156999970</v>
      </c>
      <c r="N71" s="8">
        <v>1960000</v>
      </c>
      <c r="O71" s="3" t="s">
        <v>286</v>
      </c>
      <c r="P71" s="9">
        <v>299</v>
      </c>
      <c r="Q71" s="3" t="s">
        <v>286</v>
      </c>
      <c r="R71" s="11" t="s">
        <v>379</v>
      </c>
      <c r="S71" s="36" t="s">
        <v>279</v>
      </c>
      <c r="T71" s="2" t="s">
        <v>19</v>
      </c>
      <c r="U71" s="36">
        <v>1</v>
      </c>
      <c r="V71" s="6" t="s">
        <v>48</v>
      </c>
    </row>
    <row r="72" spans="1:24">
      <c r="A72" s="27">
        <v>52</v>
      </c>
      <c r="B72" s="33" t="s">
        <v>798</v>
      </c>
      <c r="C72" s="27" t="s">
        <v>799</v>
      </c>
      <c r="D72" s="27" t="s">
        <v>800</v>
      </c>
      <c r="E72" s="14">
        <v>1110454070</v>
      </c>
      <c r="F72" s="3" t="s">
        <v>390</v>
      </c>
      <c r="G72" s="34">
        <v>31602</v>
      </c>
      <c r="H72" s="38" t="s">
        <v>390</v>
      </c>
      <c r="I72" s="38" t="s">
        <v>314</v>
      </c>
      <c r="J72" s="38" t="s">
        <v>801</v>
      </c>
      <c r="K72" s="3" t="s">
        <v>109</v>
      </c>
      <c r="L72" s="24" t="s">
        <v>802</v>
      </c>
      <c r="M72" s="2">
        <v>3164936901</v>
      </c>
      <c r="N72" s="8">
        <v>2812000</v>
      </c>
      <c r="O72" s="3" t="s">
        <v>617</v>
      </c>
      <c r="P72" s="9">
        <v>330</v>
      </c>
      <c r="Q72" s="3" t="s">
        <v>617</v>
      </c>
      <c r="R72" s="11" t="s">
        <v>803</v>
      </c>
      <c r="S72" s="36" t="s">
        <v>279</v>
      </c>
      <c r="T72" s="2" t="s">
        <v>19</v>
      </c>
      <c r="U72" s="36">
        <v>1</v>
      </c>
      <c r="V72" s="6" t="s">
        <v>48</v>
      </c>
    </row>
    <row r="73" spans="1:24">
      <c r="A73" s="27">
        <v>53</v>
      </c>
      <c r="B73" s="33" t="s">
        <v>804</v>
      </c>
      <c r="C73" s="27" t="s">
        <v>805</v>
      </c>
      <c r="D73" s="27" t="s">
        <v>806</v>
      </c>
      <c r="E73" s="14">
        <v>1022939282</v>
      </c>
      <c r="F73" s="3" t="s">
        <v>807</v>
      </c>
      <c r="G73" s="42">
        <v>32115</v>
      </c>
      <c r="H73" s="38" t="s">
        <v>808</v>
      </c>
      <c r="I73" s="38" t="s">
        <v>809</v>
      </c>
      <c r="J73" s="38" t="s">
        <v>810</v>
      </c>
      <c r="K73" s="3" t="s">
        <v>110</v>
      </c>
      <c r="L73" s="24" t="s">
        <v>811</v>
      </c>
      <c r="M73" s="2">
        <v>3012092884</v>
      </c>
      <c r="N73" s="8">
        <v>5100000</v>
      </c>
      <c r="O73" s="3" t="s">
        <v>296</v>
      </c>
      <c r="P73" s="9">
        <v>329</v>
      </c>
      <c r="Q73" s="3" t="s">
        <v>296</v>
      </c>
      <c r="R73" s="11" t="s">
        <v>812</v>
      </c>
      <c r="S73" s="36" t="s">
        <v>279</v>
      </c>
      <c r="T73" s="2" t="s">
        <v>19</v>
      </c>
      <c r="U73" s="36">
        <v>1</v>
      </c>
      <c r="V73" s="6" t="s">
        <v>48</v>
      </c>
    </row>
    <row r="74" spans="1:24">
      <c r="A74" s="45" t="s">
        <v>813</v>
      </c>
      <c r="B74" s="33" t="s">
        <v>804</v>
      </c>
      <c r="C74" s="27" t="s">
        <v>814</v>
      </c>
      <c r="D74" s="27" t="s">
        <v>815</v>
      </c>
      <c r="E74" s="14">
        <v>75082247</v>
      </c>
      <c r="F74" s="3" t="s">
        <v>374</v>
      </c>
      <c r="G74" s="42">
        <v>28023</v>
      </c>
      <c r="H74" s="38" t="s">
        <v>374</v>
      </c>
      <c r="I74" s="38" t="s">
        <v>816</v>
      </c>
      <c r="J74" s="38" t="s">
        <v>817</v>
      </c>
      <c r="K74" s="3" t="s">
        <v>110</v>
      </c>
      <c r="L74" s="24" t="s">
        <v>818</v>
      </c>
      <c r="M74" s="2">
        <v>3174351648</v>
      </c>
      <c r="N74" s="8">
        <v>5100000</v>
      </c>
      <c r="O74" s="3" t="s">
        <v>296</v>
      </c>
      <c r="P74" s="9">
        <v>329</v>
      </c>
      <c r="Q74" s="3" t="s">
        <v>296</v>
      </c>
      <c r="R74" s="11" t="s">
        <v>819</v>
      </c>
      <c r="S74" s="36" t="s">
        <v>279</v>
      </c>
      <c r="T74" s="2" t="s">
        <v>19</v>
      </c>
      <c r="U74" s="36">
        <v>1</v>
      </c>
      <c r="V74" s="6" t="s">
        <v>48</v>
      </c>
    </row>
    <row r="75" spans="1:24">
      <c r="A75" s="27">
        <v>54</v>
      </c>
      <c r="B75" s="33" t="s">
        <v>820</v>
      </c>
      <c r="C75" s="27" t="s">
        <v>821</v>
      </c>
      <c r="D75" s="27" t="s">
        <v>815</v>
      </c>
      <c r="E75" s="14">
        <v>1053773349</v>
      </c>
      <c r="F75" s="3" t="s">
        <v>374</v>
      </c>
      <c r="G75" s="42">
        <v>31762</v>
      </c>
      <c r="H75" s="38" t="s">
        <v>374</v>
      </c>
      <c r="I75" s="38" t="s">
        <v>314</v>
      </c>
      <c r="J75" s="38" t="s">
        <v>822</v>
      </c>
      <c r="K75" s="3" t="s">
        <v>111</v>
      </c>
      <c r="L75" s="24" t="s">
        <v>823</v>
      </c>
      <c r="M75" s="2">
        <v>3217979282</v>
      </c>
      <c r="N75" s="8">
        <v>3333000</v>
      </c>
      <c r="O75" s="3" t="s">
        <v>378</v>
      </c>
      <c r="P75" s="9">
        <v>329</v>
      </c>
      <c r="Q75" s="3" t="s">
        <v>378</v>
      </c>
      <c r="R75" s="11" t="s">
        <v>589</v>
      </c>
      <c r="S75" s="36" t="s">
        <v>279</v>
      </c>
      <c r="T75" s="2" t="s">
        <v>19</v>
      </c>
      <c r="U75" s="36">
        <v>1</v>
      </c>
      <c r="V75" s="6" t="s">
        <v>48</v>
      </c>
    </row>
    <row r="76" spans="1:24">
      <c r="A76" s="27">
        <v>55</v>
      </c>
      <c r="B76" s="33" t="s">
        <v>824</v>
      </c>
      <c r="C76" s="27" t="s">
        <v>825</v>
      </c>
      <c r="D76" s="27" t="s">
        <v>826</v>
      </c>
      <c r="E76" s="14">
        <v>87065070</v>
      </c>
      <c r="F76" s="3" t="s">
        <v>485</v>
      </c>
      <c r="G76" s="34">
        <v>30526</v>
      </c>
      <c r="H76" s="38" t="s">
        <v>795</v>
      </c>
      <c r="I76" s="38" t="s">
        <v>314</v>
      </c>
      <c r="J76" s="38" t="s">
        <v>827</v>
      </c>
      <c r="K76" s="3" t="s">
        <v>112</v>
      </c>
      <c r="L76" s="24" t="s">
        <v>828</v>
      </c>
      <c r="M76" s="2">
        <v>3167356415</v>
      </c>
      <c r="N76" s="8">
        <v>3333000</v>
      </c>
      <c r="O76" s="3" t="s">
        <v>286</v>
      </c>
      <c r="P76" s="9">
        <v>299</v>
      </c>
      <c r="Q76" s="3" t="s">
        <v>286</v>
      </c>
      <c r="R76" s="11" t="s">
        <v>829</v>
      </c>
      <c r="S76" s="36" t="s">
        <v>279</v>
      </c>
      <c r="T76" s="2" t="s">
        <v>19</v>
      </c>
      <c r="U76" s="36">
        <v>1</v>
      </c>
      <c r="V76" s="6" t="s">
        <v>48</v>
      </c>
    </row>
    <row r="77" spans="1:24">
      <c r="A77" s="27">
        <v>56</v>
      </c>
      <c r="B77" s="33" t="s">
        <v>830</v>
      </c>
      <c r="C77" s="27" t="s">
        <v>831</v>
      </c>
      <c r="D77" s="27" t="s">
        <v>832</v>
      </c>
      <c r="E77" s="14">
        <v>27091975</v>
      </c>
      <c r="F77" s="3" t="s">
        <v>485</v>
      </c>
      <c r="G77" s="34">
        <v>28879</v>
      </c>
      <c r="H77" s="38" t="s">
        <v>485</v>
      </c>
      <c r="I77" s="38" t="s">
        <v>314</v>
      </c>
      <c r="J77" s="38" t="s">
        <v>833</v>
      </c>
      <c r="K77" s="3" t="s">
        <v>113</v>
      </c>
      <c r="L77" s="24" t="s">
        <v>834</v>
      </c>
      <c r="M77" s="2">
        <v>3165005206</v>
      </c>
      <c r="N77" s="8">
        <v>1412000</v>
      </c>
      <c r="O77" s="3" t="s">
        <v>489</v>
      </c>
      <c r="P77" s="9">
        <v>330</v>
      </c>
      <c r="Q77" s="3" t="s">
        <v>489</v>
      </c>
      <c r="R77" s="11" t="s">
        <v>835</v>
      </c>
      <c r="S77" s="36" t="s">
        <v>279</v>
      </c>
      <c r="T77" s="2" t="s">
        <v>19</v>
      </c>
      <c r="U77" s="36">
        <v>1</v>
      </c>
      <c r="V77" s="6" t="s">
        <v>48</v>
      </c>
    </row>
    <row r="78" spans="1:24">
      <c r="A78" s="27">
        <v>57</v>
      </c>
      <c r="B78" s="33" t="s">
        <v>836</v>
      </c>
      <c r="C78" s="27" t="s">
        <v>837</v>
      </c>
      <c r="D78" s="27" t="s">
        <v>838</v>
      </c>
      <c r="E78" s="14">
        <v>1048021784</v>
      </c>
      <c r="F78" s="3" t="s">
        <v>578</v>
      </c>
      <c r="G78" s="34">
        <v>36299</v>
      </c>
      <c r="H78" s="38" t="s">
        <v>578</v>
      </c>
      <c r="I78" s="38" t="s">
        <v>839</v>
      </c>
      <c r="J78" s="38" t="s">
        <v>840</v>
      </c>
      <c r="K78" s="3" t="s">
        <v>114</v>
      </c>
      <c r="L78" s="24" t="s">
        <v>841</v>
      </c>
      <c r="M78" s="2">
        <v>3234569470</v>
      </c>
      <c r="N78" s="8">
        <v>1412000</v>
      </c>
      <c r="O78" s="3" t="s">
        <v>507</v>
      </c>
      <c r="P78" s="9">
        <v>330</v>
      </c>
      <c r="Q78" s="3" t="s">
        <v>507</v>
      </c>
      <c r="R78" s="11" t="s">
        <v>842</v>
      </c>
      <c r="S78" s="36" t="s">
        <v>279</v>
      </c>
      <c r="T78" s="2" t="s">
        <v>19</v>
      </c>
      <c r="U78" s="36">
        <v>1</v>
      </c>
      <c r="V78" s="6" t="s">
        <v>48</v>
      </c>
    </row>
    <row r="79" spans="1:24">
      <c r="A79" s="27">
        <v>58</v>
      </c>
      <c r="B79" s="33" t="s">
        <v>843</v>
      </c>
      <c r="C79" s="46" t="s">
        <v>844</v>
      </c>
      <c r="D79" s="27" t="s">
        <v>845</v>
      </c>
      <c r="E79" s="14">
        <v>1087984208</v>
      </c>
      <c r="F79" s="3" t="s">
        <v>846</v>
      </c>
      <c r="G79" s="34">
        <v>31234</v>
      </c>
      <c r="H79" s="38" t="s">
        <v>312</v>
      </c>
      <c r="I79" s="38" t="s">
        <v>847</v>
      </c>
      <c r="J79" s="11" t="s">
        <v>848</v>
      </c>
      <c r="K79" s="3" t="s">
        <v>115</v>
      </c>
      <c r="L79" s="24" t="s">
        <v>849</v>
      </c>
      <c r="M79" s="2">
        <v>3148087233</v>
      </c>
      <c r="N79" s="8">
        <v>3333000</v>
      </c>
      <c r="O79" s="3" t="s">
        <v>116</v>
      </c>
      <c r="P79" s="9">
        <v>168</v>
      </c>
      <c r="Q79" s="3" t="s">
        <v>116</v>
      </c>
      <c r="R79" s="11" t="s">
        <v>314</v>
      </c>
      <c r="S79" s="36" t="s">
        <v>279</v>
      </c>
      <c r="T79" s="2" t="s">
        <v>19</v>
      </c>
      <c r="U79" s="36">
        <v>1</v>
      </c>
      <c r="V79" s="6" t="s">
        <v>48</v>
      </c>
    </row>
    <row r="80" spans="1:24">
      <c r="A80" s="27">
        <v>59</v>
      </c>
      <c r="B80" s="33" t="s">
        <v>850</v>
      </c>
      <c r="C80" s="27" t="s">
        <v>851</v>
      </c>
      <c r="D80" s="27" t="s">
        <v>852</v>
      </c>
      <c r="E80" s="14">
        <v>1038767511</v>
      </c>
      <c r="F80" s="3" t="s">
        <v>853</v>
      </c>
      <c r="G80" s="34">
        <v>32367</v>
      </c>
      <c r="H80" s="38" t="s">
        <v>853</v>
      </c>
      <c r="I80" s="38" t="s">
        <v>314</v>
      </c>
      <c r="J80" s="38" t="s">
        <v>854</v>
      </c>
      <c r="K80" s="3" t="s">
        <v>117</v>
      </c>
      <c r="L80" s="24" t="s">
        <v>855</v>
      </c>
      <c r="M80" s="2">
        <v>3137103684</v>
      </c>
      <c r="N80" s="8">
        <v>3333000</v>
      </c>
      <c r="O80" s="3" t="s">
        <v>507</v>
      </c>
      <c r="P80" s="9">
        <v>329</v>
      </c>
      <c r="Q80" s="3" t="s">
        <v>507</v>
      </c>
      <c r="R80" s="11" t="s">
        <v>856</v>
      </c>
      <c r="S80" s="36" t="s">
        <v>279</v>
      </c>
      <c r="T80" s="2" t="s">
        <v>19</v>
      </c>
      <c r="U80" s="36">
        <v>1</v>
      </c>
      <c r="V80" s="6" t="s">
        <v>48</v>
      </c>
    </row>
    <row r="81" spans="1:22">
      <c r="A81" s="27">
        <v>60</v>
      </c>
      <c r="B81" s="33" t="s">
        <v>857</v>
      </c>
      <c r="C81" s="27" t="s">
        <v>858</v>
      </c>
      <c r="D81" s="27" t="s">
        <v>859</v>
      </c>
      <c r="E81" s="14">
        <v>4764070</v>
      </c>
      <c r="F81" s="3" t="s">
        <v>360</v>
      </c>
      <c r="G81" s="34">
        <v>31244</v>
      </c>
      <c r="H81" s="38" t="s">
        <v>360</v>
      </c>
      <c r="I81" s="38" t="s">
        <v>330</v>
      </c>
      <c r="J81" s="38" t="s">
        <v>860</v>
      </c>
      <c r="K81" s="3" t="s">
        <v>118</v>
      </c>
      <c r="L81" s="24" t="s">
        <v>861</v>
      </c>
      <c r="M81" s="2">
        <v>3207350667</v>
      </c>
      <c r="N81" s="8">
        <v>1412000</v>
      </c>
      <c r="O81" s="3" t="s">
        <v>363</v>
      </c>
      <c r="P81" s="9">
        <v>330</v>
      </c>
      <c r="Q81" s="3" t="s">
        <v>363</v>
      </c>
      <c r="R81" s="11" t="s">
        <v>862</v>
      </c>
      <c r="S81" s="36" t="s">
        <v>279</v>
      </c>
      <c r="T81" s="2" t="s">
        <v>19</v>
      </c>
      <c r="U81" s="36">
        <v>1</v>
      </c>
      <c r="V81" s="6" t="s">
        <v>48</v>
      </c>
    </row>
    <row r="82" spans="1:22">
      <c r="A82" s="27">
        <v>61</v>
      </c>
      <c r="B82" s="33" t="s">
        <v>863</v>
      </c>
      <c r="C82" s="27" t="s">
        <v>864</v>
      </c>
      <c r="D82" s="27" t="s">
        <v>865</v>
      </c>
      <c r="E82" s="14">
        <v>5379720</v>
      </c>
      <c r="F82" s="3" t="s">
        <v>562</v>
      </c>
      <c r="G82" s="34">
        <v>21357</v>
      </c>
      <c r="H82" s="38" t="s">
        <v>562</v>
      </c>
      <c r="I82" s="38" t="s">
        <v>554</v>
      </c>
      <c r="J82" s="38" t="s">
        <v>866</v>
      </c>
      <c r="K82" s="3" t="s">
        <v>119</v>
      </c>
      <c r="L82" s="24" t="s">
        <v>867</v>
      </c>
      <c r="M82" s="2">
        <v>3137070977</v>
      </c>
      <c r="N82" s="8">
        <v>1412000</v>
      </c>
      <c r="O82" s="3" t="s">
        <v>286</v>
      </c>
      <c r="P82" s="9">
        <v>330</v>
      </c>
      <c r="Q82" s="3" t="s">
        <v>286</v>
      </c>
      <c r="R82" s="11" t="s">
        <v>868</v>
      </c>
      <c r="S82" s="36" t="s">
        <v>279</v>
      </c>
      <c r="T82" s="2" t="s">
        <v>19</v>
      </c>
      <c r="U82" s="36">
        <v>1</v>
      </c>
      <c r="V82" s="6" t="s">
        <v>48</v>
      </c>
    </row>
    <row r="83" spans="1:22">
      <c r="A83" s="27">
        <v>62</v>
      </c>
      <c r="B83" s="33" t="s">
        <v>869</v>
      </c>
      <c r="C83" s="27" t="s">
        <v>870</v>
      </c>
      <c r="D83" s="27" t="s">
        <v>871</v>
      </c>
      <c r="E83" s="14">
        <v>87070307</v>
      </c>
      <c r="F83" s="3" t="s">
        <v>485</v>
      </c>
      <c r="G83" s="34">
        <v>31251</v>
      </c>
      <c r="H83" s="38" t="s">
        <v>485</v>
      </c>
      <c r="I83" s="38" t="s">
        <v>314</v>
      </c>
      <c r="J83" s="38" t="s">
        <v>872</v>
      </c>
      <c r="K83" s="3" t="s">
        <v>120</v>
      </c>
      <c r="L83" s="24" t="s">
        <v>873</v>
      </c>
      <c r="M83" s="2">
        <v>3147608913</v>
      </c>
      <c r="N83" s="8">
        <v>3333000</v>
      </c>
      <c r="O83" s="3" t="s">
        <v>489</v>
      </c>
      <c r="P83" s="9">
        <v>329</v>
      </c>
      <c r="Q83" s="3" t="s">
        <v>489</v>
      </c>
      <c r="R83" s="11" t="s">
        <v>874</v>
      </c>
      <c r="S83" s="36" t="s">
        <v>279</v>
      </c>
      <c r="T83" s="2" t="s">
        <v>19</v>
      </c>
      <c r="U83" s="36">
        <v>1</v>
      </c>
      <c r="V83" s="6" t="s">
        <v>48</v>
      </c>
    </row>
    <row r="84" spans="1:22">
      <c r="A84" s="27">
        <v>63</v>
      </c>
      <c r="B84" s="33" t="s">
        <v>875</v>
      </c>
      <c r="C84" s="27" t="s">
        <v>876</v>
      </c>
      <c r="D84" s="27" t="s">
        <v>877</v>
      </c>
      <c r="E84" s="14">
        <v>1026259901</v>
      </c>
      <c r="F84" s="3" t="s">
        <v>878</v>
      </c>
      <c r="G84" s="34">
        <v>32249</v>
      </c>
      <c r="H84" s="38" t="s">
        <v>879</v>
      </c>
      <c r="I84" s="38" t="s">
        <v>641</v>
      </c>
      <c r="J84" s="38" t="s">
        <v>880</v>
      </c>
      <c r="K84" s="3" t="s">
        <v>121</v>
      </c>
      <c r="L84" s="24" t="s">
        <v>881</v>
      </c>
      <c r="M84" s="2">
        <v>3209910900</v>
      </c>
      <c r="N84" s="8">
        <v>1412000</v>
      </c>
      <c r="O84" s="3" t="s">
        <v>635</v>
      </c>
      <c r="P84" s="9">
        <v>329</v>
      </c>
      <c r="Q84" s="3" t="s">
        <v>635</v>
      </c>
      <c r="R84" s="11" t="s">
        <v>882</v>
      </c>
      <c r="S84" s="36" t="s">
        <v>279</v>
      </c>
      <c r="T84" s="2" t="s">
        <v>19</v>
      </c>
      <c r="U84" s="36">
        <v>1</v>
      </c>
      <c r="V84" s="6" t="s">
        <v>48</v>
      </c>
    </row>
    <row r="85" spans="1:22">
      <c r="A85" s="27">
        <v>64</v>
      </c>
      <c r="B85" s="33" t="s">
        <v>883</v>
      </c>
      <c r="C85" s="27" t="s">
        <v>884</v>
      </c>
      <c r="D85" s="27" t="s">
        <v>885</v>
      </c>
      <c r="E85" s="14">
        <v>1058843433</v>
      </c>
      <c r="F85" s="3" t="s">
        <v>886</v>
      </c>
      <c r="G85" s="34">
        <v>32269</v>
      </c>
      <c r="H85" s="38" t="s">
        <v>879</v>
      </c>
      <c r="I85" s="38" t="s">
        <v>632</v>
      </c>
      <c r="J85" s="38" t="s">
        <v>887</v>
      </c>
      <c r="K85" s="3" t="s">
        <v>122</v>
      </c>
      <c r="L85" s="24" t="s">
        <v>888</v>
      </c>
      <c r="M85" s="2">
        <v>3147280757</v>
      </c>
      <c r="N85" s="8">
        <v>1412000</v>
      </c>
      <c r="O85" s="3" t="s">
        <v>635</v>
      </c>
      <c r="P85" s="9">
        <v>330</v>
      </c>
      <c r="Q85" s="3" t="s">
        <v>635</v>
      </c>
      <c r="R85" s="11" t="s">
        <v>632</v>
      </c>
      <c r="S85" s="36" t="s">
        <v>279</v>
      </c>
      <c r="T85" s="2" t="s">
        <v>19</v>
      </c>
      <c r="U85" s="36">
        <v>1</v>
      </c>
      <c r="V85" s="6" t="s">
        <v>48</v>
      </c>
    </row>
    <row r="86" spans="1:22">
      <c r="A86" s="27">
        <v>65</v>
      </c>
      <c r="B86" s="33" t="s">
        <v>889</v>
      </c>
      <c r="C86" s="27" t="s">
        <v>890</v>
      </c>
      <c r="D86" s="27" t="s">
        <v>891</v>
      </c>
      <c r="E86" s="14">
        <v>98354809</v>
      </c>
      <c r="F86" s="3" t="s">
        <v>892</v>
      </c>
      <c r="G86" s="34">
        <v>28761</v>
      </c>
      <c r="H86" s="38" t="s">
        <v>893</v>
      </c>
      <c r="I86" s="38" t="s">
        <v>330</v>
      </c>
      <c r="J86" s="38" t="s">
        <v>894</v>
      </c>
      <c r="K86" s="3" t="s">
        <v>123</v>
      </c>
      <c r="L86" s="24" t="s">
        <v>895</v>
      </c>
      <c r="M86" s="2">
        <v>3128912614</v>
      </c>
      <c r="N86" s="8">
        <v>1412000</v>
      </c>
      <c r="O86" s="3" t="s">
        <v>363</v>
      </c>
      <c r="P86" s="9">
        <v>330</v>
      </c>
      <c r="Q86" s="3" t="s">
        <v>363</v>
      </c>
      <c r="R86" s="11" t="s">
        <v>896</v>
      </c>
      <c r="S86" s="36" t="s">
        <v>279</v>
      </c>
      <c r="T86" s="2" t="s">
        <v>19</v>
      </c>
      <c r="U86" s="36">
        <v>1</v>
      </c>
      <c r="V86" s="6" t="s">
        <v>48</v>
      </c>
    </row>
    <row r="87" spans="1:22">
      <c r="A87" s="27">
        <v>66</v>
      </c>
      <c r="B87" s="33" t="s">
        <v>897</v>
      </c>
      <c r="C87" s="27" t="s">
        <v>898</v>
      </c>
      <c r="D87" s="27" t="s">
        <v>899</v>
      </c>
      <c r="E87" s="14">
        <v>7561811</v>
      </c>
      <c r="F87" s="3" t="s">
        <v>900</v>
      </c>
      <c r="G87" s="42">
        <v>25859</v>
      </c>
      <c r="H87" s="38" t="s">
        <v>901</v>
      </c>
      <c r="I87" s="38" t="s">
        <v>632</v>
      </c>
      <c r="J87" s="38" t="s">
        <v>902</v>
      </c>
      <c r="K87" s="3" t="s">
        <v>124</v>
      </c>
      <c r="L87" s="24" t="s">
        <v>903</v>
      </c>
      <c r="M87" s="2">
        <v>3147657452</v>
      </c>
      <c r="N87" s="8">
        <v>1412000</v>
      </c>
      <c r="O87" s="3" t="s">
        <v>448</v>
      </c>
      <c r="P87" s="9">
        <v>330</v>
      </c>
      <c r="Q87" s="3" t="s">
        <v>448</v>
      </c>
      <c r="R87" s="11" t="s">
        <v>632</v>
      </c>
      <c r="S87" s="36" t="s">
        <v>279</v>
      </c>
      <c r="T87" s="2" t="s">
        <v>19</v>
      </c>
      <c r="U87" s="36">
        <v>1</v>
      </c>
      <c r="V87" s="6" t="s">
        <v>48</v>
      </c>
    </row>
    <row r="88" spans="1:22">
      <c r="A88" s="27">
        <v>67</v>
      </c>
      <c r="B88" s="33" t="s">
        <v>904</v>
      </c>
      <c r="C88" s="27" t="s">
        <v>905</v>
      </c>
      <c r="D88" s="27" t="s">
        <v>906</v>
      </c>
      <c r="E88" s="14">
        <v>36287806</v>
      </c>
      <c r="F88" s="3" t="s">
        <v>788</v>
      </c>
      <c r="G88" s="34">
        <v>28909</v>
      </c>
      <c r="H88" s="38" t="s">
        <v>907</v>
      </c>
      <c r="I88" s="38" t="s">
        <v>330</v>
      </c>
      <c r="J88" s="38" t="s">
        <v>908</v>
      </c>
      <c r="K88" s="3" t="s">
        <v>125</v>
      </c>
      <c r="L88" s="24" t="s">
        <v>909</v>
      </c>
      <c r="M88" s="2">
        <v>3123273095</v>
      </c>
      <c r="N88" s="8">
        <v>2330000</v>
      </c>
      <c r="O88" s="3" t="s">
        <v>682</v>
      </c>
      <c r="P88" s="9">
        <v>329</v>
      </c>
      <c r="Q88" s="3" t="s">
        <v>682</v>
      </c>
      <c r="R88" s="11" t="s">
        <v>910</v>
      </c>
      <c r="S88" s="36" t="s">
        <v>279</v>
      </c>
      <c r="T88" s="2" t="s">
        <v>19</v>
      </c>
      <c r="U88" s="36">
        <v>1</v>
      </c>
      <c r="V88" s="6" t="s">
        <v>48</v>
      </c>
    </row>
    <row r="89" spans="1:22" ht="15.75">
      <c r="A89" s="27">
        <v>68</v>
      </c>
      <c r="B89" s="33" t="s">
        <v>911</v>
      </c>
      <c r="C89" s="27" t="s">
        <v>912</v>
      </c>
      <c r="D89" s="27" t="s">
        <v>913</v>
      </c>
      <c r="E89" s="14">
        <v>30723177</v>
      </c>
      <c r="F89" s="3" t="s">
        <v>485</v>
      </c>
      <c r="G89" s="34">
        <v>22817</v>
      </c>
      <c r="H89" s="38" t="s">
        <v>687</v>
      </c>
      <c r="I89" s="115" t="s">
        <v>314</v>
      </c>
      <c r="J89" s="38" t="s">
        <v>914</v>
      </c>
      <c r="K89" s="3" t="s">
        <v>126</v>
      </c>
      <c r="L89" s="24" t="s">
        <v>915</v>
      </c>
      <c r="M89" s="2">
        <v>3218555917</v>
      </c>
      <c r="N89" s="8">
        <v>2330000</v>
      </c>
      <c r="O89" s="3" t="s">
        <v>489</v>
      </c>
      <c r="P89" s="9">
        <v>329</v>
      </c>
      <c r="Q89" s="3" t="s">
        <v>489</v>
      </c>
      <c r="R89" s="47" t="s">
        <v>916</v>
      </c>
      <c r="S89" s="36" t="s">
        <v>279</v>
      </c>
      <c r="T89" s="2" t="s">
        <v>19</v>
      </c>
      <c r="U89" s="36">
        <v>1</v>
      </c>
      <c r="V89" s="6" t="s">
        <v>48</v>
      </c>
    </row>
    <row r="90" spans="1:22" ht="15.75">
      <c r="A90" s="45" t="s">
        <v>127</v>
      </c>
      <c r="B90" s="33" t="s">
        <v>911</v>
      </c>
      <c r="C90" s="27" t="s">
        <v>917</v>
      </c>
      <c r="D90" s="27" t="s">
        <v>918</v>
      </c>
      <c r="E90" s="14">
        <v>59310191</v>
      </c>
      <c r="F90" s="3" t="s">
        <v>485</v>
      </c>
      <c r="G90" s="42">
        <v>30568</v>
      </c>
      <c r="H90" s="38" t="s">
        <v>485</v>
      </c>
      <c r="I90" s="38" t="s">
        <v>330</v>
      </c>
      <c r="J90" s="11" t="s">
        <v>919</v>
      </c>
      <c r="K90" s="3" t="s">
        <v>126</v>
      </c>
      <c r="L90" s="24" t="s">
        <v>920</v>
      </c>
      <c r="M90" s="2">
        <v>3008311591</v>
      </c>
      <c r="N90" s="8">
        <v>2330000</v>
      </c>
      <c r="O90" s="3" t="s">
        <v>489</v>
      </c>
      <c r="P90" s="9">
        <v>329</v>
      </c>
      <c r="Q90" s="3" t="s">
        <v>489</v>
      </c>
      <c r="R90" s="47" t="s">
        <v>921</v>
      </c>
      <c r="S90" s="36" t="s">
        <v>279</v>
      </c>
      <c r="T90" s="2" t="s">
        <v>19</v>
      </c>
      <c r="U90" s="36">
        <v>1</v>
      </c>
      <c r="V90" s="6" t="s">
        <v>48</v>
      </c>
    </row>
    <row r="91" spans="1:22" ht="15.75">
      <c r="A91" s="27">
        <v>69</v>
      </c>
      <c r="B91" s="33" t="s">
        <v>922</v>
      </c>
      <c r="C91" s="27" t="s">
        <v>923</v>
      </c>
      <c r="D91" s="27" t="s">
        <v>924</v>
      </c>
      <c r="E91" s="14">
        <v>32180807</v>
      </c>
      <c r="F91" s="3" t="s">
        <v>413</v>
      </c>
      <c r="G91" s="42">
        <v>28765</v>
      </c>
      <c r="H91" s="38" t="s">
        <v>413</v>
      </c>
      <c r="I91" s="115" t="s">
        <v>925</v>
      </c>
      <c r="J91" s="38" t="s">
        <v>926</v>
      </c>
      <c r="K91" s="3" t="s">
        <v>128</v>
      </c>
      <c r="L91" s="24" t="s">
        <v>927</v>
      </c>
      <c r="M91" s="2">
        <v>3122090666</v>
      </c>
      <c r="N91" s="8">
        <v>4100000</v>
      </c>
      <c r="O91" s="3" t="s">
        <v>296</v>
      </c>
      <c r="P91" s="9">
        <v>327</v>
      </c>
      <c r="Q91" s="3" t="s">
        <v>296</v>
      </c>
      <c r="R91" s="47" t="s">
        <v>928</v>
      </c>
      <c r="S91" s="36" t="s">
        <v>279</v>
      </c>
      <c r="T91" s="2" t="s">
        <v>19</v>
      </c>
      <c r="U91" s="36">
        <v>1</v>
      </c>
      <c r="V91" s="6" t="s">
        <v>48</v>
      </c>
    </row>
    <row r="92" spans="1:22">
      <c r="A92" s="27">
        <v>70</v>
      </c>
      <c r="B92" s="33" t="s">
        <v>929</v>
      </c>
      <c r="C92" s="27" t="s">
        <v>930</v>
      </c>
      <c r="D92" s="27" t="s">
        <v>931</v>
      </c>
      <c r="E92" s="14">
        <v>1085258258</v>
      </c>
      <c r="F92" s="3" t="s">
        <v>485</v>
      </c>
      <c r="G92" s="34">
        <v>31923</v>
      </c>
      <c r="H92" s="38" t="s">
        <v>485</v>
      </c>
      <c r="I92" s="38" t="s">
        <v>314</v>
      </c>
      <c r="J92" s="38" t="s">
        <v>932</v>
      </c>
      <c r="K92" s="3" t="s">
        <v>129</v>
      </c>
      <c r="L92" s="24" t="s">
        <v>933</v>
      </c>
      <c r="M92" s="2">
        <v>3117062387</v>
      </c>
      <c r="N92" s="8">
        <v>3764000</v>
      </c>
      <c r="O92" s="3" t="s">
        <v>286</v>
      </c>
      <c r="P92" s="9">
        <v>297</v>
      </c>
      <c r="Q92" s="3" t="s">
        <v>286</v>
      </c>
      <c r="R92" s="11" t="s">
        <v>812</v>
      </c>
      <c r="S92" s="36" t="s">
        <v>279</v>
      </c>
      <c r="T92" s="2" t="s">
        <v>19</v>
      </c>
      <c r="U92" s="36">
        <v>1</v>
      </c>
      <c r="V92" s="6" t="s">
        <v>48</v>
      </c>
    </row>
    <row r="93" spans="1:22">
      <c r="A93" s="27">
        <v>71</v>
      </c>
      <c r="B93" s="33" t="s">
        <v>934</v>
      </c>
      <c r="C93" s="27" t="s">
        <v>935</v>
      </c>
      <c r="D93" s="27" t="s">
        <v>936</v>
      </c>
      <c r="E93" s="14">
        <v>87490574</v>
      </c>
      <c r="F93" s="3" t="s">
        <v>715</v>
      </c>
      <c r="G93" s="34">
        <v>24893</v>
      </c>
      <c r="H93" s="38" t="s">
        <v>937</v>
      </c>
      <c r="I93" s="38" t="s">
        <v>554</v>
      </c>
      <c r="J93" s="38" t="s">
        <v>938</v>
      </c>
      <c r="K93" s="3" t="s">
        <v>130</v>
      </c>
      <c r="L93" s="24" t="s">
        <v>939</v>
      </c>
      <c r="M93" s="2">
        <v>3137634918</v>
      </c>
      <c r="N93" s="8">
        <v>1412000</v>
      </c>
      <c r="O93" s="3" t="s">
        <v>286</v>
      </c>
      <c r="P93" s="9">
        <v>300</v>
      </c>
      <c r="Q93" s="3" t="s">
        <v>286</v>
      </c>
      <c r="R93" s="11" t="s">
        <v>868</v>
      </c>
      <c r="S93" s="36" t="s">
        <v>279</v>
      </c>
      <c r="T93" s="2" t="s">
        <v>19</v>
      </c>
      <c r="U93" s="36">
        <v>1</v>
      </c>
      <c r="V93" s="6" t="s">
        <v>48</v>
      </c>
    </row>
    <row r="94" spans="1:22">
      <c r="A94" s="27">
        <v>72</v>
      </c>
      <c r="B94" s="33" t="s">
        <v>940</v>
      </c>
      <c r="C94" s="27" t="s">
        <v>941</v>
      </c>
      <c r="D94" s="27" t="s">
        <v>942</v>
      </c>
      <c r="E94" s="14">
        <v>15486505</v>
      </c>
      <c r="F94" s="3" t="s">
        <v>578</v>
      </c>
      <c r="G94" s="34">
        <v>22849</v>
      </c>
      <c r="H94" s="38" t="s">
        <v>578</v>
      </c>
      <c r="I94" s="38" t="s">
        <v>275</v>
      </c>
      <c r="J94" s="38" t="s">
        <v>943</v>
      </c>
      <c r="K94" s="3" t="s">
        <v>131</v>
      </c>
      <c r="L94" s="24" t="s">
        <v>944</v>
      </c>
      <c r="M94" s="2">
        <v>3136000950</v>
      </c>
      <c r="N94" s="8">
        <v>1412000</v>
      </c>
      <c r="O94" s="3" t="s">
        <v>507</v>
      </c>
      <c r="P94" s="9">
        <v>330</v>
      </c>
      <c r="Q94" s="3" t="s">
        <v>507</v>
      </c>
      <c r="R94" s="11" t="s">
        <v>275</v>
      </c>
      <c r="S94" s="36" t="s">
        <v>279</v>
      </c>
      <c r="T94" s="2" t="s">
        <v>19</v>
      </c>
      <c r="U94" s="36">
        <v>1</v>
      </c>
      <c r="V94" s="6" t="s">
        <v>48</v>
      </c>
    </row>
    <row r="95" spans="1:22" ht="15.75">
      <c r="A95" s="27">
        <v>73</v>
      </c>
      <c r="B95" s="33" t="s">
        <v>945</v>
      </c>
      <c r="C95" s="27" t="s">
        <v>946</v>
      </c>
      <c r="D95" s="27" t="s">
        <v>947</v>
      </c>
      <c r="E95" s="14">
        <v>94503546</v>
      </c>
      <c r="F95" s="3" t="s">
        <v>301</v>
      </c>
      <c r="G95" s="34">
        <v>28145</v>
      </c>
      <c r="H95" s="38" t="s">
        <v>948</v>
      </c>
      <c r="I95" s="115" t="s">
        <v>275</v>
      </c>
      <c r="J95" s="38" t="s">
        <v>949</v>
      </c>
      <c r="K95" s="3" t="s">
        <v>124</v>
      </c>
      <c r="L95" s="24" t="s">
        <v>950</v>
      </c>
      <c r="M95" s="2">
        <v>3122748696</v>
      </c>
      <c r="N95" s="8">
        <v>1412000</v>
      </c>
      <c r="O95" s="3" t="s">
        <v>448</v>
      </c>
      <c r="P95" s="9">
        <v>330</v>
      </c>
      <c r="Q95" s="3" t="s">
        <v>448</v>
      </c>
      <c r="R95" s="47" t="s">
        <v>275</v>
      </c>
      <c r="S95" s="36" t="s">
        <v>279</v>
      </c>
      <c r="T95" s="2" t="s">
        <v>19</v>
      </c>
      <c r="U95" s="36">
        <v>1</v>
      </c>
      <c r="V95" s="6" t="s">
        <v>48</v>
      </c>
    </row>
    <row r="96" spans="1:22" ht="15.75">
      <c r="A96" s="27">
        <v>74</v>
      </c>
      <c r="B96" s="33" t="s">
        <v>951</v>
      </c>
      <c r="C96" s="27" t="s">
        <v>952</v>
      </c>
      <c r="D96" s="27" t="s">
        <v>953</v>
      </c>
      <c r="E96" s="14">
        <v>53931586</v>
      </c>
      <c r="F96" s="3" t="s">
        <v>954</v>
      </c>
      <c r="G96" s="42">
        <v>31046</v>
      </c>
      <c r="H96" s="38" t="s">
        <v>954</v>
      </c>
      <c r="I96" s="115" t="s">
        <v>955</v>
      </c>
      <c r="J96" s="38" t="s">
        <v>956</v>
      </c>
      <c r="K96" s="3" t="s">
        <v>132</v>
      </c>
      <c r="L96" s="24" t="s">
        <v>957</v>
      </c>
      <c r="M96" s="2">
        <v>3136761162</v>
      </c>
      <c r="N96" s="8">
        <v>5100000</v>
      </c>
      <c r="O96" s="3" t="s">
        <v>296</v>
      </c>
      <c r="P96" s="9">
        <v>329</v>
      </c>
      <c r="Q96" s="3" t="s">
        <v>296</v>
      </c>
      <c r="R96" s="47" t="s">
        <v>916</v>
      </c>
      <c r="S96" s="36" t="s">
        <v>279</v>
      </c>
      <c r="T96" s="2" t="s">
        <v>19</v>
      </c>
      <c r="U96" s="36">
        <v>1</v>
      </c>
      <c r="V96" s="6" t="s">
        <v>48</v>
      </c>
    </row>
    <row r="97" spans="1:22">
      <c r="A97" s="27">
        <v>75</v>
      </c>
      <c r="B97" s="33" t="s">
        <v>958</v>
      </c>
      <c r="C97" s="27" t="s">
        <v>959</v>
      </c>
      <c r="D97" s="27" t="s">
        <v>960</v>
      </c>
      <c r="E97" s="14">
        <v>42764209</v>
      </c>
      <c r="F97" s="3" t="s">
        <v>961</v>
      </c>
      <c r="G97" s="42">
        <v>23307</v>
      </c>
      <c r="H97" s="38" t="s">
        <v>961</v>
      </c>
      <c r="I97" s="38" t="s">
        <v>962</v>
      </c>
      <c r="J97" s="38" t="s">
        <v>963</v>
      </c>
      <c r="K97" s="3" t="s">
        <v>133</v>
      </c>
      <c r="L97" s="24" t="s">
        <v>964</v>
      </c>
      <c r="M97" s="2">
        <v>3137652451</v>
      </c>
      <c r="N97" s="8">
        <v>5100000</v>
      </c>
      <c r="O97" s="3" t="s">
        <v>296</v>
      </c>
      <c r="P97" s="9">
        <v>329</v>
      </c>
      <c r="Q97" s="3" t="s">
        <v>296</v>
      </c>
      <c r="R97" s="11" t="s">
        <v>418</v>
      </c>
      <c r="S97" s="36" t="s">
        <v>279</v>
      </c>
      <c r="T97" s="2" t="s">
        <v>19</v>
      </c>
      <c r="U97" s="36">
        <v>1</v>
      </c>
      <c r="V97" s="6" t="s">
        <v>48</v>
      </c>
    </row>
    <row r="98" spans="1:22">
      <c r="A98" s="27">
        <v>76</v>
      </c>
      <c r="B98" s="33" t="s">
        <v>965</v>
      </c>
      <c r="C98" s="27" t="s">
        <v>966</v>
      </c>
      <c r="D98" s="27" t="s">
        <v>967</v>
      </c>
      <c r="E98" s="14">
        <v>25120866</v>
      </c>
      <c r="F98" s="3" t="s">
        <v>968</v>
      </c>
      <c r="G98" s="34">
        <v>30378</v>
      </c>
      <c r="H98" s="38" t="s">
        <v>968</v>
      </c>
      <c r="I98" s="38" t="s">
        <v>760</v>
      </c>
      <c r="J98" s="38" t="s">
        <v>748</v>
      </c>
      <c r="K98" s="3" t="s">
        <v>134</v>
      </c>
      <c r="L98" s="24" t="s">
        <v>969</v>
      </c>
      <c r="M98" s="2">
        <v>3113636277</v>
      </c>
      <c r="N98" s="8">
        <v>2812000</v>
      </c>
      <c r="O98" s="3" t="s">
        <v>378</v>
      </c>
      <c r="P98" s="9">
        <v>300</v>
      </c>
      <c r="Q98" s="3" t="s">
        <v>378</v>
      </c>
      <c r="R98" s="11" t="s">
        <v>970</v>
      </c>
      <c r="S98" s="36" t="s">
        <v>279</v>
      </c>
      <c r="T98" s="2" t="s">
        <v>19</v>
      </c>
      <c r="U98" s="36">
        <v>1</v>
      </c>
      <c r="V98" s="6" t="s">
        <v>48</v>
      </c>
    </row>
    <row r="99" spans="1:22">
      <c r="A99" s="27">
        <v>77</v>
      </c>
      <c r="B99" s="33" t="s">
        <v>971</v>
      </c>
      <c r="C99" s="27" t="s">
        <v>972</v>
      </c>
      <c r="D99" s="27" t="s">
        <v>973</v>
      </c>
      <c r="E99" s="14">
        <v>12747655</v>
      </c>
      <c r="F99" s="3" t="s">
        <v>485</v>
      </c>
      <c r="G99" s="34">
        <v>29123</v>
      </c>
      <c r="H99" s="38" t="s">
        <v>563</v>
      </c>
      <c r="I99" s="38" t="s">
        <v>632</v>
      </c>
      <c r="J99" s="38" t="s">
        <v>974</v>
      </c>
      <c r="K99" s="3" t="s">
        <v>135</v>
      </c>
      <c r="L99" s="24" t="s">
        <v>975</v>
      </c>
      <c r="M99" s="2">
        <v>3155688834</v>
      </c>
      <c r="N99" s="8">
        <v>1412000</v>
      </c>
      <c r="O99" s="3" t="s">
        <v>286</v>
      </c>
      <c r="P99" s="9">
        <v>329</v>
      </c>
      <c r="Q99" s="3" t="s">
        <v>286</v>
      </c>
      <c r="R99" s="38" t="s">
        <v>632</v>
      </c>
      <c r="S99" s="36" t="s">
        <v>279</v>
      </c>
      <c r="T99" s="2" t="s">
        <v>19</v>
      </c>
      <c r="U99" s="36">
        <v>1</v>
      </c>
      <c r="V99" s="6" t="s">
        <v>48</v>
      </c>
    </row>
    <row r="100" spans="1:22">
      <c r="A100" s="27">
        <v>78</v>
      </c>
      <c r="B100" s="33" t="s">
        <v>976</v>
      </c>
      <c r="C100" s="27" t="s">
        <v>977</v>
      </c>
      <c r="D100" s="27" t="s">
        <v>978</v>
      </c>
      <c r="E100" s="14">
        <v>59314475</v>
      </c>
      <c r="F100" s="3" t="s">
        <v>485</v>
      </c>
      <c r="G100" s="42">
        <v>30642</v>
      </c>
      <c r="H100" s="38" t="s">
        <v>979</v>
      </c>
      <c r="I100" s="38" t="s">
        <v>314</v>
      </c>
      <c r="J100" s="38" t="s">
        <v>980</v>
      </c>
      <c r="K100" s="3" t="s">
        <v>136</v>
      </c>
      <c r="L100" s="24" t="s">
        <v>981</v>
      </c>
      <c r="M100" s="2">
        <v>3014414681</v>
      </c>
      <c r="N100" s="8">
        <v>3333000</v>
      </c>
      <c r="O100" s="3" t="s">
        <v>286</v>
      </c>
      <c r="P100" s="9">
        <v>299</v>
      </c>
      <c r="Q100" s="3" t="s">
        <v>286</v>
      </c>
      <c r="R100" s="38" t="s">
        <v>982</v>
      </c>
      <c r="S100" s="36" t="s">
        <v>279</v>
      </c>
      <c r="T100" s="2" t="s">
        <v>19</v>
      </c>
      <c r="U100" s="36">
        <v>1</v>
      </c>
      <c r="V100" s="6" t="s">
        <v>48</v>
      </c>
    </row>
    <row r="101" spans="1:22">
      <c r="A101" s="27">
        <v>79</v>
      </c>
      <c r="B101" s="33" t="s">
        <v>983</v>
      </c>
      <c r="C101" s="27" t="s">
        <v>984</v>
      </c>
      <c r="D101" s="27" t="s">
        <v>985</v>
      </c>
      <c r="E101" s="14">
        <v>6014127</v>
      </c>
      <c r="F101" s="3" t="s">
        <v>986</v>
      </c>
      <c r="G101" s="34">
        <v>26911</v>
      </c>
      <c r="H101" s="38" t="s">
        <v>987</v>
      </c>
      <c r="I101" s="38" t="s">
        <v>988</v>
      </c>
      <c r="J101" s="38" t="s">
        <v>989</v>
      </c>
      <c r="K101" s="3" t="s">
        <v>137</v>
      </c>
      <c r="L101" s="24" t="s">
        <v>990</v>
      </c>
      <c r="M101" s="2">
        <v>3123483848</v>
      </c>
      <c r="N101" s="8">
        <v>1412000</v>
      </c>
      <c r="O101" s="3" t="s">
        <v>378</v>
      </c>
      <c r="P101" s="9">
        <v>329</v>
      </c>
      <c r="Q101" s="3" t="s">
        <v>378</v>
      </c>
      <c r="R101" s="38" t="s">
        <v>988</v>
      </c>
      <c r="S101" s="36" t="s">
        <v>279</v>
      </c>
      <c r="T101" s="2" t="s">
        <v>19</v>
      </c>
      <c r="U101" s="36">
        <v>1</v>
      </c>
      <c r="V101" s="6" t="s">
        <v>48</v>
      </c>
    </row>
    <row r="102" spans="1:22" ht="18" customHeight="1">
      <c r="A102" s="27">
        <v>80</v>
      </c>
      <c r="B102" s="33" t="s">
        <v>991</v>
      </c>
      <c r="C102" s="27" t="s">
        <v>992</v>
      </c>
      <c r="D102" s="27" t="s">
        <v>993</v>
      </c>
      <c r="E102" s="14">
        <v>1053803622</v>
      </c>
      <c r="F102" s="3" t="s">
        <v>374</v>
      </c>
      <c r="G102" s="34">
        <v>33036</v>
      </c>
      <c r="H102" s="38" t="s">
        <v>994</v>
      </c>
      <c r="I102" s="38" t="s">
        <v>995</v>
      </c>
      <c r="J102" s="38" t="s">
        <v>996</v>
      </c>
      <c r="K102" s="3" t="s">
        <v>138</v>
      </c>
      <c r="L102" s="24" t="s">
        <v>997</v>
      </c>
      <c r="M102" s="2">
        <v>3014462733</v>
      </c>
      <c r="N102" s="8">
        <v>6665000</v>
      </c>
      <c r="O102" s="3" t="s">
        <v>296</v>
      </c>
      <c r="P102" s="9">
        <v>282</v>
      </c>
      <c r="Q102" s="3" t="s">
        <v>296</v>
      </c>
      <c r="R102" s="38" t="s">
        <v>916</v>
      </c>
      <c r="S102" s="36" t="s">
        <v>279</v>
      </c>
      <c r="T102" s="2" t="s">
        <v>19</v>
      </c>
      <c r="U102" s="36">
        <v>1</v>
      </c>
      <c r="V102" s="6" t="s">
        <v>48</v>
      </c>
    </row>
    <row r="103" spans="1:22">
      <c r="A103" s="27">
        <v>81</v>
      </c>
      <c r="B103" s="33" t="s">
        <v>998</v>
      </c>
      <c r="C103" s="27" t="s">
        <v>999</v>
      </c>
      <c r="D103" s="27" t="s">
        <v>1000</v>
      </c>
      <c r="E103" s="14">
        <v>1007316222</v>
      </c>
      <c r="F103" s="3" t="s">
        <v>1001</v>
      </c>
      <c r="G103" s="34">
        <v>34225</v>
      </c>
      <c r="H103" s="38" t="s">
        <v>1002</v>
      </c>
      <c r="I103" s="38" t="s">
        <v>988</v>
      </c>
      <c r="J103" s="38" t="s">
        <v>1003</v>
      </c>
      <c r="K103" s="3" t="s">
        <v>139</v>
      </c>
      <c r="L103" s="24" t="s">
        <v>1004</v>
      </c>
      <c r="M103" s="2" t="s">
        <v>1005</v>
      </c>
      <c r="N103" s="8">
        <v>1412000</v>
      </c>
      <c r="O103" s="3" t="s">
        <v>507</v>
      </c>
      <c r="P103" s="9">
        <v>329</v>
      </c>
      <c r="Q103" s="3" t="s">
        <v>507</v>
      </c>
      <c r="R103" s="38" t="s">
        <v>988</v>
      </c>
      <c r="S103" s="36" t="s">
        <v>279</v>
      </c>
      <c r="T103" s="2" t="s">
        <v>19</v>
      </c>
      <c r="U103" s="36">
        <v>1</v>
      </c>
      <c r="V103" s="6" t="s">
        <v>48</v>
      </c>
    </row>
    <row r="104" spans="1:22">
      <c r="A104" s="27">
        <v>82</v>
      </c>
      <c r="B104" s="33" t="s">
        <v>1006</v>
      </c>
      <c r="C104" s="27" t="s">
        <v>1007</v>
      </c>
      <c r="D104" s="27" t="s">
        <v>1008</v>
      </c>
      <c r="E104" s="14">
        <v>10536351</v>
      </c>
      <c r="F104" s="3" t="s">
        <v>1009</v>
      </c>
      <c r="G104" s="34">
        <v>21993</v>
      </c>
      <c r="H104" s="38" t="s">
        <v>1010</v>
      </c>
      <c r="I104" s="38" t="s">
        <v>1011</v>
      </c>
      <c r="J104" s="38" t="s">
        <v>1012</v>
      </c>
      <c r="K104" s="3" t="s">
        <v>140</v>
      </c>
      <c r="L104" s="24" t="s">
        <v>1013</v>
      </c>
      <c r="M104" s="2">
        <v>3137055707</v>
      </c>
      <c r="N104" s="8">
        <v>1412000</v>
      </c>
      <c r="O104" s="3" t="s">
        <v>448</v>
      </c>
      <c r="P104" s="9">
        <v>329</v>
      </c>
      <c r="Q104" s="3" t="s">
        <v>448</v>
      </c>
      <c r="R104" s="38" t="s">
        <v>632</v>
      </c>
      <c r="S104" s="36" t="s">
        <v>279</v>
      </c>
      <c r="T104" s="2" t="s">
        <v>19</v>
      </c>
      <c r="U104" s="36">
        <v>1</v>
      </c>
      <c r="V104" s="6" t="s">
        <v>48</v>
      </c>
    </row>
    <row r="105" spans="1:22" ht="15.75">
      <c r="A105" s="27">
        <v>83</v>
      </c>
      <c r="B105" s="33" t="s">
        <v>1014</v>
      </c>
      <c r="C105" s="27" t="s">
        <v>1015</v>
      </c>
      <c r="D105" s="27" t="s">
        <v>1016</v>
      </c>
      <c r="E105" s="14">
        <v>1060988018</v>
      </c>
      <c r="F105" s="3" t="s">
        <v>1017</v>
      </c>
      <c r="G105" s="34">
        <v>32739</v>
      </c>
      <c r="H105" s="38" t="s">
        <v>1018</v>
      </c>
      <c r="I105" s="115" t="s">
        <v>531</v>
      </c>
      <c r="J105" s="38" t="s">
        <v>1019</v>
      </c>
      <c r="K105" s="3" t="s">
        <v>124</v>
      </c>
      <c r="L105" s="24" t="s">
        <v>1020</v>
      </c>
      <c r="M105" s="2">
        <v>3128287219</v>
      </c>
      <c r="N105" s="8">
        <v>1412000</v>
      </c>
      <c r="O105" s="3" t="s">
        <v>448</v>
      </c>
      <c r="P105" s="9">
        <v>329</v>
      </c>
      <c r="Q105" s="3" t="s">
        <v>448</v>
      </c>
      <c r="R105" s="47" t="s">
        <v>596</v>
      </c>
      <c r="S105" s="36" t="s">
        <v>279</v>
      </c>
      <c r="T105" s="2" t="s">
        <v>19</v>
      </c>
      <c r="U105" s="36">
        <v>1</v>
      </c>
      <c r="V105" s="6" t="s">
        <v>48</v>
      </c>
    </row>
    <row r="106" spans="1:22" ht="15.75">
      <c r="A106" s="27">
        <v>84</v>
      </c>
      <c r="B106" s="33" t="s">
        <v>1021</v>
      </c>
      <c r="C106" s="27" t="s">
        <v>1022</v>
      </c>
      <c r="D106" s="27" t="s">
        <v>1023</v>
      </c>
      <c r="E106" s="14">
        <v>1014209890</v>
      </c>
      <c r="F106" s="3" t="s">
        <v>807</v>
      </c>
      <c r="G106" s="34">
        <v>32953</v>
      </c>
      <c r="H106" s="38" t="s">
        <v>1024</v>
      </c>
      <c r="I106" s="116" t="s">
        <v>1025</v>
      </c>
      <c r="J106" s="38" t="s">
        <v>1026</v>
      </c>
      <c r="K106" s="3" t="s">
        <v>141</v>
      </c>
      <c r="L106" s="24" t="s">
        <v>1027</v>
      </c>
      <c r="M106" s="2" t="s">
        <v>1028</v>
      </c>
      <c r="N106" s="8">
        <v>3333000</v>
      </c>
      <c r="O106" s="3" t="s">
        <v>635</v>
      </c>
      <c r="P106" s="9">
        <v>327</v>
      </c>
      <c r="Q106" s="3" t="s">
        <v>635</v>
      </c>
      <c r="R106" s="38" t="s">
        <v>829</v>
      </c>
      <c r="S106" s="36" t="s">
        <v>279</v>
      </c>
      <c r="T106" s="2" t="s">
        <v>19</v>
      </c>
      <c r="U106" s="36">
        <v>1</v>
      </c>
      <c r="V106" s="6" t="s">
        <v>48</v>
      </c>
    </row>
    <row r="107" spans="1:22">
      <c r="A107" s="27">
        <v>85</v>
      </c>
      <c r="B107" s="33" t="s">
        <v>1029</v>
      </c>
      <c r="C107" s="27" t="s">
        <v>1030</v>
      </c>
      <c r="D107" s="27" t="s">
        <v>1031</v>
      </c>
      <c r="E107" s="14">
        <v>34544209</v>
      </c>
      <c r="F107" s="3" t="s">
        <v>738</v>
      </c>
      <c r="G107" s="34">
        <v>23565</v>
      </c>
      <c r="H107" s="38" t="s">
        <v>1010</v>
      </c>
      <c r="I107" s="38" t="s">
        <v>275</v>
      </c>
      <c r="J107" s="38" t="s">
        <v>1032</v>
      </c>
      <c r="K107" s="3" t="s">
        <v>142</v>
      </c>
      <c r="L107" s="24" t="s">
        <v>1033</v>
      </c>
      <c r="M107" s="2">
        <v>3126177744</v>
      </c>
      <c r="N107" s="8">
        <v>1412000</v>
      </c>
      <c r="O107" s="3" t="s">
        <v>1034</v>
      </c>
      <c r="P107" s="9">
        <v>165</v>
      </c>
      <c r="Q107" s="3" t="s">
        <v>1034</v>
      </c>
      <c r="R107" s="11" t="s">
        <v>275</v>
      </c>
      <c r="S107" s="36" t="s">
        <v>279</v>
      </c>
      <c r="T107" s="2" t="s">
        <v>19</v>
      </c>
      <c r="U107" s="36">
        <v>1</v>
      </c>
      <c r="V107" s="6" t="s">
        <v>48</v>
      </c>
    </row>
    <row r="108" spans="1:22">
      <c r="A108" s="27">
        <v>86</v>
      </c>
      <c r="B108" s="33" t="s">
        <v>1035</v>
      </c>
      <c r="C108" s="27" t="s">
        <v>1036</v>
      </c>
      <c r="D108" s="27" t="s">
        <v>1037</v>
      </c>
      <c r="E108" s="14">
        <v>24340774</v>
      </c>
      <c r="F108" s="3" t="s">
        <v>374</v>
      </c>
      <c r="G108" s="34">
        <v>29628</v>
      </c>
      <c r="H108" s="38" t="s">
        <v>374</v>
      </c>
      <c r="I108" s="38" t="s">
        <v>314</v>
      </c>
      <c r="J108" s="38" t="s">
        <v>1038</v>
      </c>
      <c r="K108" s="3" t="s">
        <v>144</v>
      </c>
      <c r="L108" s="24" t="s">
        <v>1039</v>
      </c>
      <c r="M108" s="2">
        <v>3122794969</v>
      </c>
      <c r="N108" s="8">
        <v>3333000</v>
      </c>
      <c r="O108" s="3" t="s">
        <v>378</v>
      </c>
      <c r="P108" s="9">
        <v>314</v>
      </c>
      <c r="Q108" s="3" t="s">
        <v>378</v>
      </c>
      <c r="R108" s="11" t="s">
        <v>1040</v>
      </c>
      <c r="S108" s="36" t="s">
        <v>279</v>
      </c>
      <c r="T108" s="2" t="s">
        <v>19</v>
      </c>
      <c r="U108" s="36">
        <v>1</v>
      </c>
      <c r="V108" s="6" t="s">
        <v>48</v>
      </c>
    </row>
    <row r="109" spans="1:22">
      <c r="A109" s="27">
        <v>87</v>
      </c>
      <c r="B109" s="33" t="s">
        <v>1041</v>
      </c>
      <c r="C109" s="27" t="s">
        <v>1042</v>
      </c>
      <c r="D109" s="27" t="s">
        <v>1043</v>
      </c>
      <c r="E109" s="14">
        <v>1061796757</v>
      </c>
      <c r="F109" s="3" t="s">
        <v>359</v>
      </c>
      <c r="G109" s="42">
        <v>35394</v>
      </c>
      <c r="H109" s="38" t="s">
        <v>1010</v>
      </c>
      <c r="I109" s="38" t="s">
        <v>531</v>
      </c>
      <c r="J109" s="38" t="s">
        <v>1044</v>
      </c>
      <c r="K109" s="3" t="s">
        <v>124</v>
      </c>
      <c r="L109" s="24" t="s">
        <v>1045</v>
      </c>
      <c r="M109" s="2">
        <v>3136092056</v>
      </c>
      <c r="N109" s="8">
        <v>1412000</v>
      </c>
      <c r="O109" s="3" t="s">
        <v>448</v>
      </c>
      <c r="P109" s="9">
        <v>330</v>
      </c>
      <c r="Q109" s="3" t="s">
        <v>448</v>
      </c>
      <c r="R109" s="11" t="s">
        <v>1046</v>
      </c>
      <c r="S109" s="36" t="s">
        <v>279</v>
      </c>
      <c r="T109" s="2" t="s">
        <v>19</v>
      </c>
      <c r="U109" s="36">
        <v>1</v>
      </c>
      <c r="V109" s="6" t="s">
        <v>48</v>
      </c>
    </row>
    <row r="110" spans="1:22">
      <c r="A110" s="27">
        <v>88</v>
      </c>
      <c r="B110" s="33" t="s">
        <v>1047</v>
      </c>
      <c r="C110" s="27" t="s">
        <v>1048</v>
      </c>
      <c r="D110" s="27" t="s">
        <v>931</v>
      </c>
      <c r="E110" s="14">
        <v>1114788001</v>
      </c>
      <c r="F110" s="3" t="s">
        <v>1049</v>
      </c>
      <c r="G110" s="42">
        <v>35403</v>
      </c>
      <c r="H110" s="38" t="s">
        <v>1050</v>
      </c>
      <c r="I110" s="38" t="s">
        <v>1051</v>
      </c>
      <c r="J110" s="38" t="s">
        <v>1052</v>
      </c>
      <c r="K110" s="3" t="s">
        <v>145</v>
      </c>
      <c r="L110" s="24" t="s">
        <v>1053</v>
      </c>
      <c r="M110" s="2">
        <v>3217444750</v>
      </c>
      <c r="N110" s="8">
        <v>1412000</v>
      </c>
      <c r="O110" s="3" t="s">
        <v>116</v>
      </c>
      <c r="P110" s="9">
        <v>330</v>
      </c>
      <c r="Q110" s="3" t="s">
        <v>116</v>
      </c>
      <c r="R110" s="11" t="s">
        <v>632</v>
      </c>
      <c r="S110" s="36" t="s">
        <v>279</v>
      </c>
      <c r="T110" s="2" t="s">
        <v>19</v>
      </c>
      <c r="U110" s="36">
        <v>1</v>
      </c>
      <c r="V110" s="6" t="s">
        <v>48</v>
      </c>
    </row>
    <row r="111" spans="1:22">
      <c r="A111" s="27">
        <v>89</v>
      </c>
      <c r="B111" s="33" t="s">
        <v>1054</v>
      </c>
      <c r="C111" s="27" t="s">
        <v>1055</v>
      </c>
      <c r="D111" s="27" t="s">
        <v>1056</v>
      </c>
      <c r="E111" s="14">
        <v>1061656136</v>
      </c>
      <c r="F111" s="3" t="s">
        <v>1057</v>
      </c>
      <c r="G111" s="48">
        <v>33590</v>
      </c>
      <c r="H111" s="15" t="s">
        <v>1058</v>
      </c>
      <c r="I111" s="38" t="s">
        <v>1059</v>
      </c>
      <c r="J111" s="38" t="s">
        <v>1060</v>
      </c>
      <c r="K111" s="3" t="s">
        <v>122</v>
      </c>
      <c r="L111" s="24" t="s">
        <v>1061</v>
      </c>
      <c r="M111" s="2">
        <v>3138810099</v>
      </c>
      <c r="N111" s="8">
        <v>1412000</v>
      </c>
      <c r="O111" s="3" t="s">
        <v>635</v>
      </c>
      <c r="P111" s="9">
        <v>329</v>
      </c>
      <c r="Q111" s="3" t="s">
        <v>635</v>
      </c>
      <c r="R111" s="38" t="s">
        <v>1062</v>
      </c>
      <c r="S111" s="36" t="s">
        <v>279</v>
      </c>
      <c r="T111" s="2" t="s">
        <v>19</v>
      </c>
      <c r="U111" s="36">
        <v>1</v>
      </c>
      <c r="V111" s="6" t="s">
        <v>48</v>
      </c>
    </row>
    <row r="112" spans="1:22">
      <c r="A112" s="27">
        <v>90</v>
      </c>
      <c r="B112" s="33" t="s">
        <v>1063</v>
      </c>
      <c r="C112" s="27" t="s">
        <v>1064</v>
      </c>
      <c r="D112" s="27" t="s">
        <v>1065</v>
      </c>
      <c r="E112" s="14">
        <v>76296659</v>
      </c>
      <c r="F112" s="3" t="s">
        <v>1066</v>
      </c>
      <c r="G112" s="34">
        <v>27126</v>
      </c>
      <c r="H112" s="38" t="s">
        <v>1067</v>
      </c>
      <c r="I112" s="38" t="s">
        <v>988</v>
      </c>
      <c r="J112" s="38" t="s">
        <v>1068</v>
      </c>
      <c r="K112" s="3" t="s">
        <v>140</v>
      </c>
      <c r="L112" s="24" t="s">
        <v>1069</v>
      </c>
      <c r="M112" s="2">
        <v>3172170799</v>
      </c>
      <c r="N112" s="8">
        <v>1412000</v>
      </c>
      <c r="O112" s="3" t="s">
        <v>448</v>
      </c>
      <c r="P112" s="9">
        <v>329</v>
      </c>
      <c r="Q112" s="3" t="s">
        <v>448</v>
      </c>
      <c r="R112" s="38" t="s">
        <v>988</v>
      </c>
      <c r="S112" s="36" t="s">
        <v>279</v>
      </c>
      <c r="T112" s="2" t="s">
        <v>19</v>
      </c>
      <c r="U112" s="36">
        <v>1</v>
      </c>
      <c r="V112" s="6" t="s">
        <v>48</v>
      </c>
    </row>
    <row r="113" spans="1:22" ht="15.75">
      <c r="A113" s="27">
        <v>91</v>
      </c>
      <c r="B113" s="33" t="s">
        <v>1070</v>
      </c>
      <c r="C113" s="27" t="s">
        <v>1071</v>
      </c>
      <c r="D113" s="27" t="s">
        <v>1072</v>
      </c>
      <c r="E113" s="14">
        <v>79121466</v>
      </c>
      <c r="F113" s="3" t="s">
        <v>687</v>
      </c>
      <c r="G113" s="34">
        <v>23039</v>
      </c>
      <c r="H113" s="15" t="s">
        <v>687</v>
      </c>
      <c r="I113" s="117" t="s">
        <v>1073</v>
      </c>
      <c r="J113" s="38"/>
      <c r="K113" s="3" t="s">
        <v>146</v>
      </c>
      <c r="L113" s="24" t="s">
        <v>1074</v>
      </c>
      <c r="M113" s="2">
        <v>3003061236</v>
      </c>
      <c r="N113" s="8">
        <v>5100000</v>
      </c>
      <c r="O113" s="3" t="s">
        <v>296</v>
      </c>
      <c r="P113" s="9">
        <v>328</v>
      </c>
      <c r="Q113" s="3" t="s">
        <v>296</v>
      </c>
      <c r="R113" s="49" t="s">
        <v>1075</v>
      </c>
      <c r="S113" s="36" t="s">
        <v>279</v>
      </c>
      <c r="T113" s="2" t="s">
        <v>19</v>
      </c>
      <c r="U113" s="36">
        <v>1</v>
      </c>
      <c r="V113" s="6" t="s">
        <v>48</v>
      </c>
    </row>
    <row r="114" spans="1:22">
      <c r="A114" s="27">
        <v>92</v>
      </c>
      <c r="B114" s="33" t="s">
        <v>1076</v>
      </c>
      <c r="C114" s="27" t="s">
        <v>1077</v>
      </c>
      <c r="D114" s="27" t="s">
        <v>1078</v>
      </c>
      <c r="E114" s="14">
        <v>1015410513</v>
      </c>
      <c r="F114" s="3" t="s">
        <v>1079</v>
      </c>
      <c r="G114" s="16">
        <v>32569</v>
      </c>
      <c r="H114" s="15" t="s">
        <v>687</v>
      </c>
      <c r="I114" s="15" t="s">
        <v>314</v>
      </c>
      <c r="J114" s="38" t="s">
        <v>1080</v>
      </c>
      <c r="K114" s="3" t="s">
        <v>147</v>
      </c>
      <c r="L114" s="24" t="s">
        <v>1081</v>
      </c>
      <c r="M114" s="2">
        <v>3057037991</v>
      </c>
      <c r="N114" s="8">
        <v>4100000</v>
      </c>
      <c r="O114" s="3" t="s">
        <v>507</v>
      </c>
      <c r="P114" s="9">
        <v>327</v>
      </c>
      <c r="Q114" s="3" t="s">
        <v>507</v>
      </c>
      <c r="R114" s="3" t="s">
        <v>1082</v>
      </c>
      <c r="S114" s="36" t="s">
        <v>279</v>
      </c>
      <c r="T114" s="2" t="s">
        <v>19</v>
      </c>
      <c r="U114" s="36">
        <v>1</v>
      </c>
      <c r="V114" s="6" t="s">
        <v>48</v>
      </c>
    </row>
    <row r="115" spans="1:22">
      <c r="A115" s="27">
        <v>93</v>
      </c>
      <c r="B115" s="33" t="s">
        <v>1083</v>
      </c>
      <c r="C115" s="27" t="s">
        <v>1084</v>
      </c>
      <c r="D115" s="27" t="s">
        <v>1085</v>
      </c>
      <c r="E115" s="14">
        <v>16113291</v>
      </c>
      <c r="F115" s="3" t="s">
        <v>1086</v>
      </c>
      <c r="G115" s="34">
        <v>27417</v>
      </c>
      <c r="H115" s="15" t="s">
        <v>631</v>
      </c>
      <c r="I115" s="38" t="s">
        <v>632</v>
      </c>
      <c r="J115" s="38" t="s">
        <v>1087</v>
      </c>
      <c r="K115" s="3" t="s">
        <v>83</v>
      </c>
      <c r="L115" s="24" t="s">
        <v>1088</v>
      </c>
      <c r="M115" s="2">
        <v>3127450309</v>
      </c>
      <c r="N115" s="8">
        <v>1412000</v>
      </c>
      <c r="O115" s="3" t="s">
        <v>635</v>
      </c>
      <c r="P115" s="9">
        <v>330</v>
      </c>
      <c r="Q115" s="3" t="s">
        <v>635</v>
      </c>
      <c r="R115" s="38" t="s">
        <v>632</v>
      </c>
      <c r="S115" s="36" t="s">
        <v>279</v>
      </c>
      <c r="T115" s="2" t="s">
        <v>19</v>
      </c>
      <c r="U115" s="36">
        <v>1</v>
      </c>
      <c r="V115" s="6" t="s">
        <v>48</v>
      </c>
    </row>
    <row r="116" spans="1:22" ht="15.75">
      <c r="A116" s="27">
        <v>94</v>
      </c>
      <c r="B116" s="33" t="s">
        <v>1089</v>
      </c>
      <c r="C116" s="27" t="s">
        <v>1090</v>
      </c>
      <c r="D116" s="27" t="s">
        <v>1091</v>
      </c>
      <c r="E116" s="14">
        <v>11259112</v>
      </c>
      <c r="F116" s="3" t="s">
        <v>954</v>
      </c>
      <c r="G116" s="42">
        <v>30627</v>
      </c>
      <c r="H116" s="15" t="s">
        <v>1092</v>
      </c>
      <c r="I116" s="117" t="s">
        <v>314</v>
      </c>
      <c r="J116" s="38" t="s">
        <v>1093</v>
      </c>
      <c r="K116" s="3" t="s">
        <v>148</v>
      </c>
      <c r="L116" s="24" t="s">
        <v>1094</v>
      </c>
      <c r="M116" s="2">
        <v>3202832005</v>
      </c>
      <c r="N116" s="8">
        <v>3764000</v>
      </c>
      <c r="O116" s="3" t="s">
        <v>617</v>
      </c>
      <c r="P116" s="9">
        <v>314</v>
      </c>
      <c r="Q116" s="3" t="s">
        <v>617</v>
      </c>
      <c r="R116" s="49" t="s">
        <v>1095</v>
      </c>
      <c r="S116" s="36" t="s">
        <v>279</v>
      </c>
      <c r="T116" s="2" t="s">
        <v>19</v>
      </c>
      <c r="U116" s="36">
        <v>1</v>
      </c>
      <c r="V116" s="6" t="s">
        <v>48</v>
      </c>
    </row>
    <row r="117" spans="1:22" ht="15.75">
      <c r="A117" s="27">
        <v>95</v>
      </c>
      <c r="B117" s="33" t="s">
        <v>1096</v>
      </c>
      <c r="C117" s="27" t="s">
        <v>1097</v>
      </c>
      <c r="D117" s="27" t="s">
        <v>1098</v>
      </c>
      <c r="E117" s="14">
        <v>15486368</v>
      </c>
      <c r="F117" s="3" t="s">
        <v>578</v>
      </c>
      <c r="G117" s="42">
        <v>25870</v>
      </c>
      <c r="H117" s="15" t="s">
        <v>578</v>
      </c>
      <c r="I117" s="117" t="s">
        <v>1099</v>
      </c>
      <c r="J117" s="38" t="s">
        <v>1100</v>
      </c>
      <c r="K117" s="3" t="s">
        <v>149</v>
      </c>
      <c r="L117" s="24" t="s">
        <v>1101</v>
      </c>
      <c r="M117" s="2" t="s">
        <v>1102</v>
      </c>
      <c r="N117" s="8">
        <v>2812000</v>
      </c>
      <c r="O117" s="3" t="s">
        <v>507</v>
      </c>
      <c r="P117" s="9">
        <v>330</v>
      </c>
      <c r="Q117" s="3" t="s">
        <v>507</v>
      </c>
      <c r="R117" s="49" t="s">
        <v>1099</v>
      </c>
      <c r="S117" s="36" t="s">
        <v>279</v>
      </c>
      <c r="T117" s="2" t="s">
        <v>19</v>
      </c>
      <c r="U117" s="36">
        <v>1</v>
      </c>
      <c r="V117" s="6" t="s">
        <v>48</v>
      </c>
    </row>
    <row r="118" spans="1:22" ht="15.75">
      <c r="A118" s="27">
        <v>96</v>
      </c>
      <c r="B118" s="33" t="s">
        <v>1103</v>
      </c>
      <c r="C118" s="27" t="s">
        <v>1104</v>
      </c>
      <c r="D118" s="27" t="s">
        <v>1105</v>
      </c>
      <c r="E118" s="14">
        <v>1046953005</v>
      </c>
      <c r="F118" s="3" t="s">
        <v>1106</v>
      </c>
      <c r="G118" s="34">
        <v>32576</v>
      </c>
      <c r="H118" s="38" t="s">
        <v>1106</v>
      </c>
      <c r="I118" s="117" t="s">
        <v>275</v>
      </c>
      <c r="J118" s="38" t="s">
        <v>1107</v>
      </c>
      <c r="K118" s="3" t="s">
        <v>150</v>
      </c>
      <c r="L118" s="24" t="s">
        <v>1108</v>
      </c>
      <c r="M118" s="2">
        <v>3156538378</v>
      </c>
      <c r="N118" s="8">
        <v>1592000</v>
      </c>
      <c r="O118" s="3" t="s">
        <v>296</v>
      </c>
      <c r="P118" s="9">
        <v>330</v>
      </c>
      <c r="Q118" s="3" t="s">
        <v>296</v>
      </c>
      <c r="R118" s="49" t="s">
        <v>275</v>
      </c>
      <c r="S118" s="36" t="s">
        <v>279</v>
      </c>
      <c r="T118" s="2" t="s">
        <v>19</v>
      </c>
      <c r="U118" s="36">
        <v>1</v>
      </c>
      <c r="V118" s="6" t="s">
        <v>48</v>
      </c>
    </row>
    <row r="119" spans="1:22">
      <c r="A119" s="27">
        <v>97</v>
      </c>
      <c r="B119" s="33" t="s">
        <v>1109</v>
      </c>
      <c r="C119" s="27" t="s">
        <v>1110</v>
      </c>
      <c r="D119" s="27" t="s">
        <v>1111</v>
      </c>
      <c r="E119" s="14">
        <v>30737756</v>
      </c>
      <c r="F119" s="3" t="s">
        <v>485</v>
      </c>
      <c r="G119" s="34">
        <v>24736</v>
      </c>
      <c r="H119" s="38" t="s">
        <v>485</v>
      </c>
      <c r="I119" s="38" t="s">
        <v>632</v>
      </c>
      <c r="J119" s="38" t="s">
        <v>1112</v>
      </c>
      <c r="K119" s="3" t="s">
        <v>151</v>
      </c>
      <c r="L119" s="24" t="s">
        <v>1113</v>
      </c>
      <c r="M119" s="2">
        <v>3146836679</v>
      </c>
      <c r="N119" s="8">
        <v>1412000</v>
      </c>
      <c r="O119" s="3" t="s">
        <v>286</v>
      </c>
      <c r="P119" s="9">
        <v>330</v>
      </c>
      <c r="Q119" s="3" t="s">
        <v>286</v>
      </c>
      <c r="R119" s="38" t="s">
        <v>632</v>
      </c>
      <c r="S119" s="36" t="s">
        <v>279</v>
      </c>
      <c r="T119" s="2" t="s">
        <v>19</v>
      </c>
      <c r="U119" s="36">
        <v>1</v>
      </c>
      <c r="V119" s="6" t="s">
        <v>48</v>
      </c>
    </row>
    <row r="120" spans="1:22">
      <c r="A120" s="27">
        <v>98</v>
      </c>
      <c r="B120" s="33" t="s">
        <v>1114</v>
      </c>
      <c r="C120" s="27" t="s">
        <v>1115</v>
      </c>
      <c r="D120" s="27" t="s">
        <v>1116</v>
      </c>
      <c r="E120" s="14">
        <v>10174606</v>
      </c>
      <c r="F120" s="3" t="s">
        <v>1117</v>
      </c>
      <c r="G120" s="34">
        <v>25093</v>
      </c>
      <c r="H120" s="15" t="s">
        <v>631</v>
      </c>
      <c r="I120" s="38" t="s">
        <v>632</v>
      </c>
      <c r="J120" s="38" t="s">
        <v>1087</v>
      </c>
      <c r="K120" s="3" t="s">
        <v>152</v>
      </c>
      <c r="L120" s="24" t="s">
        <v>1118</v>
      </c>
      <c r="M120" s="2">
        <v>3127685026</v>
      </c>
      <c r="N120" s="8">
        <v>1412000</v>
      </c>
      <c r="O120" s="3" t="s">
        <v>635</v>
      </c>
      <c r="P120" s="9">
        <v>330</v>
      </c>
      <c r="Q120" s="3" t="s">
        <v>635</v>
      </c>
      <c r="R120" s="38" t="s">
        <v>632</v>
      </c>
      <c r="S120" s="36" t="s">
        <v>279</v>
      </c>
      <c r="T120" s="2" t="s">
        <v>19</v>
      </c>
      <c r="U120" s="36">
        <v>1</v>
      </c>
      <c r="V120" s="6" t="s">
        <v>48</v>
      </c>
    </row>
    <row r="121" spans="1:22" ht="15.75" customHeight="1">
      <c r="A121" s="27">
        <v>99</v>
      </c>
      <c r="B121" s="33" t="s">
        <v>1119</v>
      </c>
      <c r="C121" s="27" t="s">
        <v>1120</v>
      </c>
      <c r="D121" s="27" t="s">
        <v>1121</v>
      </c>
      <c r="E121" s="14">
        <v>1045497551</v>
      </c>
      <c r="F121" s="3" t="s">
        <v>1122</v>
      </c>
      <c r="G121" s="34">
        <v>32224</v>
      </c>
      <c r="H121" s="38" t="s">
        <v>1123</v>
      </c>
      <c r="I121" s="117" t="s">
        <v>1124</v>
      </c>
      <c r="J121" s="38" t="s">
        <v>1125</v>
      </c>
      <c r="K121" s="3" t="s">
        <v>153</v>
      </c>
      <c r="L121" s="24" t="s">
        <v>1126</v>
      </c>
      <c r="M121" s="2">
        <v>3005090645</v>
      </c>
      <c r="N121" s="8">
        <v>4680000</v>
      </c>
      <c r="O121" s="3" t="s">
        <v>296</v>
      </c>
      <c r="P121" s="9">
        <v>329</v>
      </c>
      <c r="Q121" s="3" t="s">
        <v>296</v>
      </c>
      <c r="R121" s="49" t="s">
        <v>1127</v>
      </c>
      <c r="S121" s="36" t="s">
        <v>279</v>
      </c>
      <c r="T121" s="2" t="s">
        <v>19</v>
      </c>
      <c r="U121" s="36">
        <v>1</v>
      </c>
      <c r="V121" s="6" t="s">
        <v>48</v>
      </c>
    </row>
    <row r="122" spans="1:22" ht="18.75" customHeight="1">
      <c r="A122" s="27">
        <v>100</v>
      </c>
      <c r="B122" s="33" t="s">
        <v>1128</v>
      </c>
      <c r="C122" s="27" t="s">
        <v>1129</v>
      </c>
      <c r="D122" s="27" t="s">
        <v>1130</v>
      </c>
      <c r="E122" s="14">
        <v>30226156</v>
      </c>
      <c r="F122" s="3" t="s">
        <v>1131</v>
      </c>
      <c r="G122" s="34">
        <v>31103</v>
      </c>
      <c r="H122" s="38" t="s">
        <v>631</v>
      </c>
      <c r="I122" s="117" t="s">
        <v>314</v>
      </c>
      <c r="J122" s="38" t="s">
        <v>1132</v>
      </c>
      <c r="K122" s="3" t="s">
        <v>154</v>
      </c>
      <c r="L122" s="24" t="s">
        <v>1133</v>
      </c>
      <c r="M122" s="2">
        <v>3122123409</v>
      </c>
      <c r="N122" s="8">
        <v>2812000</v>
      </c>
      <c r="O122" s="3" t="s">
        <v>635</v>
      </c>
      <c r="P122" s="9">
        <v>330</v>
      </c>
      <c r="Q122" s="3" t="s">
        <v>635</v>
      </c>
      <c r="R122" s="49" t="s">
        <v>456</v>
      </c>
      <c r="S122" s="36" t="s">
        <v>279</v>
      </c>
      <c r="T122" s="2" t="s">
        <v>19</v>
      </c>
      <c r="U122" s="36">
        <v>1</v>
      </c>
      <c r="V122" s="6" t="s">
        <v>1134</v>
      </c>
    </row>
    <row r="123" spans="1:22" ht="18.75" customHeight="1">
      <c r="A123" s="45" t="s">
        <v>155</v>
      </c>
      <c r="B123" s="33" t="s">
        <v>1135</v>
      </c>
      <c r="C123" s="27" t="s">
        <v>1136</v>
      </c>
      <c r="D123" s="27" t="s">
        <v>1137</v>
      </c>
      <c r="E123" s="14">
        <v>16114311</v>
      </c>
      <c r="F123" s="3" t="s">
        <v>1131</v>
      </c>
      <c r="G123" s="34">
        <v>29367</v>
      </c>
      <c r="H123" s="38" t="s">
        <v>391</v>
      </c>
      <c r="I123" s="117" t="s">
        <v>338</v>
      </c>
      <c r="J123" s="11" t="s">
        <v>1138</v>
      </c>
      <c r="K123" s="3" t="s">
        <v>1139</v>
      </c>
      <c r="L123" s="24" t="s">
        <v>1140</v>
      </c>
      <c r="M123" s="2">
        <v>3148477781</v>
      </c>
      <c r="N123" s="8">
        <v>2812000</v>
      </c>
      <c r="O123" s="3" t="s">
        <v>635</v>
      </c>
      <c r="P123" s="9">
        <v>330</v>
      </c>
      <c r="Q123" s="3" t="s">
        <v>635</v>
      </c>
      <c r="R123" s="49" t="s">
        <v>1141</v>
      </c>
      <c r="S123" s="36" t="s">
        <v>279</v>
      </c>
      <c r="T123" s="2" t="s">
        <v>19</v>
      </c>
      <c r="U123" s="36">
        <v>2</v>
      </c>
      <c r="V123" s="6" t="s">
        <v>48</v>
      </c>
    </row>
    <row r="124" spans="1:22" ht="15.75">
      <c r="A124" s="27">
        <v>101</v>
      </c>
      <c r="B124" s="33" t="s">
        <v>1142</v>
      </c>
      <c r="C124" s="27" t="s">
        <v>1143</v>
      </c>
      <c r="D124" s="27" t="s">
        <v>1144</v>
      </c>
      <c r="E124" s="14">
        <v>87490974</v>
      </c>
      <c r="F124" s="3" t="s">
        <v>1145</v>
      </c>
      <c r="G124" s="34">
        <v>26353</v>
      </c>
      <c r="H124" s="38" t="s">
        <v>715</v>
      </c>
      <c r="I124" s="117" t="s">
        <v>632</v>
      </c>
      <c r="J124" s="38" t="s">
        <v>1146</v>
      </c>
      <c r="K124" s="3" t="s">
        <v>20</v>
      </c>
      <c r="L124" s="24" t="s">
        <v>1147</v>
      </c>
      <c r="M124" s="2">
        <v>3105950332</v>
      </c>
      <c r="N124" s="8">
        <v>1412000</v>
      </c>
      <c r="O124" s="3" t="s">
        <v>286</v>
      </c>
      <c r="P124" s="9">
        <v>330</v>
      </c>
      <c r="Q124" s="3" t="s">
        <v>286</v>
      </c>
      <c r="R124" s="49" t="s">
        <v>564</v>
      </c>
      <c r="S124" s="36" t="s">
        <v>279</v>
      </c>
      <c r="T124" s="2" t="s">
        <v>19</v>
      </c>
      <c r="U124" s="36">
        <v>1</v>
      </c>
      <c r="V124" s="6" t="s">
        <v>48</v>
      </c>
    </row>
    <row r="125" spans="1:22" ht="15.75">
      <c r="A125" s="27">
        <v>102</v>
      </c>
      <c r="B125" s="33" t="s">
        <v>1148</v>
      </c>
      <c r="C125" s="27" t="s">
        <v>1149</v>
      </c>
      <c r="D125" s="27" t="s">
        <v>1150</v>
      </c>
      <c r="E125" s="14">
        <v>98463150</v>
      </c>
      <c r="F125" s="3" t="s">
        <v>1151</v>
      </c>
      <c r="G125" s="34">
        <v>24519</v>
      </c>
      <c r="H125" s="38" t="s">
        <v>1152</v>
      </c>
      <c r="I125" s="117" t="s">
        <v>1153</v>
      </c>
      <c r="J125" s="38" t="s">
        <v>1154</v>
      </c>
      <c r="K125" s="3" t="s">
        <v>156</v>
      </c>
      <c r="L125" s="24" t="s">
        <v>1155</v>
      </c>
      <c r="M125" s="2">
        <v>3104317086</v>
      </c>
      <c r="N125" s="8">
        <v>5100000</v>
      </c>
      <c r="O125" s="3" t="s">
        <v>296</v>
      </c>
      <c r="P125" s="9">
        <v>329</v>
      </c>
      <c r="Q125" s="3" t="s">
        <v>296</v>
      </c>
      <c r="R125" s="49" t="s">
        <v>1156</v>
      </c>
      <c r="S125" s="36" t="s">
        <v>279</v>
      </c>
      <c r="T125" s="2" t="s">
        <v>19</v>
      </c>
      <c r="U125" s="36">
        <v>1</v>
      </c>
      <c r="V125" s="6" t="s">
        <v>48</v>
      </c>
    </row>
    <row r="126" spans="1:22" ht="15.75">
      <c r="A126" s="27">
        <v>103</v>
      </c>
      <c r="B126" s="33" t="s">
        <v>1157</v>
      </c>
      <c r="C126" s="27" t="s">
        <v>1158</v>
      </c>
      <c r="D126" s="27" t="s">
        <v>1159</v>
      </c>
      <c r="E126" s="14">
        <v>1065096272</v>
      </c>
      <c r="F126" s="3" t="s">
        <v>1160</v>
      </c>
      <c r="G126" s="34">
        <v>31665</v>
      </c>
      <c r="H126" s="38" t="s">
        <v>1160</v>
      </c>
      <c r="I126" s="117" t="s">
        <v>1161</v>
      </c>
      <c r="J126" s="38" t="s">
        <v>1162</v>
      </c>
      <c r="K126" s="3" t="s">
        <v>124</v>
      </c>
      <c r="L126" s="24" t="s">
        <v>1163</v>
      </c>
      <c r="M126" s="2">
        <v>3128697322</v>
      </c>
      <c r="N126" s="8">
        <v>1412000</v>
      </c>
      <c r="O126" s="3" t="s">
        <v>448</v>
      </c>
      <c r="P126" s="9">
        <v>330</v>
      </c>
      <c r="Q126" s="3" t="s">
        <v>448</v>
      </c>
      <c r="R126" s="49" t="s">
        <v>1164</v>
      </c>
      <c r="S126" s="36" t="s">
        <v>279</v>
      </c>
      <c r="T126" s="2" t="s">
        <v>19</v>
      </c>
      <c r="U126" s="36">
        <v>1</v>
      </c>
      <c r="V126" s="6" t="s">
        <v>48</v>
      </c>
    </row>
    <row r="127" spans="1:22" ht="15.75">
      <c r="A127" s="27">
        <v>104</v>
      </c>
      <c r="B127" s="33" t="s">
        <v>1165</v>
      </c>
      <c r="C127" s="27" t="s">
        <v>1166</v>
      </c>
      <c r="D127" s="27" t="s">
        <v>1167</v>
      </c>
      <c r="E127" s="14">
        <v>4061628</v>
      </c>
      <c r="F127" s="3" t="s">
        <v>1168</v>
      </c>
      <c r="G127" s="34">
        <v>27497</v>
      </c>
      <c r="H127" s="38" t="s">
        <v>1169</v>
      </c>
      <c r="I127" s="117" t="s">
        <v>554</v>
      </c>
      <c r="J127" s="38" t="s">
        <v>1170</v>
      </c>
      <c r="K127" s="3" t="s">
        <v>157</v>
      </c>
      <c r="L127" s="24" t="s">
        <v>1171</v>
      </c>
      <c r="M127" s="2">
        <v>3208638270</v>
      </c>
      <c r="N127" s="8">
        <v>1412000</v>
      </c>
      <c r="O127" s="3" t="s">
        <v>635</v>
      </c>
      <c r="P127" s="9">
        <v>330</v>
      </c>
      <c r="Q127" s="3" t="s">
        <v>635</v>
      </c>
      <c r="R127" s="49" t="s">
        <v>868</v>
      </c>
      <c r="S127" s="36" t="s">
        <v>279</v>
      </c>
      <c r="T127" s="2" t="s">
        <v>19</v>
      </c>
      <c r="U127" s="36">
        <v>1</v>
      </c>
      <c r="V127" s="6" t="s">
        <v>48</v>
      </c>
    </row>
    <row r="128" spans="1:22" ht="15.75">
      <c r="A128" s="27">
        <v>105</v>
      </c>
      <c r="B128" s="33" t="s">
        <v>1172</v>
      </c>
      <c r="C128" s="27" t="s">
        <v>1173</v>
      </c>
      <c r="D128" s="27" t="s">
        <v>1174</v>
      </c>
      <c r="E128" s="14">
        <v>9957887</v>
      </c>
      <c r="F128" s="3" t="s">
        <v>519</v>
      </c>
      <c r="G128" s="34">
        <v>29289</v>
      </c>
      <c r="H128" s="38" t="s">
        <v>519</v>
      </c>
      <c r="I128" s="117" t="s">
        <v>275</v>
      </c>
      <c r="J128" s="38" t="s">
        <v>1175</v>
      </c>
      <c r="K128" s="3" t="s">
        <v>158</v>
      </c>
      <c r="L128" s="24" t="s">
        <v>1176</v>
      </c>
      <c r="M128" s="2">
        <v>3103895039</v>
      </c>
      <c r="N128" s="8">
        <v>1412000</v>
      </c>
      <c r="O128" s="3" t="s">
        <v>116</v>
      </c>
      <c r="P128" s="9">
        <v>330</v>
      </c>
      <c r="Q128" s="3" t="s">
        <v>116</v>
      </c>
      <c r="R128" s="49" t="s">
        <v>275</v>
      </c>
      <c r="S128" s="36" t="s">
        <v>324</v>
      </c>
      <c r="T128" s="2" t="s">
        <v>19</v>
      </c>
      <c r="U128" s="36">
        <v>1</v>
      </c>
      <c r="V128" s="6" t="s">
        <v>48</v>
      </c>
    </row>
    <row r="129" spans="1:22" ht="15.75">
      <c r="A129" s="27">
        <v>106</v>
      </c>
      <c r="B129" s="33" t="s">
        <v>1177</v>
      </c>
      <c r="C129" s="27" t="s">
        <v>1178</v>
      </c>
      <c r="D129" s="27" t="s">
        <v>1179</v>
      </c>
      <c r="E129" s="14">
        <v>1089480533</v>
      </c>
      <c r="F129" s="3" t="s">
        <v>1180</v>
      </c>
      <c r="G129" s="42">
        <v>32426</v>
      </c>
      <c r="H129" s="38" t="s">
        <v>1181</v>
      </c>
      <c r="I129" s="117" t="s">
        <v>314</v>
      </c>
      <c r="J129" s="38" t="s">
        <v>1182</v>
      </c>
      <c r="K129" s="3" t="s">
        <v>159</v>
      </c>
      <c r="L129" s="24" t="s">
        <v>1183</v>
      </c>
      <c r="M129" s="2">
        <v>3104457005</v>
      </c>
      <c r="N129" s="8">
        <v>2330000</v>
      </c>
      <c r="O129" s="3" t="s">
        <v>286</v>
      </c>
      <c r="P129" s="9">
        <v>299</v>
      </c>
      <c r="Q129" s="3" t="s">
        <v>286</v>
      </c>
      <c r="R129" s="49" t="s">
        <v>1184</v>
      </c>
      <c r="S129" s="36" t="s">
        <v>279</v>
      </c>
      <c r="T129" s="2" t="s">
        <v>19</v>
      </c>
      <c r="U129" s="36">
        <v>1</v>
      </c>
      <c r="V129" s="6" t="s">
        <v>48</v>
      </c>
    </row>
    <row r="130" spans="1:22" ht="15.75">
      <c r="A130" s="27">
        <v>107</v>
      </c>
      <c r="B130" s="33" t="s">
        <v>1185</v>
      </c>
      <c r="C130" s="27" t="s">
        <v>1186</v>
      </c>
      <c r="D130" s="27" t="s">
        <v>1187</v>
      </c>
      <c r="E130" s="14">
        <v>98677389</v>
      </c>
      <c r="F130" s="3" t="s">
        <v>1145</v>
      </c>
      <c r="G130" s="42">
        <v>29910</v>
      </c>
      <c r="H130" s="38" t="s">
        <v>1145</v>
      </c>
      <c r="I130" s="117" t="s">
        <v>632</v>
      </c>
      <c r="J130" s="38" t="s">
        <v>1188</v>
      </c>
      <c r="K130" s="3" t="s">
        <v>160</v>
      </c>
      <c r="L130" s="24" t="s">
        <v>1189</v>
      </c>
      <c r="M130" s="2">
        <v>3218334560</v>
      </c>
      <c r="N130" s="8">
        <v>1412000</v>
      </c>
      <c r="O130" s="3" t="s">
        <v>635</v>
      </c>
      <c r="P130" s="9">
        <v>330</v>
      </c>
      <c r="Q130" s="3" t="s">
        <v>635</v>
      </c>
      <c r="R130" s="49" t="s">
        <v>632</v>
      </c>
      <c r="S130" s="36" t="s">
        <v>279</v>
      </c>
      <c r="T130" s="2" t="s">
        <v>19</v>
      </c>
      <c r="U130" s="36">
        <v>1</v>
      </c>
      <c r="V130" s="6" t="s">
        <v>48</v>
      </c>
    </row>
    <row r="131" spans="1:22" ht="15.75">
      <c r="A131" s="27">
        <v>108</v>
      </c>
      <c r="B131" s="33" t="s">
        <v>1190</v>
      </c>
      <c r="C131" s="27" t="s">
        <v>1191</v>
      </c>
      <c r="D131" s="27" t="s">
        <v>1192</v>
      </c>
      <c r="E131" s="14">
        <v>1045047356</v>
      </c>
      <c r="F131" s="3" t="s">
        <v>1193</v>
      </c>
      <c r="G131" s="42">
        <v>32469</v>
      </c>
      <c r="H131" s="38" t="s">
        <v>1193</v>
      </c>
      <c r="I131" s="117" t="s">
        <v>644</v>
      </c>
      <c r="J131" s="38" t="s">
        <v>1194</v>
      </c>
      <c r="K131" s="3" t="s">
        <v>161</v>
      </c>
      <c r="L131" s="24" t="s">
        <v>1195</v>
      </c>
      <c r="M131" s="2">
        <v>3226202848</v>
      </c>
      <c r="N131" s="8">
        <v>1412000</v>
      </c>
      <c r="O131" s="3" t="s">
        <v>116</v>
      </c>
      <c r="P131" s="9">
        <v>330</v>
      </c>
      <c r="Q131" s="3" t="s">
        <v>116</v>
      </c>
      <c r="R131" s="49" t="s">
        <v>644</v>
      </c>
      <c r="S131" s="36" t="s">
        <v>324</v>
      </c>
      <c r="T131" s="2" t="s">
        <v>19</v>
      </c>
      <c r="U131" s="36">
        <v>1</v>
      </c>
      <c r="V131" s="6" t="s">
        <v>48</v>
      </c>
    </row>
    <row r="132" spans="1:22" ht="15.75">
      <c r="A132" s="45" t="s">
        <v>162</v>
      </c>
      <c r="B132" s="33" t="s">
        <v>1190</v>
      </c>
      <c r="C132" s="27" t="s">
        <v>1196</v>
      </c>
      <c r="D132" s="27" t="s">
        <v>1197</v>
      </c>
      <c r="E132" s="14">
        <v>9957426</v>
      </c>
      <c r="F132" s="3" t="s">
        <v>519</v>
      </c>
      <c r="G132" s="42">
        <v>27653</v>
      </c>
      <c r="H132" s="38" t="s">
        <v>1198</v>
      </c>
      <c r="I132" s="117" t="s">
        <v>275</v>
      </c>
      <c r="J132" s="11" t="s">
        <v>1199</v>
      </c>
      <c r="K132" s="3" t="s">
        <v>1200</v>
      </c>
      <c r="L132" s="24" t="s">
        <v>1201</v>
      </c>
      <c r="M132" s="2">
        <v>3147601721</v>
      </c>
      <c r="N132" s="8">
        <v>1412000</v>
      </c>
      <c r="O132" s="3" t="s">
        <v>116</v>
      </c>
      <c r="P132" s="9">
        <v>330</v>
      </c>
      <c r="Q132" s="3" t="s">
        <v>116</v>
      </c>
      <c r="R132" s="49" t="s">
        <v>632</v>
      </c>
      <c r="S132" s="36" t="s">
        <v>279</v>
      </c>
      <c r="T132" s="2" t="s">
        <v>19</v>
      </c>
      <c r="U132" s="36">
        <v>1</v>
      </c>
      <c r="V132" s="15" t="s">
        <v>48</v>
      </c>
    </row>
    <row r="133" spans="1:22" ht="15.75">
      <c r="A133" s="27">
        <v>109</v>
      </c>
      <c r="B133" s="33" t="s">
        <v>1202</v>
      </c>
      <c r="C133" s="27" t="s">
        <v>1203</v>
      </c>
      <c r="D133" s="27" t="s">
        <v>1204</v>
      </c>
      <c r="E133" s="14">
        <v>1128627933</v>
      </c>
      <c r="F133" s="3" t="s">
        <v>630</v>
      </c>
      <c r="G133" s="42">
        <v>35761</v>
      </c>
      <c r="H133" s="38" t="s">
        <v>1131</v>
      </c>
      <c r="I133" s="117" t="s">
        <v>314</v>
      </c>
      <c r="J133" s="38" t="s">
        <v>1205</v>
      </c>
      <c r="K133" s="3" t="s">
        <v>163</v>
      </c>
      <c r="L133" s="24" t="s">
        <v>1206</v>
      </c>
      <c r="M133" s="2">
        <v>3138639693</v>
      </c>
      <c r="N133" s="8">
        <v>2812000</v>
      </c>
      <c r="O133" s="3" t="s">
        <v>635</v>
      </c>
      <c r="P133" s="9">
        <v>330</v>
      </c>
      <c r="Q133" s="3" t="s">
        <v>635</v>
      </c>
      <c r="R133" s="49" t="s">
        <v>1207</v>
      </c>
      <c r="S133" s="36" t="s">
        <v>279</v>
      </c>
      <c r="T133" s="2" t="s">
        <v>19</v>
      </c>
      <c r="U133" s="36">
        <v>1</v>
      </c>
      <c r="V133" s="6" t="s">
        <v>48</v>
      </c>
    </row>
    <row r="134" spans="1:22" ht="15.75">
      <c r="A134" s="27">
        <v>110</v>
      </c>
      <c r="B134" s="33" t="s">
        <v>1208</v>
      </c>
      <c r="C134" s="27" t="s">
        <v>1209</v>
      </c>
      <c r="D134" s="27" t="s">
        <v>1210</v>
      </c>
      <c r="E134" s="14">
        <v>1032485831</v>
      </c>
      <c r="F134" s="3" t="s">
        <v>807</v>
      </c>
      <c r="G134" s="42">
        <v>35342</v>
      </c>
      <c r="H134" s="38" t="s">
        <v>1211</v>
      </c>
      <c r="I134" s="115" t="s">
        <v>330</v>
      </c>
      <c r="J134" s="38" t="s">
        <v>1212</v>
      </c>
      <c r="K134" s="3" t="s">
        <v>164</v>
      </c>
      <c r="L134" s="24" t="s">
        <v>1213</v>
      </c>
      <c r="M134" s="2">
        <v>3058778882</v>
      </c>
      <c r="N134" s="8">
        <v>1960000</v>
      </c>
      <c r="O134" s="3" t="s">
        <v>378</v>
      </c>
      <c r="P134" s="9">
        <v>299</v>
      </c>
      <c r="Q134" s="3" t="s">
        <v>378</v>
      </c>
      <c r="R134" s="47" t="s">
        <v>1214</v>
      </c>
      <c r="S134" s="36" t="s">
        <v>279</v>
      </c>
      <c r="T134" s="2" t="s">
        <v>350</v>
      </c>
      <c r="U134" s="36">
        <v>1</v>
      </c>
      <c r="V134" s="6" t="s">
        <v>48</v>
      </c>
    </row>
    <row r="135" spans="1:22" ht="15.75">
      <c r="A135" s="27">
        <v>111</v>
      </c>
      <c r="B135" s="33" t="s">
        <v>1215</v>
      </c>
      <c r="C135" s="27" t="s">
        <v>1216</v>
      </c>
      <c r="D135" s="27" t="s">
        <v>1217</v>
      </c>
      <c r="E135" s="14">
        <v>16071421</v>
      </c>
      <c r="F135" s="3" t="s">
        <v>374</v>
      </c>
      <c r="G135" s="34">
        <v>29979</v>
      </c>
      <c r="H135" s="38" t="s">
        <v>1218</v>
      </c>
      <c r="I135" s="115" t="s">
        <v>330</v>
      </c>
      <c r="J135" s="38" t="s">
        <v>1219</v>
      </c>
      <c r="K135" s="3" t="s">
        <v>165</v>
      </c>
      <c r="L135" s="24" t="s">
        <v>1220</v>
      </c>
      <c r="M135" s="2" t="s">
        <v>1221</v>
      </c>
      <c r="N135" s="8">
        <v>2812000</v>
      </c>
      <c r="O135" s="3" t="s">
        <v>378</v>
      </c>
      <c r="P135" s="9">
        <v>300</v>
      </c>
      <c r="Q135" s="3" t="s">
        <v>378</v>
      </c>
      <c r="R135" s="11" t="s">
        <v>1222</v>
      </c>
      <c r="S135" s="36" t="s">
        <v>279</v>
      </c>
      <c r="T135" s="2" t="s">
        <v>19</v>
      </c>
      <c r="U135" s="36">
        <v>1</v>
      </c>
      <c r="V135" s="6" t="s">
        <v>48</v>
      </c>
    </row>
    <row r="136" spans="1:22" ht="15.75">
      <c r="A136" s="27">
        <v>112</v>
      </c>
      <c r="B136" s="33" t="s">
        <v>1223</v>
      </c>
      <c r="C136" s="27" t="s">
        <v>1224</v>
      </c>
      <c r="D136" s="27" t="s">
        <v>1225</v>
      </c>
      <c r="E136" s="14">
        <v>1053825463</v>
      </c>
      <c r="F136" s="3" t="s">
        <v>374</v>
      </c>
      <c r="G136" s="34">
        <v>34031</v>
      </c>
      <c r="H136" s="38" t="s">
        <v>374</v>
      </c>
      <c r="I136" s="115" t="s">
        <v>314</v>
      </c>
      <c r="J136" s="38" t="s">
        <v>1226</v>
      </c>
      <c r="K136" s="3" t="s">
        <v>166</v>
      </c>
      <c r="L136" s="24" t="s">
        <v>1227</v>
      </c>
      <c r="M136" s="2">
        <v>3145503791</v>
      </c>
      <c r="N136" s="8">
        <v>4100000</v>
      </c>
      <c r="O136" s="3" t="s">
        <v>296</v>
      </c>
      <c r="P136" s="9">
        <v>268</v>
      </c>
      <c r="Q136" s="3" t="s">
        <v>296</v>
      </c>
      <c r="R136" s="49" t="s">
        <v>379</v>
      </c>
      <c r="S136" s="36" t="s">
        <v>279</v>
      </c>
      <c r="T136" s="2" t="s">
        <v>19</v>
      </c>
      <c r="U136" s="36">
        <v>1</v>
      </c>
      <c r="V136" s="6" t="s">
        <v>48</v>
      </c>
    </row>
    <row r="137" spans="1:22" ht="15.75">
      <c r="A137" s="45" t="s">
        <v>167</v>
      </c>
      <c r="B137" s="33" t="s">
        <v>1223</v>
      </c>
      <c r="C137" s="27" t="s">
        <v>1228</v>
      </c>
      <c r="D137" s="27" t="s">
        <v>1229</v>
      </c>
      <c r="E137" s="14">
        <v>1013589326</v>
      </c>
      <c r="F137" s="3" t="s">
        <v>747</v>
      </c>
      <c r="G137" s="34">
        <v>31950</v>
      </c>
      <c r="H137" s="38" t="s">
        <v>687</v>
      </c>
      <c r="I137" s="117" t="s">
        <v>1230</v>
      </c>
      <c r="J137" s="11" t="s">
        <v>1231</v>
      </c>
      <c r="K137" s="3" t="s">
        <v>166</v>
      </c>
      <c r="L137" s="24" t="s">
        <v>1232</v>
      </c>
      <c r="M137" s="2" t="s">
        <v>1233</v>
      </c>
      <c r="N137" s="8">
        <v>4100000</v>
      </c>
      <c r="O137" s="3" t="s">
        <v>296</v>
      </c>
      <c r="P137" s="9">
        <v>42</v>
      </c>
      <c r="Q137" s="3" t="s">
        <v>296</v>
      </c>
      <c r="R137" s="47" t="s">
        <v>816</v>
      </c>
      <c r="S137" s="36" t="s">
        <v>279</v>
      </c>
      <c r="T137" s="2" t="s">
        <v>19</v>
      </c>
      <c r="U137" s="36">
        <v>1</v>
      </c>
      <c r="V137" s="6" t="s">
        <v>48</v>
      </c>
    </row>
    <row r="138" spans="1:22" ht="15.75">
      <c r="A138" s="27">
        <v>113</v>
      </c>
      <c r="B138" s="33" t="s">
        <v>1234</v>
      </c>
      <c r="C138" s="27" t="s">
        <v>1235</v>
      </c>
      <c r="D138" s="27" t="s">
        <v>1236</v>
      </c>
      <c r="E138" s="14">
        <v>36751992</v>
      </c>
      <c r="F138" s="3" t="s">
        <v>485</v>
      </c>
      <c r="G138" s="34">
        <v>28915</v>
      </c>
      <c r="H138" s="38" t="s">
        <v>485</v>
      </c>
      <c r="I138" s="117" t="s">
        <v>1237</v>
      </c>
      <c r="J138" s="38" t="s">
        <v>1238</v>
      </c>
      <c r="K138" s="3" t="s">
        <v>168</v>
      </c>
      <c r="L138" s="24" t="s">
        <v>1239</v>
      </c>
      <c r="M138" s="2">
        <v>312654766</v>
      </c>
      <c r="N138" s="8">
        <v>1412000</v>
      </c>
      <c r="O138" s="3" t="s">
        <v>286</v>
      </c>
      <c r="P138" s="9">
        <v>300</v>
      </c>
      <c r="Q138" s="3" t="s">
        <v>286</v>
      </c>
      <c r="R138" s="49" t="s">
        <v>1237</v>
      </c>
      <c r="S138" s="36" t="s">
        <v>279</v>
      </c>
      <c r="T138" s="2" t="s">
        <v>19</v>
      </c>
      <c r="U138" s="36">
        <v>1</v>
      </c>
      <c r="V138" s="6" t="s">
        <v>48</v>
      </c>
    </row>
    <row r="139" spans="1:22" ht="15.75">
      <c r="A139" s="27">
        <v>114</v>
      </c>
      <c r="B139" s="33" t="s">
        <v>1240</v>
      </c>
      <c r="C139" s="27" t="s">
        <v>1241</v>
      </c>
      <c r="D139" s="27" t="s">
        <v>1242</v>
      </c>
      <c r="E139" s="14">
        <v>30226131</v>
      </c>
      <c r="F139" s="3" t="s">
        <v>1086</v>
      </c>
      <c r="G139" s="42">
        <v>44851</v>
      </c>
      <c r="H139" s="38" t="s">
        <v>1131</v>
      </c>
      <c r="I139" s="117" t="s">
        <v>632</v>
      </c>
      <c r="J139" s="38" t="s">
        <v>1243</v>
      </c>
      <c r="K139" s="3" t="s">
        <v>169</v>
      </c>
      <c r="L139" s="24" t="s">
        <v>1244</v>
      </c>
      <c r="M139" s="2">
        <v>3123315120</v>
      </c>
      <c r="N139" s="8">
        <v>1412000</v>
      </c>
      <c r="O139" s="3" t="s">
        <v>635</v>
      </c>
      <c r="P139" s="9">
        <v>330</v>
      </c>
      <c r="Q139" s="3" t="s">
        <v>635</v>
      </c>
      <c r="R139" s="49" t="s">
        <v>632</v>
      </c>
      <c r="S139" s="36" t="s">
        <v>279</v>
      </c>
      <c r="T139" s="2" t="s">
        <v>19</v>
      </c>
      <c r="U139" s="36">
        <v>1</v>
      </c>
      <c r="V139" s="6" t="s">
        <v>48</v>
      </c>
    </row>
    <row r="140" spans="1:22" ht="15.75">
      <c r="A140" s="27">
        <v>115</v>
      </c>
      <c r="B140" s="33" t="s">
        <v>1245</v>
      </c>
      <c r="C140" s="27" t="s">
        <v>1246</v>
      </c>
      <c r="D140" s="27" t="s">
        <v>1247</v>
      </c>
      <c r="E140" s="14">
        <v>1087646521</v>
      </c>
      <c r="F140" s="3" t="s">
        <v>1248</v>
      </c>
      <c r="G140" s="34">
        <v>34594</v>
      </c>
      <c r="H140" s="38" t="s">
        <v>893</v>
      </c>
      <c r="I140" s="117" t="s">
        <v>314</v>
      </c>
      <c r="J140" s="38" t="s">
        <v>1249</v>
      </c>
      <c r="K140" s="3" t="s">
        <v>170</v>
      </c>
      <c r="L140" s="24" t="s">
        <v>1250</v>
      </c>
      <c r="M140" s="2">
        <v>3206134094</v>
      </c>
      <c r="N140" s="8">
        <v>1960000</v>
      </c>
      <c r="O140" s="3" t="s">
        <v>286</v>
      </c>
      <c r="P140" s="9">
        <v>299</v>
      </c>
      <c r="Q140" s="3" t="s">
        <v>286</v>
      </c>
      <c r="R140" s="49" t="s">
        <v>1251</v>
      </c>
      <c r="S140" s="36" t="s">
        <v>279</v>
      </c>
      <c r="T140" s="2" t="s">
        <v>19</v>
      </c>
      <c r="U140" s="36">
        <v>1</v>
      </c>
      <c r="V140" s="6" t="s">
        <v>48</v>
      </c>
    </row>
    <row r="141" spans="1:22" ht="15.75">
      <c r="A141" s="27">
        <v>116</v>
      </c>
      <c r="B141" s="33" t="s">
        <v>1252</v>
      </c>
      <c r="C141" s="27" t="s">
        <v>1253</v>
      </c>
      <c r="D141" s="27" t="s">
        <v>1254</v>
      </c>
      <c r="E141" s="14">
        <v>87248929</v>
      </c>
      <c r="F141" s="3" t="s">
        <v>1255</v>
      </c>
      <c r="G141" s="34">
        <v>30166</v>
      </c>
      <c r="H141" s="38" t="s">
        <v>1255</v>
      </c>
      <c r="I141" s="115" t="s">
        <v>314</v>
      </c>
      <c r="J141" s="38" t="s">
        <v>1256</v>
      </c>
      <c r="K141" s="3" t="s">
        <v>171</v>
      </c>
      <c r="L141" s="24" t="s">
        <v>1257</v>
      </c>
      <c r="M141" s="2">
        <v>3205618159</v>
      </c>
      <c r="N141" s="8">
        <v>1412000</v>
      </c>
      <c r="O141" s="3" t="s">
        <v>363</v>
      </c>
      <c r="P141" s="9">
        <v>330</v>
      </c>
      <c r="Q141" s="3" t="s">
        <v>363</v>
      </c>
      <c r="R141" s="49" t="s">
        <v>1258</v>
      </c>
      <c r="S141" s="36" t="s">
        <v>279</v>
      </c>
      <c r="T141" s="2" t="s">
        <v>19</v>
      </c>
      <c r="U141" s="36">
        <v>1</v>
      </c>
      <c r="V141" s="6" t="s">
        <v>48</v>
      </c>
    </row>
    <row r="142" spans="1:22" ht="15.75">
      <c r="A142" s="27">
        <v>117</v>
      </c>
      <c r="B142" s="33" t="s">
        <v>1259</v>
      </c>
      <c r="C142" s="27" t="s">
        <v>1260</v>
      </c>
      <c r="D142" s="27" t="s">
        <v>1261</v>
      </c>
      <c r="E142" s="14">
        <v>1037649285</v>
      </c>
      <c r="F142" s="3" t="s">
        <v>512</v>
      </c>
      <c r="G142" s="34">
        <v>35192</v>
      </c>
      <c r="H142" s="38" t="s">
        <v>1122</v>
      </c>
      <c r="I142" s="115" t="s">
        <v>314</v>
      </c>
      <c r="J142" s="38" t="s">
        <v>1262</v>
      </c>
      <c r="K142" s="3" t="s">
        <v>172</v>
      </c>
      <c r="L142" s="24" t="s">
        <v>1263</v>
      </c>
      <c r="M142" s="2">
        <v>3104459904</v>
      </c>
      <c r="N142" s="8">
        <v>2812000</v>
      </c>
      <c r="O142" s="3" t="s">
        <v>296</v>
      </c>
      <c r="P142" s="9">
        <v>273</v>
      </c>
      <c r="Q142" s="3" t="s">
        <v>296</v>
      </c>
      <c r="R142" s="49" t="s">
        <v>341</v>
      </c>
      <c r="S142" s="36" t="s">
        <v>279</v>
      </c>
      <c r="T142" s="2" t="s">
        <v>19</v>
      </c>
      <c r="U142" s="36">
        <v>1</v>
      </c>
      <c r="V142" s="6" t="s">
        <v>48</v>
      </c>
    </row>
    <row r="143" spans="1:22" ht="15.75">
      <c r="A143" s="27">
        <v>118</v>
      </c>
      <c r="B143" s="33" t="s">
        <v>1264</v>
      </c>
      <c r="C143" s="27" t="s">
        <v>1265</v>
      </c>
      <c r="D143" s="27" t="s">
        <v>1266</v>
      </c>
      <c r="E143" s="14">
        <v>1127386750</v>
      </c>
      <c r="F143" s="3" t="s">
        <v>1267</v>
      </c>
      <c r="G143" s="34">
        <v>33510</v>
      </c>
      <c r="H143" s="38" t="s">
        <v>1267</v>
      </c>
      <c r="I143" s="115" t="s">
        <v>632</v>
      </c>
      <c r="J143" s="38" t="s">
        <v>1268</v>
      </c>
      <c r="K143" s="3" t="s">
        <v>173</v>
      </c>
      <c r="L143" s="24" t="s">
        <v>1269</v>
      </c>
      <c r="M143" s="2" t="s">
        <v>1270</v>
      </c>
      <c r="N143" s="8">
        <v>1412000</v>
      </c>
      <c r="O143" s="3" t="s">
        <v>378</v>
      </c>
      <c r="P143" s="9">
        <v>330</v>
      </c>
      <c r="Q143" s="3" t="s">
        <v>378</v>
      </c>
      <c r="R143" s="49" t="s">
        <v>275</v>
      </c>
      <c r="S143" s="36" t="s">
        <v>279</v>
      </c>
      <c r="T143" s="2" t="s">
        <v>19</v>
      </c>
      <c r="U143" s="36">
        <v>1</v>
      </c>
      <c r="V143" s="6" t="s">
        <v>174</v>
      </c>
    </row>
    <row r="144" spans="1:22" ht="15.75">
      <c r="A144" s="27">
        <v>119</v>
      </c>
      <c r="B144" s="33" t="s">
        <v>1271</v>
      </c>
      <c r="C144" s="27" t="s">
        <v>1272</v>
      </c>
      <c r="D144" s="27" t="s">
        <v>1273</v>
      </c>
      <c r="E144" s="14">
        <v>1079606870</v>
      </c>
      <c r="F144" s="3" t="s">
        <v>1274</v>
      </c>
      <c r="G144" s="42">
        <v>34287</v>
      </c>
      <c r="H144" s="38" t="s">
        <v>1275</v>
      </c>
      <c r="I144" s="115" t="s">
        <v>632</v>
      </c>
      <c r="J144" s="38" t="s">
        <v>1276</v>
      </c>
      <c r="K144" s="3" t="s">
        <v>175</v>
      </c>
      <c r="L144" s="24" t="s">
        <v>1277</v>
      </c>
      <c r="M144" s="2">
        <v>3017572059</v>
      </c>
      <c r="N144" s="8">
        <v>1592000</v>
      </c>
      <c r="O144" s="3" t="s">
        <v>617</v>
      </c>
      <c r="P144" s="9">
        <v>300</v>
      </c>
      <c r="Q144" s="3" t="s">
        <v>617</v>
      </c>
      <c r="R144" s="11" t="s">
        <v>321</v>
      </c>
      <c r="S144" s="36" t="s">
        <v>279</v>
      </c>
      <c r="T144" s="2" t="s">
        <v>19</v>
      </c>
      <c r="U144" s="36">
        <v>1</v>
      </c>
      <c r="V144" s="6" t="s">
        <v>48</v>
      </c>
    </row>
    <row r="145" spans="1:22" ht="15.75">
      <c r="A145" s="27">
        <v>120</v>
      </c>
      <c r="B145" s="33" t="s">
        <v>1278</v>
      </c>
      <c r="C145" s="27" t="s">
        <v>1279</v>
      </c>
      <c r="D145" s="27" t="s">
        <v>1280</v>
      </c>
      <c r="E145" s="14">
        <v>1079604020</v>
      </c>
      <c r="F145" s="3" t="s">
        <v>1274</v>
      </c>
      <c r="G145" s="34">
        <v>31423</v>
      </c>
      <c r="H145" s="38" t="s">
        <v>703</v>
      </c>
      <c r="I145" s="115" t="s">
        <v>632</v>
      </c>
      <c r="J145" s="38" t="s">
        <v>1281</v>
      </c>
      <c r="K145" s="3" t="s">
        <v>176</v>
      </c>
      <c r="L145" s="24" t="s">
        <v>1282</v>
      </c>
      <c r="M145" s="2">
        <v>3144352144</v>
      </c>
      <c r="N145" s="8">
        <v>1592000</v>
      </c>
      <c r="O145" s="3" t="s">
        <v>617</v>
      </c>
      <c r="P145" s="9">
        <v>300</v>
      </c>
      <c r="Q145" s="3" t="s">
        <v>617</v>
      </c>
      <c r="R145" s="49" t="s">
        <v>275</v>
      </c>
      <c r="S145" s="36" t="s">
        <v>279</v>
      </c>
      <c r="T145" s="2" t="s">
        <v>19</v>
      </c>
      <c r="U145" s="36">
        <v>1</v>
      </c>
      <c r="V145" s="6" t="s">
        <v>48</v>
      </c>
    </row>
    <row r="146" spans="1:22" ht="15.75">
      <c r="A146" s="27">
        <v>121</v>
      </c>
      <c r="B146" s="33" t="s">
        <v>1283</v>
      </c>
      <c r="C146" s="27" t="s">
        <v>1284</v>
      </c>
      <c r="D146" s="27" t="s">
        <v>1285</v>
      </c>
      <c r="E146" s="14">
        <v>1083911273</v>
      </c>
      <c r="F146" s="3" t="s">
        <v>788</v>
      </c>
      <c r="G146" s="34">
        <v>34747</v>
      </c>
      <c r="H146" s="38" t="s">
        <v>788</v>
      </c>
      <c r="I146" s="115" t="s">
        <v>314</v>
      </c>
      <c r="J146" s="38" t="s">
        <v>1286</v>
      </c>
      <c r="K146" s="3" t="s">
        <v>177</v>
      </c>
      <c r="L146" s="24" t="s">
        <v>1287</v>
      </c>
      <c r="M146" s="2">
        <v>124260890</v>
      </c>
      <c r="N146" s="8">
        <v>1412000</v>
      </c>
      <c r="O146" s="3" t="s">
        <v>378</v>
      </c>
      <c r="P146" s="9">
        <v>330</v>
      </c>
      <c r="Q146" s="3" t="s">
        <v>378</v>
      </c>
      <c r="R146" s="49" t="s">
        <v>379</v>
      </c>
      <c r="S146" s="36" t="s">
        <v>279</v>
      </c>
      <c r="T146" s="2" t="s">
        <v>350</v>
      </c>
      <c r="U146" s="36">
        <v>2</v>
      </c>
      <c r="V146" s="6" t="s">
        <v>48</v>
      </c>
    </row>
    <row r="147" spans="1:22" ht="15.75">
      <c r="A147" s="27">
        <v>122</v>
      </c>
      <c r="B147" s="33" t="s">
        <v>1288</v>
      </c>
      <c r="C147" s="27" t="s">
        <v>1289</v>
      </c>
      <c r="D147" s="27" t="s">
        <v>1290</v>
      </c>
      <c r="E147" s="14">
        <v>1108206784</v>
      </c>
      <c r="F147" s="3" t="s">
        <v>1291</v>
      </c>
      <c r="G147" s="34">
        <v>32188</v>
      </c>
      <c r="H147" s="38" t="s">
        <v>1291</v>
      </c>
      <c r="I147" s="115" t="s">
        <v>632</v>
      </c>
      <c r="J147" s="38" t="s">
        <v>1292</v>
      </c>
      <c r="K147" s="3" t="s">
        <v>178</v>
      </c>
      <c r="L147" s="24" t="s">
        <v>1293</v>
      </c>
      <c r="M147" s="2">
        <v>3166384189</v>
      </c>
      <c r="N147" s="8">
        <v>1412000</v>
      </c>
      <c r="O147" s="3" t="s">
        <v>378</v>
      </c>
      <c r="P147" s="9">
        <v>330</v>
      </c>
      <c r="Q147" s="3" t="s">
        <v>378</v>
      </c>
      <c r="R147" s="49" t="s">
        <v>275</v>
      </c>
      <c r="S147" s="36" t="s">
        <v>279</v>
      </c>
      <c r="T147" s="2" t="s">
        <v>350</v>
      </c>
      <c r="U147" s="36">
        <v>1</v>
      </c>
      <c r="V147" s="6" t="s">
        <v>48</v>
      </c>
    </row>
    <row r="148" spans="1:22" ht="15.75">
      <c r="A148" s="27">
        <v>123</v>
      </c>
      <c r="B148" s="33" t="s">
        <v>1294</v>
      </c>
      <c r="C148" s="27" t="s">
        <v>1295</v>
      </c>
      <c r="D148" s="27" t="s">
        <v>1296</v>
      </c>
      <c r="E148" s="14">
        <v>79539134</v>
      </c>
      <c r="F148" s="3" t="s">
        <v>747</v>
      </c>
      <c r="G148" s="34">
        <v>25799</v>
      </c>
      <c r="H148" s="38" t="s">
        <v>687</v>
      </c>
      <c r="I148" s="115" t="s">
        <v>632</v>
      </c>
      <c r="J148" s="38" t="s">
        <v>1268</v>
      </c>
      <c r="K148" s="3" t="s">
        <v>179</v>
      </c>
      <c r="L148" s="24" t="s">
        <v>1297</v>
      </c>
      <c r="M148" s="2">
        <v>3134288396</v>
      </c>
      <c r="N148" s="8">
        <v>1412000</v>
      </c>
      <c r="O148" s="3" t="s">
        <v>378</v>
      </c>
      <c r="P148" s="9">
        <v>330</v>
      </c>
      <c r="Q148" s="3" t="s">
        <v>378</v>
      </c>
      <c r="R148" s="49" t="s">
        <v>275</v>
      </c>
      <c r="S148" s="36" t="s">
        <v>279</v>
      </c>
      <c r="T148" s="2" t="s">
        <v>350</v>
      </c>
      <c r="U148" s="36">
        <v>1</v>
      </c>
      <c r="V148" s="6" t="s">
        <v>48</v>
      </c>
    </row>
    <row r="149" spans="1:22" ht="15.75">
      <c r="A149" s="27">
        <v>124</v>
      </c>
      <c r="B149" s="33" t="s">
        <v>1298</v>
      </c>
      <c r="C149" s="27" t="s">
        <v>1299</v>
      </c>
      <c r="D149" s="27" t="s">
        <v>1300</v>
      </c>
      <c r="E149" s="14">
        <v>93296477</v>
      </c>
      <c r="F149" s="3" t="s">
        <v>1301</v>
      </c>
      <c r="G149" s="42">
        <v>28464</v>
      </c>
      <c r="H149" s="38" t="s">
        <v>1301</v>
      </c>
      <c r="I149" s="115" t="s">
        <v>330</v>
      </c>
      <c r="J149" s="38" t="s">
        <v>1302</v>
      </c>
      <c r="K149" s="3" t="s">
        <v>99</v>
      </c>
      <c r="L149" s="24" t="s">
        <v>1303</v>
      </c>
      <c r="M149" s="2">
        <v>3177449093</v>
      </c>
      <c r="N149" s="8">
        <v>1960000</v>
      </c>
      <c r="O149" s="3" t="s">
        <v>378</v>
      </c>
      <c r="P149" s="9">
        <v>299</v>
      </c>
      <c r="Q149" s="3" t="s">
        <v>378</v>
      </c>
      <c r="R149" s="49" t="s">
        <v>1304</v>
      </c>
      <c r="S149" s="36" t="s">
        <v>279</v>
      </c>
      <c r="T149" s="2" t="s">
        <v>350</v>
      </c>
      <c r="U149" s="36">
        <v>1</v>
      </c>
      <c r="V149" s="6" t="s">
        <v>48</v>
      </c>
    </row>
    <row r="150" spans="1:22" ht="15.75">
      <c r="A150" s="27">
        <v>125</v>
      </c>
      <c r="B150" s="33" t="s">
        <v>1305</v>
      </c>
      <c r="C150" s="27" t="s">
        <v>1306</v>
      </c>
      <c r="D150" s="27" t="s">
        <v>1307</v>
      </c>
      <c r="E150" s="14">
        <v>1038332909</v>
      </c>
      <c r="F150" s="3" t="s">
        <v>1001</v>
      </c>
      <c r="G150" s="42">
        <v>31762</v>
      </c>
      <c r="H150" s="38" t="s">
        <v>1001</v>
      </c>
      <c r="I150" s="115" t="s">
        <v>554</v>
      </c>
      <c r="J150" s="38" t="s">
        <v>1308</v>
      </c>
      <c r="K150" s="3" t="s">
        <v>180</v>
      </c>
      <c r="L150" s="24" t="s">
        <v>1309</v>
      </c>
      <c r="M150" s="2">
        <v>3105431990</v>
      </c>
      <c r="N150" s="8">
        <v>1412000</v>
      </c>
      <c r="O150" s="3" t="s">
        <v>507</v>
      </c>
      <c r="P150" s="9">
        <v>330</v>
      </c>
      <c r="Q150" s="3" t="s">
        <v>507</v>
      </c>
      <c r="R150" s="49" t="s">
        <v>868</v>
      </c>
      <c r="S150" s="36" t="s">
        <v>279</v>
      </c>
      <c r="T150" s="2" t="s">
        <v>19</v>
      </c>
      <c r="U150" s="36">
        <v>1</v>
      </c>
      <c r="V150" s="6" t="s">
        <v>48</v>
      </c>
    </row>
    <row r="151" spans="1:22" ht="15.75">
      <c r="A151" s="27">
        <v>126</v>
      </c>
      <c r="B151" s="33" t="s">
        <v>1310</v>
      </c>
      <c r="C151" s="27" t="s">
        <v>1311</v>
      </c>
      <c r="D151" s="27" t="s">
        <v>1312</v>
      </c>
      <c r="E151" s="14">
        <v>1038335663</v>
      </c>
      <c r="F151" s="3" t="s">
        <v>1001</v>
      </c>
      <c r="G151" s="42">
        <v>33891</v>
      </c>
      <c r="H151" s="38" t="s">
        <v>1050</v>
      </c>
      <c r="I151" s="115" t="s">
        <v>1161</v>
      </c>
      <c r="J151" s="38" t="s">
        <v>1313</v>
      </c>
      <c r="K151" s="3" t="s">
        <v>181</v>
      </c>
      <c r="L151" s="24" t="s">
        <v>1314</v>
      </c>
      <c r="M151" s="2">
        <v>3235137244</v>
      </c>
      <c r="N151" s="8">
        <v>2330000</v>
      </c>
      <c r="O151" s="3" t="s">
        <v>507</v>
      </c>
      <c r="P151" s="9">
        <v>329</v>
      </c>
      <c r="Q151" s="3" t="s">
        <v>507</v>
      </c>
      <c r="R151" s="49" t="s">
        <v>1315</v>
      </c>
      <c r="S151" s="36" t="s">
        <v>279</v>
      </c>
      <c r="T151" s="2" t="s">
        <v>19</v>
      </c>
      <c r="U151" s="36">
        <v>1</v>
      </c>
      <c r="V151" s="6" t="s">
        <v>48</v>
      </c>
    </row>
    <row r="152" spans="1:22" ht="15.75">
      <c r="A152" s="27">
        <v>127</v>
      </c>
      <c r="B152" s="33" t="s">
        <v>1316</v>
      </c>
      <c r="C152" s="27" t="s">
        <v>1317</v>
      </c>
      <c r="D152" s="27" t="s">
        <v>1318</v>
      </c>
      <c r="E152" s="14">
        <v>1081422098</v>
      </c>
      <c r="F152" s="3" t="s">
        <v>1319</v>
      </c>
      <c r="G152" s="42">
        <v>36232</v>
      </c>
      <c r="H152" s="38" t="s">
        <v>1319</v>
      </c>
      <c r="I152" s="115" t="s">
        <v>338</v>
      </c>
      <c r="J152" s="38" t="s">
        <v>1320</v>
      </c>
      <c r="K152" s="3" t="s">
        <v>182</v>
      </c>
      <c r="L152" s="24" t="s">
        <v>1321</v>
      </c>
      <c r="M152" s="2">
        <v>3227298270</v>
      </c>
      <c r="N152" s="8">
        <v>1412000</v>
      </c>
      <c r="O152" s="3" t="s">
        <v>682</v>
      </c>
      <c r="P152" s="9">
        <v>330</v>
      </c>
      <c r="Q152" s="3" t="s">
        <v>682</v>
      </c>
      <c r="R152" s="49" t="s">
        <v>1322</v>
      </c>
      <c r="S152" s="36" t="s">
        <v>279</v>
      </c>
      <c r="T152" s="2" t="s">
        <v>350</v>
      </c>
      <c r="U152" s="36">
        <v>1</v>
      </c>
      <c r="V152" s="6" t="s">
        <v>48</v>
      </c>
    </row>
    <row r="153" spans="1:22" ht="15.75">
      <c r="A153" s="27">
        <v>128</v>
      </c>
      <c r="B153" s="33" t="s">
        <v>1323</v>
      </c>
      <c r="C153" s="27" t="s">
        <v>1136</v>
      </c>
      <c r="D153" s="27" t="s">
        <v>1324</v>
      </c>
      <c r="E153" s="14">
        <v>16114211</v>
      </c>
      <c r="F153" s="3" t="s">
        <v>1086</v>
      </c>
      <c r="G153" s="42">
        <v>29367</v>
      </c>
      <c r="H153" s="38" t="s">
        <v>391</v>
      </c>
      <c r="I153" s="115" t="s">
        <v>338</v>
      </c>
      <c r="J153" s="38" t="s">
        <v>1325</v>
      </c>
      <c r="K153" s="3" t="s">
        <v>160</v>
      </c>
      <c r="L153" s="24" t="s">
        <v>1140</v>
      </c>
      <c r="M153" s="2">
        <v>3148477781</v>
      </c>
      <c r="N153" s="8">
        <v>1412000</v>
      </c>
      <c r="O153" s="3" t="s">
        <v>635</v>
      </c>
      <c r="P153" s="9">
        <v>330</v>
      </c>
      <c r="Q153" s="3" t="s">
        <v>635</v>
      </c>
      <c r="R153" s="49" t="s">
        <v>1326</v>
      </c>
      <c r="S153" s="36" t="s">
        <v>279</v>
      </c>
      <c r="T153" s="2" t="s">
        <v>19</v>
      </c>
      <c r="U153" s="36">
        <v>1</v>
      </c>
      <c r="V153" s="6" t="s">
        <v>48</v>
      </c>
    </row>
    <row r="154" spans="1:22" ht="15.75">
      <c r="A154" s="45" t="s">
        <v>183</v>
      </c>
      <c r="B154" s="33" t="s">
        <v>1327</v>
      </c>
      <c r="C154" s="27" t="s">
        <v>1328</v>
      </c>
      <c r="D154" s="27" t="s">
        <v>953</v>
      </c>
      <c r="E154" s="14">
        <v>1002955223</v>
      </c>
      <c r="F154" s="3" t="s">
        <v>1131</v>
      </c>
      <c r="G154" s="42">
        <v>33390</v>
      </c>
      <c r="H154" s="38" t="s">
        <v>1131</v>
      </c>
      <c r="I154" s="115" t="s">
        <v>338</v>
      </c>
      <c r="J154" s="38" t="s">
        <v>1329</v>
      </c>
      <c r="K154" s="3" t="s">
        <v>160</v>
      </c>
      <c r="L154" s="24" t="s">
        <v>1330</v>
      </c>
      <c r="M154" s="2">
        <v>3234939541</v>
      </c>
      <c r="N154" s="8">
        <v>1412000</v>
      </c>
      <c r="O154" s="3" t="s">
        <v>635</v>
      </c>
      <c r="P154" s="9">
        <v>330</v>
      </c>
      <c r="Q154" s="3" t="s">
        <v>635</v>
      </c>
      <c r="R154" s="49" t="s">
        <v>1331</v>
      </c>
      <c r="S154" s="36" t="s">
        <v>279</v>
      </c>
      <c r="T154" s="2" t="s">
        <v>19</v>
      </c>
      <c r="U154" s="36">
        <v>1</v>
      </c>
      <c r="V154" s="6" t="s">
        <v>1332</v>
      </c>
    </row>
    <row r="155" spans="1:22" ht="15.75">
      <c r="A155" s="27">
        <v>129</v>
      </c>
      <c r="B155" s="33" t="s">
        <v>1333</v>
      </c>
      <c r="C155" s="27" t="s">
        <v>465</v>
      </c>
      <c r="D155" s="27" t="s">
        <v>1334</v>
      </c>
      <c r="E155" s="14">
        <v>1088309433</v>
      </c>
      <c r="F155" s="3" t="s">
        <v>312</v>
      </c>
      <c r="G155" s="42">
        <v>34145</v>
      </c>
      <c r="H155" s="38" t="s">
        <v>312</v>
      </c>
      <c r="I155" s="115" t="s">
        <v>314</v>
      </c>
      <c r="J155" s="38" t="s">
        <v>1335</v>
      </c>
      <c r="K155" s="3" t="s">
        <v>184</v>
      </c>
      <c r="L155" s="24" t="s">
        <v>468</v>
      </c>
      <c r="M155" s="2">
        <v>3147600688</v>
      </c>
      <c r="N155" s="8">
        <v>3333000</v>
      </c>
      <c r="O155" s="3" t="s">
        <v>296</v>
      </c>
      <c r="P155" s="9">
        <v>329</v>
      </c>
      <c r="Q155" s="3" t="s">
        <v>296</v>
      </c>
      <c r="R155" s="49" t="s">
        <v>1336</v>
      </c>
      <c r="S155" s="36" t="s">
        <v>279</v>
      </c>
      <c r="T155" s="2" t="s">
        <v>19</v>
      </c>
      <c r="U155" s="36">
        <v>1</v>
      </c>
      <c r="V155" s="6" t="s">
        <v>48</v>
      </c>
    </row>
    <row r="156" spans="1:22" ht="15.75">
      <c r="A156" s="27">
        <v>130</v>
      </c>
      <c r="B156" s="33" t="s">
        <v>1337</v>
      </c>
      <c r="C156" s="27" t="s">
        <v>1338</v>
      </c>
      <c r="D156" s="27" t="s">
        <v>1339</v>
      </c>
      <c r="E156" s="14">
        <v>1061800596</v>
      </c>
      <c r="F156" s="3" t="s">
        <v>359</v>
      </c>
      <c r="G156" s="42">
        <v>35493</v>
      </c>
      <c r="H156" s="38" t="s">
        <v>359</v>
      </c>
      <c r="I156" s="115" t="s">
        <v>314</v>
      </c>
      <c r="J156" s="38" t="s">
        <v>1340</v>
      </c>
      <c r="K156" s="3" t="s">
        <v>185</v>
      </c>
      <c r="L156" s="24" t="s">
        <v>1341</v>
      </c>
      <c r="M156" s="2">
        <v>3144498186</v>
      </c>
      <c r="N156" s="8">
        <v>3333000</v>
      </c>
      <c r="O156" s="3" t="s">
        <v>296</v>
      </c>
      <c r="P156" s="9">
        <v>329</v>
      </c>
      <c r="Q156" s="3" t="s">
        <v>296</v>
      </c>
      <c r="R156" s="49" t="s">
        <v>928</v>
      </c>
      <c r="S156" s="36" t="s">
        <v>279</v>
      </c>
      <c r="T156" s="2" t="s">
        <v>19</v>
      </c>
      <c r="U156" s="36">
        <v>1</v>
      </c>
      <c r="V156" s="6" t="s">
        <v>174</v>
      </c>
    </row>
    <row r="157" spans="1:22" ht="15.75">
      <c r="A157" s="27">
        <v>131</v>
      </c>
      <c r="B157" s="33" t="s">
        <v>1342</v>
      </c>
      <c r="C157" s="27" t="s">
        <v>1343</v>
      </c>
      <c r="D157" s="27" t="s">
        <v>1344</v>
      </c>
      <c r="E157" s="14">
        <v>1098311483</v>
      </c>
      <c r="F157" s="3" t="s">
        <v>1345</v>
      </c>
      <c r="G157" s="42">
        <v>35033</v>
      </c>
      <c r="H157" s="38" t="s">
        <v>1346</v>
      </c>
      <c r="I157" s="115" t="s">
        <v>330</v>
      </c>
      <c r="J157" s="38" t="s">
        <v>1325</v>
      </c>
      <c r="K157" s="3" t="s">
        <v>179</v>
      </c>
      <c r="L157" s="24" t="s">
        <v>1347</v>
      </c>
      <c r="M157" s="2">
        <v>3108967161</v>
      </c>
      <c r="N157" s="8">
        <v>1412000</v>
      </c>
      <c r="O157" s="3" t="s">
        <v>378</v>
      </c>
      <c r="P157" s="9">
        <v>360</v>
      </c>
      <c r="Q157" s="3" t="s">
        <v>378</v>
      </c>
      <c r="R157" s="49" t="s">
        <v>1348</v>
      </c>
      <c r="S157" s="36" t="s">
        <v>279</v>
      </c>
      <c r="T157" s="2" t="s">
        <v>19</v>
      </c>
      <c r="U157" s="36">
        <v>1</v>
      </c>
      <c r="V157" s="6" t="s">
        <v>174</v>
      </c>
    </row>
    <row r="158" spans="1:22" ht="15.75">
      <c r="A158" s="27">
        <v>132</v>
      </c>
      <c r="B158" s="33" t="s">
        <v>1349</v>
      </c>
      <c r="C158" s="27" t="s">
        <v>1350</v>
      </c>
      <c r="D158" s="27" t="s">
        <v>1351</v>
      </c>
      <c r="E158" s="14">
        <v>75065229</v>
      </c>
      <c r="F158" s="3" t="s">
        <v>374</v>
      </c>
      <c r="G158" s="42">
        <v>26219</v>
      </c>
      <c r="H158" s="38" t="s">
        <v>374</v>
      </c>
      <c r="I158" s="115" t="s">
        <v>632</v>
      </c>
      <c r="J158" s="38" t="s">
        <v>1352</v>
      </c>
      <c r="K158" s="3" t="s">
        <v>186</v>
      </c>
      <c r="L158" s="12" t="s">
        <v>1353</v>
      </c>
      <c r="M158" s="2" t="s">
        <v>1354</v>
      </c>
      <c r="N158" s="8">
        <v>1412000</v>
      </c>
      <c r="O158" s="3" t="s">
        <v>378</v>
      </c>
      <c r="P158" s="9">
        <v>330</v>
      </c>
      <c r="Q158" s="3" t="s">
        <v>378</v>
      </c>
      <c r="R158" s="3" t="s">
        <v>275</v>
      </c>
      <c r="S158" s="36" t="s">
        <v>279</v>
      </c>
      <c r="T158" s="2" t="s">
        <v>19</v>
      </c>
      <c r="U158" s="36">
        <v>1</v>
      </c>
      <c r="V158" s="6" t="s">
        <v>48</v>
      </c>
    </row>
    <row r="159" spans="1:22" ht="15.75">
      <c r="A159" s="27">
        <v>133</v>
      </c>
      <c r="B159" s="33" t="s">
        <v>1355</v>
      </c>
      <c r="C159" s="27" t="s">
        <v>1356</v>
      </c>
      <c r="D159" s="27" t="s">
        <v>471</v>
      </c>
      <c r="E159" s="14">
        <v>1017125021</v>
      </c>
      <c r="F159" s="3" t="s">
        <v>374</v>
      </c>
      <c r="G159" s="42">
        <v>31452</v>
      </c>
      <c r="H159" s="38" t="s">
        <v>413</v>
      </c>
      <c r="I159" s="115" t="s">
        <v>1357</v>
      </c>
      <c r="J159" s="38" t="s">
        <v>1358</v>
      </c>
      <c r="K159" s="3" t="s">
        <v>187</v>
      </c>
      <c r="L159" s="24" t="s">
        <v>1359</v>
      </c>
      <c r="M159" s="2">
        <v>3183373956</v>
      </c>
      <c r="N159" s="8">
        <v>5100000</v>
      </c>
      <c r="O159" s="3" t="s">
        <v>296</v>
      </c>
      <c r="P159" s="9">
        <v>329</v>
      </c>
      <c r="Q159" s="3" t="s">
        <v>296</v>
      </c>
      <c r="R159" s="49" t="s">
        <v>1360</v>
      </c>
      <c r="S159" s="36" t="s">
        <v>279</v>
      </c>
      <c r="T159" s="2" t="s">
        <v>19</v>
      </c>
      <c r="U159" s="36">
        <v>1</v>
      </c>
      <c r="V159" s="6" t="s">
        <v>174</v>
      </c>
    </row>
    <row r="160" spans="1:22" ht="15.75">
      <c r="A160" s="27">
        <v>134</v>
      </c>
      <c r="B160" s="33" t="s">
        <v>1361</v>
      </c>
      <c r="C160" s="27" t="s">
        <v>1362</v>
      </c>
      <c r="D160" s="27" t="s">
        <v>1363</v>
      </c>
      <c r="E160" s="14">
        <v>25120820</v>
      </c>
      <c r="F160" s="3" t="s">
        <v>968</v>
      </c>
      <c r="G160" s="42">
        <v>29982</v>
      </c>
      <c r="H160" s="38" t="s">
        <v>1364</v>
      </c>
      <c r="I160" s="115" t="s">
        <v>632</v>
      </c>
      <c r="J160" s="38" t="s">
        <v>408</v>
      </c>
      <c r="K160" s="3" t="s">
        <v>179</v>
      </c>
      <c r="L160" s="24" t="s">
        <v>1365</v>
      </c>
      <c r="M160" s="2" t="s">
        <v>1366</v>
      </c>
      <c r="N160" s="8">
        <v>1412000</v>
      </c>
      <c r="O160" s="3" t="s">
        <v>378</v>
      </c>
      <c r="P160" s="9">
        <v>330</v>
      </c>
      <c r="Q160" s="3" t="s">
        <v>378</v>
      </c>
      <c r="R160" s="49" t="s">
        <v>275</v>
      </c>
      <c r="S160" s="36" t="s">
        <v>279</v>
      </c>
      <c r="T160" s="2" t="s">
        <v>19</v>
      </c>
      <c r="U160" s="36">
        <v>1</v>
      </c>
      <c r="V160" s="6" t="s">
        <v>174</v>
      </c>
    </row>
    <row r="161" spans="1:22" ht="15.75">
      <c r="A161" s="27">
        <v>135</v>
      </c>
      <c r="B161" s="33" t="s">
        <v>1367</v>
      </c>
      <c r="C161" s="27" t="s">
        <v>1284</v>
      </c>
      <c r="D161" s="27" t="s">
        <v>1285</v>
      </c>
      <c r="E161" s="14">
        <v>1083911273</v>
      </c>
      <c r="F161" s="3" t="s">
        <v>788</v>
      </c>
      <c r="G161" s="42">
        <v>44838</v>
      </c>
      <c r="H161" s="38" t="s">
        <v>788</v>
      </c>
      <c r="I161" s="115" t="s">
        <v>379</v>
      </c>
      <c r="J161" s="38" t="s">
        <v>1368</v>
      </c>
      <c r="K161" s="3" t="s">
        <v>99</v>
      </c>
      <c r="L161" s="24" t="s">
        <v>1287</v>
      </c>
      <c r="M161" s="2">
        <v>3124260890</v>
      </c>
      <c r="N161" s="8">
        <v>1960000</v>
      </c>
      <c r="O161" s="3" t="s">
        <v>378</v>
      </c>
      <c r="P161" s="9">
        <v>138</v>
      </c>
      <c r="Q161" s="3" t="s">
        <v>378</v>
      </c>
      <c r="R161" s="49" t="s">
        <v>314</v>
      </c>
      <c r="S161" s="36" t="s">
        <v>279</v>
      </c>
      <c r="T161" s="2" t="s">
        <v>19</v>
      </c>
      <c r="U161" s="36">
        <v>1</v>
      </c>
      <c r="V161" s="6" t="s">
        <v>27</v>
      </c>
    </row>
    <row r="162" spans="1:22" ht="15.75">
      <c r="A162" s="27">
        <v>136</v>
      </c>
      <c r="B162" s="33" t="s">
        <v>1369</v>
      </c>
      <c r="C162" s="27" t="s">
        <v>188</v>
      </c>
      <c r="D162" s="27" t="s">
        <v>1370</v>
      </c>
      <c r="E162" s="14">
        <v>805022409</v>
      </c>
      <c r="F162" s="3" t="s">
        <v>8</v>
      </c>
      <c r="G162" s="42" t="s">
        <v>8</v>
      </c>
      <c r="H162" s="38" t="s">
        <v>8</v>
      </c>
      <c r="I162" s="115" t="s">
        <v>8</v>
      </c>
      <c r="J162" s="38" t="s">
        <v>8</v>
      </c>
      <c r="K162" s="3" t="s">
        <v>189</v>
      </c>
      <c r="L162" s="24" t="s">
        <v>1371</v>
      </c>
      <c r="M162" s="2">
        <v>6807020</v>
      </c>
      <c r="N162" s="8">
        <v>1320900</v>
      </c>
      <c r="O162" s="3" t="s">
        <v>278</v>
      </c>
      <c r="P162" s="9">
        <v>90</v>
      </c>
      <c r="Q162" s="3" t="s">
        <v>278</v>
      </c>
      <c r="R162" s="49" t="s">
        <v>8</v>
      </c>
      <c r="S162" s="36" t="s">
        <v>8</v>
      </c>
      <c r="T162" s="2" t="s">
        <v>19</v>
      </c>
      <c r="U162" s="36">
        <v>1</v>
      </c>
      <c r="V162" s="6" t="s">
        <v>1372</v>
      </c>
    </row>
    <row r="163" spans="1:22" ht="15.75">
      <c r="A163" s="27">
        <v>137</v>
      </c>
      <c r="B163" s="33" t="s">
        <v>1373</v>
      </c>
      <c r="C163" s="27" t="s">
        <v>1374</v>
      </c>
      <c r="D163" s="27" t="s">
        <v>1375</v>
      </c>
      <c r="E163" s="14">
        <v>9871753</v>
      </c>
      <c r="F163" s="3" t="s">
        <v>312</v>
      </c>
      <c r="G163" s="42">
        <v>30016</v>
      </c>
      <c r="H163" s="38" t="s">
        <v>312</v>
      </c>
      <c r="I163" s="115" t="s">
        <v>632</v>
      </c>
      <c r="J163" s="38" t="s">
        <v>1376</v>
      </c>
      <c r="K163" s="3" t="s">
        <v>193</v>
      </c>
      <c r="L163" s="24" t="s">
        <v>1377</v>
      </c>
      <c r="M163" s="2">
        <v>3148478019</v>
      </c>
      <c r="N163" s="8">
        <v>1412000</v>
      </c>
      <c r="O163" s="3" t="s">
        <v>307</v>
      </c>
      <c r="P163" s="9">
        <v>175</v>
      </c>
      <c r="Q163" s="3" t="s">
        <v>307</v>
      </c>
      <c r="R163" s="49" t="s">
        <v>632</v>
      </c>
      <c r="S163" s="36" t="s">
        <v>279</v>
      </c>
      <c r="T163" s="2" t="s">
        <v>19</v>
      </c>
      <c r="U163" s="36">
        <v>1</v>
      </c>
      <c r="V163" s="6" t="s">
        <v>27</v>
      </c>
    </row>
    <row r="164" spans="1:22" ht="15.75">
      <c r="A164" s="27">
        <v>138</v>
      </c>
      <c r="B164" s="33" t="s">
        <v>1378</v>
      </c>
      <c r="C164" s="27" t="s">
        <v>1379</v>
      </c>
      <c r="D164" s="27" t="s">
        <v>1380</v>
      </c>
      <c r="E164" s="14">
        <v>2717758</v>
      </c>
      <c r="F164" s="3" t="s">
        <v>1381</v>
      </c>
      <c r="G164" s="42">
        <v>32343</v>
      </c>
      <c r="H164" s="38" t="s">
        <v>1381</v>
      </c>
      <c r="I164" s="115" t="s">
        <v>1382</v>
      </c>
      <c r="J164" s="38" t="s">
        <v>1383</v>
      </c>
      <c r="K164" s="3" t="s">
        <v>195</v>
      </c>
      <c r="L164" s="24" t="s">
        <v>1384</v>
      </c>
      <c r="M164" s="2">
        <v>3126666811</v>
      </c>
      <c r="N164" s="8">
        <v>1412000</v>
      </c>
      <c r="O164" s="3" t="s">
        <v>378</v>
      </c>
      <c r="P164" s="9">
        <v>160</v>
      </c>
      <c r="Q164" s="3" t="s">
        <v>378</v>
      </c>
      <c r="R164" s="49" t="s">
        <v>330</v>
      </c>
      <c r="S164" s="36" t="s">
        <v>279</v>
      </c>
      <c r="T164" s="2" t="s">
        <v>19</v>
      </c>
      <c r="U164" s="36">
        <v>1</v>
      </c>
      <c r="V164" s="6" t="s">
        <v>27</v>
      </c>
    </row>
    <row r="165" spans="1:22" ht="15.75">
      <c r="A165" s="27">
        <v>139</v>
      </c>
      <c r="B165" s="33" t="s">
        <v>1385</v>
      </c>
      <c r="C165" s="27" t="s">
        <v>1386</v>
      </c>
      <c r="D165" s="27" t="s">
        <v>1387</v>
      </c>
      <c r="E165" s="14">
        <v>1104698887</v>
      </c>
      <c r="F165" s="3" t="s">
        <v>1301</v>
      </c>
      <c r="G165" s="42">
        <v>32343</v>
      </c>
      <c r="H165" s="38" t="s">
        <v>1301</v>
      </c>
      <c r="I165" s="115" t="s">
        <v>1388</v>
      </c>
      <c r="J165" s="38" t="s">
        <v>1389</v>
      </c>
      <c r="K165" s="3" t="s">
        <v>173</v>
      </c>
      <c r="L165" s="24" t="s">
        <v>1390</v>
      </c>
      <c r="M165" s="2">
        <v>3112371794</v>
      </c>
      <c r="N165" s="8">
        <v>1412000</v>
      </c>
      <c r="O165" s="3" t="s">
        <v>378</v>
      </c>
      <c r="P165" s="9">
        <v>155</v>
      </c>
      <c r="Q165" s="3" t="s">
        <v>378</v>
      </c>
      <c r="R165" s="49" t="s">
        <v>314</v>
      </c>
      <c r="S165" s="36" t="s">
        <v>279</v>
      </c>
      <c r="T165" s="2" t="s">
        <v>19</v>
      </c>
      <c r="U165" s="36">
        <v>1</v>
      </c>
      <c r="V165" s="6" t="s">
        <v>27</v>
      </c>
    </row>
    <row r="166" spans="1:22" ht="15.75">
      <c r="A166" s="27">
        <v>140</v>
      </c>
      <c r="B166" s="33" t="s">
        <v>1391</v>
      </c>
      <c r="C166" s="27" t="s">
        <v>1392</v>
      </c>
      <c r="D166" s="27" t="s">
        <v>1393</v>
      </c>
      <c r="E166" s="14">
        <v>1052395035</v>
      </c>
      <c r="F166" s="3" t="s">
        <v>1394</v>
      </c>
      <c r="G166" s="42">
        <v>33547</v>
      </c>
      <c r="H166" s="38" t="s">
        <v>1394</v>
      </c>
      <c r="I166" s="115" t="s">
        <v>1395</v>
      </c>
      <c r="J166" s="38" t="s">
        <v>1396</v>
      </c>
      <c r="K166" s="3" t="s">
        <v>196</v>
      </c>
      <c r="L166" s="24" t="s">
        <v>1397</v>
      </c>
      <c r="M166" s="2" t="s">
        <v>1398</v>
      </c>
      <c r="N166" s="8">
        <v>2812000</v>
      </c>
      <c r="O166" s="3" t="s">
        <v>378</v>
      </c>
      <c r="P166" s="9">
        <v>120</v>
      </c>
      <c r="Q166" s="3" t="s">
        <v>378</v>
      </c>
      <c r="R166" s="49" t="s">
        <v>314</v>
      </c>
      <c r="S166" s="36" t="s">
        <v>279</v>
      </c>
      <c r="T166" s="2" t="s">
        <v>19</v>
      </c>
      <c r="U166" s="36">
        <v>1</v>
      </c>
      <c r="V166" s="6" t="s">
        <v>194</v>
      </c>
    </row>
    <row r="167" spans="1:22" ht="15.75">
      <c r="A167" s="27">
        <v>141</v>
      </c>
      <c r="B167" s="33" t="s">
        <v>1399</v>
      </c>
      <c r="C167" s="27" t="s">
        <v>1400</v>
      </c>
      <c r="D167" s="27" t="s">
        <v>344</v>
      </c>
      <c r="E167" s="14">
        <v>1081700741</v>
      </c>
      <c r="F167" s="3" t="s">
        <v>679</v>
      </c>
      <c r="G167" s="42">
        <v>34193</v>
      </c>
      <c r="H167" s="38" t="s">
        <v>679</v>
      </c>
      <c r="I167" s="115" t="s">
        <v>275</v>
      </c>
      <c r="J167" s="38" t="s">
        <v>1401</v>
      </c>
      <c r="K167" s="3" t="s">
        <v>197</v>
      </c>
      <c r="L167" s="24" t="s">
        <v>1402</v>
      </c>
      <c r="M167" s="2">
        <v>3116695450</v>
      </c>
      <c r="N167" s="8">
        <v>1412000</v>
      </c>
      <c r="O167" s="3" t="s">
        <v>682</v>
      </c>
      <c r="P167" s="9">
        <v>135</v>
      </c>
      <c r="Q167" s="3" t="s">
        <v>682</v>
      </c>
      <c r="R167" s="26" t="s">
        <v>632</v>
      </c>
      <c r="S167" s="36" t="s">
        <v>279</v>
      </c>
      <c r="T167" s="2" t="s">
        <v>19</v>
      </c>
      <c r="U167" s="36">
        <v>1</v>
      </c>
      <c r="V167" s="6" t="s">
        <v>27</v>
      </c>
    </row>
    <row r="168" spans="1:22" ht="15.75">
      <c r="A168" s="27">
        <v>142</v>
      </c>
      <c r="B168" s="33" t="s">
        <v>1403</v>
      </c>
      <c r="C168" s="27" t="s">
        <v>1404</v>
      </c>
      <c r="D168" s="50" t="s">
        <v>1405</v>
      </c>
      <c r="E168" s="14">
        <v>1081699348</v>
      </c>
      <c r="F168" s="3" t="s">
        <v>679</v>
      </c>
      <c r="G168" s="42">
        <v>32876</v>
      </c>
      <c r="H168" s="38" t="s">
        <v>679</v>
      </c>
      <c r="I168" s="115" t="s">
        <v>275</v>
      </c>
      <c r="J168" s="38" t="s">
        <v>1406</v>
      </c>
      <c r="K168" s="3" t="s">
        <v>198</v>
      </c>
      <c r="L168" s="24" t="s">
        <v>1407</v>
      </c>
      <c r="M168" s="2">
        <v>3125087576</v>
      </c>
      <c r="N168" s="8">
        <v>1412000</v>
      </c>
      <c r="O168" s="3" t="s">
        <v>682</v>
      </c>
      <c r="P168" s="9">
        <v>134</v>
      </c>
      <c r="Q168" s="3" t="s">
        <v>682</v>
      </c>
      <c r="R168" s="26" t="s">
        <v>632</v>
      </c>
      <c r="S168" s="36" t="s">
        <v>279</v>
      </c>
      <c r="T168" s="2" t="s">
        <v>19</v>
      </c>
      <c r="U168" s="36">
        <v>1</v>
      </c>
      <c r="V168" s="6" t="s">
        <v>27</v>
      </c>
    </row>
    <row r="169" spans="1:22" ht="15.75">
      <c r="A169" s="27">
        <v>143</v>
      </c>
      <c r="B169" s="33" t="s">
        <v>1408</v>
      </c>
      <c r="C169" s="27" t="s">
        <v>1409</v>
      </c>
      <c r="D169" s="27" t="s">
        <v>1334</v>
      </c>
      <c r="E169" s="14">
        <v>1004752284</v>
      </c>
      <c r="F169" s="3" t="s">
        <v>312</v>
      </c>
      <c r="G169" s="42">
        <v>36697</v>
      </c>
      <c r="H169" s="38" t="s">
        <v>312</v>
      </c>
      <c r="I169" s="115" t="s">
        <v>275</v>
      </c>
      <c r="J169" s="38" t="s">
        <v>1410</v>
      </c>
      <c r="K169" s="3" t="s">
        <v>199</v>
      </c>
      <c r="L169" s="24" t="s">
        <v>1411</v>
      </c>
      <c r="M169" s="2">
        <v>3145338045</v>
      </c>
      <c r="N169" s="8">
        <v>1412000</v>
      </c>
      <c r="O169" s="3" t="s">
        <v>378</v>
      </c>
      <c r="P169" s="9">
        <v>132</v>
      </c>
      <c r="Q169" s="3" t="s">
        <v>378</v>
      </c>
      <c r="R169" s="26" t="s">
        <v>632</v>
      </c>
      <c r="S169" s="36" t="s">
        <v>279</v>
      </c>
      <c r="T169" s="2" t="s">
        <v>19</v>
      </c>
      <c r="U169" s="36">
        <v>1</v>
      </c>
      <c r="V169" s="6" t="s">
        <v>27</v>
      </c>
    </row>
    <row r="170" spans="1:22" ht="15.75">
      <c r="A170" s="27">
        <v>144</v>
      </c>
      <c r="B170" s="33" t="s">
        <v>1412</v>
      </c>
      <c r="C170" s="27" t="s">
        <v>1413</v>
      </c>
      <c r="D170" s="27" t="s">
        <v>1414</v>
      </c>
      <c r="E170" s="14">
        <v>1098817166</v>
      </c>
      <c r="F170" s="3" t="s">
        <v>1415</v>
      </c>
      <c r="G170" s="42">
        <v>36165</v>
      </c>
      <c r="H170" s="38" t="s">
        <v>1416</v>
      </c>
      <c r="I170" s="115" t="s">
        <v>275</v>
      </c>
      <c r="J170" s="38" t="s">
        <v>1417</v>
      </c>
      <c r="K170" s="3" t="s">
        <v>200</v>
      </c>
      <c r="L170" s="24" t="s">
        <v>1418</v>
      </c>
      <c r="M170" s="2" t="s">
        <v>1419</v>
      </c>
      <c r="N170" s="8">
        <v>1412000</v>
      </c>
      <c r="O170" s="3" t="s">
        <v>378</v>
      </c>
      <c r="P170" s="9">
        <v>121</v>
      </c>
      <c r="Q170" s="3" t="s">
        <v>378</v>
      </c>
      <c r="R170" s="49" t="s">
        <v>632</v>
      </c>
      <c r="S170" s="36" t="s">
        <v>279</v>
      </c>
      <c r="T170" s="2" t="s">
        <v>19</v>
      </c>
      <c r="U170" s="36">
        <v>1</v>
      </c>
      <c r="V170" s="27" t="s">
        <v>27</v>
      </c>
    </row>
    <row r="171" spans="1:22" ht="15.75">
      <c r="A171" s="27">
        <v>145</v>
      </c>
      <c r="B171" s="33" t="s">
        <v>1420</v>
      </c>
      <c r="C171" s="27" t="s">
        <v>1421</v>
      </c>
      <c r="D171" s="27" t="s">
        <v>1422</v>
      </c>
      <c r="E171" s="14">
        <v>1013692286</v>
      </c>
      <c r="F171" s="3" t="s">
        <v>1423</v>
      </c>
      <c r="G171" s="42">
        <v>36504</v>
      </c>
      <c r="H171" s="38" t="s">
        <v>513</v>
      </c>
      <c r="I171" s="115" t="s">
        <v>1424</v>
      </c>
      <c r="J171" s="38" t="s">
        <v>408</v>
      </c>
      <c r="K171" s="3" t="s">
        <v>201</v>
      </c>
      <c r="L171" s="24" t="s">
        <v>1425</v>
      </c>
      <c r="M171" s="2" t="s">
        <v>1426</v>
      </c>
      <c r="N171" s="8">
        <v>1960000</v>
      </c>
      <c r="O171" s="3" t="s">
        <v>378</v>
      </c>
      <c r="P171" s="9">
        <v>120</v>
      </c>
      <c r="Q171" s="3" t="s">
        <v>378</v>
      </c>
      <c r="R171" s="49" t="s">
        <v>314</v>
      </c>
      <c r="S171" s="36" t="s">
        <v>279</v>
      </c>
      <c r="T171" s="2" t="s">
        <v>19</v>
      </c>
      <c r="U171" s="36">
        <v>1</v>
      </c>
      <c r="V171" s="27" t="s">
        <v>27</v>
      </c>
    </row>
    <row r="172" spans="1:22" ht="15.75">
      <c r="A172" s="27">
        <v>146</v>
      </c>
      <c r="B172" s="33" t="s">
        <v>1427</v>
      </c>
      <c r="C172" s="27" t="s">
        <v>1428</v>
      </c>
      <c r="D172" s="27" t="s">
        <v>1307</v>
      </c>
      <c r="E172" s="14">
        <v>93298119</v>
      </c>
      <c r="F172" s="3" t="s">
        <v>1301</v>
      </c>
      <c r="G172" s="42">
        <v>29599</v>
      </c>
      <c r="H172" s="38" t="s">
        <v>1301</v>
      </c>
      <c r="I172" s="115" t="s">
        <v>275</v>
      </c>
      <c r="J172" s="38" t="s">
        <v>1429</v>
      </c>
      <c r="K172" s="3" t="s">
        <v>202</v>
      </c>
      <c r="L172" s="24" t="s">
        <v>1430</v>
      </c>
      <c r="M172" s="2" t="s">
        <v>1431</v>
      </c>
      <c r="N172" s="8">
        <v>1412000</v>
      </c>
      <c r="O172" s="3" t="s">
        <v>378</v>
      </c>
      <c r="P172" s="9">
        <v>120</v>
      </c>
      <c r="Q172" s="3" t="s">
        <v>378</v>
      </c>
      <c r="R172" s="49" t="s">
        <v>632</v>
      </c>
      <c r="S172" s="36" t="s">
        <v>279</v>
      </c>
      <c r="T172" s="2" t="s">
        <v>19</v>
      </c>
      <c r="U172" s="36">
        <v>1</v>
      </c>
      <c r="V172" s="27" t="s">
        <v>27</v>
      </c>
    </row>
    <row r="173" spans="1:22" ht="15.75">
      <c r="A173" s="27">
        <v>147</v>
      </c>
      <c r="B173" s="33" t="s">
        <v>1432</v>
      </c>
      <c r="C173" s="27" t="s">
        <v>1433</v>
      </c>
      <c r="D173" s="27" t="s">
        <v>1434</v>
      </c>
      <c r="E173" s="14">
        <v>1104695297</v>
      </c>
      <c r="F173" s="3" t="s">
        <v>1301</v>
      </c>
      <c r="G173" s="42">
        <v>31661</v>
      </c>
      <c r="H173" s="38" t="s">
        <v>1301</v>
      </c>
      <c r="I173" s="115" t="s">
        <v>321</v>
      </c>
      <c r="J173" s="38" t="s">
        <v>1435</v>
      </c>
      <c r="K173" s="3" t="s">
        <v>203</v>
      </c>
      <c r="L173" s="24" t="s">
        <v>1436</v>
      </c>
      <c r="M173" s="2">
        <v>3022509896</v>
      </c>
      <c r="N173" s="8">
        <v>1412000</v>
      </c>
      <c r="O173" s="3" t="s">
        <v>378</v>
      </c>
      <c r="P173" s="36">
        <v>101</v>
      </c>
      <c r="Q173" s="3" t="s">
        <v>378</v>
      </c>
      <c r="R173" s="49" t="s">
        <v>632</v>
      </c>
      <c r="S173" s="36" t="s">
        <v>279</v>
      </c>
      <c r="T173" s="2" t="s">
        <v>19</v>
      </c>
      <c r="U173" s="36">
        <v>1</v>
      </c>
      <c r="V173" s="27" t="s">
        <v>27</v>
      </c>
    </row>
    <row r="174" spans="1:22" ht="15.75">
      <c r="A174" s="27">
        <v>148</v>
      </c>
      <c r="B174" s="33" t="s">
        <v>1437</v>
      </c>
      <c r="C174" s="27" t="s">
        <v>1030</v>
      </c>
      <c r="D174" s="27" t="s">
        <v>1031</v>
      </c>
      <c r="E174" s="14">
        <v>34544209</v>
      </c>
      <c r="F174" s="3" t="s">
        <v>738</v>
      </c>
      <c r="G174" s="42">
        <v>23565</v>
      </c>
      <c r="H174" s="38" t="s">
        <v>1010</v>
      </c>
      <c r="I174" s="115" t="s">
        <v>275</v>
      </c>
      <c r="J174" s="38" t="s">
        <v>1032</v>
      </c>
      <c r="K174" s="3" t="s">
        <v>142</v>
      </c>
      <c r="L174" s="24" t="s">
        <v>1033</v>
      </c>
      <c r="M174" s="2">
        <v>3126177744</v>
      </c>
      <c r="N174" s="8">
        <v>1412000</v>
      </c>
      <c r="O174" s="3" t="s">
        <v>1034</v>
      </c>
      <c r="P174" s="36">
        <v>75</v>
      </c>
      <c r="Q174" s="3" t="s">
        <v>1034</v>
      </c>
      <c r="R174" s="11" t="s">
        <v>275</v>
      </c>
      <c r="S174" s="36" t="s">
        <v>279</v>
      </c>
      <c r="T174" s="2" t="s">
        <v>19</v>
      </c>
      <c r="U174" s="36">
        <v>1</v>
      </c>
      <c r="V174" s="15" t="s">
        <v>48</v>
      </c>
    </row>
    <row r="175" spans="1:22" ht="15.75">
      <c r="A175" s="27">
        <v>149</v>
      </c>
      <c r="B175" s="33" t="s">
        <v>1438</v>
      </c>
      <c r="C175" s="27" t="s">
        <v>1439</v>
      </c>
      <c r="D175" s="27" t="s">
        <v>1440</v>
      </c>
      <c r="E175" s="14">
        <v>41943079</v>
      </c>
      <c r="F175" s="3" t="s">
        <v>1441</v>
      </c>
      <c r="G175" s="42">
        <v>28954</v>
      </c>
      <c r="H175" s="38" t="s">
        <v>968</v>
      </c>
      <c r="I175" s="115" t="s">
        <v>330</v>
      </c>
      <c r="J175" s="38" t="s">
        <v>1442</v>
      </c>
      <c r="K175" s="3" t="s">
        <v>204</v>
      </c>
      <c r="L175" s="24" t="s">
        <v>1443</v>
      </c>
      <c r="M175" s="2">
        <v>3165635954</v>
      </c>
      <c r="N175" s="8">
        <v>2812000</v>
      </c>
      <c r="O175" s="3" t="s">
        <v>378</v>
      </c>
      <c r="P175" s="36">
        <v>30</v>
      </c>
      <c r="Q175" s="3" t="s">
        <v>378</v>
      </c>
      <c r="R175" s="49" t="s">
        <v>1444</v>
      </c>
      <c r="S175" s="36" t="s">
        <v>279</v>
      </c>
      <c r="T175" s="2" t="s">
        <v>19</v>
      </c>
      <c r="U175" s="36">
        <v>1</v>
      </c>
      <c r="V175" s="15" t="s">
        <v>205</v>
      </c>
    </row>
    <row r="176" spans="1:22" ht="15.75">
      <c r="A176" s="27">
        <v>150</v>
      </c>
      <c r="B176" s="33" t="s">
        <v>1445</v>
      </c>
      <c r="C176" s="27" t="s">
        <v>1446</v>
      </c>
      <c r="D176" s="27" t="s">
        <v>1447</v>
      </c>
      <c r="E176" s="14">
        <v>9930098</v>
      </c>
      <c r="F176" s="3" t="s">
        <v>968</v>
      </c>
      <c r="G176" s="42">
        <v>29220</v>
      </c>
      <c r="H176" s="38" t="s">
        <v>968</v>
      </c>
      <c r="I176" s="115" t="s">
        <v>632</v>
      </c>
      <c r="J176" s="38" t="s">
        <v>1448</v>
      </c>
      <c r="K176" s="3" t="s">
        <v>206</v>
      </c>
      <c r="L176" s="24" t="s">
        <v>1449</v>
      </c>
      <c r="M176" s="2">
        <v>3158577520</v>
      </c>
      <c r="N176" s="8">
        <v>1412000</v>
      </c>
      <c r="O176" s="3" t="s">
        <v>378</v>
      </c>
      <c r="P176" s="36">
        <v>30</v>
      </c>
      <c r="Q176" s="3" t="s">
        <v>378</v>
      </c>
      <c r="R176" s="49" t="s">
        <v>1450</v>
      </c>
      <c r="S176" s="36" t="s">
        <v>279</v>
      </c>
      <c r="T176" s="2" t="s">
        <v>19</v>
      </c>
      <c r="U176" s="36">
        <v>1</v>
      </c>
      <c r="V176" s="15" t="s">
        <v>205</v>
      </c>
    </row>
    <row r="177" spans="1:22" ht="15.75">
      <c r="A177" s="27">
        <v>151</v>
      </c>
      <c r="B177" s="33" t="s">
        <v>1451</v>
      </c>
      <c r="C177" s="27" t="s">
        <v>1452</v>
      </c>
      <c r="D177" s="27" t="s">
        <v>1453</v>
      </c>
      <c r="E177" s="14">
        <v>1104697983</v>
      </c>
      <c r="F177" s="3" t="s">
        <v>1301</v>
      </c>
      <c r="G177" s="42">
        <v>32207</v>
      </c>
      <c r="H177" s="38" t="s">
        <v>1301</v>
      </c>
      <c r="I177" s="115" t="s">
        <v>338</v>
      </c>
      <c r="J177" s="38" t="s">
        <v>1454</v>
      </c>
      <c r="K177" s="3" t="s">
        <v>207</v>
      </c>
      <c r="L177" s="24" t="s">
        <v>1455</v>
      </c>
      <c r="M177" s="2">
        <v>3194266781</v>
      </c>
      <c r="N177" s="8">
        <v>1412000</v>
      </c>
      <c r="O177" s="3" t="s">
        <v>378</v>
      </c>
      <c r="P177" s="36">
        <v>30</v>
      </c>
      <c r="Q177" s="3" t="s">
        <v>378</v>
      </c>
      <c r="R177" s="49" t="s">
        <v>1456</v>
      </c>
      <c r="S177" s="36" t="s">
        <v>279</v>
      </c>
      <c r="T177" s="2" t="s">
        <v>19</v>
      </c>
      <c r="U177" s="36">
        <v>1</v>
      </c>
      <c r="V177" s="15" t="s">
        <v>48</v>
      </c>
    </row>
    <row r="178" spans="1:22" ht="15.75">
      <c r="A178" s="27">
        <v>152</v>
      </c>
      <c r="B178" s="33" t="s">
        <v>1457</v>
      </c>
      <c r="C178" s="27" t="s">
        <v>1458</v>
      </c>
      <c r="D178" s="27" t="s">
        <v>1459</v>
      </c>
      <c r="E178" s="14">
        <v>1110501353</v>
      </c>
      <c r="F178" s="3" t="s">
        <v>390</v>
      </c>
      <c r="G178" s="42">
        <v>33109</v>
      </c>
      <c r="H178" s="38" t="s">
        <v>1460</v>
      </c>
      <c r="I178" s="115" t="s">
        <v>632</v>
      </c>
      <c r="J178" s="38" t="s">
        <v>1461</v>
      </c>
      <c r="K178" s="3" t="s">
        <v>207</v>
      </c>
      <c r="L178" s="24" t="s">
        <v>1462</v>
      </c>
      <c r="M178" s="2">
        <v>3207963719</v>
      </c>
      <c r="N178" s="8">
        <v>1412000</v>
      </c>
      <c r="O178" s="3" t="s">
        <v>378</v>
      </c>
      <c r="P178" s="36">
        <v>30</v>
      </c>
      <c r="Q178" s="3" t="s">
        <v>378</v>
      </c>
      <c r="R178" s="49" t="s">
        <v>1463</v>
      </c>
      <c r="S178" s="36" t="s">
        <v>279</v>
      </c>
      <c r="T178" s="2" t="s">
        <v>19</v>
      </c>
      <c r="U178" s="36">
        <v>1</v>
      </c>
      <c r="V178" s="15" t="s">
        <v>208</v>
      </c>
    </row>
    <row r="179" spans="1:22" ht="15.75">
      <c r="A179" s="27">
        <v>153</v>
      </c>
      <c r="B179" s="33" t="s">
        <v>1464</v>
      </c>
      <c r="C179" s="27" t="s">
        <v>1465</v>
      </c>
      <c r="D179" s="27" t="s">
        <v>1466</v>
      </c>
      <c r="E179" s="14">
        <v>1104697308</v>
      </c>
      <c r="F179" s="3" t="s">
        <v>1301</v>
      </c>
      <c r="G179" s="42">
        <v>32070</v>
      </c>
      <c r="H179" s="38" t="s">
        <v>1301</v>
      </c>
      <c r="I179" s="115" t="s">
        <v>632</v>
      </c>
      <c r="J179" s="38" t="s">
        <v>1467</v>
      </c>
      <c r="K179" s="3" t="s">
        <v>206</v>
      </c>
      <c r="L179" s="24" t="s">
        <v>1468</v>
      </c>
      <c r="M179" s="2">
        <v>3133718304</v>
      </c>
      <c r="N179" s="8">
        <v>1412000</v>
      </c>
      <c r="O179" s="3" t="s">
        <v>378</v>
      </c>
      <c r="P179" s="36">
        <v>30</v>
      </c>
      <c r="Q179" s="3" t="s">
        <v>378</v>
      </c>
      <c r="R179" s="49" t="s">
        <v>1469</v>
      </c>
      <c r="S179" s="36" t="s">
        <v>279</v>
      </c>
      <c r="T179" s="2" t="s">
        <v>19</v>
      </c>
      <c r="U179" s="36">
        <v>1</v>
      </c>
      <c r="V179" s="15" t="s">
        <v>208</v>
      </c>
    </row>
    <row r="180" spans="1:22" ht="15.75">
      <c r="A180" s="27">
        <v>154</v>
      </c>
      <c r="B180" s="33" t="s">
        <v>1470</v>
      </c>
      <c r="E180" s="3"/>
      <c r="F180" s="3"/>
      <c r="G180" s="42"/>
      <c r="H180" s="38"/>
      <c r="I180" s="115"/>
      <c r="J180" s="38"/>
      <c r="K180" s="3"/>
      <c r="L180" s="51"/>
      <c r="M180" s="2"/>
      <c r="O180" s="3"/>
      <c r="P180" s="3"/>
      <c r="Q180" s="3"/>
      <c r="R180" s="11"/>
      <c r="S180" s="36" t="s">
        <v>279</v>
      </c>
      <c r="T180" s="2" t="s">
        <v>19</v>
      </c>
      <c r="U180" s="36">
        <v>1</v>
      </c>
      <c r="V180" s="15"/>
    </row>
    <row r="181" spans="1:22" ht="15.75">
      <c r="A181" s="27">
        <v>155</v>
      </c>
      <c r="B181" s="33" t="s">
        <v>1471</v>
      </c>
      <c r="C181" s="27" t="s">
        <v>1472</v>
      </c>
      <c r="D181" s="27" t="s">
        <v>766</v>
      </c>
      <c r="E181" s="14">
        <v>1004720380</v>
      </c>
      <c r="F181" s="3" t="s">
        <v>846</v>
      </c>
      <c r="G181" s="42">
        <v>37346</v>
      </c>
      <c r="H181" s="38" t="s">
        <v>312</v>
      </c>
      <c r="I181" s="115" t="s">
        <v>632</v>
      </c>
      <c r="J181" s="38" t="s">
        <v>1473</v>
      </c>
      <c r="K181" s="3" t="s">
        <v>209</v>
      </c>
      <c r="L181" s="24" t="s">
        <v>1474</v>
      </c>
      <c r="M181" s="2">
        <v>3215836430</v>
      </c>
      <c r="N181" s="8">
        <v>1412000</v>
      </c>
      <c r="O181" s="3" t="s">
        <v>1475</v>
      </c>
      <c r="P181" s="36">
        <v>30</v>
      </c>
      <c r="Q181" s="3" t="s">
        <v>1475</v>
      </c>
      <c r="R181" s="49" t="s">
        <v>1476</v>
      </c>
      <c r="S181" s="36" t="s">
        <v>279</v>
      </c>
      <c r="T181" s="2" t="s">
        <v>19</v>
      </c>
      <c r="U181" s="36">
        <v>1</v>
      </c>
      <c r="V181" s="15" t="s">
        <v>208</v>
      </c>
    </row>
    <row r="182" spans="1:22" ht="30" customHeight="1">
      <c r="A182" s="27">
        <v>156</v>
      </c>
      <c r="B182" s="33" t="s">
        <v>1477</v>
      </c>
      <c r="C182" s="27" t="s">
        <v>1478</v>
      </c>
      <c r="D182" s="27" t="s">
        <v>1479</v>
      </c>
      <c r="E182" s="14">
        <v>22193901</v>
      </c>
      <c r="F182" s="27" t="s">
        <v>538</v>
      </c>
      <c r="G182" s="42">
        <v>30938</v>
      </c>
      <c r="H182" s="38" t="s">
        <v>538</v>
      </c>
      <c r="I182" s="115" t="s">
        <v>338</v>
      </c>
      <c r="J182" s="38" t="s">
        <v>1480</v>
      </c>
      <c r="K182" s="3" t="s">
        <v>1481</v>
      </c>
      <c r="L182" s="24" t="s">
        <v>1482</v>
      </c>
      <c r="M182" s="2">
        <v>3147369054</v>
      </c>
      <c r="N182" s="8">
        <v>1592000</v>
      </c>
      <c r="O182" s="27" t="s">
        <v>296</v>
      </c>
      <c r="P182" s="36">
        <v>362</v>
      </c>
      <c r="Q182" s="3" t="s">
        <v>296</v>
      </c>
      <c r="R182" s="11" t="s">
        <v>1483</v>
      </c>
      <c r="S182" s="36" t="s">
        <v>279</v>
      </c>
      <c r="T182" s="2" t="s">
        <v>19</v>
      </c>
      <c r="U182" s="36">
        <v>1</v>
      </c>
      <c r="V182" s="15" t="s">
        <v>1484</v>
      </c>
    </row>
    <row r="183" spans="1:22" ht="15.75">
      <c r="A183" s="27">
        <v>157</v>
      </c>
      <c r="B183" s="33" t="s">
        <v>1485</v>
      </c>
      <c r="C183" s="27" t="s">
        <v>1486</v>
      </c>
      <c r="D183" s="27" t="s">
        <v>1487</v>
      </c>
      <c r="E183" s="14">
        <v>1001443449</v>
      </c>
      <c r="F183" s="15" t="s">
        <v>1488</v>
      </c>
      <c r="G183" s="42">
        <v>33124</v>
      </c>
      <c r="H183" s="38" t="s">
        <v>1488</v>
      </c>
      <c r="I183" s="115" t="s">
        <v>1489</v>
      </c>
      <c r="J183" s="38" t="s">
        <v>1490</v>
      </c>
      <c r="K183" s="3" t="s">
        <v>210</v>
      </c>
      <c r="L183" s="24" t="s">
        <v>1491</v>
      </c>
      <c r="M183" s="2">
        <v>3116992151</v>
      </c>
      <c r="N183" s="8">
        <v>1592000</v>
      </c>
      <c r="O183" s="27" t="s">
        <v>296</v>
      </c>
      <c r="P183" s="36">
        <v>362</v>
      </c>
      <c r="Q183" s="3" t="s">
        <v>296</v>
      </c>
      <c r="R183" s="11" t="s">
        <v>1492</v>
      </c>
      <c r="S183" s="36" t="s">
        <v>279</v>
      </c>
      <c r="T183" s="2" t="s">
        <v>19</v>
      </c>
      <c r="U183" s="36">
        <v>1</v>
      </c>
      <c r="V183" s="15" t="s">
        <v>1484</v>
      </c>
    </row>
    <row r="184" spans="1:22" ht="15.75">
      <c r="A184" s="27">
        <v>158</v>
      </c>
      <c r="B184" s="33" t="s">
        <v>1493</v>
      </c>
      <c r="C184" s="27" t="s">
        <v>1494</v>
      </c>
      <c r="D184" s="27" t="s">
        <v>1495</v>
      </c>
      <c r="E184" s="14">
        <v>1088322070</v>
      </c>
      <c r="F184" s="3" t="s">
        <v>312</v>
      </c>
      <c r="G184" s="42">
        <v>34644</v>
      </c>
      <c r="H184" s="38" t="s">
        <v>312</v>
      </c>
      <c r="I184" s="115" t="s">
        <v>632</v>
      </c>
      <c r="J184" s="38" t="s">
        <v>461</v>
      </c>
      <c r="K184" s="3" t="s">
        <v>211</v>
      </c>
      <c r="L184" s="24" t="s">
        <v>1496</v>
      </c>
      <c r="M184" s="2">
        <v>3217352390</v>
      </c>
      <c r="N184" s="8">
        <v>1412000</v>
      </c>
      <c r="O184" s="3" t="s">
        <v>1475</v>
      </c>
      <c r="P184" s="36">
        <v>30</v>
      </c>
      <c r="Q184" s="3" t="s">
        <v>1475</v>
      </c>
      <c r="R184" s="49" t="s">
        <v>1476</v>
      </c>
      <c r="S184" s="36" t="s">
        <v>279</v>
      </c>
      <c r="T184" s="2" t="s">
        <v>19</v>
      </c>
      <c r="U184" s="36">
        <v>1</v>
      </c>
      <c r="V184" s="15" t="s">
        <v>208</v>
      </c>
    </row>
    <row r="185" spans="1:22" ht="15.75">
      <c r="A185" s="27">
        <v>159</v>
      </c>
      <c r="B185" s="33" t="s">
        <v>1497</v>
      </c>
      <c r="C185" s="3" t="s">
        <v>212</v>
      </c>
      <c r="E185" s="6">
        <v>900782536</v>
      </c>
      <c r="F185" s="3" t="s">
        <v>8</v>
      </c>
      <c r="G185" s="42" t="s">
        <v>8</v>
      </c>
      <c r="H185" s="38" t="s">
        <v>8</v>
      </c>
      <c r="I185" s="115" t="s">
        <v>8</v>
      </c>
      <c r="J185" s="38" t="s">
        <v>8</v>
      </c>
      <c r="K185" s="3" t="s">
        <v>213</v>
      </c>
      <c r="L185" s="24" t="s">
        <v>1498</v>
      </c>
      <c r="M185" s="2" t="s">
        <v>1499</v>
      </c>
      <c r="N185" s="8">
        <v>105627970</v>
      </c>
      <c r="O185" s="3" t="s">
        <v>296</v>
      </c>
      <c r="P185" s="36">
        <v>30</v>
      </c>
      <c r="Q185" s="3" t="s">
        <v>296</v>
      </c>
      <c r="R185" s="26" t="s">
        <v>8</v>
      </c>
      <c r="S185" s="36" t="s">
        <v>8</v>
      </c>
      <c r="T185" s="2" t="s">
        <v>19</v>
      </c>
      <c r="U185" s="36">
        <v>1</v>
      </c>
      <c r="V185" s="15" t="s">
        <v>216</v>
      </c>
    </row>
    <row r="186" spans="1:22" ht="15.75">
      <c r="A186" s="27">
        <v>160</v>
      </c>
      <c r="B186" s="33" t="s">
        <v>1500</v>
      </c>
      <c r="G186" s="42"/>
      <c r="H186" s="38"/>
      <c r="I186" s="115"/>
      <c r="J186" s="38"/>
      <c r="K186" s="3"/>
      <c r="L186" s="24"/>
      <c r="M186" s="2"/>
      <c r="P186" s="36"/>
      <c r="R186" s="26"/>
      <c r="S186" s="36"/>
      <c r="T186" s="2"/>
      <c r="U186" s="36"/>
    </row>
    <row r="187" spans="1:22" ht="15.75">
      <c r="A187" s="27">
        <v>161</v>
      </c>
      <c r="B187" s="33" t="s">
        <v>1501</v>
      </c>
      <c r="C187" s="1" t="s">
        <v>1350</v>
      </c>
      <c r="D187" s="1" t="s">
        <v>1844</v>
      </c>
      <c r="E187" s="61">
        <v>75065229</v>
      </c>
      <c r="F187" s="1" t="s">
        <v>374</v>
      </c>
      <c r="G187" s="42">
        <v>26219</v>
      </c>
      <c r="H187" s="38" t="s">
        <v>374</v>
      </c>
      <c r="I187" s="115" t="s">
        <v>632</v>
      </c>
      <c r="J187" s="38" t="s">
        <v>1352</v>
      </c>
      <c r="K187" s="3" t="s">
        <v>217</v>
      </c>
      <c r="L187" s="118" t="s">
        <v>1353</v>
      </c>
      <c r="M187" s="2" t="s">
        <v>1354</v>
      </c>
      <c r="N187" s="8">
        <v>1412000</v>
      </c>
      <c r="O187" t="s">
        <v>378</v>
      </c>
      <c r="P187" s="36">
        <v>330</v>
      </c>
      <c r="Q187" s="3" t="s">
        <v>378</v>
      </c>
      <c r="R187" s="110" t="s">
        <v>1845</v>
      </c>
      <c r="S187" s="111" t="s">
        <v>279</v>
      </c>
      <c r="T187" s="2" t="s">
        <v>19</v>
      </c>
      <c r="U187" s="36">
        <v>1</v>
      </c>
      <c r="V187" s="15" t="s">
        <v>1484</v>
      </c>
    </row>
    <row r="188" spans="1:22" ht="15.75">
      <c r="A188" s="27">
        <v>162</v>
      </c>
      <c r="B188" s="33" t="s">
        <v>1502</v>
      </c>
      <c r="C188" s="27" t="s">
        <v>1503</v>
      </c>
      <c r="D188" s="27" t="s">
        <v>753</v>
      </c>
      <c r="E188" s="18">
        <v>1036635430</v>
      </c>
      <c r="F188" s="11" t="s">
        <v>570</v>
      </c>
      <c r="G188" s="42">
        <v>33306</v>
      </c>
      <c r="H188" s="38" t="s">
        <v>687</v>
      </c>
      <c r="I188" s="115" t="s">
        <v>1</v>
      </c>
      <c r="J188" s="38" t="s">
        <v>1504</v>
      </c>
      <c r="K188" s="3" t="s">
        <v>218</v>
      </c>
      <c r="L188" s="24" t="s">
        <v>1505</v>
      </c>
      <c r="M188" s="2">
        <v>2062834</v>
      </c>
      <c r="N188" s="52">
        <v>3553333</v>
      </c>
      <c r="O188" s="3" t="s">
        <v>296</v>
      </c>
      <c r="P188" s="36">
        <v>326</v>
      </c>
      <c r="Q188" s="27" t="s">
        <v>296</v>
      </c>
      <c r="R188" s="11" t="s">
        <v>1</v>
      </c>
      <c r="S188" s="36" t="s">
        <v>279</v>
      </c>
      <c r="T188" s="2" t="s">
        <v>19</v>
      </c>
      <c r="U188" s="36">
        <v>1</v>
      </c>
      <c r="V188" s="11" t="s">
        <v>219</v>
      </c>
    </row>
    <row r="189" spans="1:22" ht="15.75">
      <c r="A189" s="27">
        <v>163</v>
      </c>
      <c r="B189" s="33" t="s">
        <v>1506</v>
      </c>
      <c r="C189" s="1" t="s">
        <v>1446</v>
      </c>
      <c r="D189" s="1" t="s">
        <v>1846</v>
      </c>
      <c r="E189" s="18">
        <v>9930098</v>
      </c>
      <c r="F189" s="3" t="s">
        <v>968</v>
      </c>
      <c r="G189" s="42">
        <v>29220</v>
      </c>
      <c r="H189" s="38" t="s">
        <v>968</v>
      </c>
      <c r="I189" s="115" t="s">
        <v>1847</v>
      </c>
      <c r="J189" s="38" t="s">
        <v>1448</v>
      </c>
      <c r="K189" s="3" t="s">
        <v>220</v>
      </c>
      <c r="L189" s="119" t="s">
        <v>1449</v>
      </c>
      <c r="M189" s="109">
        <v>3158577520</v>
      </c>
      <c r="N189" s="8">
        <v>1412000</v>
      </c>
      <c r="O189" s="3" t="s">
        <v>378</v>
      </c>
      <c r="P189" s="9">
        <v>329</v>
      </c>
      <c r="Q189" s="3" t="s">
        <v>378</v>
      </c>
      <c r="R189" s="11" t="s">
        <v>314</v>
      </c>
      <c r="S189" s="111" t="s">
        <v>279</v>
      </c>
      <c r="T189" s="2" t="s">
        <v>19</v>
      </c>
      <c r="U189" s="36">
        <v>1</v>
      </c>
      <c r="V189" s="15" t="s">
        <v>27</v>
      </c>
    </row>
    <row r="190" spans="1:22" ht="15.75">
      <c r="A190" s="27">
        <v>164</v>
      </c>
      <c r="B190" s="33" t="s">
        <v>1507</v>
      </c>
      <c r="C190" s="1" t="s">
        <v>1848</v>
      </c>
      <c r="D190" s="1" t="s">
        <v>1849</v>
      </c>
      <c r="E190" s="18">
        <v>1110501353</v>
      </c>
      <c r="F190" s="3" t="s">
        <v>1850</v>
      </c>
      <c r="G190" s="42">
        <v>33109</v>
      </c>
      <c r="H190" s="38" t="s">
        <v>1460</v>
      </c>
      <c r="I190" s="115" t="s">
        <v>1463</v>
      </c>
      <c r="J190" s="38" t="s">
        <v>1461</v>
      </c>
      <c r="K190" t="s">
        <v>221</v>
      </c>
      <c r="L190" s="120" t="s">
        <v>1462</v>
      </c>
      <c r="M190" s="2">
        <v>3207963719</v>
      </c>
      <c r="N190" s="8">
        <v>1412000</v>
      </c>
      <c r="O190" s="3" t="s">
        <v>378</v>
      </c>
      <c r="P190" s="9">
        <v>329</v>
      </c>
      <c r="Q190" s="3" t="s">
        <v>378</v>
      </c>
      <c r="R190" s="11" t="s">
        <v>1851</v>
      </c>
      <c r="S190" s="111" t="s">
        <v>279</v>
      </c>
      <c r="T190" s="2" t="s">
        <v>19</v>
      </c>
      <c r="U190" s="36">
        <v>1</v>
      </c>
      <c r="V190" s="15" t="s">
        <v>27</v>
      </c>
    </row>
    <row r="191" spans="1:22" ht="15.75">
      <c r="A191" s="27">
        <v>165</v>
      </c>
      <c r="B191" s="33" t="s">
        <v>1508</v>
      </c>
      <c r="C191" s="27" t="s">
        <v>1439</v>
      </c>
      <c r="D191" s="27" t="s">
        <v>1440</v>
      </c>
      <c r="E191" s="18">
        <v>41943079</v>
      </c>
      <c r="F191" s="3" t="s">
        <v>1441</v>
      </c>
      <c r="G191" s="42">
        <v>28954</v>
      </c>
      <c r="H191" s="38" t="s">
        <v>1852</v>
      </c>
      <c r="I191" s="115" t="s">
        <v>1511</v>
      </c>
      <c r="J191" t="s">
        <v>1509</v>
      </c>
      <c r="K191" s="3" t="s">
        <v>222</v>
      </c>
      <c r="L191" s="24" t="s">
        <v>1443</v>
      </c>
      <c r="M191" s="2" t="s">
        <v>1510</v>
      </c>
      <c r="N191" s="52">
        <v>2718267</v>
      </c>
      <c r="O191" s="3" t="s">
        <v>378</v>
      </c>
      <c r="P191" s="36">
        <v>329</v>
      </c>
      <c r="Q191" s="3" t="s">
        <v>378</v>
      </c>
      <c r="R191" s="11" t="s">
        <v>1511</v>
      </c>
      <c r="S191" s="36" t="s">
        <v>279</v>
      </c>
      <c r="T191" s="2" t="s">
        <v>19</v>
      </c>
      <c r="U191" s="36">
        <v>1</v>
      </c>
      <c r="V191" s="15" t="s">
        <v>27</v>
      </c>
    </row>
    <row r="192" spans="1:22" ht="15.75">
      <c r="A192" s="27">
        <v>166</v>
      </c>
      <c r="B192" s="33" t="s">
        <v>1512</v>
      </c>
      <c r="C192" s="27" t="s">
        <v>1452</v>
      </c>
      <c r="D192" s="27" t="s">
        <v>1453</v>
      </c>
      <c r="E192" s="18">
        <v>1104697983</v>
      </c>
      <c r="F192" s="3" t="s">
        <v>1301</v>
      </c>
      <c r="G192" s="42">
        <v>32207</v>
      </c>
      <c r="H192" s="38" t="s">
        <v>1853</v>
      </c>
      <c r="I192" s="115" t="s">
        <v>1515</v>
      </c>
      <c r="J192" t="s">
        <v>1513</v>
      </c>
      <c r="K192" s="3" t="s">
        <v>223</v>
      </c>
      <c r="L192" s="24" t="s">
        <v>1455</v>
      </c>
      <c r="M192" s="2" t="s">
        <v>1514</v>
      </c>
      <c r="N192" s="52">
        <v>1364933</v>
      </c>
      <c r="O192" s="3" t="s">
        <v>378</v>
      </c>
      <c r="P192" s="36">
        <v>329</v>
      </c>
      <c r="Q192" s="3" t="s">
        <v>378</v>
      </c>
      <c r="R192" s="11" t="s">
        <v>1515</v>
      </c>
      <c r="S192" s="36" t="s">
        <v>279</v>
      </c>
      <c r="T192" s="2" t="s">
        <v>19</v>
      </c>
      <c r="U192" s="36">
        <v>1</v>
      </c>
      <c r="V192" s="15" t="s">
        <v>27</v>
      </c>
    </row>
    <row r="193" spans="1:22" ht="15.75">
      <c r="A193" s="27">
        <v>167</v>
      </c>
      <c r="B193" s="33" t="s">
        <v>1516</v>
      </c>
      <c r="C193" s="27" t="s">
        <v>1517</v>
      </c>
      <c r="D193" s="27" t="s">
        <v>290</v>
      </c>
      <c r="E193" s="18">
        <v>1004752284</v>
      </c>
      <c r="F193" s="3" t="s">
        <v>312</v>
      </c>
      <c r="G193" s="42">
        <v>36697</v>
      </c>
      <c r="H193" s="38" t="s">
        <v>466</v>
      </c>
      <c r="I193" s="115" t="s">
        <v>275</v>
      </c>
      <c r="J193" s="122" t="s">
        <v>1518</v>
      </c>
      <c r="K193" s="3" t="s">
        <v>224</v>
      </c>
      <c r="L193" s="24" t="s">
        <v>1411</v>
      </c>
      <c r="M193" s="2" t="s">
        <v>1519</v>
      </c>
      <c r="N193" s="52">
        <v>1364933</v>
      </c>
      <c r="O193" s="3" t="s">
        <v>378</v>
      </c>
      <c r="P193" s="36">
        <v>329</v>
      </c>
      <c r="Q193" s="3" t="s">
        <v>378</v>
      </c>
      <c r="R193" s="11" t="s">
        <v>275</v>
      </c>
      <c r="S193" s="36" t="s">
        <v>279</v>
      </c>
      <c r="T193" s="2" t="s">
        <v>19</v>
      </c>
      <c r="U193" s="36">
        <v>1</v>
      </c>
      <c r="V193" s="15" t="s">
        <v>27</v>
      </c>
    </row>
    <row r="194" spans="1:22" ht="15.75">
      <c r="A194" s="27">
        <v>168</v>
      </c>
      <c r="B194" s="33" t="s">
        <v>1520</v>
      </c>
      <c r="C194" s="27" t="s">
        <v>977</v>
      </c>
      <c r="D194" s="27" t="s">
        <v>978</v>
      </c>
      <c r="E194" s="18">
        <v>59314475</v>
      </c>
      <c r="F194" s="3" t="s">
        <v>485</v>
      </c>
      <c r="G194" s="42">
        <v>30642</v>
      </c>
      <c r="H194" s="38" t="s">
        <v>1854</v>
      </c>
      <c r="I194" s="115" t="s">
        <v>982</v>
      </c>
      <c r="J194" t="s">
        <v>1521</v>
      </c>
      <c r="K194" s="3" t="s">
        <v>225</v>
      </c>
      <c r="L194" s="24" t="s">
        <v>981</v>
      </c>
      <c r="M194" s="2">
        <v>3014414681</v>
      </c>
      <c r="N194" s="8">
        <v>1666500</v>
      </c>
      <c r="O194" s="3" t="s">
        <v>286</v>
      </c>
      <c r="P194" s="36">
        <v>15</v>
      </c>
      <c r="Q194" s="3" t="s">
        <v>286</v>
      </c>
      <c r="R194" s="11" t="s">
        <v>982</v>
      </c>
      <c r="S194" s="36" t="s">
        <v>279</v>
      </c>
      <c r="T194" s="2" t="s">
        <v>19</v>
      </c>
      <c r="U194" s="36">
        <v>1</v>
      </c>
      <c r="V194" s="15" t="s">
        <v>27</v>
      </c>
    </row>
    <row r="195" spans="1:22" ht="15.75">
      <c r="A195" s="27">
        <v>169</v>
      </c>
      <c r="B195" s="33" t="s">
        <v>1522</v>
      </c>
      <c r="C195" s="27" t="s">
        <v>672</v>
      </c>
      <c r="D195" s="27" t="s">
        <v>1523</v>
      </c>
      <c r="E195" s="18">
        <v>16073264</v>
      </c>
      <c r="F195" s="3" t="s">
        <v>374</v>
      </c>
      <c r="G195" s="42">
        <v>30280</v>
      </c>
      <c r="H195" s="38" t="s">
        <v>1855</v>
      </c>
      <c r="I195" s="115" t="s">
        <v>589</v>
      </c>
      <c r="J195" t="s">
        <v>1524</v>
      </c>
      <c r="K195" s="3" t="s">
        <v>226</v>
      </c>
      <c r="L195" s="24" t="s">
        <v>675</v>
      </c>
      <c r="M195" s="2">
        <v>3217962515</v>
      </c>
      <c r="N195" s="8">
        <v>3900000</v>
      </c>
      <c r="O195" s="3" t="s">
        <v>378</v>
      </c>
      <c r="P195" s="36">
        <v>25</v>
      </c>
      <c r="Q195" s="3" t="s">
        <v>378</v>
      </c>
      <c r="R195" s="11" t="s">
        <v>589</v>
      </c>
      <c r="S195" s="36" t="s">
        <v>279</v>
      </c>
      <c r="T195" s="2" t="s">
        <v>19</v>
      </c>
      <c r="U195" s="36">
        <v>1</v>
      </c>
      <c r="V195" s="15" t="s">
        <v>27</v>
      </c>
    </row>
    <row r="196" spans="1:22" ht="15.75">
      <c r="A196" s="27">
        <v>170</v>
      </c>
      <c r="B196" s="33" t="s">
        <v>1525</v>
      </c>
      <c r="C196" s="1" t="s">
        <v>1865</v>
      </c>
      <c r="D196" s="1" t="s">
        <v>766</v>
      </c>
      <c r="E196" s="18">
        <v>1004720380</v>
      </c>
      <c r="F196" s="3" t="s">
        <v>846</v>
      </c>
      <c r="G196" s="42">
        <v>37346</v>
      </c>
      <c r="H196" s="38" t="s">
        <v>466</v>
      </c>
      <c r="I196" s="115" t="s">
        <v>1476</v>
      </c>
      <c r="J196" s="123" t="s">
        <v>1383</v>
      </c>
      <c r="K196" s="3" t="s">
        <v>227</v>
      </c>
      <c r="L196" s="120" t="s">
        <v>1474</v>
      </c>
      <c r="M196" s="2">
        <v>3215836430</v>
      </c>
      <c r="N196" s="8">
        <v>1035467</v>
      </c>
      <c r="O196" s="3" t="s">
        <v>441</v>
      </c>
      <c r="P196" s="9">
        <v>327</v>
      </c>
      <c r="Q196" s="3" t="s">
        <v>441</v>
      </c>
      <c r="R196" s="11" t="s">
        <v>632</v>
      </c>
      <c r="S196" s="36" t="s">
        <v>279</v>
      </c>
      <c r="T196" s="2" t="s">
        <v>19</v>
      </c>
      <c r="U196" s="36">
        <v>1</v>
      </c>
      <c r="V196" s="15" t="s">
        <v>27</v>
      </c>
    </row>
    <row r="197" spans="1:22" ht="16.5">
      <c r="A197" s="27">
        <v>171</v>
      </c>
      <c r="B197" s="33" t="s">
        <v>1526</v>
      </c>
      <c r="C197" s="27" t="s">
        <v>1527</v>
      </c>
      <c r="D197" s="27" t="s">
        <v>537</v>
      </c>
      <c r="E197" s="18">
        <v>1045080175</v>
      </c>
      <c r="F197" s="3" t="s">
        <v>538</v>
      </c>
      <c r="G197" s="42">
        <v>34183</v>
      </c>
      <c r="H197" s="38" t="s">
        <v>1856</v>
      </c>
      <c r="I197" s="115" t="s">
        <v>1858</v>
      </c>
      <c r="J197" s="124" t="s">
        <v>1528</v>
      </c>
      <c r="K197" s="3" t="s">
        <v>228</v>
      </c>
      <c r="L197" s="24" t="s">
        <v>541</v>
      </c>
      <c r="M197" s="2">
        <v>3023381812</v>
      </c>
      <c r="N197" s="8">
        <v>1864000</v>
      </c>
      <c r="O197" s="3" t="s">
        <v>296</v>
      </c>
      <c r="P197" s="36">
        <v>324</v>
      </c>
      <c r="Q197" s="3" t="s">
        <v>296</v>
      </c>
      <c r="R197" s="11" t="s">
        <v>1529</v>
      </c>
      <c r="S197" s="36" t="s">
        <v>279</v>
      </c>
      <c r="T197" s="2" t="s">
        <v>19</v>
      </c>
      <c r="U197" s="36">
        <v>1</v>
      </c>
      <c r="V197" s="15" t="s">
        <v>27</v>
      </c>
    </row>
    <row r="198" spans="1:22" ht="15.75">
      <c r="A198" s="27">
        <v>172</v>
      </c>
      <c r="B198" s="33" t="s">
        <v>1530</v>
      </c>
      <c r="C198" s="27" t="s">
        <v>560</v>
      </c>
      <c r="D198" s="27" t="s">
        <v>561</v>
      </c>
      <c r="E198" s="18">
        <v>98345904</v>
      </c>
      <c r="F198" s="11" t="s">
        <v>562</v>
      </c>
      <c r="G198" s="42">
        <v>27627</v>
      </c>
      <c r="H198" s="38" t="s">
        <v>563</v>
      </c>
      <c r="I198" s="115" t="s">
        <v>564</v>
      </c>
      <c r="J198" s="121" t="s">
        <v>565</v>
      </c>
      <c r="K198" s="3" t="s">
        <v>229</v>
      </c>
      <c r="L198" s="24" t="s">
        <v>566</v>
      </c>
      <c r="M198" s="2">
        <v>3155300923</v>
      </c>
      <c r="N198" s="8">
        <v>941333</v>
      </c>
      <c r="O198" s="3" t="s">
        <v>286</v>
      </c>
      <c r="P198" s="36">
        <v>20</v>
      </c>
      <c r="Q198" s="3" t="s">
        <v>286</v>
      </c>
      <c r="R198" s="11" t="s">
        <v>564</v>
      </c>
      <c r="S198" s="36" t="s">
        <v>279</v>
      </c>
      <c r="T198" s="2" t="s">
        <v>19</v>
      </c>
      <c r="U198" s="36">
        <v>1</v>
      </c>
      <c r="V198" s="15" t="s">
        <v>27</v>
      </c>
    </row>
    <row r="199" spans="1:22" ht="15.75">
      <c r="A199" s="27">
        <v>173</v>
      </c>
      <c r="B199" s="23" t="s">
        <v>1859</v>
      </c>
      <c r="C199" s="1" t="s">
        <v>1861</v>
      </c>
      <c r="D199" s="1" t="s">
        <v>1236</v>
      </c>
      <c r="E199" s="18">
        <v>36751992</v>
      </c>
      <c r="F199" s="3" t="s">
        <v>485</v>
      </c>
      <c r="G199" s="42">
        <v>28887</v>
      </c>
      <c r="H199" s="38" t="s">
        <v>795</v>
      </c>
      <c r="I199" s="115" t="s">
        <v>1237</v>
      </c>
      <c r="J199" s="121" t="s">
        <v>1238</v>
      </c>
      <c r="K199" s="3" t="s">
        <v>230</v>
      </c>
      <c r="L199" s="24" t="s">
        <v>1239</v>
      </c>
      <c r="M199" s="109">
        <v>312654766</v>
      </c>
      <c r="N199" s="8">
        <v>941340</v>
      </c>
      <c r="O199" s="3" t="s">
        <v>286</v>
      </c>
      <c r="P199" s="36">
        <v>20</v>
      </c>
      <c r="Q199" s="3" t="s">
        <v>286</v>
      </c>
      <c r="R199" s="11" t="s">
        <v>564</v>
      </c>
      <c r="S199" s="111" t="s">
        <v>279</v>
      </c>
      <c r="T199" s="111" t="s">
        <v>19</v>
      </c>
      <c r="U199" s="36">
        <v>1</v>
      </c>
      <c r="V199" s="15" t="s">
        <v>27</v>
      </c>
    </row>
    <row r="200" spans="1:22" ht="15.75">
      <c r="A200" s="27">
        <v>174</v>
      </c>
      <c r="B200" s="23" t="s">
        <v>1860</v>
      </c>
      <c r="C200" s="1" t="s">
        <v>1862</v>
      </c>
      <c r="D200" s="1" t="s">
        <v>1863</v>
      </c>
      <c r="E200" s="18">
        <v>87573505</v>
      </c>
      <c r="F200" s="3" t="s">
        <v>1864</v>
      </c>
      <c r="G200" s="42">
        <v>27984</v>
      </c>
      <c r="H200" s="38" t="s">
        <v>1857</v>
      </c>
      <c r="I200" s="115" t="s">
        <v>1237</v>
      </c>
      <c r="J200" t="s">
        <v>653</v>
      </c>
      <c r="K200" s="3" t="s">
        <v>231</v>
      </c>
      <c r="L200" s="24" t="s">
        <v>654</v>
      </c>
      <c r="M200" s="109">
        <v>3207847788</v>
      </c>
      <c r="N200" s="8">
        <v>941340</v>
      </c>
      <c r="O200" s="3" t="s">
        <v>286</v>
      </c>
      <c r="P200" s="36">
        <v>20</v>
      </c>
      <c r="Q200" s="3" t="s">
        <v>286</v>
      </c>
      <c r="R200" s="11" t="s">
        <v>564</v>
      </c>
      <c r="S200" s="111" t="s">
        <v>279</v>
      </c>
      <c r="T200" s="111" t="s">
        <v>19</v>
      </c>
      <c r="U200" s="36">
        <v>2</v>
      </c>
      <c r="V200" s="15" t="s">
        <v>27</v>
      </c>
    </row>
    <row r="201" spans="1:22" ht="12.75">
      <c r="G201" s="36"/>
      <c r="H201" s="26"/>
      <c r="I201" s="26"/>
      <c r="J201" s="36"/>
      <c r="P201" s="36"/>
      <c r="R201" s="26"/>
      <c r="S201" s="36"/>
      <c r="T201" s="36"/>
      <c r="U201" s="36"/>
    </row>
    <row r="202" spans="1:22" ht="12.75">
      <c r="G202" s="36"/>
      <c r="H202" s="26"/>
      <c r="I202" s="26"/>
      <c r="J202" s="36"/>
      <c r="P202" s="36"/>
      <c r="R202" s="26"/>
      <c r="S202" s="36"/>
      <c r="T202" s="36"/>
      <c r="U202" s="36"/>
    </row>
    <row r="203" spans="1:22" ht="12.75">
      <c r="G203" s="36"/>
      <c r="H203" s="26"/>
      <c r="I203" s="26"/>
      <c r="J203" s="36"/>
      <c r="P203" s="36"/>
      <c r="R203" s="26"/>
      <c r="S203" s="36"/>
      <c r="T203" s="36"/>
      <c r="U203" s="36"/>
    </row>
    <row r="204" spans="1:22" ht="12.75">
      <c r="G204" s="36"/>
      <c r="H204" s="26"/>
      <c r="I204" s="26"/>
      <c r="J204" s="36"/>
      <c r="P204" s="36"/>
      <c r="R204" s="26"/>
      <c r="S204" s="36"/>
      <c r="T204" s="36"/>
      <c r="U204" s="36"/>
    </row>
    <row r="205" spans="1:22" ht="12.75">
      <c r="G205" s="36"/>
      <c r="H205" s="26"/>
      <c r="I205" s="26"/>
      <c r="J205" s="36"/>
      <c r="P205" s="36"/>
      <c r="R205" s="26"/>
      <c r="S205" s="36"/>
      <c r="T205" s="36"/>
      <c r="U205" s="36"/>
    </row>
    <row r="206" spans="1:22" ht="12.75">
      <c r="G206" s="36"/>
      <c r="H206" s="26"/>
      <c r="I206" s="26"/>
      <c r="J206" s="36"/>
      <c r="P206" s="36"/>
      <c r="R206" s="26"/>
      <c r="S206" s="36"/>
      <c r="T206" s="36"/>
      <c r="U206" s="36"/>
    </row>
    <row r="207" spans="1:22" ht="12.75">
      <c r="G207" s="36"/>
      <c r="H207" s="26"/>
      <c r="I207" s="26"/>
      <c r="J207" s="36"/>
      <c r="P207" s="36"/>
      <c r="R207" s="26"/>
      <c r="S207" s="36"/>
      <c r="T207" s="36"/>
      <c r="U207" s="36"/>
    </row>
    <row r="208" spans="1:22" ht="12.75">
      <c r="G208" s="36"/>
      <c r="H208" s="26"/>
      <c r="I208" s="26"/>
      <c r="J208" s="36"/>
      <c r="P208" s="36"/>
      <c r="R208" s="26"/>
      <c r="S208" s="36"/>
      <c r="T208" s="36"/>
      <c r="U208" s="36"/>
    </row>
    <row r="209" spans="7:21" ht="12.75">
      <c r="G209" s="36"/>
      <c r="H209" s="26"/>
      <c r="I209" s="26"/>
      <c r="J209" s="36"/>
      <c r="P209" s="36"/>
      <c r="R209" s="26"/>
      <c r="S209" s="36"/>
      <c r="T209" s="36"/>
      <c r="U209" s="36"/>
    </row>
    <row r="210" spans="7:21" ht="12.75">
      <c r="G210" s="36"/>
      <c r="H210" s="26"/>
      <c r="I210" s="26"/>
      <c r="J210" s="36"/>
      <c r="P210" s="36"/>
      <c r="R210" s="26"/>
      <c r="S210" s="36"/>
      <c r="T210" s="36"/>
      <c r="U210" s="36"/>
    </row>
    <row r="211" spans="7:21" ht="12.75">
      <c r="G211" s="36"/>
      <c r="H211" s="26"/>
      <c r="I211" s="26"/>
      <c r="J211" s="36"/>
      <c r="P211" s="36"/>
      <c r="R211" s="26"/>
      <c r="S211" s="36"/>
      <c r="T211" s="36"/>
      <c r="U211" s="36"/>
    </row>
    <row r="212" spans="7:21" ht="12.75">
      <c r="G212" s="36"/>
      <c r="H212" s="26"/>
      <c r="I212" s="26"/>
      <c r="J212" s="36"/>
      <c r="P212" s="36"/>
      <c r="R212" s="26"/>
      <c r="S212" s="36"/>
      <c r="T212" s="36"/>
      <c r="U212" s="36"/>
    </row>
    <row r="213" spans="7:21" ht="12.75">
      <c r="G213" s="36"/>
      <c r="H213" s="26"/>
      <c r="I213" s="26"/>
      <c r="J213" s="36"/>
      <c r="P213" s="36"/>
      <c r="R213" s="26"/>
      <c r="S213" s="36"/>
      <c r="T213" s="36"/>
      <c r="U213" s="36"/>
    </row>
    <row r="214" spans="7:21" ht="12.75">
      <c r="G214" s="36"/>
      <c r="H214" s="26"/>
      <c r="I214" s="26"/>
      <c r="J214" s="36"/>
      <c r="P214" s="36"/>
      <c r="R214" s="26"/>
      <c r="S214" s="36"/>
      <c r="T214" s="36"/>
      <c r="U214" s="36"/>
    </row>
    <row r="215" spans="7:21" ht="12.75">
      <c r="G215" s="36"/>
      <c r="H215" s="26"/>
      <c r="I215" s="26"/>
      <c r="J215" s="36"/>
      <c r="P215" s="36"/>
      <c r="R215" s="26"/>
      <c r="S215" s="36"/>
      <c r="T215" s="36"/>
      <c r="U215" s="36"/>
    </row>
    <row r="216" spans="7:21" ht="12.75">
      <c r="G216" s="36"/>
      <c r="H216" s="26"/>
      <c r="I216" s="26"/>
      <c r="J216" s="36"/>
      <c r="P216" s="36"/>
      <c r="R216" s="26"/>
      <c r="S216" s="36"/>
      <c r="T216" s="36"/>
      <c r="U216" s="36"/>
    </row>
    <row r="217" spans="7:21" ht="12.75">
      <c r="G217" s="36"/>
      <c r="H217" s="26"/>
      <c r="I217" s="26"/>
      <c r="J217" s="36"/>
      <c r="P217" s="36"/>
      <c r="R217" s="26"/>
      <c r="S217" s="36"/>
      <c r="T217" s="36"/>
      <c r="U217" s="36"/>
    </row>
    <row r="218" spans="7:21" ht="12.75">
      <c r="G218" s="36"/>
      <c r="H218" s="26"/>
      <c r="I218" s="26"/>
      <c r="J218" s="36"/>
      <c r="P218" s="36"/>
      <c r="R218" s="26"/>
      <c r="S218" s="36"/>
      <c r="T218" s="36"/>
      <c r="U218" s="36"/>
    </row>
    <row r="219" spans="7:21" ht="12.75">
      <c r="G219" s="36"/>
      <c r="H219" s="26"/>
      <c r="I219" s="26"/>
      <c r="J219" s="36"/>
      <c r="P219" s="36"/>
      <c r="R219" s="26"/>
      <c r="S219" s="36"/>
      <c r="T219" s="36"/>
      <c r="U219" s="36"/>
    </row>
    <row r="220" spans="7:21" ht="12.75">
      <c r="G220" s="36"/>
      <c r="H220" s="26"/>
      <c r="I220" s="26"/>
      <c r="J220" s="36"/>
      <c r="P220" s="36"/>
      <c r="R220" s="26"/>
      <c r="S220" s="36"/>
      <c r="T220" s="36"/>
      <c r="U220" s="36"/>
    </row>
    <row r="221" spans="7:21" ht="12.75">
      <c r="G221" s="36"/>
      <c r="H221" s="26"/>
      <c r="I221" s="26"/>
      <c r="J221" s="36"/>
      <c r="P221" s="36"/>
      <c r="R221" s="26"/>
      <c r="S221" s="36"/>
      <c r="T221" s="36"/>
      <c r="U221" s="36"/>
    </row>
    <row r="222" spans="7:21" ht="12.75">
      <c r="G222" s="36"/>
      <c r="H222" s="26"/>
      <c r="I222" s="26"/>
      <c r="J222" s="36"/>
      <c r="P222" s="36"/>
      <c r="R222" s="26"/>
      <c r="S222" s="36"/>
      <c r="T222" s="36"/>
      <c r="U222" s="36"/>
    </row>
    <row r="223" spans="7:21" ht="12.75">
      <c r="G223" s="36"/>
      <c r="H223" s="26"/>
      <c r="I223" s="26"/>
      <c r="J223" s="36"/>
      <c r="P223" s="36"/>
      <c r="R223" s="26"/>
      <c r="S223" s="36"/>
      <c r="T223" s="36"/>
      <c r="U223" s="36"/>
    </row>
    <row r="224" spans="7:21" ht="12.75">
      <c r="G224" s="36"/>
      <c r="H224" s="26"/>
      <c r="I224" s="26"/>
      <c r="J224" s="36"/>
      <c r="P224" s="36"/>
      <c r="R224" s="26"/>
      <c r="S224" s="36"/>
      <c r="T224" s="36"/>
      <c r="U224" s="36"/>
    </row>
    <row r="225" spans="7:21" ht="12.75">
      <c r="G225" s="36"/>
      <c r="H225" s="26"/>
      <c r="I225" s="26"/>
      <c r="J225" s="36"/>
      <c r="P225" s="36"/>
      <c r="R225" s="26"/>
      <c r="S225" s="36"/>
      <c r="T225" s="36"/>
      <c r="U225" s="36"/>
    </row>
    <row r="226" spans="7:21" ht="12.75">
      <c r="G226" s="36"/>
      <c r="H226" s="26"/>
      <c r="I226" s="26"/>
      <c r="J226" s="36"/>
      <c r="P226" s="36"/>
      <c r="R226" s="26"/>
      <c r="S226" s="36"/>
      <c r="T226" s="36"/>
      <c r="U226" s="36"/>
    </row>
    <row r="227" spans="7:21" ht="12.75">
      <c r="G227" s="36"/>
      <c r="H227" s="26"/>
      <c r="I227" s="26"/>
      <c r="J227" s="36"/>
      <c r="P227" s="36"/>
      <c r="R227" s="26"/>
      <c r="S227" s="36"/>
      <c r="T227" s="36"/>
      <c r="U227" s="36"/>
    </row>
    <row r="228" spans="7:21" ht="12.75">
      <c r="G228" s="36"/>
      <c r="H228" s="26"/>
      <c r="I228" s="26"/>
      <c r="J228" s="36"/>
      <c r="P228" s="36"/>
      <c r="R228" s="26"/>
      <c r="S228" s="36"/>
      <c r="T228" s="36"/>
      <c r="U228" s="36"/>
    </row>
    <row r="229" spans="7:21" ht="12.75">
      <c r="G229" s="36"/>
      <c r="H229" s="26"/>
      <c r="I229" s="26"/>
      <c r="J229" s="36"/>
      <c r="P229" s="36"/>
      <c r="R229" s="26"/>
      <c r="S229" s="36"/>
      <c r="T229" s="36"/>
      <c r="U229" s="36"/>
    </row>
    <row r="230" spans="7:21" ht="12.75">
      <c r="G230" s="36"/>
      <c r="H230" s="26"/>
      <c r="I230" s="26"/>
      <c r="J230" s="36"/>
      <c r="P230" s="36"/>
      <c r="R230" s="26"/>
      <c r="S230" s="36"/>
      <c r="T230" s="36"/>
      <c r="U230" s="36"/>
    </row>
    <row r="231" spans="7:21" ht="12.75">
      <c r="G231" s="36"/>
      <c r="H231" s="26"/>
      <c r="I231" s="26"/>
      <c r="J231" s="36"/>
      <c r="P231" s="36"/>
      <c r="R231" s="26"/>
      <c r="S231" s="36"/>
      <c r="T231" s="36"/>
      <c r="U231" s="36"/>
    </row>
    <row r="232" spans="7:21" ht="12.75">
      <c r="G232" s="36"/>
      <c r="H232" s="26"/>
      <c r="I232" s="26"/>
      <c r="J232" s="36"/>
      <c r="P232" s="36"/>
      <c r="R232" s="26"/>
      <c r="S232" s="36"/>
      <c r="T232" s="36"/>
      <c r="U232" s="36"/>
    </row>
    <row r="233" spans="7:21" ht="12.75">
      <c r="G233" s="36"/>
      <c r="H233" s="26"/>
      <c r="I233" s="26"/>
      <c r="J233" s="36"/>
      <c r="P233" s="36"/>
      <c r="R233" s="26"/>
      <c r="S233" s="36"/>
      <c r="T233" s="36"/>
      <c r="U233" s="36"/>
    </row>
    <row r="234" spans="7:21" ht="12.75">
      <c r="G234" s="36"/>
      <c r="H234" s="26"/>
      <c r="I234" s="26"/>
      <c r="J234" s="36"/>
      <c r="P234" s="36"/>
      <c r="R234" s="26"/>
      <c r="S234" s="36"/>
      <c r="T234" s="36"/>
      <c r="U234" s="36"/>
    </row>
    <row r="235" spans="7:21" ht="12.75">
      <c r="G235" s="36"/>
      <c r="H235" s="26"/>
      <c r="I235" s="26"/>
      <c r="J235" s="36"/>
      <c r="P235" s="36"/>
      <c r="R235" s="26"/>
      <c r="S235" s="36"/>
      <c r="T235" s="36"/>
      <c r="U235" s="36"/>
    </row>
    <row r="236" spans="7:21" ht="12.75">
      <c r="G236" s="36"/>
      <c r="H236" s="26"/>
      <c r="I236" s="26"/>
      <c r="J236" s="36"/>
      <c r="P236" s="36"/>
      <c r="R236" s="26"/>
      <c r="S236" s="36"/>
      <c r="T236" s="36"/>
      <c r="U236" s="36"/>
    </row>
    <row r="237" spans="7:21" ht="12.75">
      <c r="G237" s="36"/>
      <c r="H237" s="26"/>
      <c r="I237" s="26"/>
      <c r="J237" s="36"/>
      <c r="P237" s="36"/>
      <c r="R237" s="26"/>
      <c r="S237" s="36"/>
      <c r="T237" s="36"/>
      <c r="U237" s="36"/>
    </row>
    <row r="238" spans="7:21" ht="12.75">
      <c r="G238" s="36"/>
      <c r="H238" s="26"/>
      <c r="I238" s="26"/>
      <c r="J238" s="36"/>
      <c r="P238" s="36"/>
      <c r="R238" s="26"/>
      <c r="S238" s="36"/>
      <c r="T238" s="36"/>
      <c r="U238" s="36"/>
    </row>
    <row r="239" spans="7:21" ht="12.75">
      <c r="G239" s="36"/>
      <c r="H239" s="26"/>
      <c r="I239" s="26"/>
      <c r="J239" s="36"/>
      <c r="P239" s="36"/>
      <c r="R239" s="26"/>
      <c r="S239" s="36"/>
      <c r="T239" s="36"/>
      <c r="U239" s="36"/>
    </row>
    <row r="240" spans="7:21" ht="12.75">
      <c r="G240" s="36"/>
      <c r="H240" s="26"/>
      <c r="I240" s="26"/>
      <c r="J240" s="36"/>
      <c r="P240" s="36"/>
      <c r="R240" s="26"/>
      <c r="S240" s="36"/>
      <c r="T240" s="36"/>
      <c r="U240" s="36"/>
    </row>
    <row r="241" spans="7:21" ht="12.75">
      <c r="G241" s="36"/>
      <c r="H241" s="26"/>
      <c r="I241" s="26"/>
      <c r="J241" s="36"/>
      <c r="P241" s="36"/>
      <c r="R241" s="26"/>
      <c r="S241" s="36"/>
      <c r="T241" s="36"/>
      <c r="U241" s="36"/>
    </row>
    <row r="242" spans="7:21" ht="12.75">
      <c r="G242" s="36"/>
      <c r="H242" s="26"/>
      <c r="I242" s="26"/>
      <c r="J242" s="36"/>
      <c r="P242" s="36"/>
      <c r="R242" s="26"/>
      <c r="S242" s="36"/>
      <c r="T242" s="36"/>
      <c r="U242" s="36"/>
    </row>
    <row r="243" spans="7:21" ht="12.75">
      <c r="G243" s="36"/>
      <c r="H243" s="26"/>
      <c r="I243" s="26"/>
      <c r="J243" s="36"/>
      <c r="P243" s="36"/>
      <c r="R243" s="26"/>
      <c r="S243" s="36"/>
      <c r="T243" s="36"/>
      <c r="U243" s="36"/>
    </row>
    <row r="244" spans="7:21" ht="12.75">
      <c r="G244" s="36"/>
      <c r="H244" s="26"/>
      <c r="I244" s="26"/>
      <c r="J244" s="36"/>
      <c r="P244" s="36"/>
      <c r="R244" s="26"/>
      <c r="S244" s="36"/>
      <c r="T244" s="36"/>
      <c r="U244" s="36"/>
    </row>
    <row r="245" spans="7:21" ht="12.75">
      <c r="G245" s="36"/>
      <c r="H245" s="26"/>
      <c r="I245" s="26"/>
      <c r="J245" s="36"/>
      <c r="P245" s="36"/>
      <c r="R245" s="26"/>
      <c r="S245" s="36"/>
      <c r="T245" s="36"/>
      <c r="U245" s="36"/>
    </row>
    <row r="246" spans="7:21" ht="12.75">
      <c r="G246" s="36"/>
      <c r="H246" s="26"/>
      <c r="I246" s="26"/>
      <c r="J246" s="36"/>
      <c r="P246" s="36"/>
      <c r="R246" s="26"/>
      <c r="S246" s="36"/>
      <c r="T246" s="36"/>
      <c r="U246" s="36"/>
    </row>
    <row r="247" spans="7:21" ht="12.75">
      <c r="G247" s="36"/>
      <c r="H247" s="26"/>
      <c r="I247" s="26"/>
      <c r="J247" s="36"/>
      <c r="P247" s="36"/>
      <c r="R247" s="26"/>
      <c r="S247" s="36"/>
      <c r="T247" s="36"/>
      <c r="U247" s="36"/>
    </row>
    <row r="248" spans="7:21" ht="12.75">
      <c r="G248" s="36"/>
      <c r="H248" s="26"/>
      <c r="I248" s="26"/>
      <c r="J248" s="36"/>
      <c r="P248" s="36"/>
      <c r="R248" s="26"/>
      <c r="S248" s="36"/>
      <c r="T248" s="36"/>
      <c r="U248" s="36"/>
    </row>
    <row r="249" spans="7:21" ht="12.75">
      <c r="G249" s="36"/>
      <c r="H249" s="26"/>
      <c r="I249" s="26"/>
      <c r="J249" s="36"/>
      <c r="P249" s="36"/>
      <c r="R249" s="26"/>
      <c r="S249" s="36"/>
      <c r="T249" s="36"/>
      <c r="U249" s="36"/>
    </row>
    <row r="250" spans="7:21" ht="12.75">
      <c r="G250" s="36"/>
      <c r="H250" s="26"/>
      <c r="I250" s="26"/>
      <c r="J250" s="36"/>
      <c r="P250" s="36"/>
      <c r="R250" s="26"/>
      <c r="S250" s="36"/>
      <c r="T250" s="36"/>
      <c r="U250" s="36"/>
    </row>
    <row r="251" spans="7:21" ht="12.75">
      <c r="G251" s="36"/>
      <c r="H251" s="26"/>
      <c r="I251" s="26"/>
      <c r="J251" s="36"/>
      <c r="P251" s="36"/>
      <c r="R251" s="26"/>
      <c r="S251" s="36"/>
      <c r="T251" s="36"/>
      <c r="U251" s="36"/>
    </row>
    <row r="252" spans="7:21" ht="12.75">
      <c r="G252" s="36"/>
      <c r="H252" s="26"/>
      <c r="I252" s="26"/>
      <c r="J252" s="36"/>
      <c r="P252" s="36"/>
      <c r="R252" s="26"/>
      <c r="S252" s="36"/>
      <c r="T252" s="36"/>
      <c r="U252" s="36"/>
    </row>
    <row r="253" spans="7:21" ht="12.75">
      <c r="G253" s="36"/>
      <c r="H253" s="26"/>
      <c r="I253" s="26"/>
      <c r="J253" s="36"/>
      <c r="P253" s="36"/>
      <c r="R253" s="26"/>
      <c r="S253" s="36"/>
      <c r="T253" s="36"/>
      <c r="U253" s="36"/>
    </row>
    <row r="254" spans="7:21" ht="12.75">
      <c r="G254" s="36"/>
      <c r="H254" s="26"/>
      <c r="I254" s="26"/>
      <c r="J254" s="36"/>
      <c r="P254" s="36"/>
      <c r="R254" s="26"/>
      <c r="S254" s="36"/>
      <c r="T254" s="36"/>
      <c r="U254" s="36"/>
    </row>
    <row r="255" spans="7:21" ht="12.75">
      <c r="G255" s="36"/>
      <c r="H255" s="26"/>
      <c r="I255" s="26"/>
      <c r="J255" s="36"/>
      <c r="P255" s="36"/>
      <c r="R255" s="26"/>
      <c r="S255" s="36"/>
      <c r="T255" s="36"/>
      <c r="U255" s="36"/>
    </row>
    <row r="256" spans="7:21" ht="12.75">
      <c r="G256" s="36"/>
      <c r="H256" s="26"/>
      <c r="I256" s="26"/>
      <c r="J256" s="36"/>
      <c r="P256" s="36"/>
      <c r="R256" s="26"/>
      <c r="S256" s="36"/>
      <c r="T256" s="36"/>
      <c r="U256" s="36"/>
    </row>
    <row r="257" spans="7:21" ht="12.75">
      <c r="G257" s="36"/>
      <c r="H257" s="26"/>
      <c r="I257" s="26"/>
      <c r="J257" s="36"/>
      <c r="P257" s="36"/>
      <c r="R257" s="26"/>
      <c r="S257" s="36"/>
      <c r="T257" s="36"/>
      <c r="U257" s="36"/>
    </row>
    <row r="258" spans="7:21" ht="12.75">
      <c r="G258" s="36"/>
      <c r="H258" s="26"/>
      <c r="I258" s="26"/>
      <c r="J258" s="36"/>
      <c r="P258" s="36"/>
      <c r="R258" s="26"/>
      <c r="S258" s="36"/>
      <c r="T258" s="36"/>
      <c r="U258" s="36"/>
    </row>
    <row r="259" spans="7:21" ht="12.75">
      <c r="G259" s="36"/>
      <c r="H259" s="26"/>
      <c r="I259" s="26"/>
      <c r="J259" s="36"/>
      <c r="P259" s="36"/>
      <c r="R259" s="26"/>
      <c r="S259" s="36"/>
      <c r="T259" s="36"/>
      <c r="U259" s="36"/>
    </row>
    <row r="260" spans="7:21" ht="12.75">
      <c r="G260" s="36"/>
      <c r="H260" s="26"/>
      <c r="I260" s="26"/>
      <c r="J260" s="36"/>
      <c r="P260" s="36"/>
      <c r="R260" s="26"/>
      <c r="S260" s="36"/>
      <c r="T260" s="36"/>
      <c r="U260" s="36"/>
    </row>
    <row r="261" spans="7:21" ht="12.75">
      <c r="G261" s="36"/>
      <c r="H261" s="26"/>
      <c r="I261" s="26"/>
      <c r="J261" s="36"/>
      <c r="P261" s="36"/>
      <c r="R261" s="26"/>
      <c r="S261" s="36"/>
      <c r="T261" s="36"/>
      <c r="U261" s="36"/>
    </row>
    <row r="262" spans="7:21" ht="12.75">
      <c r="G262" s="36"/>
      <c r="H262" s="26"/>
      <c r="I262" s="26"/>
      <c r="J262" s="36"/>
      <c r="P262" s="36"/>
      <c r="R262" s="26"/>
      <c r="S262" s="36"/>
      <c r="T262" s="36"/>
      <c r="U262" s="36"/>
    </row>
    <row r="263" spans="7:21" ht="12.75">
      <c r="G263" s="36"/>
      <c r="H263" s="26"/>
      <c r="I263" s="26"/>
      <c r="J263" s="36"/>
      <c r="P263" s="36"/>
      <c r="R263" s="26"/>
      <c r="S263" s="36"/>
      <c r="T263" s="36"/>
      <c r="U263" s="36"/>
    </row>
    <row r="264" spans="7:21" ht="12.75">
      <c r="G264" s="36"/>
      <c r="H264" s="26"/>
      <c r="I264" s="26"/>
      <c r="J264" s="36"/>
      <c r="P264" s="36"/>
      <c r="R264" s="26"/>
      <c r="S264" s="36"/>
      <c r="T264" s="36"/>
      <c r="U264" s="36"/>
    </row>
    <row r="265" spans="7:21" ht="12.75">
      <c r="G265" s="36"/>
      <c r="H265" s="26"/>
      <c r="I265" s="26"/>
      <c r="J265" s="36"/>
      <c r="P265" s="36"/>
      <c r="R265" s="26"/>
      <c r="S265" s="36"/>
      <c r="T265" s="36"/>
      <c r="U265" s="36"/>
    </row>
    <row r="266" spans="7:21" ht="12.75">
      <c r="G266" s="36"/>
      <c r="H266" s="26"/>
      <c r="I266" s="26"/>
      <c r="J266" s="36"/>
      <c r="P266" s="36"/>
      <c r="R266" s="26"/>
      <c r="S266" s="36"/>
      <c r="T266" s="36"/>
      <c r="U266" s="36"/>
    </row>
    <row r="267" spans="7:21" ht="12.75">
      <c r="G267" s="36"/>
      <c r="H267" s="26"/>
      <c r="I267" s="26"/>
      <c r="J267" s="36"/>
      <c r="P267" s="36"/>
      <c r="R267" s="26"/>
      <c r="S267" s="36"/>
      <c r="T267" s="36"/>
      <c r="U267" s="36"/>
    </row>
    <row r="268" spans="7:21" ht="12.75">
      <c r="G268" s="36"/>
      <c r="H268" s="26"/>
      <c r="I268" s="26"/>
      <c r="J268" s="36"/>
      <c r="P268" s="36"/>
      <c r="R268" s="26"/>
      <c r="S268" s="36"/>
      <c r="T268" s="36"/>
      <c r="U268" s="36"/>
    </row>
    <row r="269" spans="7:21" ht="12.75">
      <c r="G269" s="36"/>
      <c r="H269" s="26"/>
      <c r="I269" s="26"/>
      <c r="J269" s="36"/>
      <c r="P269" s="36"/>
      <c r="R269" s="26"/>
      <c r="S269" s="36"/>
      <c r="T269" s="36"/>
      <c r="U269" s="36"/>
    </row>
    <row r="270" spans="7:21" ht="12.75">
      <c r="G270" s="36"/>
      <c r="H270" s="26"/>
      <c r="I270" s="26"/>
      <c r="J270" s="36"/>
      <c r="P270" s="36"/>
      <c r="R270" s="26"/>
      <c r="S270" s="36"/>
      <c r="T270" s="36"/>
      <c r="U270" s="36"/>
    </row>
    <row r="271" spans="7:21" ht="12.75">
      <c r="G271" s="36"/>
      <c r="H271" s="26"/>
      <c r="I271" s="26"/>
      <c r="J271" s="36"/>
      <c r="P271" s="36"/>
      <c r="R271" s="26"/>
      <c r="S271" s="36"/>
      <c r="T271" s="36"/>
      <c r="U271" s="36"/>
    </row>
    <row r="272" spans="7:21" ht="12.75">
      <c r="G272" s="36"/>
      <c r="H272" s="26"/>
      <c r="I272" s="26"/>
      <c r="J272" s="36"/>
      <c r="P272" s="36"/>
      <c r="R272" s="26"/>
      <c r="S272" s="36"/>
      <c r="T272" s="36"/>
      <c r="U272" s="36"/>
    </row>
    <row r="273" spans="7:21" ht="12.75">
      <c r="G273" s="36"/>
      <c r="H273" s="26"/>
      <c r="I273" s="26"/>
      <c r="J273" s="36"/>
      <c r="P273" s="36"/>
      <c r="R273" s="26"/>
      <c r="S273" s="36"/>
      <c r="T273" s="36"/>
      <c r="U273" s="36"/>
    </row>
    <row r="274" spans="7:21" ht="12.75">
      <c r="G274" s="36"/>
      <c r="H274" s="26"/>
      <c r="I274" s="26"/>
      <c r="J274" s="36"/>
      <c r="P274" s="36"/>
      <c r="R274" s="26"/>
      <c r="S274" s="36"/>
      <c r="T274" s="36"/>
      <c r="U274" s="36"/>
    </row>
    <row r="275" spans="7:21" ht="12.75">
      <c r="G275" s="36"/>
      <c r="H275" s="26"/>
      <c r="I275" s="26"/>
      <c r="J275" s="36"/>
      <c r="P275" s="36"/>
      <c r="R275" s="26"/>
      <c r="S275" s="36"/>
      <c r="T275" s="36"/>
      <c r="U275" s="36"/>
    </row>
    <row r="276" spans="7:21" ht="12.75">
      <c r="G276" s="36"/>
      <c r="H276" s="26"/>
      <c r="I276" s="26"/>
      <c r="J276" s="36"/>
      <c r="P276" s="36"/>
      <c r="R276" s="26"/>
      <c r="S276" s="36"/>
      <c r="T276" s="36"/>
      <c r="U276" s="36"/>
    </row>
    <row r="277" spans="7:21" ht="12.75">
      <c r="G277" s="36"/>
      <c r="H277" s="26"/>
      <c r="I277" s="26"/>
      <c r="J277" s="36"/>
      <c r="P277" s="36"/>
      <c r="R277" s="26"/>
      <c r="S277" s="36"/>
      <c r="T277" s="36"/>
      <c r="U277" s="36"/>
    </row>
    <row r="278" spans="7:21" ht="12.75">
      <c r="G278" s="36"/>
      <c r="H278" s="26"/>
      <c r="I278" s="26"/>
      <c r="J278" s="36"/>
      <c r="P278" s="36"/>
      <c r="R278" s="26"/>
      <c r="S278" s="36"/>
      <c r="T278" s="36"/>
      <c r="U278" s="36"/>
    </row>
    <row r="279" spans="7:21" ht="12.75">
      <c r="G279" s="36"/>
      <c r="H279" s="26"/>
      <c r="I279" s="26"/>
      <c r="J279" s="36"/>
      <c r="P279" s="36"/>
      <c r="R279" s="26"/>
      <c r="S279" s="36"/>
      <c r="T279" s="36"/>
      <c r="U279" s="36"/>
    </row>
    <row r="280" spans="7:21" ht="12.75">
      <c r="G280" s="36"/>
      <c r="H280" s="26"/>
      <c r="I280" s="26"/>
      <c r="J280" s="36"/>
      <c r="P280" s="36"/>
      <c r="R280" s="26"/>
      <c r="S280" s="36"/>
      <c r="T280" s="36"/>
      <c r="U280" s="36"/>
    </row>
    <row r="281" spans="7:21" ht="12.75">
      <c r="G281" s="36"/>
      <c r="H281" s="26"/>
      <c r="I281" s="26"/>
      <c r="J281" s="36"/>
      <c r="P281" s="36"/>
      <c r="R281" s="26"/>
      <c r="S281" s="36"/>
      <c r="T281" s="36"/>
      <c r="U281" s="36"/>
    </row>
    <row r="282" spans="7:21" ht="12.75">
      <c r="G282" s="36"/>
      <c r="H282" s="26"/>
      <c r="I282" s="26"/>
      <c r="J282" s="36"/>
      <c r="P282" s="36"/>
      <c r="R282" s="26"/>
      <c r="S282" s="36"/>
      <c r="T282" s="36"/>
      <c r="U282" s="36"/>
    </row>
    <row r="283" spans="7:21" ht="12.75">
      <c r="G283" s="36"/>
      <c r="H283" s="26"/>
      <c r="I283" s="26"/>
      <c r="J283" s="36"/>
      <c r="P283" s="36"/>
      <c r="R283" s="26"/>
      <c r="S283" s="36"/>
      <c r="T283" s="36"/>
      <c r="U283" s="36"/>
    </row>
    <row r="284" spans="7:21" ht="12.75">
      <c r="G284" s="36"/>
      <c r="H284" s="26"/>
      <c r="I284" s="26"/>
      <c r="J284" s="36"/>
      <c r="P284" s="36"/>
      <c r="R284" s="26"/>
      <c r="S284" s="36"/>
      <c r="T284" s="36"/>
      <c r="U284" s="36"/>
    </row>
    <row r="285" spans="7:21" ht="12.75">
      <c r="G285" s="36"/>
      <c r="H285" s="26"/>
      <c r="I285" s="26"/>
      <c r="J285" s="36"/>
      <c r="P285" s="36"/>
      <c r="R285" s="26"/>
      <c r="S285" s="36"/>
      <c r="T285" s="36"/>
      <c r="U285" s="36"/>
    </row>
    <row r="286" spans="7:21" ht="12.75">
      <c r="G286" s="36"/>
      <c r="H286" s="26"/>
      <c r="I286" s="26"/>
      <c r="J286" s="36"/>
      <c r="P286" s="36"/>
      <c r="R286" s="26"/>
      <c r="S286" s="36"/>
      <c r="T286" s="36"/>
      <c r="U286" s="36"/>
    </row>
    <row r="287" spans="7:21" ht="12.75">
      <c r="G287" s="36"/>
      <c r="H287" s="26"/>
      <c r="I287" s="26"/>
      <c r="J287" s="36"/>
      <c r="P287" s="36"/>
      <c r="R287" s="26"/>
      <c r="S287" s="36"/>
      <c r="T287" s="36"/>
      <c r="U287" s="36"/>
    </row>
    <row r="288" spans="7:21" ht="12.75">
      <c r="G288" s="36"/>
      <c r="H288" s="26"/>
      <c r="I288" s="26"/>
      <c r="J288" s="36"/>
      <c r="P288" s="36"/>
      <c r="R288" s="26"/>
      <c r="S288" s="36"/>
      <c r="T288" s="36"/>
      <c r="U288" s="36"/>
    </row>
    <row r="289" spans="7:21" ht="12.75">
      <c r="G289" s="36"/>
      <c r="H289" s="26"/>
      <c r="I289" s="26"/>
      <c r="J289" s="36"/>
      <c r="P289" s="36"/>
      <c r="R289" s="26"/>
      <c r="S289" s="36"/>
      <c r="T289" s="36"/>
      <c r="U289" s="36"/>
    </row>
    <row r="290" spans="7:21" ht="12.75">
      <c r="G290" s="36"/>
      <c r="H290" s="26"/>
      <c r="I290" s="26"/>
      <c r="J290" s="36"/>
      <c r="P290" s="36"/>
      <c r="R290" s="26"/>
      <c r="S290" s="36"/>
      <c r="T290" s="36"/>
      <c r="U290" s="36"/>
    </row>
    <row r="291" spans="7:21" ht="12.75">
      <c r="G291" s="36"/>
      <c r="H291" s="26"/>
      <c r="I291" s="26"/>
      <c r="J291" s="36"/>
      <c r="P291" s="36"/>
      <c r="R291" s="26"/>
      <c r="S291" s="36"/>
      <c r="T291" s="36"/>
      <c r="U291" s="36"/>
    </row>
    <row r="292" spans="7:21" ht="12.75">
      <c r="G292" s="36"/>
      <c r="H292" s="26"/>
      <c r="I292" s="26"/>
      <c r="J292" s="36"/>
      <c r="P292" s="36"/>
      <c r="R292" s="26"/>
      <c r="S292" s="36"/>
      <c r="T292" s="36"/>
      <c r="U292" s="36"/>
    </row>
    <row r="293" spans="7:21" ht="12.75">
      <c r="G293" s="36"/>
      <c r="H293" s="26"/>
      <c r="I293" s="26"/>
      <c r="J293" s="36"/>
      <c r="P293" s="36"/>
      <c r="R293" s="26"/>
      <c r="S293" s="36"/>
      <c r="T293" s="36"/>
      <c r="U293" s="36"/>
    </row>
    <row r="294" spans="7:21" ht="12.75">
      <c r="G294" s="36"/>
      <c r="H294" s="26"/>
      <c r="I294" s="26"/>
      <c r="J294" s="36"/>
      <c r="P294" s="36"/>
      <c r="R294" s="26"/>
      <c r="S294" s="36"/>
      <c r="T294" s="36"/>
      <c r="U294" s="36"/>
    </row>
    <row r="295" spans="7:21" ht="12.75">
      <c r="G295" s="36"/>
      <c r="H295" s="26"/>
      <c r="I295" s="26"/>
      <c r="J295" s="36"/>
      <c r="P295" s="36"/>
      <c r="R295" s="26"/>
      <c r="S295" s="36"/>
      <c r="T295" s="36"/>
      <c r="U295" s="36"/>
    </row>
    <row r="296" spans="7:21" ht="12.75">
      <c r="G296" s="36"/>
      <c r="H296" s="26"/>
      <c r="I296" s="26"/>
      <c r="J296" s="36"/>
      <c r="P296" s="36"/>
      <c r="R296" s="26"/>
      <c r="S296" s="36"/>
      <c r="T296" s="36"/>
      <c r="U296" s="36"/>
    </row>
    <row r="297" spans="7:21" ht="12.75">
      <c r="G297" s="36"/>
      <c r="H297" s="26"/>
      <c r="I297" s="26"/>
      <c r="J297" s="36"/>
      <c r="P297" s="36"/>
      <c r="R297" s="26"/>
      <c r="S297" s="36"/>
      <c r="T297" s="36"/>
      <c r="U297" s="36"/>
    </row>
    <row r="298" spans="7:21" ht="12.75">
      <c r="G298" s="36"/>
      <c r="H298" s="26"/>
      <c r="I298" s="26"/>
      <c r="J298" s="36"/>
      <c r="P298" s="36"/>
      <c r="R298" s="26"/>
      <c r="S298" s="36"/>
      <c r="T298" s="36"/>
      <c r="U298" s="36"/>
    </row>
    <row r="299" spans="7:21" ht="12.75">
      <c r="G299" s="36"/>
      <c r="H299" s="26"/>
      <c r="I299" s="26"/>
      <c r="J299" s="36"/>
      <c r="P299" s="36"/>
      <c r="R299" s="26"/>
      <c r="S299" s="36"/>
      <c r="T299" s="36"/>
      <c r="U299" s="36"/>
    </row>
    <row r="300" spans="7:21" ht="12.75">
      <c r="G300" s="36"/>
      <c r="H300" s="26"/>
      <c r="I300" s="26"/>
      <c r="J300" s="36"/>
      <c r="P300" s="36"/>
      <c r="R300" s="26"/>
      <c r="S300" s="36"/>
      <c r="T300" s="36"/>
      <c r="U300" s="36"/>
    </row>
    <row r="301" spans="7:21" ht="12.75">
      <c r="G301" s="36"/>
      <c r="H301" s="26"/>
      <c r="I301" s="26"/>
      <c r="J301" s="36"/>
      <c r="P301" s="36"/>
      <c r="R301" s="26"/>
      <c r="S301" s="36"/>
      <c r="T301" s="36"/>
      <c r="U301" s="36"/>
    </row>
    <row r="302" spans="7:21" ht="12.75">
      <c r="G302" s="36"/>
      <c r="H302" s="26"/>
      <c r="I302" s="26"/>
      <c r="J302" s="36"/>
      <c r="P302" s="36"/>
      <c r="R302" s="26"/>
      <c r="S302" s="36"/>
      <c r="T302" s="36"/>
      <c r="U302" s="36"/>
    </row>
    <row r="303" spans="7:21" ht="12.75">
      <c r="G303" s="36"/>
      <c r="H303" s="26"/>
      <c r="I303" s="26"/>
      <c r="J303" s="36"/>
      <c r="P303" s="36"/>
      <c r="R303" s="26"/>
      <c r="S303" s="36"/>
      <c r="T303" s="36"/>
      <c r="U303" s="36"/>
    </row>
    <row r="304" spans="7:21" ht="12.75">
      <c r="G304" s="36"/>
      <c r="H304" s="26"/>
      <c r="I304" s="26"/>
      <c r="J304" s="36"/>
      <c r="P304" s="36"/>
      <c r="R304" s="26"/>
      <c r="S304" s="36"/>
      <c r="T304" s="36"/>
      <c r="U304" s="36"/>
    </row>
    <row r="305" spans="7:21" ht="12.75">
      <c r="G305" s="36"/>
      <c r="H305" s="26"/>
      <c r="I305" s="26"/>
      <c r="J305" s="36"/>
      <c r="P305" s="36"/>
      <c r="R305" s="26"/>
      <c r="S305" s="36"/>
      <c r="T305" s="36"/>
      <c r="U305" s="36"/>
    </row>
    <row r="306" spans="7:21" ht="12.75">
      <c r="G306" s="36"/>
      <c r="H306" s="26"/>
      <c r="I306" s="26"/>
      <c r="J306" s="36"/>
      <c r="P306" s="36"/>
      <c r="R306" s="26"/>
      <c r="S306" s="36"/>
      <c r="T306" s="36"/>
      <c r="U306" s="36"/>
    </row>
    <row r="307" spans="7:21" ht="12.75">
      <c r="G307" s="36"/>
      <c r="H307" s="26"/>
      <c r="I307" s="26"/>
      <c r="J307" s="36"/>
      <c r="P307" s="36"/>
      <c r="R307" s="26"/>
      <c r="S307" s="36"/>
      <c r="T307" s="36"/>
      <c r="U307" s="36"/>
    </row>
    <row r="308" spans="7:21" ht="12.75">
      <c r="G308" s="36"/>
      <c r="H308" s="26"/>
      <c r="I308" s="26"/>
      <c r="J308" s="36"/>
      <c r="P308" s="36"/>
      <c r="R308" s="26"/>
      <c r="S308" s="36"/>
      <c r="T308" s="36"/>
      <c r="U308" s="36"/>
    </row>
    <row r="309" spans="7:21" ht="12.75">
      <c r="G309" s="36"/>
      <c r="H309" s="26"/>
      <c r="I309" s="26"/>
      <c r="J309" s="36"/>
      <c r="P309" s="36"/>
      <c r="R309" s="26"/>
      <c r="S309" s="36"/>
      <c r="T309" s="36"/>
      <c r="U309" s="36"/>
    </row>
    <row r="310" spans="7:21" ht="12.75">
      <c r="G310" s="36"/>
      <c r="H310" s="26"/>
      <c r="I310" s="26"/>
      <c r="J310" s="36"/>
      <c r="P310" s="36"/>
      <c r="R310" s="26"/>
      <c r="S310" s="36"/>
      <c r="T310" s="36"/>
      <c r="U310" s="36"/>
    </row>
    <row r="311" spans="7:21" ht="12.75">
      <c r="G311" s="36"/>
      <c r="H311" s="26"/>
      <c r="I311" s="26"/>
      <c r="J311" s="36"/>
      <c r="P311" s="36"/>
      <c r="R311" s="26"/>
      <c r="S311" s="36"/>
      <c r="T311" s="36"/>
      <c r="U311" s="36"/>
    </row>
    <row r="312" spans="7:21" ht="12.75">
      <c r="G312" s="36"/>
      <c r="H312" s="26"/>
      <c r="I312" s="26"/>
      <c r="J312" s="36"/>
      <c r="P312" s="36"/>
      <c r="R312" s="26"/>
      <c r="S312" s="36"/>
      <c r="T312" s="36"/>
      <c r="U312" s="36"/>
    </row>
    <row r="313" spans="7:21" ht="12.75">
      <c r="G313" s="36"/>
      <c r="H313" s="26"/>
      <c r="I313" s="26"/>
      <c r="J313" s="36"/>
      <c r="P313" s="36"/>
      <c r="R313" s="26"/>
      <c r="S313" s="36"/>
      <c r="T313" s="36"/>
      <c r="U313" s="36"/>
    </row>
    <row r="314" spans="7:21" ht="12.75">
      <c r="G314" s="36"/>
      <c r="H314" s="26"/>
      <c r="I314" s="26"/>
      <c r="J314" s="36"/>
      <c r="P314" s="36"/>
      <c r="R314" s="26"/>
      <c r="S314" s="36"/>
      <c r="T314" s="36"/>
      <c r="U314" s="36"/>
    </row>
    <row r="315" spans="7:21" ht="12.75">
      <c r="G315" s="36"/>
      <c r="H315" s="26"/>
      <c r="I315" s="26"/>
      <c r="J315" s="36"/>
      <c r="P315" s="36"/>
      <c r="R315" s="26"/>
      <c r="S315" s="36"/>
      <c r="T315" s="36"/>
      <c r="U315" s="36"/>
    </row>
    <row r="316" spans="7:21" ht="12.75">
      <c r="G316" s="36"/>
      <c r="H316" s="26"/>
      <c r="I316" s="26"/>
      <c r="J316" s="36"/>
      <c r="P316" s="36"/>
      <c r="R316" s="26"/>
      <c r="S316" s="36"/>
      <c r="T316" s="36"/>
      <c r="U316" s="36"/>
    </row>
    <row r="317" spans="7:21" ht="12.75">
      <c r="G317" s="36"/>
      <c r="H317" s="26"/>
      <c r="I317" s="26"/>
      <c r="J317" s="36"/>
      <c r="P317" s="36"/>
      <c r="R317" s="26"/>
      <c r="S317" s="36"/>
      <c r="T317" s="36"/>
      <c r="U317" s="36"/>
    </row>
    <row r="318" spans="7:21" ht="12.75">
      <c r="G318" s="36"/>
      <c r="H318" s="26"/>
      <c r="I318" s="26"/>
      <c r="J318" s="36"/>
      <c r="P318" s="36"/>
      <c r="R318" s="26"/>
      <c r="S318" s="36"/>
      <c r="T318" s="36"/>
      <c r="U318" s="36"/>
    </row>
    <row r="319" spans="7:21" ht="12.75">
      <c r="G319" s="36"/>
      <c r="H319" s="26"/>
      <c r="I319" s="26"/>
      <c r="J319" s="36"/>
      <c r="P319" s="36"/>
      <c r="R319" s="26"/>
      <c r="S319" s="36"/>
      <c r="T319" s="36"/>
      <c r="U319" s="36"/>
    </row>
    <row r="320" spans="7:21" ht="12.75">
      <c r="G320" s="36"/>
      <c r="H320" s="26"/>
      <c r="I320" s="26"/>
      <c r="J320" s="36"/>
      <c r="P320" s="36"/>
      <c r="R320" s="26"/>
      <c r="S320" s="36"/>
      <c r="T320" s="36"/>
      <c r="U320" s="36"/>
    </row>
    <row r="321" spans="7:21" ht="12.75">
      <c r="G321" s="36"/>
      <c r="H321" s="26"/>
      <c r="I321" s="26"/>
      <c r="J321" s="36"/>
      <c r="P321" s="36"/>
      <c r="R321" s="26"/>
      <c r="S321" s="36"/>
      <c r="T321" s="36"/>
      <c r="U321" s="36"/>
    </row>
    <row r="322" spans="7:21" ht="12.75">
      <c r="G322" s="36"/>
      <c r="H322" s="26"/>
      <c r="I322" s="26"/>
      <c r="J322" s="36"/>
      <c r="P322" s="36"/>
      <c r="R322" s="26"/>
      <c r="S322" s="36"/>
      <c r="T322" s="36"/>
      <c r="U322" s="36"/>
    </row>
    <row r="323" spans="7:21" ht="12.75">
      <c r="G323" s="36"/>
      <c r="H323" s="26"/>
      <c r="I323" s="26"/>
      <c r="J323" s="36"/>
      <c r="P323" s="36"/>
      <c r="R323" s="26"/>
      <c r="S323" s="36"/>
      <c r="T323" s="36"/>
      <c r="U323" s="36"/>
    </row>
    <row r="324" spans="7:21" ht="12.75">
      <c r="G324" s="36"/>
      <c r="H324" s="26"/>
      <c r="I324" s="26"/>
      <c r="J324" s="36"/>
      <c r="P324" s="36"/>
      <c r="R324" s="26"/>
      <c r="S324" s="36"/>
      <c r="T324" s="36"/>
      <c r="U324" s="36"/>
    </row>
    <row r="325" spans="7:21" ht="12.75">
      <c r="G325" s="36"/>
      <c r="H325" s="26"/>
      <c r="I325" s="26"/>
      <c r="J325" s="36"/>
      <c r="P325" s="36"/>
      <c r="R325" s="26"/>
      <c r="S325" s="36"/>
      <c r="T325" s="36"/>
      <c r="U325" s="36"/>
    </row>
    <row r="326" spans="7:21" ht="12.75">
      <c r="G326" s="36"/>
      <c r="H326" s="26"/>
      <c r="I326" s="26"/>
      <c r="J326" s="36"/>
      <c r="P326" s="36"/>
      <c r="R326" s="26"/>
      <c r="S326" s="36"/>
      <c r="T326" s="36"/>
      <c r="U326" s="36"/>
    </row>
    <row r="327" spans="7:21" ht="12.75">
      <c r="G327" s="36"/>
      <c r="H327" s="26"/>
      <c r="I327" s="26"/>
      <c r="J327" s="36"/>
      <c r="P327" s="36"/>
      <c r="R327" s="26"/>
      <c r="S327" s="36"/>
      <c r="T327" s="36"/>
      <c r="U327" s="36"/>
    </row>
    <row r="328" spans="7:21" ht="12.75">
      <c r="G328" s="36"/>
      <c r="H328" s="26"/>
      <c r="I328" s="26"/>
      <c r="J328" s="36"/>
      <c r="P328" s="36"/>
      <c r="R328" s="26"/>
      <c r="S328" s="36"/>
      <c r="T328" s="36"/>
      <c r="U328" s="36"/>
    </row>
    <row r="329" spans="7:21" ht="12.75">
      <c r="G329" s="36"/>
      <c r="H329" s="26"/>
      <c r="I329" s="26"/>
      <c r="J329" s="36"/>
      <c r="P329" s="36"/>
      <c r="R329" s="26"/>
      <c r="S329" s="36"/>
      <c r="T329" s="36"/>
      <c r="U329" s="36"/>
    </row>
    <row r="330" spans="7:21" ht="12.75">
      <c r="G330" s="36"/>
      <c r="H330" s="26"/>
      <c r="I330" s="26"/>
      <c r="J330" s="36"/>
      <c r="P330" s="36"/>
      <c r="R330" s="26"/>
      <c r="S330" s="36"/>
      <c r="T330" s="36"/>
      <c r="U330" s="36"/>
    </row>
    <row r="331" spans="7:21" ht="12.75">
      <c r="G331" s="36"/>
      <c r="H331" s="26"/>
      <c r="I331" s="26"/>
      <c r="J331" s="36"/>
      <c r="P331" s="36"/>
      <c r="R331" s="26"/>
      <c r="S331" s="36"/>
      <c r="T331" s="36"/>
      <c r="U331" s="36"/>
    </row>
    <row r="332" spans="7:21" ht="12.75">
      <c r="G332" s="36"/>
      <c r="H332" s="26"/>
      <c r="I332" s="26"/>
      <c r="J332" s="36"/>
      <c r="P332" s="36"/>
      <c r="R332" s="26"/>
      <c r="S332" s="36"/>
      <c r="T332" s="36"/>
      <c r="U332" s="36"/>
    </row>
    <row r="333" spans="7:21" ht="12.75">
      <c r="G333" s="36"/>
      <c r="H333" s="26"/>
      <c r="I333" s="26"/>
      <c r="J333" s="36"/>
      <c r="P333" s="36"/>
      <c r="R333" s="26"/>
      <c r="S333" s="36"/>
      <c r="T333" s="36"/>
      <c r="U333" s="36"/>
    </row>
  </sheetData>
  <autoFilter ref="A1:X198" xr:uid="{00000000-0009-0000-0000-000001000000}"/>
  <phoneticPr fontId="3" type="noConversion"/>
  <hyperlinks>
    <hyperlink ref="L2" r:id="rId1" xr:uid="{00000000-0004-0000-0100-000000000000}"/>
    <hyperlink ref="L3" r:id="rId2" xr:uid="{00000000-0004-0000-0100-000001000000}"/>
    <hyperlink ref="L6" r:id="rId3" xr:uid="{00000000-0004-0000-0100-000002000000}"/>
    <hyperlink ref="L7" r:id="rId4" xr:uid="{00000000-0004-0000-0100-000003000000}"/>
    <hyperlink ref="L9" r:id="rId5" xr:uid="{00000000-0004-0000-0100-000004000000}"/>
    <hyperlink ref="L10" r:id="rId6" xr:uid="{00000000-0004-0000-0100-000005000000}"/>
    <hyperlink ref="L11" r:id="rId7" xr:uid="{00000000-0004-0000-0100-000006000000}"/>
    <hyperlink ref="L12" r:id="rId8" xr:uid="{00000000-0004-0000-0100-000007000000}"/>
    <hyperlink ref="L13" r:id="rId9" xr:uid="{00000000-0004-0000-0100-000008000000}"/>
    <hyperlink ref="L14" r:id="rId10" xr:uid="{00000000-0004-0000-0100-000009000000}"/>
    <hyperlink ref="L15" r:id="rId11" xr:uid="{00000000-0004-0000-0100-00000A000000}"/>
    <hyperlink ref="L16" r:id="rId12" xr:uid="{00000000-0004-0000-0100-00000B000000}"/>
    <hyperlink ref="L18" r:id="rId13" xr:uid="{00000000-0004-0000-0100-00000C000000}"/>
    <hyperlink ref="L19" r:id="rId14" xr:uid="{00000000-0004-0000-0100-00000D000000}"/>
    <hyperlink ref="L20" r:id="rId15" xr:uid="{00000000-0004-0000-0100-00000E000000}"/>
    <hyperlink ref="L22" r:id="rId16" xr:uid="{00000000-0004-0000-0100-00000F000000}"/>
    <hyperlink ref="L23" r:id="rId17" xr:uid="{00000000-0004-0000-0100-000010000000}"/>
    <hyperlink ref="L24" r:id="rId18" xr:uid="{00000000-0004-0000-0100-000011000000}"/>
    <hyperlink ref="L25" r:id="rId19" xr:uid="{00000000-0004-0000-0100-000012000000}"/>
    <hyperlink ref="L27" r:id="rId20" xr:uid="{00000000-0004-0000-0100-000013000000}"/>
    <hyperlink ref="L28" r:id="rId21" xr:uid="{00000000-0004-0000-0100-000014000000}"/>
    <hyperlink ref="L29" r:id="rId22" xr:uid="{00000000-0004-0000-0100-000015000000}"/>
    <hyperlink ref="L30" r:id="rId23" xr:uid="{00000000-0004-0000-0100-000016000000}"/>
    <hyperlink ref="L31" r:id="rId24" xr:uid="{00000000-0004-0000-0100-000017000000}"/>
    <hyperlink ref="L32" r:id="rId25" xr:uid="{00000000-0004-0000-0100-000018000000}"/>
    <hyperlink ref="L36" r:id="rId26" xr:uid="{00000000-0004-0000-0100-000019000000}"/>
    <hyperlink ref="L37" r:id="rId27" xr:uid="{00000000-0004-0000-0100-00001A000000}"/>
    <hyperlink ref="L40" r:id="rId28" xr:uid="{00000000-0004-0000-0100-00001B000000}"/>
    <hyperlink ref="L41" r:id="rId29" xr:uid="{00000000-0004-0000-0100-00001C000000}"/>
    <hyperlink ref="L42" r:id="rId30" xr:uid="{00000000-0004-0000-0100-00001D000000}"/>
    <hyperlink ref="L43" r:id="rId31" xr:uid="{00000000-0004-0000-0100-00001E000000}"/>
    <hyperlink ref="L44" r:id="rId32" xr:uid="{00000000-0004-0000-0100-00001F000000}"/>
    <hyperlink ref="L45" r:id="rId33" xr:uid="{00000000-0004-0000-0100-000020000000}"/>
    <hyperlink ref="L46" r:id="rId34" xr:uid="{00000000-0004-0000-0100-000021000000}"/>
    <hyperlink ref="L47" r:id="rId35" xr:uid="{00000000-0004-0000-0100-000022000000}"/>
    <hyperlink ref="L49" r:id="rId36" xr:uid="{00000000-0004-0000-0100-000023000000}"/>
    <hyperlink ref="L50" r:id="rId37" xr:uid="{00000000-0004-0000-0100-000024000000}"/>
    <hyperlink ref="L51" r:id="rId38" xr:uid="{00000000-0004-0000-0100-000025000000}"/>
    <hyperlink ref="L52" r:id="rId39" xr:uid="{00000000-0004-0000-0100-000026000000}"/>
    <hyperlink ref="L54" r:id="rId40" xr:uid="{00000000-0004-0000-0100-000027000000}"/>
    <hyperlink ref="L55" r:id="rId41" xr:uid="{00000000-0004-0000-0100-000028000000}"/>
    <hyperlink ref="L56" r:id="rId42" xr:uid="{00000000-0004-0000-0100-000029000000}"/>
    <hyperlink ref="L57" r:id="rId43" xr:uid="{00000000-0004-0000-0100-00002A000000}"/>
    <hyperlink ref="L58" r:id="rId44" xr:uid="{00000000-0004-0000-0100-00002B000000}"/>
    <hyperlink ref="L59" r:id="rId45" xr:uid="{00000000-0004-0000-0100-00002C000000}"/>
    <hyperlink ref="L63" r:id="rId46" xr:uid="{00000000-0004-0000-0100-00002D000000}"/>
    <hyperlink ref="L64" r:id="rId47" xr:uid="{00000000-0004-0000-0100-00002E000000}"/>
    <hyperlink ref="L65" r:id="rId48" xr:uid="{00000000-0004-0000-0100-00002F000000}"/>
    <hyperlink ref="L66" r:id="rId49" xr:uid="{00000000-0004-0000-0100-000030000000}"/>
    <hyperlink ref="L67" r:id="rId50" xr:uid="{00000000-0004-0000-0100-000031000000}"/>
    <hyperlink ref="L68" r:id="rId51" xr:uid="{00000000-0004-0000-0100-000032000000}"/>
    <hyperlink ref="L69" r:id="rId52" xr:uid="{00000000-0004-0000-0100-000033000000}"/>
    <hyperlink ref="L70" r:id="rId53" xr:uid="{00000000-0004-0000-0100-000034000000}"/>
    <hyperlink ref="L71" r:id="rId54" xr:uid="{00000000-0004-0000-0100-000035000000}"/>
    <hyperlink ref="L72" r:id="rId55" xr:uid="{00000000-0004-0000-0100-000036000000}"/>
    <hyperlink ref="L74" r:id="rId56" xr:uid="{00000000-0004-0000-0100-000037000000}"/>
    <hyperlink ref="L75" r:id="rId57" xr:uid="{00000000-0004-0000-0100-000038000000}"/>
    <hyperlink ref="L77" r:id="rId58" xr:uid="{00000000-0004-0000-0100-000039000000}"/>
    <hyperlink ref="L78" r:id="rId59" xr:uid="{00000000-0004-0000-0100-00003A000000}"/>
    <hyperlink ref="L80" r:id="rId60" xr:uid="{00000000-0004-0000-0100-00003B000000}"/>
    <hyperlink ref="L81" r:id="rId61" xr:uid="{00000000-0004-0000-0100-00003C000000}"/>
    <hyperlink ref="L82" r:id="rId62" xr:uid="{00000000-0004-0000-0100-00003D000000}"/>
    <hyperlink ref="L83" r:id="rId63" xr:uid="{00000000-0004-0000-0100-00003E000000}"/>
    <hyperlink ref="L85" r:id="rId64" xr:uid="{00000000-0004-0000-0100-00003F000000}"/>
    <hyperlink ref="L86" r:id="rId65" xr:uid="{00000000-0004-0000-0100-000040000000}"/>
    <hyperlink ref="L87" r:id="rId66" xr:uid="{00000000-0004-0000-0100-000041000000}"/>
    <hyperlink ref="L89" r:id="rId67" xr:uid="{00000000-0004-0000-0100-000042000000}"/>
    <hyperlink ref="L90" r:id="rId68" xr:uid="{00000000-0004-0000-0100-000043000000}"/>
    <hyperlink ref="L91" r:id="rId69" xr:uid="{00000000-0004-0000-0100-000044000000}"/>
    <hyperlink ref="L92" r:id="rId70" xr:uid="{00000000-0004-0000-0100-000045000000}"/>
    <hyperlink ref="L93" r:id="rId71" xr:uid="{00000000-0004-0000-0100-000046000000}"/>
    <hyperlink ref="L94" r:id="rId72" xr:uid="{00000000-0004-0000-0100-000047000000}"/>
    <hyperlink ref="L95" r:id="rId73" xr:uid="{00000000-0004-0000-0100-000048000000}"/>
    <hyperlink ref="L96" r:id="rId74" xr:uid="{00000000-0004-0000-0100-000049000000}"/>
    <hyperlink ref="L97" r:id="rId75" xr:uid="{00000000-0004-0000-0100-00004A000000}"/>
    <hyperlink ref="L98" r:id="rId76" xr:uid="{00000000-0004-0000-0100-00004B000000}"/>
    <hyperlink ref="L102" r:id="rId77" xr:uid="{00000000-0004-0000-0100-00004C000000}"/>
    <hyperlink ref="L107" r:id="rId78" xr:uid="{00000000-0004-0000-0100-00004D000000}"/>
    <hyperlink ref="L108" r:id="rId79" xr:uid="{00000000-0004-0000-0100-00004E000000}"/>
    <hyperlink ref="L109" r:id="rId80" xr:uid="{00000000-0004-0000-0100-00004F000000}"/>
    <hyperlink ref="L110" r:id="rId81" xr:uid="{00000000-0004-0000-0100-000050000000}"/>
    <hyperlink ref="L113" r:id="rId82" xr:uid="{00000000-0004-0000-0100-000051000000}"/>
    <hyperlink ref="L114" r:id="rId83" xr:uid="{00000000-0004-0000-0100-000052000000}"/>
    <hyperlink ref="L116" r:id="rId84" xr:uid="{00000000-0004-0000-0100-000053000000}"/>
    <hyperlink ref="L118" r:id="rId85" xr:uid="{00000000-0004-0000-0100-000054000000}"/>
    <hyperlink ref="L119" r:id="rId86" xr:uid="{00000000-0004-0000-0100-000055000000}"/>
    <hyperlink ref="L121" r:id="rId87" xr:uid="{00000000-0004-0000-0100-000056000000}"/>
    <hyperlink ref="L122" r:id="rId88" xr:uid="{00000000-0004-0000-0100-000057000000}"/>
    <hyperlink ref="L123" r:id="rId89" xr:uid="{00000000-0004-0000-0100-000058000000}"/>
    <hyperlink ref="L124" r:id="rId90" xr:uid="{00000000-0004-0000-0100-000059000000}"/>
    <hyperlink ref="L125" r:id="rId91" xr:uid="{00000000-0004-0000-0100-00005A000000}"/>
    <hyperlink ref="L126" r:id="rId92" xr:uid="{00000000-0004-0000-0100-00005B000000}"/>
    <hyperlink ref="L127" r:id="rId93" xr:uid="{00000000-0004-0000-0100-00005C000000}"/>
    <hyperlink ref="L128" r:id="rId94" xr:uid="{00000000-0004-0000-0100-00005D000000}"/>
    <hyperlink ref="L129" r:id="rId95" xr:uid="{00000000-0004-0000-0100-00005E000000}"/>
    <hyperlink ref="L130" r:id="rId96" xr:uid="{00000000-0004-0000-0100-00005F000000}"/>
    <hyperlink ref="L131" r:id="rId97" xr:uid="{00000000-0004-0000-0100-000060000000}"/>
    <hyperlink ref="L132" r:id="rId98" xr:uid="{00000000-0004-0000-0100-000061000000}"/>
    <hyperlink ref="L133" r:id="rId99" xr:uid="{00000000-0004-0000-0100-000062000000}"/>
    <hyperlink ref="L136" r:id="rId100" xr:uid="{00000000-0004-0000-0100-000063000000}"/>
    <hyperlink ref="L137" r:id="rId101" xr:uid="{00000000-0004-0000-0100-000064000000}"/>
    <hyperlink ref="L138" r:id="rId102" xr:uid="{00000000-0004-0000-0100-000065000000}"/>
    <hyperlink ref="L139" r:id="rId103" xr:uid="{00000000-0004-0000-0100-000066000000}"/>
    <hyperlink ref="L140" r:id="rId104" xr:uid="{00000000-0004-0000-0100-000067000000}"/>
    <hyperlink ref="L141" r:id="rId105" xr:uid="{00000000-0004-0000-0100-000068000000}"/>
    <hyperlink ref="L142" r:id="rId106" xr:uid="{00000000-0004-0000-0100-000069000000}"/>
    <hyperlink ref="L143" r:id="rId107" xr:uid="{00000000-0004-0000-0100-00006A000000}"/>
    <hyperlink ref="L145" r:id="rId108" xr:uid="{00000000-0004-0000-0100-00006B000000}"/>
    <hyperlink ref="L146" r:id="rId109" xr:uid="{00000000-0004-0000-0100-00006C000000}"/>
    <hyperlink ref="L147" r:id="rId110" xr:uid="{00000000-0004-0000-0100-00006D000000}"/>
    <hyperlink ref="L148" r:id="rId111" xr:uid="{00000000-0004-0000-0100-00006E000000}"/>
    <hyperlink ref="L149" r:id="rId112" xr:uid="{00000000-0004-0000-0100-00006F000000}"/>
    <hyperlink ref="L150" r:id="rId113" xr:uid="{00000000-0004-0000-0100-000070000000}"/>
    <hyperlink ref="L151" r:id="rId114" xr:uid="{00000000-0004-0000-0100-000071000000}"/>
    <hyperlink ref="L152" r:id="rId115" xr:uid="{00000000-0004-0000-0100-000072000000}"/>
    <hyperlink ref="L153" r:id="rId116" xr:uid="{00000000-0004-0000-0100-000073000000}"/>
    <hyperlink ref="L154" r:id="rId117" xr:uid="{00000000-0004-0000-0100-000074000000}"/>
    <hyperlink ref="L155" r:id="rId118" xr:uid="{00000000-0004-0000-0100-000075000000}"/>
    <hyperlink ref="L156" r:id="rId119" xr:uid="{00000000-0004-0000-0100-000076000000}"/>
    <hyperlink ref="L157" r:id="rId120" xr:uid="{00000000-0004-0000-0100-000077000000}"/>
    <hyperlink ref="L158" r:id="rId121" xr:uid="{00000000-0004-0000-0100-000078000000}"/>
    <hyperlink ref="L159" r:id="rId122" xr:uid="{00000000-0004-0000-0100-000079000000}"/>
    <hyperlink ref="L160" r:id="rId123" xr:uid="{00000000-0004-0000-0100-00007A000000}"/>
    <hyperlink ref="L161" r:id="rId124" xr:uid="{00000000-0004-0000-0100-00007B000000}"/>
    <hyperlink ref="L163" r:id="rId125" xr:uid="{00000000-0004-0000-0100-00007C000000}"/>
    <hyperlink ref="L164" r:id="rId126" xr:uid="{00000000-0004-0000-0100-00007D000000}"/>
    <hyperlink ref="L165" r:id="rId127" xr:uid="{00000000-0004-0000-0100-00007E000000}"/>
    <hyperlink ref="L166" r:id="rId128" xr:uid="{00000000-0004-0000-0100-00007F000000}"/>
    <hyperlink ref="L167" r:id="rId129" xr:uid="{00000000-0004-0000-0100-000080000000}"/>
    <hyperlink ref="L168" r:id="rId130" xr:uid="{00000000-0004-0000-0100-000081000000}"/>
    <hyperlink ref="L169" r:id="rId131" xr:uid="{00000000-0004-0000-0100-000082000000}"/>
    <hyperlink ref="L171" r:id="rId132" xr:uid="{00000000-0004-0000-0100-000083000000}"/>
    <hyperlink ref="L172" r:id="rId133" xr:uid="{00000000-0004-0000-0100-000084000000}"/>
    <hyperlink ref="L173" r:id="rId134" xr:uid="{00000000-0004-0000-0100-000085000000}"/>
    <hyperlink ref="L174" r:id="rId135" xr:uid="{00000000-0004-0000-0100-000086000000}"/>
    <hyperlink ref="L175" r:id="rId136" xr:uid="{00000000-0004-0000-0100-000087000000}"/>
    <hyperlink ref="L176" r:id="rId137" xr:uid="{00000000-0004-0000-0100-000088000000}"/>
    <hyperlink ref="L177" r:id="rId138" xr:uid="{00000000-0004-0000-0100-000089000000}"/>
    <hyperlink ref="L178" r:id="rId139" xr:uid="{00000000-0004-0000-0100-00008A000000}"/>
    <hyperlink ref="L179" r:id="rId140" xr:uid="{00000000-0004-0000-0100-00008B000000}"/>
    <hyperlink ref="L181" r:id="rId141" xr:uid="{00000000-0004-0000-0100-00008C000000}"/>
    <hyperlink ref="L182" r:id="rId142" xr:uid="{00000000-0004-0000-0100-00008D000000}"/>
    <hyperlink ref="L184" r:id="rId143" xr:uid="{00000000-0004-0000-0100-00008E000000}"/>
    <hyperlink ref="L187" r:id="rId144" xr:uid="{86A774E9-73A8-43EE-8BF2-D172D2E9F594}"/>
    <hyperlink ref="L189" r:id="rId145" xr:uid="{72D9FE38-A820-43EA-B087-95732D8B8E7A}"/>
    <hyperlink ref="L190" r:id="rId146" xr:uid="{075B5797-5A52-4D58-8EA1-36E153A9BAC5}"/>
    <hyperlink ref="L196" r:id="rId147" xr:uid="{18C5131C-5601-4BBE-A4BC-FE815AF1AE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B1000"/>
  <sheetViews>
    <sheetView workbookViewId="0"/>
  </sheetViews>
  <sheetFormatPr baseColWidth="10" defaultColWidth="15.140625" defaultRowHeight="15" customHeight="1"/>
  <cols>
    <col min="1" max="1" width="9.42578125" customWidth="1"/>
    <col min="2" max="2" width="16.28515625" customWidth="1"/>
    <col min="3" max="3" width="16.85546875" customWidth="1"/>
    <col min="4" max="4" width="13" customWidth="1"/>
    <col min="5" max="5" width="23.5703125" customWidth="1"/>
    <col min="6" max="6" width="20.7109375" customWidth="1"/>
    <col min="7" max="15" width="9.42578125" customWidth="1"/>
    <col min="16" max="16" width="47.5703125" customWidth="1"/>
    <col min="17" max="22" width="9.42578125" customWidth="1"/>
    <col min="23" max="23" width="31.28515625" customWidth="1"/>
    <col min="24" max="80" width="9.42578125" customWidth="1"/>
  </cols>
  <sheetData>
    <row r="1" spans="1:80" ht="12.75" customHeight="1">
      <c r="A1" s="58">
        <v>1</v>
      </c>
      <c r="B1" s="58">
        <v>2</v>
      </c>
      <c r="C1" s="63">
        <v>3</v>
      </c>
      <c r="D1" s="58">
        <v>4</v>
      </c>
      <c r="E1" s="58">
        <v>5</v>
      </c>
      <c r="F1" s="58">
        <v>6</v>
      </c>
      <c r="G1" s="63">
        <v>7</v>
      </c>
      <c r="H1" s="64">
        <v>8</v>
      </c>
      <c r="I1" s="65">
        <v>9</v>
      </c>
      <c r="J1" s="65">
        <v>10</v>
      </c>
      <c r="K1" s="58">
        <v>11</v>
      </c>
      <c r="L1" s="66">
        <v>12</v>
      </c>
      <c r="M1" s="58">
        <v>13</v>
      </c>
      <c r="N1" s="58">
        <v>14</v>
      </c>
      <c r="O1" s="58">
        <v>15</v>
      </c>
      <c r="P1" s="66">
        <v>16</v>
      </c>
      <c r="Q1" s="66">
        <v>17</v>
      </c>
      <c r="R1" s="58">
        <v>18</v>
      </c>
      <c r="S1" s="58">
        <v>19</v>
      </c>
      <c r="T1" s="58">
        <v>20</v>
      </c>
      <c r="U1" s="58">
        <v>21</v>
      </c>
      <c r="V1" s="58">
        <v>22</v>
      </c>
      <c r="W1" s="58">
        <v>23</v>
      </c>
      <c r="X1" s="58">
        <v>24</v>
      </c>
      <c r="Y1" s="58">
        <v>25</v>
      </c>
      <c r="Z1" s="67">
        <v>26</v>
      </c>
      <c r="AA1" s="58">
        <v>27</v>
      </c>
      <c r="AB1" s="58">
        <v>28</v>
      </c>
      <c r="AC1" s="68">
        <v>29</v>
      </c>
      <c r="AD1" s="58">
        <v>30</v>
      </c>
      <c r="AE1" s="58">
        <v>31</v>
      </c>
      <c r="AF1" s="58">
        <v>32</v>
      </c>
      <c r="AG1" s="58">
        <v>33</v>
      </c>
      <c r="AH1" s="58">
        <v>34</v>
      </c>
      <c r="AI1" s="54">
        <v>35</v>
      </c>
      <c r="AJ1" s="58">
        <v>36</v>
      </c>
      <c r="AK1" s="58">
        <v>37</v>
      </c>
      <c r="AL1" s="58">
        <v>38</v>
      </c>
      <c r="AM1" s="58">
        <v>39</v>
      </c>
      <c r="AN1" s="58">
        <v>40</v>
      </c>
      <c r="AO1" s="58">
        <v>41</v>
      </c>
      <c r="AP1" s="58">
        <v>42</v>
      </c>
      <c r="AQ1" s="58">
        <v>43</v>
      </c>
      <c r="AR1" s="58">
        <v>44</v>
      </c>
      <c r="AS1" s="58">
        <v>45</v>
      </c>
      <c r="AT1" s="58">
        <v>46</v>
      </c>
      <c r="AU1" s="58">
        <v>47</v>
      </c>
      <c r="AV1" s="69">
        <v>48</v>
      </c>
      <c r="AW1" s="70"/>
      <c r="AX1" s="53">
        <v>49</v>
      </c>
      <c r="AY1" s="56">
        <v>50</v>
      </c>
      <c r="AZ1" s="58">
        <v>51</v>
      </c>
      <c r="BA1" s="56">
        <v>52</v>
      </c>
      <c r="BB1" s="58">
        <v>53</v>
      </c>
      <c r="BC1" s="56">
        <v>54</v>
      </c>
      <c r="BD1" s="58">
        <v>55</v>
      </c>
      <c r="BE1" s="56">
        <v>56</v>
      </c>
      <c r="BF1" s="58">
        <v>57</v>
      </c>
      <c r="BG1" s="56">
        <v>58</v>
      </c>
      <c r="BH1" s="71">
        <v>59</v>
      </c>
      <c r="BI1" s="56">
        <v>60</v>
      </c>
      <c r="BJ1" s="55" t="s">
        <v>1531</v>
      </c>
      <c r="BK1" s="56">
        <v>62</v>
      </c>
      <c r="BL1" s="55" t="s">
        <v>1532</v>
      </c>
      <c r="BM1" s="56">
        <v>64</v>
      </c>
      <c r="BN1" s="55" t="s">
        <v>1533</v>
      </c>
      <c r="BO1" s="56">
        <v>66</v>
      </c>
      <c r="BP1" s="55" t="s">
        <v>1534</v>
      </c>
      <c r="BQ1" s="56">
        <v>68</v>
      </c>
      <c r="BR1" s="55" t="s">
        <v>1535</v>
      </c>
      <c r="BS1" s="56">
        <v>70</v>
      </c>
      <c r="BT1" s="55" t="s">
        <v>1536</v>
      </c>
      <c r="BU1" s="57">
        <v>72</v>
      </c>
      <c r="BV1" s="55" t="s">
        <v>1537</v>
      </c>
      <c r="BW1" s="58"/>
      <c r="BX1" s="55"/>
      <c r="BY1" s="58"/>
      <c r="BZ1" s="55"/>
      <c r="CA1" s="58"/>
      <c r="CB1" s="4"/>
    </row>
    <row r="2" spans="1:80" ht="12.75" customHeight="1">
      <c r="A2" s="43" t="s">
        <v>3</v>
      </c>
      <c r="B2" s="5" t="s">
        <v>1538</v>
      </c>
      <c r="C2" s="72" t="s">
        <v>554</v>
      </c>
      <c r="D2" s="73">
        <v>1412000</v>
      </c>
      <c r="E2" s="73">
        <f t="shared" ref="E2:E19" si="0">D2-D22</f>
        <v>-64.080000000074506</v>
      </c>
      <c r="F2" s="43" t="s">
        <v>1539</v>
      </c>
      <c r="G2" s="72" t="s">
        <v>246</v>
      </c>
      <c r="H2" s="5"/>
      <c r="I2" s="74"/>
      <c r="J2" s="74"/>
      <c r="K2" s="4" t="s">
        <v>1540</v>
      </c>
      <c r="L2" s="66"/>
      <c r="M2" s="75"/>
      <c r="N2" s="43" t="s">
        <v>9</v>
      </c>
      <c r="O2" s="43" t="s">
        <v>191</v>
      </c>
      <c r="P2" s="66"/>
      <c r="Q2" s="66" t="s">
        <v>1541</v>
      </c>
      <c r="R2" s="43" t="s">
        <v>248</v>
      </c>
      <c r="S2" s="10"/>
      <c r="T2" s="4"/>
      <c r="U2" s="43" t="s">
        <v>39</v>
      </c>
      <c r="V2" s="4" t="s">
        <v>1542</v>
      </c>
      <c r="W2" s="43" t="s">
        <v>1543</v>
      </c>
      <c r="X2" s="4"/>
      <c r="Y2" s="4"/>
      <c r="Z2" s="76" t="s">
        <v>45</v>
      </c>
      <c r="AA2" s="43" t="s">
        <v>1544</v>
      </c>
      <c r="AB2" s="4"/>
      <c r="AC2" s="77"/>
      <c r="AD2" s="4"/>
      <c r="AE2" s="78"/>
      <c r="AF2" s="43" t="s">
        <v>1545</v>
      </c>
      <c r="AG2" s="4"/>
      <c r="AH2" s="43" t="s">
        <v>239</v>
      </c>
      <c r="AI2" s="79"/>
      <c r="AJ2" s="4"/>
      <c r="AK2" s="4"/>
      <c r="AL2" s="4"/>
      <c r="AM2" s="4"/>
      <c r="AN2" s="4"/>
      <c r="AO2" s="4" t="s">
        <v>25</v>
      </c>
      <c r="AP2" s="4"/>
      <c r="AQ2" s="4"/>
      <c r="AR2" s="4"/>
      <c r="AS2" s="4"/>
      <c r="AT2" s="4"/>
      <c r="AU2" s="4"/>
      <c r="AV2" s="69"/>
      <c r="AW2" s="80"/>
      <c r="AX2" s="81"/>
      <c r="AY2" s="60" t="s">
        <v>1546</v>
      </c>
      <c r="AZ2" s="4"/>
      <c r="BA2" s="60" t="s">
        <v>19</v>
      </c>
      <c r="BB2" s="4"/>
      <c r="BC2" s="60"/>
      <c r="BD2" s="4"/>
      <c r="BE2" s="60"/>
      <c r="BF2" s="4"/>
      <c r="BG2" s="57"/>
      <c r="BH2" s="82"/>
      <c r="BI2" s="57"/>
      <c r="BJ2" s="59"/>
      <c r="BK2" s="60"/>
      <c r="BL2" s="59"/>
      <c r="BM2" s="60"/>
      <c r="BN2" s="59"/>
      <c r="BO2" s="60"/>
      <c r="BP2" s="59"/>
      <c r="BQ2" s="60"/>
      <c r="BR2" s="59"/>
      <c r="BS2" s="60"/>
      <c r="BT2" s="59"/>
      <c r="BU2" s="57"/>
      <c r="BV2" s="59"/>
      <c r="BW2" s="4"/>
      <c r="BX2" s="59"/>
      <c r="BY2" s="4"/>
      <c r="BZ2" s="59"/>
      <c r="CA2" s="4"/>
      <c r="CB2" s="4"/>
    </row>
    <row r="3" spans="1:80" ht="12.75" customHeight="1">
      <c r="A3" s="43" t="s">
        <v>43</v>
      </c>
      <c r="B3" s="5" t="s">
        <v>1547</v>
      </c>
      <c r="C3" s="72" t="s">
        <v>1548</v>
      </c>
      <c r="D3" s="73">
        <v>1592000</v>
      </c>
      <c r="E3" s="73">
        <f t="shared" si="0"/>
        <v>-101.89999999990687</v>
      </c>
      <c r="F3" s="43" t="s">
        <v>5</v>
      </c>
      <c r="G3" s="72" t="s">
        <v>1549</v>
      </c>
      <c r="H3" s="5"/>
      <c r="I3" s="74"/>
      <c r="J3" s="74"/>
      <c r="K3" s="4" t="s">
        <v>1550</v>
      </c>
      <c r="L3" s="66"/>
      <c r="M3" s="75"/>
      <c r="N3" s="43" t="s">
        <v>190</v>
      </c>
      <c r="O3" s="43" t="s">
        <v>1551</v>
      </c>
      <c r="P3" s="66"/>
      <c r="Q3" s="66"/>
      <c r="R3" s="43" t="s">
        <v>240</v>
      </c>
      <c r="S3" s="10"/>
      <c r="T3" s="4"/>
      <c r="U3" s="43" t="s">
        <v>1552</v>
      </c>
      <c r="V3" s="4" t="s">
        <v>1553</v>
      </c>
      <c r="W3" s="43" t="s">
        <v>41</v>
      </c>
      <c r="X3" s="4"/>
      <c r="Y3" s="4"/>
      <c r="Z3" s="76" t="s">
        <v>34</v>
      </c>
      <c r="AA3" s="43" t="s">
        <v>15</v>
      </c>
      <c r="AB3" s="4"/>
      <c r="AC3" s="77"/>
      <c r="AD3" s="4"/>
      <c r="AE3" s="78"/>
      <c r="AF3" s="43" t="s">
        <v>1554</v>
      </c>
      <c r="AG3" s="4"/>
      <c r="AH3" s="43" t="s">
        <v>1555</v>
      </c>
      <c r="AI3" s="79"/>
      <c r="AJ3" s="4"/>
      <c r="AK3" s="4"/>
      <c r="AL3" s="4"/>
      <c r="AM3" s="4"/>
      <c r="AN3" s="4"/>
      <c r="AO3" s="4" t="s">
        <v>17</v>
      </c>
      <c r="AP3" s="4"/>
      <c r="AQ3" s="4"/>
      <c r="AR3" s="4"/>
      <c r="AS3" s="4"/>
      <c r="AT3" s="4"/>
      <c r="AU3" s="4"/>
      <c r="AV3" s="69"/>
      <c r="AW3" s="80"/>
      <c r="AX3" s="81"/>
      <c r="AY3" s="60" t="s">
        <v>1556</v>
      </c>
      <c r="AZ3" s="4"/>
      <c r="BA3" s="60" t="s">
        <v>31</v>
      </c>
      <c r="BB3" s="4"/>
      <c r="BC3" s="60"/>
      <c r="BD3" s="4"/>
      <c r="BE3" s="60"/>
      <c r="BF3" s="4"/>
      <c r="BG3" s="57"/>
      <c r="BH3" s="82"/>
      <c r="BI3" s="57"/>
      <c r="BJ3" s="59"/>
      <c r="BK3" s="60"/>
      <c r="BL3" s="59"/>
      <c r="BM3" s="60"/>
      <c r="BN3" s="59"/>
      <c r="BO3" s="60"/>
      <c r="BP3" s="59"/>
      <c r="BQ3" s="60"/>
      <c r="BR3" s="59"/>
      <c r="BS3" s="60"/>
      <c r="BT3" s="59"/>
      <c r="BU3" s="57"/>
      <c r="BV3" s="59"/>
      <c r="BW3" s="4"/>
      <c r="BX3" s="59"/>
      <c r="BY3" s="4"/>
      <c r="BZ3" s="59"/>
      <c r="CA3" s="4"/>
      <c r="CB3" s="4"/>
    </row>
    <row r="4" spans="1:80" ht="12.75" customHeight="1">
      <c r="A4" s="4"/>
      <c r="B4" s="5" t="s">
        <v>1557</v>
      </c>
      <c r="C4" s="72" t="s">
        <v>1558</v>
      </c>
      <c r="D4" s="83">
        <v>1960000</v>
      </c>
      <c r="E4" s="73">
        <f t="shared" si="0"/>
        <v>761.81000000005588</v>
      </c>
      <c r="F4" s="43" t="s">
        <v>1559</v>
      </c>
      <c r="G4" s="72" t="s">
        <v>233</v>
      </c>
      <c r="H4" s="5"/>
      <c r="I4" s="74"/>
      <c r="J4" s="74"/>
      <c r="K4" s="4" t="s">
        <v>1560</v>
      </c>
      <c r="L4" s="66"/>
      <c r="M4" s="75"/>
      <c r="N4" s="43"/>
      <c r="O4" s="43" t="s">
        <v>10</v>
      </c>
      <c r="P4" s="66"/>
      <c r="Q4" s="66"/>
      <c r="R4" s="43" t="s">
        <v>241</v>
      </c>
      <c r="S4" s="10"/>
      <c r="T4" s="4"/>
      <c r="U4" s="43" t="s">
        <v>1561</v>
      </c>
      <c r="V4" s="4" t="s">
        <v>1562</v>
      </c>
      <c r="W4" s="43" t="s">
        <v>1563</v>
      </c>
      <c r="X4" s="4"/>
      <c r="Y4" s="4"/>
      <c r="Z4" s="76" t="s">
        <v>92</v>
      </c>
      <c r="AA4" s="43" t="s">
        <v>1564</v>
      </c>
      <c r="AB4" s="4"/>
      <c r="AC4" s="77"/>
      <c r="AD4" s="4"/>
      <c r="AE4" s="78"/>
      <c r="AF4" s="43" t="s">
        <v>1565</v>
      </c>
      <c r="AG4" s="4"/>
      <c r="AH4" s="43" t="s">
        <v>29</v>
      </c>
      <c r="AI4" s="79"/>
      <c r="AJ4" s="4"/>
      <c r="AK4" s="4"/>
      <c r="AL4" s="4"/>
      <c r="AM4" s="4"/>
      <c r="AN4" s="4"/>
      <c r="AO4" s="4"/>
      <c r="AP4" s="4"/>
      <c r="AQ4" s="4"/>
      <c r="AR4" s="4"/>
      <c r="AS4" s="4"/>
      <c r="AT4" s="4"/>
      <c r="AU4" s="4"/>
      <c r="AV4" s="69"/>
      <c r="AW4" s="80"/>
      <c r="AX4" s="81"/>
      <c r="AY4" s="60"/>
      <c r="AZ4" s="4"/>
      <c r="BA4" s="60" t="s">
        <v>74</v>
      </c>
      <c r="BB4" s="4"/>
      <c r="BC4" s="60"/>
      <c r="BD4" s="4"/>
      <c r="BE4" s="60"/>
      <c r="BF4" s="4"/>
      <c r="BG4" s="57"/>
      <c r="BH4" s="82"/>
      <c r="BI4" s="57"/>
      <c r="BJ4" s="59"/>
      <c r="BK4" s="60"/>
      <c r="BL4" s="59"/>
      <c r="BM4" s="60"/>
      <c r="BN4" s="59"/>
      <c r="BO4" s="60"/>
      <c r="BP4" s="59"/>
      <c r="BQ4" s="60"/>
      <c r="BR4" s="59"/>
      <c r="BS4" s="60"/>
      <c r="BT4" s="59"/>
      <c r="BU4" s="57"/>
      <c r="BV4" s="59"/>
      <c r="BW4" s="4"/>
      <c r="BX4" s="59"/>
      <c r="BY4" s="4"/>
      <c r="BZ4" s="59"/>
      <c r="CA4" s="4"/>
      <c r="CB4" s="4"/>
    </row>
    <row r="5" spans="1:80" ht="12.75" customHeight="1">
      <c r="A5" s="4"/>
      <c r="B5" s="5" t="s">
        <v>1566</v>
      </c>
      <c r="C5" s="72" t="s">
        <v>1567</v>
      </c>
      <c r="D5" s="83">
        <v>2330000</v>
      </c>
      <c r="E5" s="73">
        <f t="shared" si="0"/>
        <v>94.680000000167638</v>
      </c>
      <c r="F5" s="43" t="s">
        <v>243</v>
      </c>
      <c r="G5" s="72" t="s">
        <v>1568</v>
      </c>
      <c r="H5" s="5"/>
      <c r="I5" s="74"/>
      <c r="J5" s="74"/>
      <c r="K5" s="4" t="s">
        <v>1569</v>
      </c>
      <c r="L5" s="66"/>
      <c r="M5" s="75"/>
      <c r="N5" s="43"/>
      <c r="O5" s="43" t="s">
        <v>1570</v>
      </c>
      <c r="P5" s="66"/>
      <c r="Q5" s="66"/>
      <c r="R5" s="43" t="s">
        <v>192</v>
      </c>
      <c r="S5" s="10"/>
      <c r="T5" s="4"/>
      <c r="U5" s="43" t="s">
        <v>1571</v>
      </c>
      <c r="V5" s="4" t="s">
        <v>1572</v>
      </c>
      <c r="W5" s="43" t="s">
        <v>1573</v>
      </c>
      <c r="X5" s="4"/>
      <c r="Y5" s="4"/>
      <c r="Z5" s="76" t="s">
        <v>14</v>
      </c>
      <c r="AA5" s="43" t="s">
        <v>1574</v>
      </c>
      <c r="AB5" s="4"/>
      <c r="AC5" s="77"/>
      <c r="AD5" s="4"/>
      <c r="AE5" s="78"/>
      <c r="AF5" s="4"/>
      <c r="AG5" s="4"/>
      <c r="AH5" s="43" t="s">
        <v>16</v>
      </c>
      <c r="AI5" s="79"/>
      <c r="AJ5" s="4"/>
      <c r="AK5" s="4"/>
      <c r="AL5" s="4"/>
      <c r="AM5" s="4"/>
      <c r="AN5" s="4"/>
      <c r="AO5" s="4"/>
      <c r="AP5" s="4"/>
      <c r="AQ5" s="4"/>
      <c r="AR5" s="4"/>
      <c r="AS5" s="4"/>
      <c r="AT5" s="4"/>
      <c r="AU5" s="4"/>
      <c r="AV5" s="69"/>
      <c r="AW5" s="80"/>
      <c r="AX5" s="81"/>
      <c r="AY5" s="60"/>
      <c r="AZ5" s="4"/>
      <c r="BA5" s="60" t="s">
        <v>70</v>
      </c>
      <c r="BB5" s="4"/>
      <c r="BC5" s="60"/>
      <c r="BD5" s="4"/>
      <c r="BE5" s="60"/>
      <c r="BF5" s="4"/>
      <c r="BG5" s="57"/>
      <c r="BH5" s="82"/>
      <c r="BI5" s="57"/>
      <c r="BJ5" s="59"/>
      <c r="BK5" s="60"/>
      <c r="BL5" s="59"/>
      <c r="BM5" s="60"/>
      <c r="BN5" s="59"/>
      <c r="BO5" s="60"/>
      <c r="BP5" s="59"/>
      <c r="BQ5" s="60"/>
      <c r="BR5" s="59"/>
      <c r="BS5" s="60"/>
      <c r="BT5" s="59"/>
      <c r="BU5" s="57"/>
      <c r="BV5" s="59"/>
      <c r="BW5" s="4"/>
      <c r="BX5" s="59"/>
      <c r="BY5" s="4"/>
      <c r="BZ5" s="59"/>
      <c r="CA5" s="4"/>
      <c r="CB5" s="4"/>
    </row>
    <row r="6" spans="1:80" ht="12.75" customHeight="1">
      <c r="A6" s="4"/>
      <c r="B6" s="5" t="s">
        <v>1575</v>
      </c>
      <c r="C6" s="72" t="s">
        <v>1576</v>
      </c>
      <c r="D6" s="73">
        <v>2812000</v>
      </c>
      <c r="E6" s="73">
        <f t="shared" si="0"/>
        <v>-360.41000000014901</v>
      </c>
      <c r="F6" s="43" t="s">
        <v>232</v>
      </c>
      <c r="G6" s="72" t="s">
        <v>1577</v>
      </c>
      <c r="H6" s="5"/>
      <c r="I6" s="74"/>
      <c r="J6" s="74"/>
      <c r="K6" s="4" t="s">
        <v>1578</v>
      </c>
      <c r="L6" s="66"/>
      <c r="M6" s="75"/>
      <c r="N6" s="43"/>
      <c r="O6" s="43" t="s">
        <v>1579</v>
      </c>
      <c r="P6" s="66"/>
      <c r="Q6" s="66"/>
      <c r="R6" s="43" t="s">
        <v>244</v>
      </c>
      <c r="S6" s="10"/>
      <c r="T6" s="4"/>
      <c r="U6" s="43" t="s">
        <v>1580</v>
      </c>
      <c r="V6" s="4" t="s">
        <v>1581</v>
      </c>
      <c r="W6" s="43" t="s">
        <v>1582</v>
      </c>
      <c r="X6" s="4"/>
      <c r="Y6" s="4"/>
      <c r="Z6" s="76" t="s">
        <v>64</v>
      </c>
      <c r="AA6" s="4"/>
      <c r="AB6" s="4"/>
      <c r="AC6" s="77"/>
      <c r="AD6" s="4"/>
      <c r="AE6" s="78"/>
      <c r="AF6" s="4"/>
      <c r="AG6" s="4"/>
      <c r="AH6" s="4"/>
      <c r="AI6" s="79"/>
      <c r="AJ6" s="4"/>
      <c r="AK6" s="4"/>
      <c r="AL6" s="4"/>
      <c r="AM6" s="4"/>
      <c r="AN6" s="4"/>
      <c r="AO6" s="4"/>
      <c r="AP6" s="4"/>
      <c r="AQ6" s="4"/>
      <c r="AR6" s="4"/>
      <c r="AS6" s="4"/>
      <c r="AT6" s="4"/>
      <c r="AU6" s="4"/>
      <c r="AV6" s="69"/>
      <c r="AW6" s="80"/>
      <c r="AX6" s="81"/>
      <c r="AY6" s="60"/>
      <c r="AZ6" s="4"/>
      <c r="BA6" s="60" t="s">
        <v>1583</v>
      </c>
      <c r="BB6" s="4"/>
      <c r="BC6" s="60"/>
      <c r="BD6" s="4"/>
      <c r="BE6" s="60"/>
      <c r="BF6" s="4"/>
      <c r="BG6" s="57"/>
      <c r="BH6" s="82"/>
      <c r="BI6" s="57"/>
      <c r="BJ6" s="59"/>
      <c r="BK6" s="60"/>
      <c r="BL6" s="59"/>
      <c r="BM6" s="60"/>
      <c r="BN6" s="59"/>
      <c r="BO6" s="60"/>
      <c r="BP6" s="59"/>
      <c r="BQ6" s="60"/>
      <c r="BR6" s="59"/>
      <c r="BS6" s="60"/>
      <c r="BT6" s="59"/>
      <c r="BU6" s="57"/>
      <c r="BV6" s="59"/>
      <c r="BW6" s="4"/>
      <c r="BX6" s="59"/>
      <c r="BY6" s="4"/>
      <c r="BZ6" s="59"/>
      <c r="CA6" s="4"/>
      <c r="CB6" s="4"/>
    </row>
    <row r="7" spans="1:80" ht="12.75" customHeight="1">
      <c r="A7" s="4"/>
      <c r="B7" s="5" t="s">
        <v>1584</v>
      </c>
      <c r="C7" s="72" t="s">
        <v>1585</v>
      </c>
      <c r="D7" s="83">
        <v>3333000</v>
      </c>
      <c r="E7" s="73">
        <f t="shared" si="0"/>
        <v>256.81000000005588</v>
      </c>
      <c r="F7" s="43" t="s">
        <v>247</v>
      </c>
      <c r="G7" s="72" t="s">
        <v>1586</v>
      </c>
      <c r="H7" s="5"/>
      <c r="I7" s="74"/>
      <c r="J7" s="74"/>
      <c r="K7" s="4" t="s">
        <v>1587</v>
      </c>
      <c r="L7" s="66"/>
      <c r="M7" s="75"/>
      <c r="N7" s="43"/>
      <c r="O7" s="43"/>
      <c r="P7" s="66"/>
      <c r="Q7" s="66"/>
      <c r="R7" s="43" t="s">
        <v>214</v>
      </c>
      <c r="S7" s="10"/>
      <c r="T7" s="4"/>
      <c r="U7" s="43" t="s">
        <v>12</v>
      </c>
      <c r="V7" s="4" t="s">
        <v>1588</v>
      </c>
      <c r="W7" s="43" t="s">
        <v>1589</v>
      </c>
      <c r="X7" s="4"/>
      <c r="Y7" s="4"/>
      <c r="Z7" s="76" t="s">
        <v>36</v>
      </c>
      <c r="AA7" s="4"/>
      <c r="AB7" s="4"/>
      <c r="AC7" s="77"/>
      <c r="AD7" s="4"/>
      <c r="AE7" s="78"/>
      <c r="AF7" s="4"/>
      <c r="AG7" s="4"/>
      <c r="AH7" s="4"/>
      <c r="AI7" s="79"/>
      <c r="AJ7" s="4"/>
      <c r="AK7" s="4"/>
      <c r="AL7" s="4"/>
      <c r="AM7" s="4"/>
      <c r="AN7" s="4"/>
      <c r="AO7" s="4"/>
      <c r="AP7" s="4"/>
      <c r="AQ7" s="4"/>
      <c r="AR7" s="4"/>
      <c r="AS7" s="4"/>
      <c r="AT7" s="4"/>
      <c r="AU7" s="4"/>
      <c r="AV7" s="69"/>
      <c r="AW7" s="80"/>
      <c r="AX7" s="81"/>
      <c r="AY7" s="60"/>
      <c r="AZ7" s="4"/>
      <c r="BB7" s="4"/>
      <c r="BC7" s="60"/>
      <c r="BD7" s="4"/>
      <c r="BE7" s="60"/>
      <c r="BF7" s="4"/>
      <c r="BG7" s="57"/>
      <c r="BH7" s="82"/>
      <c r="BI7" s="57"/>
      <c r="BJ7" s="59"/>
      <c r="BK7" s="60"/>
      <c r="BL7" s="59"/>
      <c r="BM7" s="60"/>
      <c r="BN7" s="59"/>
      <c r="BO7" s="60"/>
      <c r="BP7" s="59"/>
      <c r="BQ7" s="60"/>
      <c r="BR7" s="59"/>
      <c r="BS7" s="60"/>
      <c r="BT7" s="59"/>
      <c r="BU7" s="57"/>
      <c r="BV7" s="59"/>
      <c r="BW7" s="4"/>
      <c r="BX7" s="59"/>
      <c r="BY7" s="4"/>
      <c r="BZ7" s="59"/>
      <c r="CA7" s="4"/>
      <c r="CB7" s="4"/>
    </row>
    <row r="8" spans="1:80" ht="12.75" customHeight="1">
      <c r="A8" s="4"/>
      <c r="B8" s="5" t="s">
        <v>1590</v>
      </c>
      <c r="C8" s="72" t="s">
        <v>1591</v>
      </c>
      <c r="D8" s="73">
        <v>3764000</v>
      </c>
      <c r="E8" s="73">
        <f t="shared" si="0"/>
        <v>96.75</v>
      </c>
      <c r="F8" s="43" t="s">
        <v>13</v>
      </c>
      <c r="G8" s="72" t="s">
        <v>1592</v>
      </c>
      <c r="H8" s="5"/>
      <c r="I8" s="74"/>
      <c r="J8" s="74"/>
      <c r="K8" s="4" t="s">
        <v>1593</v>
      </c>
      <c r="L8" s="66"/>
      <c r="M8" s="75"/>
      <c r="N8" s="43"/>
      <c r="O8" s="43"/>
      <c r="P8" s="66"/>
      <c r="Q8" s="66"/>
      <c r="R8" s="43" t="s">
        <v>235</v>
      </c>
      <c r="S8" s="10"/>
      <c r="T8" s="4"/>
      <c r="U8" s="4"/>
      <c r="V8" s="4" t="s">
        <v>1594</v>
      </c>
      <c r="W8" s="43" t="s">
        <v>1595</v>
      </c>
      <c r="X8" s="4"/>
      <c r="Y8" s="4"/>
      <c r="Z8" s="76" t="s">
        <v>81</v>
      </c>
      <c r="AA8" s="4"/>
      <c r="AB8" s="4"/>
      <c r="AC8" s="77"/>
      <c r="AD8" s="4"/>
      <c r="AE8" s="78"/>
      <c r="AF8" s="4"/>
      <c r="AG8" s="4"/>
      <c r="AH8" s="4"/>
      <c r="AI8" s="79"/>
      <c r="AJ8" s="4"/>
      <c r="AK8" s="4"/>
      <c r="AL8" s="4"/>
      <c r="AM8" s="4"/>
      <c r="AN8" s="4"/>
      <c r="AO8" s="4"/>
      <c r="AP8" s="4"/>
      <c r="AQ8" s="4"/>
      <c r="AR8" s="4"/>
      <c r="AS8" s="4"/>
      <c r="AT8" s="4"/>
      <c r="AU8" s="4"/>
      <c r="AV8" s="69"/>
      <c r="AW8" s="80"/>
      <c r="AX8" s="81"/>
      <c r="AY8" s="60"/>
      <c r="AZ8" s="4"/>
      <c r="BB8" s="4"/>
      <c r="BC8" s="60"/>
      <c r="BD8" s="4"/>
      <c r="BE8" s="60"/>
      <c r="BF8" s="4"/>
      <c r="BG8" s="57"/>
      <c r="BH8" s="82"/>
      <c r="BI8" s="57"/>
      <c r="BJ8" s="59"/>
      <c r="BK8" s="60"/>
      <c r="BL8" s="59"/>
      <c r="BM8" s="60"/>
      <c r="BN8" s="59"/>
      <c r="BO8" s="60"/>
      <c r="BP8" s="59"/>
      <c r="BQ8" s="60"/>
      <c r="BR8" s="59"/>
      <c r="BS8" s="60"/>
      <c r="BT8" s="59"/>
      <c r="BU8" s="57"/>
      <c r="BV8" s="59"/>
      <c r="BW8" s="4"/>
      <c r="BX8" s="59"/>
      <c r="BY8" s="4"/>
      <c r="BZ8" s="59"/>
      <c r="CA8" s="4"/>
      <c r="CB8" s="4"/>
    </row>
    <row r="9" spans="1:80" ht="12.75" customHeight="1">
      <c r="A9" s="4"/>
      <c r="B9" s="5" t="s">
        <v>1596</v>
      </c>
      <c r="C9" s="72" t="s">
        <v>1597</v>
      </c>
      <c r="D9" s="73">
        <v>4100000</v>
      </c>
      <c r="E9" s="73">
        <f t="shared" si="0"/>
        <v>33119.160000000149</v>
      </c>
      <c r="F9" s="4"/>
      <c r="G9" s="72" t="s">
        <v>1598</v>
      </c>
      <c r="H9" s="5"/>
      <c r="I9" s="74"/>
      <c r="J9" s="74"/>
      <c r="K9" s="4" t="s">
        <v>1599</v>
      </c>
      <c r="L9" s="66"/>
      <c r="M9" s="75"/>
      <c r="N9" s="43"/>
      <c r="O9" s="43"/>
      <c r="P9" s="66"/>
      <c r="Q9" s="66"/>
      <c r="R9" s="43" t="s">
        <v>242</v>
      </c>
      <c r="S9" s="10"/>
      <c r="T9" s="4"/>
      <c r="U9" s="4"/>
      <c r="V9" s="4" t="s">
        <v>215</v>
      </c>
      <c r="W9" s="43" t="s">
        <v>1600</v>
      </c>
      <c r="X9" s="4"/>
      <c r="Y9" s="4"/>
      <c r="Z9" s="76" t="s">
        <v>53</v>
      </c>
      <c r="AA9" s="4"/>
      <c r="AB9" s="4"/>
      <c r="AC9" s="77"/>
      <c r="AD9" s="4"/>
      <c r="AE9" s="78"/>
      <c r="AF9" s="4"/>
      <c r="AG9" s="4"/>
      <c r="AH9" s="4"/>
      <c r="AI9" s="79"/>
      <c r="AJ9" s="4"/>
      <c r="AK9" s="4"/>
      <c r="AL9" s="4"/>
      <c r="AM9" s="4"/>
      <c r="AN9" s="4"/>
      <c r="AO9" s="4"/>
      <c r="AP9" s="4"/>
      <c r="AQ9" s="4"/>
      <c r="AR9" s="4"/>
      <c r="AS9" s="4"/>
      <c r="AT9" s="4"/>
      <c r="AU9" s="4"/>
      <c r="AV9" s="69"/>
      <c r="AW9" s="80"/>
      <c r="AX9" s="81"/>
      <c r="AY9" s="60"/>
      <c r="AZ9" s="4"/>
      <c r="BB9" s="4"/>
      <c r="BC9" s="60"/>
      <c r="BD9" s="4"/>
      <c r="BE9" s="60"/>
      <c r="BF9" s="4"/>
      <c r="BG9" s="57"/>
      <c r="BH9" s="82"/>
      <c r="BI9" s="57"/>
      <c r="BJ9" s="59"/>
      <c r="BK9" s="60"/>
      <c r="BL9" s="59"/>
      <c r="BM9" s="60"/>
      <c r="BN9" s="59"/>
      <c r="BO9" s="60"/>
      <c r="BP9" s="59"/>
      <c r="BQ9" s="60"/>
      <c r="BR9" s="59"/>
      <c r="BS9" s="60"/>
      <c r="BT9" s="59"/>
      <c r="BU9" s="57"/>
      <c r="BV9" s="59"/>
      <c r="BW9" s="4"/>
      <c r="BX9" s="59"/>
      <c r="BY9" s="4"/>
      <c r="BZ9" s="59"/>
      <c r="CA9" s="4"/>
      <c r="CB9" s="4"/>
    </row>
    <row r="10" spans="1:80" ht="12.75" customHeight="1">
      <c r="A10" s="4"/>
      <c r="B10" s="5" t="s">
        <v>1601</v>
      </c>
      <c r="C10" s="72" t="s">
        <v>1602</v>
      </c>
      <c r="D10" s="73">
        <v>4680000</v>
      </c>
      <c r="E10" s="73">
        <f t="shared" si="0"/>
        <v>7167.070000000298</v>
      </c>
      <c r="F10" s="4"/>
      <c r="G10" s="72" t="s">
        <v>1603</v>
      </c>
      <c r="H10" s="5"/>
      <c r="I10" s="74"/>
      <c r="J10" s="74"/>
      <c r="K10" s="4" t="s">
        <v>1604</v>
      </c>
      <c r="L10" s="66"/>
      <c r="M10" s="75"/>
      <c r="N10" s="43"/>
      <c r="O10" s="43"/>
      <c r="P10" s="66"/>
      <c r="Q10" s="66"/>
      <c r="R10" s="43" t="s">
        <v>238</v>
      </c>
      <c r="S10" s="10"/>
      <c r="T10" s="4"/>
      <c r="U10" s="4"/>
      <c r="V10" s="4" t="s">
        <v>1605</v>
      </c>
      <c r="W10" s="43" t="s">
        <v>1606</v>
      </c>
      <c r="X10" s="4"/>
      <c r="Y10" s="4"/>
      <c r="Z10" s="76" t="s">
        <v>84</v>
      </c>
      <c r="AA10" s="4"/>
      <c r="AB10" s="4"/>
      <c r="AC10" s="77"/>
      <c r="AD10" s="4"/>
      <c r="AE10" s="78"/>
      <c r="AF10" s="4"/>
      <c r="AG10" s="4"/>
      <c r="AH10" s="4"/>
      <c r="AI10" s="79"/>
      <c r="AJ10" s="4"/>
      <c r="AK10" s="4"/>
      <c r="AL10" s="4"/>
      <c r="AM10" s="4"/>
      <c r="AN10" s="4"/>
      <c r="AO10" s="4"/>
      <c r="AP10" s="4"/>
      <c r="AQ10" s="4"/>
      <c r="AR10" s="4"/>
      <c r="AS10" s="4"/>
      <c r="AT10" s="4"/>
      <c r="AU10" s="4"/>
      <c r="AV10" s="69"/>
      <c r="AW10" s="80"/>
      <c r="AX10" s="81"/>
      <c r="AY10" s="60"/>
      <c r="AZ10" s="4"/>
      <c r="BA10" s="60"/>
      <c r="BB10" s="4"/>
      <c r="BC10" s="60"/>
      <c r="BD10" s="4"/>
      <c r="BE10" s="60"/>
      <c r="BF10" s="4"/>
      <c r="BG10" s="57"/>
      <c r="BH10" s="82"/>
      <c r="BI10" s="57"/>
      <c r="BJ10" s="59"/>
      <c r="BK10" s="60"/>
      <c r="BL10" s="59"/>
      <c r="BM10" s="60"/>
      <c r="BN10" s="59"/>
      <c r="BO10" s="60"/>
      <c r="BP10" s="59"/>
      <c r="BQ10" s="60"/>
      <c r="BR10" s="59"/>
      <c r="BS10" s="60"/>
      <c r="BT10" s="59"/>
      <c r="BU10" s="57"/>
      <c r="BV10" s="59"/>
      <c r="BW10" s="4"/>
      <c r="BX10" s="59"/>
      <c r="BY10" s="4"/>
      <c r="BZ10" s="59"/>
      <c r="CA10" s="4"/>
      <c r="CB10" s="4"/>
    </row>
    <row r="11" spans="1:80" ht="12.75" customHeight="1">
      <c r="A11" s="4"/>
      <c r="B11" s="5" t="s">
        <v>1607</v>
      </c>
      <c r="C11" s="72" t="s">
        <v>1608</v>
      </c>
      <c r="D11" s="73">
        <v>5100000</v>
      </c>
      <c r="E11" s="73">
        <f t="shared" si="0"/>
        <v>7661.4599999999627</v>
      </c>
      <c r="F11" s="4"/>
      <c r="G11" s="72" t="s">
        <v>1609</v>
      </c>
      <c r="H11" s="5"/>
      <c r="I11" s="74"/>
      <c r="J11" s="74"/>
      <c r="K11" s="4" t="s">
        <v>1610</v>
      </c>
      <c r="L11" s="66"/>
      <c r="M11" s="75"/>
      <c r="N11" s="43"/>
      <c r="O11" s="43"/>
      <c r="P11" s="66"/>
      <c r="Q11" s="66"/>
      <c r="R11" s="43" t="s">
        <v>237</v>
      </c>
      <c r="S11" s="10"/>
      <c r="T11" s="4"/>
      <c r="U11" s="4"/>
      <c r="V11" s="4" t="s">
        <v>1611</v>
      </c>
      <c r="W11" s="43" t="s">
        <v>1612</v>
      </c>
      <c r="X11" s="4"/>
      <c r="Y11" s="4"/>
      <c r="Z11" s="76" t="s">
        <v>50</v>
      </c>
      <c r="AA11" s="4"/>
      <c r="AB11" s="4"/>
      <c r="AC11" s="77"/>
      <c r="AD11" s="4"/>
      <c r="AE11" s="78"/>
      <c r="AF11" s="4"/>
      <c r="AG11" s="4"/>
      <c r="AH11" s="4"/>
      <c r="AI11" s="79"/>
      <c r="AJ11" s="4"/>
      <c r="AK11" s="4"/>
      <c r="AL11" s="4"/>
      <c r="AM11" s="4"/>
      <c r="AN11" s="4"/>
      <c r="AO11" s="4"/>
      <c r="AP11" s="4"/>
      <c r="AQ11" s="4"/>
      <c r="AR11" s="4"/>
      <c r="AS11" s="4"/>
      <c r="AT11" s="4"/>
      <c r="AU11" s="4"/>
      <c r="AV11" s="69"/>
      <c r="AW11" s="80"/>
      <c r="AX11" s="81"/>
      <c r="AY11" s="60"/>
      <c r="AZ11" s="4"/>
      <c r="BA11" s="60"/>
      <c r="BB11" s="4"/>
      <c r="BC11" s="60"/>
      <c r="BD11" s="4"/>
      <c r="BE11" s="60"/>
      <c r="BF11" s="4"/>
      <c r="BG11" s="57"/>
      <c r="BH11" s="82"/>
      <c r="BI11" s="57"/>
      <c r="BJ11" s="59"/>
      <c r="BK11" s="60"/>
      <c r="BL11" s="59"/>
      <c r="BM11" s="60"/>
      <c r="BN11" s="59"/>
      <c r="BO11" s="60"/>
      <c r="BP11" s="59"/>
      <c r="BQ11" s="60"/>
      <c r="BR11" s="59"/>
      <c r="BS11" s="60"/>
      <c r="BT11" s="59"/>
      <c r="BU11" s="57"/>
      <c r="BV11" s="59"/>
      <c r="BW11" s="4"/>
      <c r="BX11" s="59"/>
      <c r="BY11" s="4"/>
      <c r="BZ11" s="59"/>
      <c r="CA11" s="4"/>
      <c r="CB11" s="4"/>
    </row>
    <row r="12" spans="1:80" ht="12.75" customHeight="1">
      <c r="A12" s="4"/>
      <c r="B12" s="5" t="s">
        <v>1613</v>
      </c>
      <c r="C12" s="72" t="s">
        <v>1614</v>
      </c>
      <c r="D12" s="73">
        <v>5700000</v>
      </c>
      <c r="E12" s="73">
        <f t="shared" si="0"/>
        <v>1707.3099999995902</v>
      </c>
      <c r="F12" s="4"/>
      <c r="G12" s="72" t="s">
        <v>1615</v>
      </c>
      <c r="H12" s="5"/>
      <c r="I12" s="74"/>
      <c r="J12" s="74"/>
      <c r="K12" s="4"/>
      <c r="L12" s="66"/>
      <c r="M12" s="75"/>
      <c r="N12" s="43"/>
      <c r="O12" s="43"/>
      <c r="P12" s="66"/>
      <c r="Q12" s="66"/>
      <c r="R12" s="43" t="s">
        <v>11</v>
      </c>
      <c r="S12" s="10"/>
      <c r="T12" s="4"/>
      <c r="U12" s="4"/>
      <c r="V12" s="4" t="s">
        <v>1616</v>
      </c>
      <c r="W12" s="43" t="s">
        <v>1617</v>
      </c>
      <c r="X12" s="4"/>
      <c r="Y12" s="4"/>
      <c r="Z12" s="76" t="s">
        <v>61</v>
      </c>
      <c r="AA12" s="4"/>
      <c r="AB12" s="4"/>
      <c r="AC12" s="77"/>
      <c r="AD12" s="4"/>
      <c r="AE12" s="78"/>
      <c r="AF12" s="4"/>
      <c r="AG12" s="4"/>
      <c r="AH12" s="4"/>
      <c r="AI12" s="79"/>
      <c r="AJ12" s="4"/>
      <c r="AK12" s="4"/>
      <c r="AL12" s="4"/>
      <c r="AM12" s="4"/>
      <c r="AN12" s="4"/>
      <c r="AO12" s="4"/>
      <c r="AP12" s="4"/>
      <c r="AQ12" s="4"/>
      <c r="AR12" s="4"/>
      <c r="AS12" s="4"/>
      <c r="AT12" s="4"/>
      <c r="AU12" s="4"/>
      <c r="AV12" s="69"/>
      <c r="AW12" s="80"/>
      <c r="AX12" s="81"/>
      <c r="AY12" s="60"/>
      <c r="AZ12" s="4"/>
      <c r="BA12" s="60"/>
      <c r="BB12" s="4"/>
      <c r="BC12" s="60"/>
      <c r="BD12" s="4"/>
      <c r="BE12" s="60"/>
      <c r="BF12" s="4"/>
      <c r="BG12" s="57"/>
      <c r="BH12" s="82"/>
      <c r="BI12" s="57"/>
      <c r="BJ12" s="59"/>
      <c r="BK12" s="60"/>
      <c r="BL12" s="59"/>
      <c r="BM12" s="60"/>
      <c r="BN12" s="59"/>
      <c r="BO12" s="60"/>
      <c r="BP12" s="59"/>
      <c r="BQ12" s="60"/>
      <c r="BR12" s="59"/>
      <c r="BS12" s="60"/>
      <c r="BT12" s="59"/>
      <c r="BU12" s="57"/>
      <c r="BV12" s="59"/>
      <c r="BW12" s="4"/>
      <c r="BX12" s="59"/>
      <c r="BY12" s="4"/>
      <c r="BZ12" s="59"/>
      <c r="CA12" s="4"/>
      <c r="CB12" s="4"/>
    </row>
    <row r="13" spans="1:80" ht="12.75" customHeight="1">
      <c r="A13" s="4"/>
      <c r="B13" s="5" t="s">
        <v>1618</v>
      </c>
      <c r="C13" s="72" t="s">
        <v>1619</v>
      </c>
      <c r="D13" s="73">
        <v>6304000</v>
      </c>
      <c r="E13" s="73">
        <f t="shared" si="0"/>
        <v>-246.83999999985099</v>
      </c>
      <c r="F13" s="4" t="s">
        <v>245</v>
      </c>
      <c r="G13" s="72" t="s">
        <v>249</v>
      </c>
      <c r="H13" s="5"/>
      <c r="I13" s="74"/>
      <c r="J13" s="74"/>
      <c r="K13" s="4"/>
      <c r="L13" s="66"/>
      <c r="M13" s="75"/>
      <c r="N13" s="43"/>
      <c r="O13" s="43"/>
      <c r="P13" s="66"/>
      <c r="Q13" s="66"/>
      <c r="R13" s="4"/>
      <c r="S13" s="10"/>
      <c r="T13" s="4"/>
      <c r="U13" s="4"/>
      <c r="V13" s="4" t="s">
        <v>40</v>
      </c>
      <c r="W13" s="43" t="s">
        <v>1620</v>
      </c>
      <c r="X13" s="4"/>
      <c r="Y13" s="4"/>
      <c r="Z13" s="76" t="s">
        <v>21</v>
      </c>
      <c r="AA13" s="4"/>
      <c r="AB13" s="4"/>
      <c r="AC13" s="77"/>
      <c r="AD13" s="4"/>
      <c r="AE13" s="78"/>
      <c r="AF13" s="4"/>
      <c r="AG13" s="4"/>
      <c r="AH13" s="4"/>
      <c r="AI13" s="79"/>
      <c r="AJ13" s="4"/>
      <c r="AK13" s="4"/>
      <c r="AL13" s="4"/>
      <c r="AM13" s="4"/>
      <c r="AN13" s="4"/>
      <c r="AO13" s="4"/>
      <c r="AP13" s="4"/>
      <c r="AQ13" s="4"/>
      <c r="AR13" s="4"/>
      <c r="AS13" s="4"/>
      <c r="AT13" s="4"/>
      <c r="AU13" s="4"/>
      <c r="AV13" s="69"/>
      <c r="AW13" s="80"/>
      <c r="AX13" s="81"/>
      <c r="AY13" s="60"/>
      <c r="AZ13" s="4"/>
      <c r="BA13" s="60"/>
      <c r="BB13" s="4"/>
      <c r="BC13" s="60"/>
      <c r="BD13" s="4"/>
      <c r="BE13" s="60"/>
      <c r="BF13" s="4"/>
      <c r="BG13" s="57"/>
      <c r="BH13" s="82"/>
      <c r="BI13" s="57"/>
      <c r="BJ13" s="59"/>
      <c r="BK13" s="60"/>
      <c r="BL13" s="59"/>
      <c r="BM13" s="60"/>
      <c r="BN13" s="59"/>
      <c r="BO13" s="60"/>
      <c r="BP13" s="59"/>
      <c r="BQ13" s="60"/>
      <c r="BR13" s="59"/>
      <c r="BS13" s="60"/>
      <c r="BT13" s="59"/>
      <c r="BU13" s="57"/>
      <c r="BV13" s="59"/>
      <c r="BW13" s="4"/>
      <c r="BX13" s="59"/>
      <c r="BY13" s="4"/>
      <c r="BZ13" s="59"/>
      <c r="CA13" s="4"/>
      <c r="CB13" s="4"/>
    </row>
    <row r="14" spans="1:80" ht="12.75" customHeight="1">
      <c r="A14" s="4"/>
      <c r="B14" s="5" t="s">
        <v>1621</v>
      </c>
      <c r="C14" s="72" t="s">
        <v>1622</v>
      </c>
      <c r="D14" s="73">
        <v>6665000</v>
      </c>
      <c r="E14" s="73">
        <f t="shared" si="0"/>
        <v>-488.44000000040978</v>
      </c>
      <c r="F14" s="4" t="s">
        <v>234</v>
      </c>
      <c r="G14" s="72" t="s">
        <v>1623</v>
      </c>
      <c r="H14" s="5"/>
      <c r="I14" s="74"/>
      <c r="J14" s="74"/>
      <c r="K14" s="4"/>
      <c r="L14" s="66"/>
      <c r="M14" s="75"/>
      <c r="N14" s="43"/>
      <c r="O14" s="43"/>
      <c r="P14" s="66"/>
      <c r="Q14" s="66"/>
      <c r="R14" s="4"/>
      <c r="S14" s="10"/>
      <c r="T14" s="4"/>
      <c r="U14" s="4"/>
      <c r="V14" s="4" t="s">
        <v>66</v>
      </c>
      <c r="W14" s="43" t="s">
        <v>1624</v>
      </c>
      <c r="X14" s="4"/>
      <c r="Y14" s="4"/>
      <c r="Z14" s="76" t="s">
        <v>23</v>
      </c>
      <c r="AA14" s="4"/>
      <c r="AB14" s="4"/>
      <c r="AC14" s="77"/>
      <c r="AD14" s="4"/>
      <c r="AE14" s="78"/>
      <c r="AF14" s="4"/>
      <c r="AG14" s="4"/>
      <c r="AH14" s="4"/>
      <c r="AI14" s="79"/>
      <c r="AJ14" s="4"/>
      <c r="AK14" s="4"/>
      <c r="AL14" s="4"/>
      <c r="AM14" s="4"/>
      <c r="AN14" s="4"/>
      <c r="AO14" s="4"/>
      <c r="AP14" s="4"/>
      <c r="AQ14" s="4"/>
      <c r="AR14" s="4"/>
      <c r="AS14" s="4"/>
      <c r="AT14" s="4"/>
      <c r="AU14" s="4"/>
      <c r="AV14" s="69"/>
      <c r="AW14" s="80"/>
      <c r="AX14" s="81"/>
      <c r="AY14" s="60"/>
      <c r="AZ14" s="4"/>
      <c r="BA14" s="60"/>
      <c r="BB14" s="4"/>
      <c r="BC14" s="60"/>
      <c r="BD14" s="4"/>
      <c r="BE14" s="60"/>
      <c r="BF14" s="4"/>
      <c r="BG14" s="57"/>
      <c r="BH14" s="82"/>
      <c r="BI14" s="57"/>
      <c r="BJ14" s="59"/>
      <c r="BK14" s="60"/>
      <c r="BL14" s="59"/>
      <c r="BM14" s="60"/>
      <c r="BN14" s="59"/>
      <c r="BO14" s="60"/>
      <c r="BP14" s="59"/>
      <c r="BQ14" s="60"/>
      <c r="BR14" s="59"/>
      <c r="BS14" s="60"/>
      <c r="BT14" s="59"/>
      <c r="BU14" s="57"/>
      <c r="BV14" s="59"/>
      <c r="BW14" s="4"/>
      <c r="BX14" s="59"/>
      <c r="BY14" s="4"/>
      <c r="BZ14" s="59"/>
      <c r="CA14" s="4"/>
      <c r="CB14" s="4"/>
    </row>
    <row r="15" spans="1:80" ht="12.75" customHeight="1">
      <c r="A15" s="4"/>
      <c r="B15" s="5" t="s">
        <v>1625</v>
      </c>
      <c r="C15" s="72" t="s">
        <v>1626</v>
      </c>
      <c r="D15" s="73">
        <v>6794000</v>
      </c>
      <c r="E15" s="73">
        <f t="shared" si="0"/>
        <v>329.08999999985099</v>
      </c>
      <c r="F15" s="4" t="s">
        <v>1627</v>
      </c>
      <c r="G15" s="72" t="s">
        <v>6</v>
      </c>
      <c r="H15" s="5"/>
      <c r="I15" s="74"/>
      <c r="J15" s="74"/>
      <c r="K15" s="4"/>
      <c r="L15" s="66"/>
      <c r="M15" s="75"/>
      <c r="N15" s="43"/>
      <c r="O15" s="43"/>
      <c r="P15" s="66"/>
      <c r="Q15" s="66"/>
      <c r="R15" s="4"/>
      <c r="S15" s="10"/>
      <c r="T15" s="4"/>
      <c r="U15" s="4"/>
      <c r="V15" s="43" t="s">
        <v>236</v>
      </c>
      <c r="W15" s="43" t="s">
        <v>1628</v>
      </c>
      <c r="X15" s="4"/>
      <c r="Y15" s="4"/>
      <c r="Z15" s="76" t="s">
        <v>143</v>
      </c>
      <c r="AA15" s="4"/>
      <c r="AB15" s="4"/>
      <c r="AC15" s="77"/>
      <c r="AD15" s="4"/>
      <c r="AE15" s="78"/>
      <c r="AF15" s="4"/>
      <c r="AG15" s="4"/>
      <c r="AH15" s="4"/>
      <c r="AI15" s="79"/>
      <c r="AJ15" s="4"/>
      <c r="AK15" s="4"/>
      <c r="AL15" s="4"/>
      <c r="AM15" s="4"/>
      <c r="AN15" s="4"/>
      <c r="AO15" s="4"/>
      <c r="AP15" s="4"/>
      <c r="AQ15" s="4"/>
      <c r="AR15" s="4"/>
      <c r="AS15" s="4"/>
      <c r="AT15" s="4"/>
      <c r="AU15" s="4"/>
      <c r="AV15" s="69"/>
      <c r="AW15" s="80"/>
      <c r="AX15" s="81"/>
      <c r="AY15" s="60"/>
      <c r="AZ15" s="4"/>
      <c r="BA15" s="60"/>
      <c r="BB15" s="4"/>
      <c r="BC15" s="60"/>
      <c r="BD15" s="4"/>
      <c r="BE15" s="60"/>
      <c r="BF15" s="4"/>
      <c r="BG15" s="57"/>
      <c r="BH15" s="82"/>
      <c r="BI15" s="57"/>
      <c r="BJ15" s="59"/>
      <c r="BK15" s="60"/>
      <c r="BL15" s="59"/>
      <c r="BM15" s="60"/>
      <c r="BN15" s="59"/>
      <c r="BO15" s="60"/>
      <c r="BP15" s="59"/>
      <c r="BQ15" s="60"/>
      <c r="BR15" s="59"/>
      <c r="BS15" s="60"/>
      <c r="BT15" s="59"/>
      <c r="BU15" s="57"/>
      <c r="BV15" s="59"/>
      <c r="BW15" s="4"/>
      <c r="BX15" s="59"/>
      <c r="BY15" s="4"/>
      <c r="BZ15" s="59"/>
      <c r="CA15" s="4"/>
      <c r="CB15" s="4"/>
    </row>
    <row r="16" spans="1:80" ht="12.75" customHeight="1">
      <c r="A16" s="4"/>
      <c r="B16" s="5" t="s">
        <v>1629</v>
      </c>
      <c r="C16" s="72" t="s">
        <v>1630</v>
      </c>
      <c r="D16" s="73">
        <v>7574000</v>
      </c>
      <c r="E16" s="73">
        <f t="shared" si="0"/>
        <v>-418.12000000011176</v>
      </c>
      <c r="F16" s="4" t="s">
        <v>7</v>
      </c>
      <c r="G16" s="72" t="s">
        <v>1631</v>
      </c>
      <c r="H16" s="5"/>
      <c r="I16" s="74"/>
      <c r="J16" s="74"/>
      <c r="K16" s="4"/>
      <c r="L16" s="66"/>
      <c r="M16" s="75"/>
      <c r="N16" s="43"/>
      <c r="O16" s="43"/>
      <c r="P16" s="66"/>
      <c r="Q16" s="66"/>
      <c r="R16" s="4"/>
      <c r="S16" s="10"/>
      <c r="T16" s="4"/>
      <c r="U16" s="4"/>
      <c r="V16" s="43" t="s">
        <v>1632</v>
      </c>
      <c r="W16" s="43" t="s">
        <v>1633</v>
      </c>
      <c r="X16" s="4"/>
      <c r="Y16" s="4"/>
      <c r="Z16" s="84"/>
      <c r="AA16" s="4"/>
      <c r="AB16" s="4"/>
      <c r="AC16" s="77"/>
      <c r="AD16" s="4"/>
      <c r="AE16" s="78"/>
      <c r="AF16" s="4"/>
      <c r="AG16" s="4"/>
      <c r="AH16" s="4"/>
      <c r="AI16" s="79"/>
      <c r="AJ16" s="4"/>
      <c r="AK16" s="4"/>
      <c r="AL16" s="4"/>
      <c r="AM16" s="4"/>
      <c r="AN16" s="4"/>
      <c r="AO16" s="4"/>
      <c r="AP16" s="4"/>
      <c r="AQ16" s="4"/>
      <c r="AR16" s="4"/>
      <c r="AS16" s="4"/>
      <c r="AT16" s="4"/>
      <c r="AU16" s="4"/>
      <c r="AV16" s="69"/>
      <c r="AW16" s="80"/>
      <c r="AX16" s="81"/>
      <c r="AY16" s="60"/>
      <c r="AZ16" s="4"/>
      <c r="BA16" s="60"/>
      <c r="BB16" s="4"/>
      <c r="BC16" s="60"/>
      <c r="BD16" s="4"/>
      <c r="BE16" s="60"/>
      <c r="BF16" s="4"/>
      <c r="BG16" s="57"/>
      <c r="BH16" s="82"/>
      <c r="BI16" s="57"/>
      <c r="BJ16" s="59"/>
      <c r="BK16" s="60"/>
      <c r="BL16" s="59"/>
      <c r="BM16" s="60"/>
      <c r="BN16" s="59"/>
      <c r="BO16" s="60"/>
      <c r="BP16" s="59"/>
      <c r="BQ16" s="60"/>
      <c r="BR16" s="59"/>
      <c r="BS16" s="60"/>
      <c r="BT16" s="59"/>
      <c r="BU16" s="57"/>
      <c r="BV16" s="59"/>
      <c r="BW16" s="4"/>
      <c r="BX16" s="59"/>
      <c r="BY16" s="4"/>
      <c r="BZ16" s="59"/>
      <c r="CA16" s="4"/>
      <c r="CB16" s="4"/>
    </row>
    <row r="17" spans="1:80" ht="12.75" customHeight="1">
      <c r="A17" s="4"/>
      <c r="B17" s="5" t="s">
        <v>1634</v>
      </c>
      <c r="C17" s="72" t="s">
        <v>1635</v>
      </c>
      <c r="D17" s="73">
        <v>8973000</v>
      </c>
      <c r="E17" s="73">
        <f t="shared" si="0"/>
        <v>229.16000000014901</v>
      </c>
      <c r="F17" s="4" t="s">
        <v>1636</v>
      </c>
      <c r="G17" s="72" t="s">
        <v>1637</v>
      </c>
      <c r="H17" s="5"/>
      <c r="I17" s="74"/>
      <c r="J17" s="74"/>
      <c r="K17" s="4"/>
      <c r="L17" s="66"/>
      <c r="M17" s="75"/>
      <c r="N17" s="43"/>
      <c r="O17" s="43"/>
      <c r="P17" s="66"/>
      <c r="Q17" s="66"/>
      <c r="R17" s="4"/>
      <c r="S17" s="10"/>
      <c r="T17" s="4"/>
      <c r="U17" s="4"/>
      <c r="V17" s="43" t="s">
        <v>1638</v>
      </c>
      <c r="W17" s="43" t="s">
        <v>1639</v>
      </c>
      <c r="X17" s="4"/>
      <c r="Y17" s="4"/>
      <c r="Z17" s="84"/>
      <c r="AA17" s="4"/>
      <c r="AB17" s="4"/>
      <c r="AC17" s="77"/>
      <c r="AD17" s="4"/>
      <c r="AE17" s="78"/>
      <c r="AF17" s="4"/>
      <c r="AG17" s="4"/>
      <c r="AH17" s="4"/>
      <c r="AI17" s="79"/>
      <c r="AJ17" s="4"/>
      <c r="AK17" s="4"/>
      <c r="AL17" s="4"/>
      <c r="AM17" s="4"/>
      <c r="AN17" s="4"/>
      <c r="AO17" s="4"/>
      <c r="AP17" s="4"/>
      <c r="AQ17" s="4"/>
      <c r="AR17" s="4"/>
      <c r="AS17" s="4"/>
      <c r="AT17" s="4"/>
      <c r="AU17" s="4"/>
      <c r="AV17" s="69"/>
      <c r="AW17" s="80"/>
      <c r="AX17" s="81"/>
      <c r="AY17" s="60"/>
      <c r="AZ17" s="4"/>
      <c r="BA17" s="60"/>
      <c r="BB17" s="4"/>
      <c r="BC17" s="60"/>
      <c r="BD17" s="4"/>
      <c r="BE17" s="60"/>
      <c r="BF17" s="4"/>
      <c r="BG17" s="57"/>
      <c r="BH17" s="82"/>
      <c r="BI17" s="57"/>
      <c r="BJ17" s="59"/>
      <c r="BK17" s="60"/>
      <c r="BL17" s="59"/>
      <c r="BM17" s="60"/>
      <c r="BN17" s="59"/>
      <c r="BO17" s="60"/>
      <c r="BP17" s="59"/>
      <c r="BQ17" s="60"/>
      <c r="BR17" s="59"/>
      <c r="BS17" s="60"/>
      <c r="BT17" s="59"/>
      <c r="BU17" s="57"/>
      <c r="BV17" s="59"/>
      <c r="BW17" s="4"/>
      <c r="BX17" s="59"/>
      <c r="BY17" s="4"/>
      <c r="BZ17" s="59"/>
      <c r="CA17" s="4"/>
      <c r="CB17" s="4"/>
    </row>
    <row r="18" spans="1:80" ht="12.75" customHeight="1">
      <c r="A18" s="4"/>
      <c r="B18" s="5" t="s">
        <v>1640</v>
      </c>
      <c r="C18" s="72" t="s">
        <v>1641</v>
      </c>
      <c r="D18" s="73">
        <v>9590000</v>
      </c>
      <c r="E18" s="73">
        <f t="shared" si="0"/>
        <v>-378.41000000014901</v>
      </c>
      <c r="F18" s="4" t="s">
        <v>8</v>
      </c>
      <c r="G18" s="72" t="s">
        <v>1642</v>
      </c>
      <c r="H18" s="5"/>
      <c r="I18" s="74"/>
      <c r="J18" s="74"/>
      <c r="K18" s="4"/>
      <c r="L18" s="66"/>
      <c r="M18" s="75"/>
      <c r="N18" s="43"/>
      <c r="O18" s="43"/>
      <c r="P18" s="66"/>
      <c r="Q18" s="66"/>
      <c r="R18" s="4"/>
      <c r="S18" s="10"/>
      <c r="T18" s="4"/>
      <c r="U18" s="4"/>
      <c r="V18" s="43"/>
      <c r="W18" s="43" t="s">
        <v>1643</v>
      </c>
      <c r="X18" s="4"/>
      <c r="Y18" s="4"/>
      <c r="Z18" s="84"/>
      <c r="AA18" s="4"/>
      <c r="AB18" s="4"/>
      <c r="AC18" s="77"/>
      <c r="AD18" s="4"/>
      <c r="AE18" s="78"/>
      <c r="AF18" s="4"/>
      <c r="AG18" s="4"/>
      <c r="AH18" s="4"/>
      <c r="AI18" s="79"/>
      <c r="AJ18" s="4"/>
      <c r="AK18" s="4"/>
      <c r="AL18" s="4"/>
      <c r="AM18" s="4"/>
      <c r="AN18" s="4"/>
      <c r="AO18" s="4"/>
      <c r="AP18" s="4"/>
      <c r="AQ18" s="4"/>
      <c r="AR18" s="4"/>
      <c r="AS18" s="4"/>
      <c r="AT18" s="4"/>
      <c r="AU18" s="4"/>
      <c r="AV18" s="69"/>
      <c r="AW18" s="80"/>
      <c r="AX18" s="81"/>
      <c r="AY18" s="60"/>
      <c r="AZ18" s="4"/>
      <c r="BA18" s="60"/>
      <c r="BB18" s="4"/>
      <c r="BC18" s="60"/>
      <c r="BD18" s="4"/>
      <c r="BE18" s="60"/>
      <c r="BF18" s="4"/>
      <c r="BG18" s="57"/>
      <c r="BH18" s="82"/>
      <c r="BI18" s="57"/>
      <c r="BJ18" s="59"/>
      <c r="BK18" s="60"/>
      <c r="BL18" s="59"/>
      <c r="BM18" s="60"/>
      <c r="BN18" s="59"/>
      <c r="BO18" s="60"/>
      <c r="BP18" s="59"/>
      <c r="BQ18" s="60"/>
      <c r="BR18" s="59"/>
      <c r="BS18" s="60"/>
      <c r="BT18" s="59"/>
      <c r="BU18" s="57"/>
      <c r="BV18" s="59"/>
      <c r="BW18" s="4"/>
      <c r="BX18" s="59"/>
      <c r="BY18" s="4"/>
      <c r="BZ18" s="59"/>
      <c r="CA18" s="4"/>
      <c r="CB18" s="4"/>
    </row>
    <row r="19" spans="1:80" ht="12.75" customHeight="1">
      <c r="A19" s="4"/>
      <c r="B19" s="5" t="s">
        <v>1644</v>
      </c>
      <c r="C19" s="72" t="s">
        <v>1645</v>
      </c>
      <c r="D19" s="73">
        <v>12305000</v>
      </c>
      <c r="E19" s="73">
        <f t="shared" si="0"/>
        <v>-516.08999999985099</v>
      </c>
      <c r="F19" s="4"/>
      <c r="G19" s="72" t="s">
        <v>1646</v>
      </c>
      <c r="H19" s="5"/>
      <c r="I19" s="74"/>
      <c r="J19" s="74"/>
      <c r="K19" s="4"/>
      <c r="L19" s="66"/>
      <c r="M19" s="75"/>
      <c r="N19" s="43"/>
      <c r="O19" s="43"/>
      <c r="P19" s="66"/>
      <c r="Q19" s="66"/>
      <c r="R19" s="4"/>
      <c r="S19" s="10"/>
      <c r="T19" s="4"/>
      <c r="U19" s="4"/>
      <c r="V19" s="43"/>
      <c r="W19" s="43" t="s">
        <v>1647</v>
      </c>
      <c r="X19" s="4"/>
      <c r="Y19" s="4"/>
      <c r="Z19" s="84"/>
      <c r="AA19" s="4"/>
      <c r="AB19" s="4"/>
      <c r="AC19" s="77"/>
      <c r="AD19" s="4"/>
      <c r="AE19" s="78"/>
      <c r="AF19" s="4"/>
      <c r="AG19" s="4"/>
      <c r="AH19" s="4"/>
      <c r="AI19" s="79"/>
      <c r="AJ19" s="4"/>
      <c r="AK19" s="4"/>
      <c r="AL19" s="4"/>
      <c r="AM19" s="4"/>
      <c r="AN19" s="4"/>
      <c r="AO19" s="4"/>
      <c r="AP19" s="4"/>
      <c r="AQ19" s="4"/>
      <c r="AR19" s="4"/>
      <c r="AS19" s="4"/>
      <c r="AT19" s="4"/>
      <c r="AU19" s="4"/>
      <c r="AV19" s="69"/>
      <c r="AW19" s="80"/>
      <c r="AX19" s="81"/>
      <c r="AY19" s="60"/>
      <c r="AZ19" s="4"/>
      <c r="BA19" s="60"/>
      <c r="BB19" s="4"/>
      <c r="BC19" s="60"/>
      <c r="BD19" s="4"/>
      <c r="BE19" s="60"/>
      <c r="BF19" s="4"/>
      <c r="BG19" s="57"/>
      <c r="BH19" s="82"/>
      <c r="BI19" s="57"/>
      <c r="BJ19" s="59"/>
      <c r="BK19" s="60"/>
      <c r="BL19" s="59"/>
      <c r="BM19" s="60"/>
      <c r="BN19" s="59"/>
      <c r="BO19" s="60"/>
      <c r="BP19" s="59"/>
      <c r="BQ19" s="60"/>
      <c r="BR19" s="59"/>
      <c r="BS19" s="60"/>
      <c r="BT19" s="59"/>
      <c r="BU19" s="57"/>
      <c r="BV19" s="59"/>
      <c r="BW19" s="4"/>
      <c r="BX19" s="59"/>
      <c r="BY19" s="4"/>
      <c r="BZ19" s="59"/>
      <c r="CA19" s="4"/>
      <c r="CB19" s="4"/>
    </row>
    <row r="20" spans="1:80" ht="12.75" customHeight="1">
      <c r="A20" s="4"/>
      <c r="B20" s="4"/>
      <c r="C20" s="72"/>
      <c r="D20" s="4"/>
      <c r="E20" s="73"/>
      <c r="F20" s="4"/>
      <c r="G20" s="72" t="s">
        <v>1648</v>
      </c>
      <c r="H20" s="5"/>
      <c r="I20" s="74"/>
      <c r="J20" s="74"/>
      <c r="K20" s="4"/>
      <c r="L20" s="66"/>
      <c r="M20" s="75"/>
      <c r="N20" s="43"/>
      <c r="O20" s="43"/>
      <c r="P20" s="66"/>
      <c r="Q20" s="66"/>
      <c r="R20" s="4"/>
      <c r="S20" s="10"/>
      <c r="T20" s="4"/>
      <c r="U20" s="4"/>
      <c r="V20" s="43"/>
      <c r="W20" s="43" t="s">
        <v>1649</v>
      </c>
      <c r="X20" s="4"/>
      <c r="Y20" s="4"/>
      <c r="Z20" s="84"/>
      <c r="AA20" s="4"/>
      <c r="AB20" s="4"/>
      <c r="AC20" s="77"/>
      <c r="AD20" s="4"/>
      <c r="AE20" s="78"/>
      <c r="AF20" s="4"/>
      <c r="AG20" s="4"/>
      <c r="AH20" s="4"/>
      <c r="AI20" s="79"/>
      <c r="AJ20" s="4"/>
      <c r="AK20" s="4"/>
      <c r="AL20" s="4"/>
      <c r="AM20" s="4"/>
      <c r="AN20" s="4"/>
      <c r="AO20" s="4"/>
      <c r="AP20" s="4"/>
      <c r="AQ20" s="4"/>
      <c r="AR20" s="4"/>
      <c r="AS20" s="4"/>
      <c r="AT20" s="4"/>
      <c r="AU20" s="4"/>
      <c r="AV20" s="69"/>
      <c r="AW20" s="80"/>
      <c r="AX20" s="81"/>
      <c r="AY20" s="60"/>
      <c r="AZ20" s="4"/>
      <c r="BA20" s="60"/>
      <c r="BB20" s="4"/>
      <c r="BC20" s="60"/>
      <c r="BD20" s="4"/>
      <c r="BE20" s="60"/>
      <c r="BF20" s="4"/>
      <c r="BG20" s="57"/>
      <c r="BH20" s="82"/>
      <c r="BI20" s="57"/>
      <c r="BJ20" s="59"/>
      <c r="BK20" s="60"/>
      <c r="BL20" s="59"/>
      <c r="BM20" s="60"/>
      <c r="BN20" s="59"/>
      <c r="BO20" s="60"/>
      <c r="BP20" s="59"/>
      <c r="BQ20" s="60"/>
      <c r="BR20" s="59"/>
      <c r="BS20" s="60"/>
      <c r="BT20" s="59"/>
      <c r="BU20" s="57"/>
      <c r="BV20" s="59"/>
      <c r="BW20" s="4"/>
      <c r="BX20" s="59"/>
      <c r="BY20" s="4"/>
      <c r="BZ20" s="59"/>
      <c r="CA20" s="4"/>
      <c r="CB20" s="4"/>
    </row>
    <row r="21" spans="1:80" ht="12.75" customHeight="1">
      <c r="A21" s="4"/>
      <c r="B21" s="4"/>
      <c r="C21" s="72"/>
      <c r="D21" s="4"/>
      <c r="E21" s="73"/>
      <c r="F21" s="4"/>
      <c r="G21" s="72" t="s">
        <v>1650</v>
      </c>
      <c r="H21" s="5"/>
      <c r="I21" s="74"/>
      <c r="J21" s="74"/>
      <c r="K21" s="4"/>
      <c r="L21" s="66"/>
      <c r="M21" s="75"/>
      <c r="N21" s="43"/>
      <c r="O21" s="43"/>
      <c r="P21" s="66"/>
      <c r="Q21" s="66"/>
      <c r="R21" s="4"/>
      <c r="S21" s="10"/>
      <c r="T21" s="4"/>
      <c r="U21" s="4"/>
      <c r="V21" s="43"/>
      <c r="W21" s="43" t="s">
        <v>1651</v>
      </c>
      <c r="X21" s="4"/>
      <c r="Y21" s="4"/>
      <c r="Z21" s="84"/>
      <c r="AA21" s="4"/>
      <c r="AB21" s="4"/>
      <c r="AC21" s="77"/>
      <c r="AD21" s="4"/>
      <c r="AE21" s="78"/>
      <c r="AF21" s="4"/>
      <c r="AG21" s="4"/>
      <c r="AH21" s="4"/>
      <c r="AI21" s="79"/>
      <c r="AJ21" s="4"/>
      <c r="AK21" s="4"/>
      <c r="AL21" s="4"/>
      <c r="AM21" s="4"/>
      <c r="AN21" s="4"/>
      <c r="AO21" s="4"/>
      <c r="AP21" s="4"/>
      <c r="AQ21" s="4"/>
      <c r="AR21" s="4"/>
      <c r="AS21" s="4"/>
      <c r="AT21" s="4"/>
      <c r="AU21" s="4"/>
      <c r="AV21" s="69"/>
      <c r="AW21" s="80"/>
      <c r="AX21" s="81"/>
      <c r="AY21" s="60"/>
      <c r="AZ21" s="4"/>
      <c r="BA21" s="60"/>
      <c r="BB21" s="4"/>
      <c r="BC21" s="60"/>
      <c r="BD21" s="4"/>
      <c r="BE21" s="60"/>
      <c r="BF21" s="4"/>
      <c r="BG21" s="57"/>
      <c r="BH21" s="82"/>
      <c r="BI21" s="57"/>
      <c r="BJ21" s="59"/>
      <c r="BK21" s="60"/>
      <c r="BL21" s="59"/>
      <c r="BM21" s="60"/>
      <c r="BN21" s="59"/>
      <c r="BO21" s="60"/>
      <c r="BP21" s="59"/>
      <c r="BQ21" s="60"/>
      <c r="BR21" s="59"/>
      <c r="BS21" s="60"/>
      <c r="BT21" s="59"/>
      <c r="BU21" s="57"/>
      <c r="BV21" s="59"/>
      <c r="BW21" s="4"/>
      <c r="BX21" s="59"/>
      <c r="BY21" s="4"/>
      <c r="BZ21" s="59"/>
      <c r="CA21" s="4"/>
      <c r="CB21" s="4"/>
    </row>
    <row r="22" spans="1:80" ht="12.75" customHeight="1">
      <c r="A22" s="4"/>
      <c r="B22" s="73">
        <v>1370936</v>
      </c>
      <c r="C22" s="72" t="s">
        <v>554</v>
      </c>
      <c r="D22" s="73">
        <f t="shared" ref="D22:D39" si="1">B22*0.03+B22</f>
        <v>1412064.08</v>
      </c>
      <c r="E22" s="73">
        <f>E23+E14</f>
        <v>6340.7999999979511</v>
      </c>
      <c r="F22" s="4"/>
      <c r="G22" s="72" t="s">
        <v>1652</v>
      </c>
      <c r="H22" s="5"/>
      <c r="I22" s="74"/>
      <c r="J22" s="74"/>
      <c r="K22" s="4"/>
      <c r="L22" s="66"/>
      <c r="M22" s="75"/>
      <c r="N22" s="43"/>
      <c r="O22" s="43"/>
      <c r="P22" s="66"/>
      <c r="Q22" s="66"/>
      <c r="R22" s="4"/>
      <c r="S22" s="10"/>
      <c r="T22" s="4"/>
      <c r="U22" s="4"/>
      <c r="V22" s="43"/>
      <c r="W22" s="43" t="s">
        <v>1653</v>
      </c>
      <c r="X22" s="4"/>
      <c r="Y22" s="4"/>
      <c r="Z22" s="84"/>
      <c r="AA22" s="4"/>
      <c r="AB22" s="4"/>
      <c r="AC22" s="77"/>
      <c r="AD22" s="4"/>
      <c r="AE22" s="78"/>
      <c r="AF22" s="4"/>
      <c r="AG22" s="4"/>
      <c r="AH22" s="4"/>
      <c r="AI22" s="79"/>
      <c r="AJ22" s="4"/>
      <c r="AK22" s="4"/>
      <c r="AL22" s="4"/>
      <c r="AM22" s="4"/>
      <c r="AN22" s="4"/>
      <c r="AO22" s="4"/>
      <c r="AP22" s="4"/>
      <c r="AQ22" s="4"/>
      <c r="AR22" s="4"/>
      <c r="AS22" s="4"/>
      <c r="AT22" s="4"/>
      <c r="AU22" s="4"/>
      <c r="AV22" s="69"/>
      <c r="AW22" s="80"/>
      <c r="AX22" s="81"/>
      <c r="AY22" s="60"/>
      <c r="AZ22" s="4"/>
      <c r="BA22" s="60"/>
      <c r="BB22" s="4"/>
      <c r="BC22" s="60"/>
      <c r="BD22" s="4"/>
      <c r="BE22" s="60"/>
      <c r="BF22" s="4"/>
      <c r="BG22" s="57"/>
      <c r="BH22" s="82"/>
      <c r="BI22" s="57"/>
      <c r="BJ22" s="59"/>
      <c r="BK22" s="60"/>
      <c r="BL22" s="59"/>
      <c r="BM22" s="60"/>
      <c r="BN22" s="59"/>
      <c r="BO22" s="60"/>
      <c r="BP22" s="59"/>
      <c r="BQ22" s="60"/>
      <c r="BR22" s="59"/>
      <c r="BS22" s="60"/>
      <c r="BT22" s="59"/>
      <c r="BU22" s="57"/>
      <c r="BV22" s="59"/>
      <c r="BW22" s="4"/>
      <c r="BX22" s="59"/>
      <c r="BY22" s="4"/>
      <c r="BZ22" s="59"/>
      <c r="CA22" s="4"/>
      <c r="CB22" s="4"/>
    </row>
    <row r="23" spans="1:80" ht="12.75" customHeight="1">
      <c r="A23" s="4"/>
      <c r="B23" s="73">
        <v>1545730</v>
      </c>
      <c r="C23" s="72" t="s">
        <v>1548</v>
      </c>
      <c r="D23" s="73">
        <f t="shared" si="1"/>
        <v>1592101.9</v>
      </c>
      <c r="E23" s="73">
        <f>E12*4</f>
        <v>6829.2399999983609</v>
      </c>
      <c r="F23" s="4" t="s">
        <v>1654</v>
      </c>
      <c r="G23" s="72" t="s">
        <v>13</v>
      </c>
      <c r="H23" s="5"/>
      <c r="I23" s="74"/>
      <c r="J23" s="74"/>
      <c r="K23" s="4"/>
      <c r="L23" s="66"/>
      <c r="M23" s="75"/>
      <c r="N23" s="43"/>
      <c r="O23" s="43"/>
      <c r="P23" s="66"/>
      <c r="Q23" s="66"/>
      <c r="R23" s="4"/>
      <c r="S23" s="10"/>
      <c r="T23" s="4"/>
      <c r="U23" s="4"/>
      <c r="V23" s="43"/>
      <c r="W23" s="43" t="s">
        <v>1655</v>
      </c>
      <c r="X23" s="4"/>
      <c r="Y23" s="4"/>
      <c r="Z23" s="84"/>
      <c r="AA23" s="4"/>
      <c r="AB23" s="4"/>
      <c r="AC23" s="77"/>
      <c r="AD23" s="4"/>
      <c r="AE23" s="78"/>
      <c r="AF23" s="4"/>
      <c r="AG23" s="4"/>
      <c r="AH23" s="4"/>
      <c r="AI23" s="79"/>
      <c r="AJ23" s="4"/>
      <c r="AK23" s="4"/>
      <c r="AL23" s="4"/>
      <c r="AM23" s="4"/>
      <c r="AN23" s="4"/>
      <c r="AO23" s="4"/>
      <c r="AP23" s="4"/>
      <c r="AQ23" s="4"/>
      <c r="AR23" s="4"/>
      <c r="AS23" s="4"/>
      <c r="AT23" s="4"/>
      <c r="AU23" s="4"/>
      <c r="AV23" s="69"/>
      <c r="AW23" s="80"/>
      <c r="AX23" s="81"/>
      <c r="AY23" s="60"/>
      <c r="AZ23" s="4"/>
      <c r="BA23" s="60"/>
      <c r="BB23" s="4"/>
      <c r="BC23" s="60"/>
      <c r="BD23" s="4"/>
      <c r="BE23" s="60"/>
      <c r="BF23" s="4"/>
      <c r="BG23" s="57"/>
      <c r="BH23" s="82"/>
      <c r="BI23" s="57"/>
      <c r="BJ23" s="59"/>
      <c r="BK23" s="60"/>
      <c r="BL23" s="59"/>
      <c r="BM23" s="60"/>
      <c r="BN23" s="59"/>
      <c r="BO23" s="60"/>
      <c r="BP23" s="59"/>
      <c r="BQ23" s="60"/>
      <c r="BR23" s="59"/>
      <c r="BS23" s="60"/>
      <c r="BT23" s="59"/>
      <c r="BU23" s="57"/>
      <c r="BV23" s="59"/>
      <c r="BW23" s="4"/>
      <c r="BX23" s="59"/>
      <c r="BY23" s="4"/>
      <c r="BZ23" s="59"/>
      <c r="CA23" s="4"/>
      <c r="CB23" s="4"/>
    </row>
    <row r="24" spans="1:80" ht="12.75" customHeight="1">
      <c r="A24" s="4"/>
      <c r="B24" s="73">
        <v>1902173</v>
      </c>
      <c r="C24" s="72" t="s">
        <v>1558</v>
      </c>
      <c r="D24" s="73">
        <f t="shared" si="1"/>
        <v>1959238.19</v>
      </c>
      <c r="E24" s="73">
        <f>E25-D16</f>
        <v>3682000</v>
      </c>
      <c r="F24" t="s">
        <v>1656</v>
      </c>
      <c r="G24" s="85"/>
      <c r="H24" s="5"/>
      <c r="I24" s="74"/>
      <c r="J24" s="74"/>
      <c r="K24" s="4"/>
      <c r="L24" s="66"/>
      <c r="M24" s="75"/>
      <c r="N24" s="43"/>
      <c r="O24" s="43"/>
      <c r="P24" s="66"/>
      <c r="Q24" s="66"/>
      <c r="R24" s="4"/>
      <c r="S24" s="10"/>
      <c r="T24" s="4"/>
      <c r="U24" s="4"/>
      <c r="V24" s="43"/>
      <c r="W24" s="43" t="s">
        <v>1657</v>
      </c>
      <c r="X24" s="4"/>
      <c r="Y24" s="4"/>
      <c r="Z24" s="84"/>
      <c r="AA24" s="4"/>
      <c r="AB24" s="4"/>
      <c r="AC24" s="77"/>
      <c r="AD24" s="4"/>
      <c r="AE24" s="78"/>
      <c r="AF24" s="4"/>
      <c r="AG24" s="4"/>
      <c r="AH24" s="4"/>
      <c r="AI24" s="79"/>
      <c r="AJ24" s="4"/>
      <c r="AK24" s="4"/>
      <c r="AL24" s="4"/>
      <c r="AM24" s="4"/>
      <c r="AN24" s="4"/>
      <c r="AO24" s="4"/>
      <c r="AP24" s="4"/>
      <c r="AQ24" s="4"/>
      <c r="AR24" s="4"/>
      <c r="AS24" s="4"/>
      <c r="AT24" s="4"/>
      <c r="AU24" s="4"/>
      <c r="AV24" s="69"/>
      <c r="AW24" s="80"/>
      <c r="AX24" s="81"/>
      <c r="AY24" s="60"/>
      <c r="AZ24" s="4"/>
      <c r="BA24" s="60"/>
      <c r="BB24" s="4"/>
      <c r="BC24" s="60"/>
      <c r="BD24" s="4"/>
      <c r="BE24" s="60"/>
      <c r="BF24" s="4"/>
      <c r="BG24" s="57"/>
      <c r="BH24" s="82"/>
      <c r="BI24" s="57"/>
      <c r="BJ24" s="59"/>
      <c r="BK24" s="60"/>
      <c r="BL24" s="59"/>
      <c r="BM24" s="60"/>
      <c r="BN24" s="59"/>
      <c r="BO24" s="60"/>
      <c r="BP24" s="59"/>
      <c r="BQ24" s="60"/>
      <c r="BR24" s="59"/>
      <c r="BS24" s="60"/>
      <c r="BT24" s="59"/>
      <c r="BU24" s="57"/>
      <c r="BV24" s="59"/>
      <c r="BW24" s="4"/>
      <c r="BX24" s="59"/>
      <c r="BY24" s="4"/>
      <c r="BZ24" s="59"/>
      <c r="CA24" s="4"/>
      <c r="CB24" s="4"/>
    </row>
    <row r="25" spans="1:80" ht="12.75" customHeight="1">
      <c r="A25" s="4"/>
      <c r="B25" s="73">
        <v>2262044</v>
      </c>
      <c r="C25" s="72" t="s">
        <v>1567</v>
      </c>
      <c r="D25" s="73">
        <f t="shared" si="1"/>
        <v>2329905.3199999998</v>
      </c>
      <c r="E25" s="73">
        <f>D10+D6+D8</f>
        <v>11256000</v>
      </c>
      <c r="F25" s="4" t="s">
        <v>1658</v>
      </c>
      <c r="G25" s="85"/>
      <c r="H25" s="5"/>
      <c r="I25" s="74"/>
      <c r="J25" s="74"/>
      <c r="K25" s="4"/>
      <c r="L25" s="66"/>
      <c r="M25" s="75"/>
      <c r="N25" s="43"/>
      <c r="O25" s="43"/>
      <c r="P25" s="66"/>
      <c r="Q25" s="66"/>
      <c r="R25" s="4"/>
      <c r="S25" s="10"/>
      <c r="T25" s="4"/>
      <c r="U25" s="4"/>
      <c r="V25" s="43"/>
      <c r="W25" s="43" t="s">
        <v>1659</v>
      </c>
      <c r="X25" s="4"/>
      <c r="Y25" s="4"/>
      <c r="Z25" s="84"/>
      <c r="AA25" s="4"/>
      <c r="AB25" s="4"/>
      <c r="AC25" s="77"/>
      <c r="AD25" s="4"/>
      <c r="AE25" s="78"/>
      <c r="AF25" s="4"/>
      <c r="AG25" s="4"/>
      <c r="AH25" s="4"/>
      <c r="AI25" s="79"/>
      <c r="AJ25" s="4"/>
      <c r="AK25" s="4"/>
      <c r="AL25" s="4"/>
      <c r="AM25" s="4"/>
      <c r="AN25" s="4"/>
      <c r="AO25" s="4"/>
      <c r="AP25" s="4"/>
      <c r="AQ25" s="4"/>
      <c r="AR25" s="4"/>
      <c r="AS25" s="4"/>
      <c r="AT25" s="4"/>
      <c r="AU25" s="4"/>
      <c r="AV25" s="69"/>
      <c r="AW25" s="80"/>
      <c r="AX25" s="81"/>
      <c r="AY25" s="60"/>
      <c r="AZ25" s="4"/>
      <c r="BA25" s="60"/>
      <c r="BB25" s="4"/>
      <c r="BC25" s="60"/>
      <c r="BD25" s="4"/>
      <c r="BE25" s="60"/>
      <c r="BF25" s="4"/>
      <c r="BG25" s="57"/>
      <c r="BH25" s="82"/>
      <c r="BI25" s="57"/>
      <c r="BJ25" s="59"/>
      <c r="BK25" s="60"/>
      <c r="BL25" s="59"/>
      <c r="BM25" s="60"/>
      <c r="BN25" s="59"/>
      <c r="BO25" s="60"/>
      <c r="BP25" s="59"/>
      <c r="BQ25" s="60"/>
      <c r="BR25" s="59"/>
      <c r="BS25" s="60"/>
      <c r="BT25" s="59"/>
      <c r="BU25" s="57"/>
      <c r="BV25" s="59"/>
      <c r="BW25" s="4"/>
      <c r="BX25" s="59"/>
      <c r="BY25" s="4"/>
      <c r="BZ25" s="59"/>
      <c r="CA25" s="4"/>
      <c r="CB25" s="4"/>
    </row>
    <row r="26" spans="1:80" ht="12.75" customHeight="1">
      <c r="A26" s="4"/>
      <c r="B26" s="73">
        <v>2730447</v>
      </c>
      <c r="C26" s="72" t="s">
        <v>1576</v>
      </c>
      <c r="D26" s="73">
        <f t="shared" si="1"/>
        <v>2812360.41</v>
      </c>
      <c r="E26" s="73"/>
      <c r="F26" s="4" t="s">
        <v>1660</v>
      </c>
      <c r="G26" s="85"/>
      <c r="H26" s="5"/>
      <c r="I26" s="74"/>
      <c r="J26" s="74"/>
      <c r="K26" s="4"/>
      <c r="L26" s="66"/>
      <c r="M26" s="75"/>
      <c r="N26" s="43"/>
      <c r="O26" s="43"/>
      <c r="P26" s="66"/>
      <c r="Q26" s="66"/>
      <c r="R26" s="4"/>
      <c r="S26" s="10"/>
      <c r="T26" s="4"/>
      <c r="U26" s="4"/>
      <c r="V26" s="43"/>
      <c r="W26" s="43" t="s">
        <v>1661</v>
      </c>
      <c r="X26" s="4"/>
      <c r="Y26" s="4"/>
      <c r="Z26" s="84"/>
      <c r="AA26" s="4"/>
      <c r="AB26" s="4"/>
      <c r="AC26" s="77"/>
      <c r="AD26" s="4"/>
      <c r="AE26" s="78"/>
      <c r="AF26" s="4"/>
      <c r="AG26" s="4"/>
      <c r="AH26" s="4"/>
      <c r="AI26" s="79"/>
      <c r="AJ26" s="4"/>
      <c r="AK26" s="4"/>
      <c r="AL26" s="4"/>
      <c r="AM26" s="4"/>
      <c r="AN26" s="4"/>
      <c r="AO26" s="4"/>
      <c r="AP26" s="4"/>
      <c r="AQ26" s="4"/>
      <c r="AR26" s="4"/>
      <c r="AS26" s="4"/>
      <c r="AT26" s="4"/>
      <c r="AU26" s="4"/>
      <c r="AV26" s="69"/>
      <c r="AW26" s="80"/>
      <c r="AX26" s="81"/>
      <c r="AY26" s="60"/>
      <c r="AZ26" s="4"/>
      <c r="BA26" s="60"/>
      <c r="BB26" s="4"/>
      <c r="BC26" s="60"/>
      <c r="BD26" s="4"/>
      <c r="BE26" s="60"/>
      <c r="BF26" s="4"/>
      <c r="BG26" s="57"/>
      <c r="BH26" s="82"/>
      <c r="BI26" s="57"/>
      <c r="BJ26" s="59"/>
      <c r="BK26" s="60"/>
      <c r="BL26" s="59"/>
      <c r="BM26" s="60"/>
      <c r="BN26" s="59"/>
      <c r="BO26" s="60"/>
      <c r="BP26" s="59"/>
      <c r="BQ26" s="60"/>
      <c r="BR26" s="59"/>
      <c r="BS26" s="60"/>
      <c r="BT26" s="59"/>
      <c r="BU26" s="57"/>
      <c r="BV26" s="59"/>
      <c r="BW26" s="4"/>
      <c r="BX26" s="59"/>
      <c r="BY26" s="4"/>
      <c r="BZ26" s="59"/>
      <c r="CA26" s="4"/>
      <c r="CB26" s="4"/>
    </row>
    <row r="27" spans="1:80" ht="12.75" customHeight="1">
      <c r="A27" s="4"/>
      <c r="B27" s="73">
        <v>3235673</v>
      </c>
      <c r="C27" s="72" t="s">
        <v>1585</v>
      </c>
      <c r="D27" s="73">
        <f t="shared" si="1"/>
        <v>3332743.19</v>
      </c>
      <c r="E27" s="73"/>
      <c r="F27" s="4" t="s">
        <v>1662</v>
      </c>
      <c r="G27" s="85"/>
      <c r="H27" s="5"/>
      <c r="I27" s="74"/>
      <c r="J27" s="74"/>
      <c r="K27" s="4"/>
      <c r="L27" s="66"/>
      <c r="M27" s="75"/>
      <c r="N27" s="43"/>
      <c r="O27" s="43"/>
      <c r="P27" s="66"/>
      <c r="Q27" s="66"/>
      <c r="R27" s="4"/>
      <c r="S27" s="10"/>
      <c r="T27" s="4"/>
      <c r="U27" s="4"/>
      <c r="V27" s="43"/>
      <c r="W27" s="43" t="s">
        <v>1663</v>
      </c>
      <c r="X27" s="4"/>
      <c r="Y27" s="4"/>
      <c r="Z27" s="84"/>
      <c r="AA27" s="4"/>
      <c r="AB27" s="4"/>
      <c r="AC27" s="77"/>
      <c r="AD27" s="4"/>
      <c r="AE27" s="78"/>
      <c r="AF27" s="4"/>
      <c r="AG27" s="4"/>
      <c r="AH27" s="4"/>
      <c r="AI27" s="79"/>
      <c r="AJ27" s="4"/>
      <c r="AK27" s="4"/>
      <c r="AL27" s="4"/>
      <c r="AM27" s="4"/>
      <c r="AN27" s="4"/>
      <c r="AO27" s="4"/>
      <c r="AP27" s="4"/>
      <c r="AQ27" s="4"/>
      <c r="AR27" s="4"/>
      <c r="AS27" s="4"/>
      <c r="AT27" s="4"/>
      <c r="AU27" s="4"/>
      <c r="AV27" s="69"/>
      <c r="AW27" s="80"/>
      <c r="AX27" s="81"/>
      <c r="AY27" s="60"/>
      <c r="AZ27" s="4"/>
      <c r="BA27" s="60"/>
      <c r="BB27" s="4"/>
      <c r="BC27" s="60"/>
      <c r="BD27" s="4"/>
      <c r="BE27" s="60"/>
      <c r="BF27" s="4"/>
      <c r="BG27" s="57"/>
      <c r="BH27" s="82"/>
      <c r="BI27" s="57"/>
      <c r="BJ27" s="59"/>
      <c r="BK27" s="60"/>
      <c r="BL27" s="59"/>
      <c r="BM27" s="60"/>
      <c r="BN27" s="59"/>
      <c r="BO27" s="60"/>
      <c r="BP27" s="59"/>
      <c r="BQ27" s="60"/>
      <c r="BR27" s="59"/>
      <c r="BS27" s="60"/>
      <c r="BT27" s="59"/>
      <c r="BU27" s="57"/>
      <c r="BV27" s="59"/>
      <c r="BW27" s="4"/>
      <c r="BX27" s="59"/>
      <c r="BY27" s="4"/>
      <c r="BZ27" s="59"/>
      <c r="CA27" s="4"/>
      <c r="CB27" s="4"/>
    </row>
    <row r="28" spans="1:80" ht="12.75" customHeight="1">
      <c r="A28" s="4"/>
      <c r="B28" s="73">
        <v>3654275</v>
      </c>
      <c r="C28" s="72" t="s">
        <v>1591</v>
      </c>
      <c r="D28" s="73">
        <f t="shared" si="1"/>
        <v>3763903.25</v>
      </c>
      <c r="E28" s="4"/>
      <c r="F28" s="4" t="s">
        <v>1664</v>
      </c>
      <c r="G28" s="85"/>
      <c r="H28" s="5"/>
      <c r="I28" s="74"/>
      <c r="J28" s="74"/>
      <c r="K28" s="4"/>
      <c r="L28" s="66"/>
      <c r="M28" s="75"/>
      <c r="N28" s="43"/>
      <c r="O28" s="43"/>
      <c r="P28" s="66"/>
      <c r="Q28" s="66"/>
      <c r="R28" s="4"/>
      <c r="S28" s="10"/>
      <c r="T28" s="4"/>
      <c r="U28" s="4"/>
      <c r="V28" s="43"/>
      <c r="W28" s="43" t="s">
        <v>1665</v>
      </c>
      <c r="X28" s="4"/>
      <c r="Y28" s="4"/>
      <c r="Z28" s="84"/>
      <c r="AA28" s="4"/>
      <c r="AB28" s="4"/>
      <c r="AC28" s="77"/>
      <c r="AD28" s="4"/>
      <c r="AE28" s="78"/>
      <c r="AF28" s="4"/>
      <c r="AG28" s="4"/>
      <c r="AH28" s="4"/>
      <c r="AI28" s="79"/>
      <c r="AJ28" s="4"/>
      <c r="AK28" s="4"/>
      <c r="AL28" s="4"/>
      <c r="AM28" s="4"/>
      <c r="AN28" s="4"/>
      <c r="AO28" s="4"/>
      <c r="AP28" s="4"/>
      <c r="AQ28" s="4"/>
      <c r="AR28" s="4"/>
      <c r="AS28" s="4"/>
      <c r="AT28" s="4"/>
      <c r="AU28" s="4"/>
      <c r="AV28" s="69"/>
      <c r="AW28" s="80"/>
      <c r="AX28" s="81"/>
      <c r="AY28" s="60"/>
      <c r="AZ28" s="4"/>
      <c r="BA28" s="60"/>
      <c r="BB28" s="4"/>
      <c r="BC28" s="60"/>
      <c r="BD28" s="4"/>
      <c r="BE28" s="60"/>
      <c r="BF28" s="4"/>
      <c r="BG28" s="57"/>
      <c r="BH28" s="82"/>
      <c r="BI28" s="57"/>
      <c r="BJ28" s="59"/>
      <c r="BK28" s="60"/>
      <c r="BL28" s="59"/>
      <c r="BM28" s="60"/>
      <c r="BN28" s="59"/>
      <c r="BO28" s="60"/>
      <c r="BP28" s="59"/>
      <c r="BQ28" s="60"/>
      <c r="BR28" s="59"/>
      <c r="BS28" s="60"/>
      <c r="BT28" s="59"/>
      <c r="BU28" s="57"/>
      <c r="BV28" s="59"/>
      <c r="BW28" s="4"/>
      <c r="BX28" s="59"/>
      <c r="BY28" s="4"/>
      <c r="BZ28" s="59"/>
      <c r="CA28" s="4"/>
      <c r="CB28" s="4"/>
    </row>
    <row r="29" spans="1:80" ht="12.75" customHeight="1">
      <c r="A29" s="4"/>
      <c r="B29" s="73">
        <v>3948428</v>
      </c>
      <c r="C29" s="72" t="s">
        <v>1597</v>
      </c>
      <c r="D29" s="73">
        <f t="shared" si="1"/>
        <v>4066880.84</v>
      </c>
      <c r="E29" s="4"/>
      <c r="F29" s="4"/>
      <c r="G29" s="85"/>
      <c r="H29" s="5"/>
      <c r="I29" s="74"/>
      <c r="J29" s="74"/>
      <c r="K29" s="4"/>
      <c r="L29" s="66"/>
      <c r="M29" s="75"/>
      <c r="N29" s="43"/>
      <c r="O29" s="43"/>
      <c r="P29" s="66"/>
      <c r="Q29" s="66"/>
      <c r="R29" s="4"/>
      <c r="S29" s="10"/>
      <c r="T29" s="4"/>
      <c r="U29" s="4"/>
      <c r="V29" s="43"/>
      <c r="W29" s="43" t="s">
        <v>1666</v>
      </c>
      <c r="X29" s="4"/>
      <c r="Y29" s="4"/>
      <c r="Z29" s="84"/>
      <c r="AA29" s="4"/>
      <c r="AB29" s="4"/>
      <c r="AC29" s="77"/>
      <c r="AD29" s="4"/>
      <c r="AE29" s="78"/>
      <c r="AF29" s="4"/>
      <c r="AG29" s="4"/>
      <c r="AH29" s="4"/>
      <c r="AI29" s="79"/>
      <c r="AJ29" s="4"/>
      <c r="AK29" s="4"/>
      <c r="AL29" s="4"/>
      <c r="AM29" s="4"/>
      <c r="AN29" s="4"/>
      <c r="AO29" s="4"/>
      <c r="AP29" s="4"/>
      <c r="AQ29" s="4"/>
      <c r="AR29" s="4"/>
      <c r="AS29" s="4"/>
      <c r="AT29" s="4"/>
      <c r="AU29" s="4"/>
      <c r="AV29" s="69"/>
      <c r="AW29" s="80"/>
      <c r="AX29" s="81"/>
      <c r="AY29" s="60"/>
      <c r="AZ29" s="4"/>
      <c r="BA29" s="60"/>
      <c r="BB29" s="4"/>
      <c r="BC29" s="60"/>
      <c r="BD29" s="4"/>
      <c r="BE29" s="60"/>
      <c r="BF29" s="4"/>
      <c r="BG29" s="57"/>
      <c r="BH29" s="82"/>
      <c r="BI29" s="57"/>
      <c r="BJ29" s="59"/>
      <c r="BK29" s="60"/>
      <c r="BL29" s="59"/>
      <c r="BM29" s="60"/>
      <c r="BN29" s="59"/>
      <c r="BO29" s="60"/>
      <c r="BP29" s="59"/>
      <c r="BQ29" s="60"/>
      <c r="BR29" s="59"/>
      <c r="BS29" s="60"/>
      <c r="BT29" s="59"/>
      <c r="BU29" s="57"/>
      <c r="BV29" s="59"/>
      <c r="BW29" s="4"/>
      <c r="BX29" s="59"/>
      <c r="BY29" s="4"/>
      <c r="BZ29" s="59"/>
      <c r="CA29" s="4"/>
      <c r="CB29" s="4"/>
    </row>
    <row r="30" spans="1:80" ht="12.75" customHeight="1">
      <c r="A30" s="4"/>
      <c r="B30" s="73">
        <v>4536731</v>
      </c>
      <c r="C30" s="72" t="s">
        <v>1602</v>
      </c>
      <c r="D30" s="73">
        <f t="shared" si="1"/>
        <v>4672832.93</v>
      </c>
      <c r="E30" s="4"/>
      <c r="F30" s="4"/>
      <c r="G30" s="85"/>
      <c r="H30" s="5"/>
      <c r="I30" s="74"/>
      <c r="J30" s="74"/>
      <c r="K30" s="4"/>
      <c r="L30" s="66"/>
      <c r="M30" s="75"/>
      <c r="N30" s="43"/>
      <c r="O30" s="43"/>
      <c r="P30" s="66"/>
      <c r="Q30" s="66"/>
      <c r="R30" s="4"/>
      <c r="S30" s="10"/>
      <c r="T30" s="4"/>
      <c r="U30" s="4"/>
      <c r="V30" s="43"/>
      <c r="W30" s="43" t="s">
        <v>1667</v>
      </c>
      <c r="X30" s="4"/>
      <c r="Y30" s="4"/>
      <c r="Z30" s="86"/>
      <c r="AA30" s="4"/>
      <c r="AB30" s="4"/>
      <c r="AC30" s="77"/>
      <c r="AD30" s="4"/>
      <c r="AE30" s="78"/>
      <c r="AF30" s="4"/>
      <c r="AG30" s="4"/>
      <c r="AH30" s="4"/>
      <c r="AI30" s="79"/>
      <c r="AJ30" s="4"/>
      <c r="AK30" s="4"/>
      <c r="AL30" s="4"/>
      <c r="AM30" s="4"/>
      <c r="AN30" s="4"/>
      <c r="AO30" s="4"/>
      <c r="AP30" s="4"/>
      <c r="AQ30" s="4"/>
      <c r="AR30" s="4"/>
      <c r="AS30" s="4"/>
      <c r="AT30" s="4"/>
      <c r="AU30" s="4"/>
      <c r="AV30" s="69"/>
      <c r="AW30" s="80"/>
      <c r="AX30" s="81"/>
      <c r="AY30" s="60"/>
      <c r="AZ30" s="4"/>
      <c r="BA30" s="60"/>
      <c r="BB30" s="4"/>
      <c r="BC30" s="60"/>
      <c r="BD30" s="4"/>
      <c r="BE30" s="60"/>
      <c r="BF30" s="4"/>
      <c r="BG30" s="57"/>
      <c r="BH30" s="82"/>
      <c r="BI30" s="57"/>
      <c r="BJ30" s="59"/>
      <c r="BK30" s="60"/>
      <c r="BL30" s="59"/>
      <c r="BM30" s="60"/>
      <c r="BN30" s="59"/>
      <c r="BO30" s="60"/>
      <c r="BP30" s="59"/>
      <c r="BQ30" s="60"/>
      <c r="BR30" s="59"/>
      <c r="BS30" s="60"/>
      <c r="BT30" s="59"/>
      <c r="BU30" s="57"/>
      <c r="BV30" s="59"/>
      <c r="BW30" s="4"/>
      <c r="BX30" s="59"/>
      <c r="BY30" s="4"/>
      <c r="BZ30" s="59"/>
      <c r="CA30" s="4"/>
      <c r="CB30" s="4"/>
    </row>
    <row r="31" spans="1:80" ht="12.75" customHeight="1">
      <c r="A31" s="4"/>
      <c r="B31" s="73">
        <v>4944018</v>
      </c>
      <c r="C31" s="72" t="s">
        <v>1608</v>
      </c>
      <c r="D31" s="73">
        <f t="shared" si="1"/>
        <v>5092338.54</v>
      </c>
      <c r="E31" s="4"/>
      <c r="F31" s="4"/>
      <c r="G31" s="85"/>
      <c r="H31" s="5"/>
      <c r="I31" s="74"/>
      <c r="J31" s="74"/>
      <c r="K31" s="4"/>
      <c r="L31" s="66"/>
      <c r="M31" s="75"/>
      <c r="N31" s="43"/>
      <c r="O31" s="43"/>
      <c r="P31" s="66"/>
      <c r="Q31" s="66"/>
      <c r="R31" s="4"/>
      <c r="S31" s="10"/>
      <c r="T31" s="4"/>
      <c r="U31" s="4"/>
      <c r="V31" s="43"/>
      <c r="W31" s="43" t="s">
        <v>1668</v>
      </c>
      <c r="X31" s="4"/>
      <c r="Y31" s="4"/>
      <c r="Z31" s="86"/>
      <c r="AA31" s="4"/>
      <c r="AB31" s="4"/>
      <c r="AC31" s="77"/>
      <c r="AD31" s="4"/>
      <c r="AE31" s="78"/>
      <c r="AF31" s="4"/>
      <c r="AG31" s="4"/>
      <c r="AH31" s="4"/>
      <c r="AI31" s="79"/>
      <c r="AJ31" s="4"/>
      <c r="AK31" s="4"/>
      <c r="AL31" s="4"/>
      <c r="AM31" s="4"/>
      <c r="AN31" s="4"/>
      <c r="AO31" s="4"/>
      <c r="AP31" s="4"/>
      <c r="AQ31" s="4"/>
      <c r="AR31" s="4"/>
      <c r="AS31" s="4"/>
      <c r="AT31" s="4"/>
      <c r="AU31" s="4"/>
      <c r="AV31" s="69"/>
      <c r="AW31" s="80"/>
      <c r="AX31" s="81"/>
      <c r="AY31" s="60"/>
      <c r="AZ31" s="4"/>
      <c r="BA31" s="60"/>
      <c r="BB31" s="4"/>
      <c r="BC31" s="60"/>
      <c r="BD31" s="4"/>
      <c r="BE31" s="60"/>
      <c r="BF31" s="4"/>
      <c r="BG31" s="57"/>
      <c r="BH31" s="82"/>
      <c r="BI31" s="57"/>
      <c r="BJ31" s="59"/>
      <c r="BK31" s="60"/>
      <c r="BL31" s="59"/>
      <c r="BM31" s="60"/>
      <c r="BN31" s="59"/>
      <c r="BO31" s="60"/>
      <c r="BP31" s="59"/>
      <c r="BQ31" s="60"/>
      <c r="BR31" s="59"/>
      <c r="BS31" s="60"/>
      <c r="BT31" s="59"/>
      <c r="BU31" s="57"/>
      <c r="BV31" s="59"/>
      <c r="BW31" s="4"/>
      <c r="BX31" s="59"/>
      <c r="BY31" s="4"/>
      <c r="BZ31" s="59"/>
      <c r="CA31" s="4"/>
      <c r="CB31" s="4"/>
    </row>
    <row r="32" spans="1:80" ht="12.75" customHeight="1">
      <c r="A32" s="4"/>
      <c r="B32" s="73">
        <v>5532323</v>
      </c>
      <c r="C32" s="72" t="s">
        <v>1614</v>
      </c>
      <c r="D32" s="73">
        <f t="shared" si="1"/>
        <v>5698292.6900000004</v>
      </c>
      <c r="E32" s="4"/>
      <c r="F32" s="4" t="s">
        <v>1669</v>
      </c>
      <c r="G32" s="85"/>
      <c r="H32" s="5"/>
      <c r="I32" s="74"/>
      <c r="J32" s="74"/>
      <c r="K32" s="4"/>
      <c r="L32" s="66"/>
      <c r="M32" s="75"/>
      <c r="N32" s="43"/>
      <c r="O32" s="43"/>
      <c r="P32" s="66"/>
      <c r="Q32" s="66"/>
      <c r="R32" s="4"/>
      <c r="S32" s="10"/>
      <c r="T32" s="4"/>
      <c r="U32" s="4"/>
      <c r="V32" s="43"/>
      <c r="W32" s="43" t="s">
        <v>1670</v>
      </c>
      <c r="X32" s="4"/>
      <c r="Y32" s="4"/>
      <c r="Z32" s="86"/>
      <c r="AA32" s="4"/>
      <c r="AB32" s="4"/>
      <c r="AC32" s="77"/>
      <c r="AD32" s="4"/>
      <c r="AE32" s="78"/>
      <c r="AF32" s="4"/>
      <c r="AG32" s="4"/>
      <c r="AH32" s="4"/>
      <c r="AI32" s="79"/>
      <c r="AJ32" s="4"/>
      <c r="AK32" s="4"/>
      <c r="AL32" s="4"/>
      <c r="AM32" s="4"/>
      <c r="AN32" s="4"/>
      <c r="AO32" s="4"/>
      <c r="AP32" s="4"/>
      <c r="AQ32" s="4"/>
      <c r="AR32" s="4"/>
      <c r="AS32" s="4"/>
      <c r="AT32" s="4"/>
      <c r="AU32" s="4"/>
      <c r="AV32" s="69"/>
      <c r="AW32" s="80"/>
      <c r="AX32" s="81"/>
      <c r="AY32" s="60"/>
      <c r="AZ32" s="4"/>
      <c r="BA32" s="60"/>
      <c r="BB32" s="4"/>
      <c r="BC32" s="60"/>
      <c r="BD32" s="4"/>
      <c r="BE32" s="60"/>
      <c r="BF32" s="4"/>
      <c r="BG32" s="57"/>
      <c r="BH32" s="82"/>
      <c r="BI32" s="57"/>
      <c r="BJ32" s="59"/>
      <c r="BK32" s="60"/>
      <c r="BL32" s="59"/>
      <c r="BM32" s="60"/>
      <c r="BN32" s="59"/>
      <c r="BO32" s="60"/>
      <c r="BP32" s="59"/>
      <c r="BQ32" s="60"/>
      <c r="BR32" s="59"/>
      <c r="BS32" s="60"/>
      <c r="BT32" s="59"/>
      <c r="BU32" s="57"/>
      <c r="BV32" s="59"/>
      <c r="BW32" s="4"/>
      <c r="BX32" s="59"/>
      <c r="BY32" s="4"/>
      <c r="BZ32" s="59"/>
      <c r="CA32" s="4"/>
      <c r="CB32" s="4"/>
    </row>
    <row r="33" spans="1:80" ht="12.75" customHeight="1">
      <c r="A33" s="4"/>
      <c r="B33" s="73">
        <v>6120628</v>
      </c>
      <c r="C33" s="72" t="s">
        <v>1619</v>
      </c>
      <c r="D33" s="73">
        <f t="shared" si="1"/>
        <v>6304246.8399999999</v>
      </c>
      <c r="E33" s="4"/>
      <c r="F33" s="4" t="s">
        <v>1671</v>
      </c>
      <c r="G33" s="87" t="s">
        <v>1540</v>
      </c>
      <c r="H33" s="5"/>
      <c r="I33" s="74"/>
      <c r="J33" s="74"/>
      <c r="K33" s="4"/>
      <c r="L33" s="66"/>
      <c r="M33" s="75"/>
      <c r="N33" s="43"/>
      <c r="O33" s="43"/>
      <c r="P33" s="66"/>
      <c r="Q33" s="66"/>
      <c r="R33" s="4"/>
      <c r="S33" s="10"/>
      <c r="T33" s="4"/>
      <c r="U33" s="4"/>
      <c r="V33" s="43"/>
      <c r="W33" s="43" t="s">
        <v>1672</v>
      </c>
      <c r="X33" s="4"/>
      <c r="Y33" s="4"/>
      <c r="Z33" s="86"/>
      <c r="AA33" s="4"/>
      <c r="AB33" s="4"/>
      <c r="AC33" s="77"/>
      <c r="AD33" s="4"/>
      <c r="AE33" s="78"/>
      <c r="AF33" s="4"/>
      <c r="AG33" s="4"/>
      <c r="AH33" s="4"/>
      <c r="AI33" s="79"/>
      <c r="AJ33" s="4"/>
      <c r="AK33" s="4"/>
      <c r="AL33" s="4"/>
      <c r="AM33" s="4"/>
      <c r="AN33" s="4"/>
      <c r="AO33" s="4"/>
      <c r="AP33" s="4"/>
      <c r="AQ33" s="4"/>
      <c r="AR33" s="4"/>
      <c r="AS33" s="4"/>
      <c r="AT33" s="4"/>
      <c r="AU33" s="4"/>
      <c r="AV33" s="69"/>
      <c r="AW33" s="80"/>
      <c r="AX33" s="81"/>
      <c r="AY33" s="60"/>
      <c r="AZ33" s="4"/>
      <c r="BA33" s="60"/>
      <c r="BB33" s="4"/>
      <c r="BC33" s="60"/>
      <c r="BD33" s="4"/>
      <c r="BE33" s="60"/>
      <c r="BF33" s="4"/>
      <c r="BG33" s="57"/>
      <c r="BH33" s="82"/>
      <c r="BI33" s="57"/>
      <c r="BJ33" s="59"/>
      <c r="BK33" s="60"/>
      <c r="BL33" s="59"/>
      <c r="BM33" s="60"/>
      <c r="BN33" s="59"/>
      <c r="BO33" s="60"/>
      <c r="BP33" s="59"/>
      <c r="BQ33" s="60"/>
      <c r="BR33" s="59"/>
      <c r="BS33" s="60"/>
      <c r="BT33" s="59"/>
      <c r="BU33" s="57"/>
      <c r="BV33" s="59"/>
      <c r="BW33" s="4"/>
      <c r="BX33" s="59"/>
      <c r="BY33" s="4"/>
      <c r="BZ33" s="59"/>
      <c r="CA33" s="4"/>
      <c r="CB33" s="4"/>
    </row>
    <row r="34" spans="1:80" ht="12.75" customHeight="1">
      <c r="A34" s="4"/>
      <c r="B34" s="73">
        <v>6471348</v>
      </c>
      <c r="C34" s="72" t="s">
        <v>1622</v>
      </c>
      <c r="D34" s="73">
        <f t="shared" si="1"/>
        <v>6665488.4400000004</v>
      </c>
      <c r="E34" s="4"/>
      <c r="F34" s="4" t="s">
        <v>1673</v>
      </c>
      <c r="G34" s="85" t="s">
        <v>1674</v>
      </c>
      <c r="H34" s="5"/>
      <c r="I34" s="74"/>
      <c r="J34" s="74"/>
      <c r="K34" s="4"/>
      <c r="L34" s="66"/>
      <c r="M34" s="75"/>
      <c r="N34" s="43"/>
      <c r="O34" s="43"/>
      <c r="P34" s="66"/>
      <c r="Q34" s="66"/>
      <c r="R34" s="4"/>
      <c r="S34" s="10"/>
      <c r="T34" s="4"/>
      <c r="U34" s="4"/>
      <c r="V34" s="43"/>
      <c r="W34" s="43" t="s">
        <v>1675</v>
      </c>
      <c r="X34" s="4"/>
      <c r="Y34" s="4"/>
      <c r="Z34" s="86"/>
      <c r="AA34" s="4"/>
      <c r="AB34" s="4"/>
      <c r="AC34" s="77"/>
      <c r="AD34" s="4"/>
      <c r="AE34" s="78"/>
      <c r="AF34" s="4"/>
      <c r="AG34" s="4"/>
      <c r="AH34" s="4"/>
      <c r="AI34" s="79"/>
      <c r="AJ34" s="4"/>
      <c r="AK34" s="4"/>
      <c r="AL34" s="4"/>
      <c r="AM34" s="4"/>
      <c r="AN34" s="4"/>
      <c r="AO34" s="4"/>
      <c r="AP34" s="4"/>
      <c r="AQ34" s="4"/>
      <c r="AR34" s="4"/>
      <c r="AS34" s="4"/>
      <c r="AT34" s="4"/>
      <c r="AU34" s="4"/>
      <c r="AV34" s="69"/>
      <c r="AW34" s="80"/>
      <c r="AX34" s="81"/>
      <c r="AY34" s="60"/>
      <c r="AZ34" s="4"/>
      <c r="BA34" s="60"/>
      <c r="BB34" s="4"/>
      <c r="BC34" s="60"/>
      <c r="BD34" s="4"/>
      <c r="BE34" s="60"/>
      <c r="BF34" s="4"/>
      <c r="BG34" s="57"/>
      <c r="BH34" s="82"/>
      <c r="BI34" s="57"/>
      <c r="BJ34" s="59"/>
      <c r="BK34" s="60"/>
      <c r="BL34" s="59"/>
      <c r="BM34" s="60"/>
      <c r="BN34" s="59"/>
      <c r="BO34" s="60"/>
      <c r="BP34" s="59"/>
      <c r="BQ34" s="60"/>
      <c r="BR34" s="59"/>
      <c r="BS34" s="60"/>
      <c r="BT34" s="59"/>
      <c r="BU34" s="57"/>
      <c r="BV34" s="59"/>
      <c r="BW34" s="4"/>
      <c r="BX34" s="59"/>
      <c r="BY34" s="4"/>
      <c r="BZ34" s="59"/>
      <c r="CA34" s="4"/>
      <c r="CB34" s="4"/>
    </row>
    <row r="35" spans="1:80" ht="12.75" customHeight="1">
      <c r="A35" s="4"/>
      <c r="B35" s="73">
        <v>6595797</v>
      </c>
      <c r="C35" s="72" t="s">
        <v>1626</v>
      </c>
      <c r="D35" s="73">
        <f t="shared" si="1"/>
        <v>6793670.9100000001</v>
      </c>
      <c r="E35" s="4"/>
      <c r="F35" s="4"/>
      <c r="G35" s="87" t="s">
        <v>1550</v>
      </c>
      <c r="H35" s="5"/>
      <c r="I35" s="74"/>
      <c r="J35" s="74"/>
      <c r="K35" s="4"/>
      <c r="L35" s="66"/>
      <c r="M35" s="75"/>
      <c r="N35" s="43"/>
      <c r="O35" s="43"/>
      <c r="P35" s="66"/>
      <c r="Q35" s="66"/>
      <c r="R35" s="4"/>
      <c r="S35" s="10"/>
      <c r="T35" s="4"/>
      <c r="U35" s="4"/>
      <c r="V35" s="43"/>
      <c r="W35" s="43" t="s">
        <v>1676</v>
      </c>
      <c r="X35" s="4"/>
      <c r="Y35" s="4"/>
      <c r="Z35" s="86"/>
      <c r="AA35" s="4"/>
      <c r="AB35" s="4"/>
      <c r="AC35" s="77"/>
      <c r="AD35" s="4"/>
      <c r="AE35" s="78"/>
      <c r="AF35" s="4"/>
      <c r="AG35" s="4"/>
      <c r="AH35" s="4"/>
      <c r="AI35" s="79"/>
      <c r="AJ35" s="4"/>
      <c r="AK35" s="4"/>
      <c r="AL35" s="4"/>
      <c r="AM35" s="4"/>
      <c r="AN35" s="4"/>
      <c r="AO35" s="4"/>
      <c r="AP35" s="4"/>
      <c r="AQ35" s="4"/>
      <c r="AR35" s="4"/>
      <c r="AS35" s="4"/>
      <c r="AT35" s="4"/>
      <c r="AU35" s="4"/>
      <c r="AV35" s="69"/>
      <c r="AW35" s="80"/>
      <c r="AX35" s="81"/>
      <c r="AY35" s="60"/>
      <c r="AZ35" s="4"/>
      <c r="BA35" s="60"/>
      <c r="BB35" s="4"/>
      <c r="BC35" s="60"/>
      <c r="BD35" s="4"/>
      <c r="BE35" s="60"/>
      <c r="BF35" s="4"/>
      <c r="BG35" s="57"/>
      <c r="BH35" s="82"/>
      <c r="BI35" s="57"/>
      <c r="BJ35" s="59"/>
      <c r="BK35" s="60"/>
      <c r="BL35" s="59"/>
      <c r="BM35" s="60"/>
      <c r="BN35" s="59"/>
      <c r="BO35" s="60"/>
      <c r="BP35" s="59"/>
      <c r="BQ35" s="60"/>
      <c r="BR35" s="59"/>
      <c r="BS35" s="60"/>
      <c r="BT35" s="59"/>
      <c r="BU35" s="57"/>
      <c r="BV35" s="59"/>
      <c r="BW35" s="4"/>
      <c r="BX35" s="59"/>
      <c r="BY35" s="4"/>
      <c r="BZ35" s="59"/>
      <c r="CA35" s="4"/>
      <c r="CB35" s="4"/>
    </row>
    <row r="36" spans="1:80" ht="12.75" customHeight="1">
      <c r="A36" s="4"/>
      <c r="B36" s="73">
        <v>7353804</v>
      </c>
      <c r="C36" s="72" t="s">
        <v>1630</v>
      </c>
      <c r="D36" s="73">
        <f t="shared" si="1"/>
        <v>7574418.1200000001</v>
      </c>
      <c r="E36" s="4"/>
      <c r="F36" s="4"/>
      <c r="G36" s="85" t="s">
        <v>1677</v>
      </c>
      <c r="H36" s="5"/>
      <c r="I36" s="74"/>
      <c r="J36" s="74"/>
      <c r="K36" s="4"/>
      <c r="L36" s="66"/>
      <c r="M36" s="75"/>
      <c r="N36" s="43"/>
      <c r="O36" s="43"/>
      <c r="P36" s="66"/>
      <c r="Q36" s="66"/>
      <c r="R36" s="4"/>
      <c r="S36" s="10"/>
      <c r="T36" s="4"/>
      <c r="U36" s="4"/>
      <c r="V36" s="43"/>
      <c r="W36" s="43" t="s">
        <v>1678</v>
      </c>
      <c r="X36" s="4"/>
      <c r="Y36" s="4"/>
      <c r="Z36" s="86"/>
      <c r="AA36" s="4"/>
      <c r="AB36" s="4"/>
      <c r="AC36" s="77"/>
      <c r="AD36" s="4"/>
      <c r="AE36" s="78"/>
      <c r="AF36" s="4"/>
      <c r="AG36" s="4"/>
      <c r="AH36" s="4"/>
      <c r="AI36" s="79"/>
      <c r="AJ36" s="4"/>
      <c r="AK36" s="4"/>
      <c r="AL36" s="4"/>
      <c r="AM36" s="4"/>
      <c r="AN36" s="4"/>
      <c r="AO36" s="4"/>
      <c r="AP36" s="4"/>
      <c r="AQ36" s="4"/>
      <c r="AR36" s="4"/>
      <c r="AS36" s="4"/>
      <c r="AT36" s="4"/>
      <c r="AU36" s="4"/>
      <c r="AV36" s="69"/>
      <c r="AW36" s="80"/>
      <c r="AX36" s="81"/>
      <c r="AY36" s="60"/>
      <c r="AZ36" s="4"/>
      <c r="BA36" s="60"/>
      <c r="BB36" s="4"/>
      <c r="BC36" s="60"/>
      <c r="BD36" s="4"/>
      <c r="BE36" s="60"/>
      <c r="BF36" s="4"/>
      <c r="BG36" s="57"/>
      <c r="BH36" s="82"/>
      <c r="BI36" s="57"/>
      <c r="BJ36" s="59"/>
      <c r="BK36" s="60"/>
      <c r="BL36" s="59"/>
      <c r="BM36" s="60"/>
      <c r="BN36" s="59"/>
      <c r="BO36" s="60"/>
      <c r="BP36" s="59"/>
      <c r="BQ36" s="60"/>
      <c r="BR36" s="59"/>
      <c r="BS36" s="60"/>
      <c r="BT36" s="59"/>
      <c r="BU36" s="57"/>
      <c r="BV36" s="59"/>
      <c r="BW36" s="4"/>
      <c r="BX36" s="59"/>
      <c r="BY36" s="4"/>
      <c r="BZ36" s="59"/>
      <c r="CA36" s="4"/>
      <c r="CB36" s="4"/>
    </row>
    <row r="37" spans="1:80" ht="12.75" customHeight="1">
      <c r="A37" s="4"/>
      <c r="B37" s="73">
        <v>8711428</v>
      </c>
      <c r="C37" s="72" t="s">
        <v>1635</v>
      </c>
      <c r="D37" s="73">
        <f t="shared" si="1"/>
        <v>8972770.8399999999</v>
      </c>
      <c r="E37" s="4"/>
      <c r="F37" s="4"/>
      <c r="G37" s="87" t="s">
        <v>1560</v>
      </c>
      <c r="H37" s="5"/>
      <c r="I37" s="74"/>
      <c r="J37" s="74"/>
      <c r="K37" s="4"/>
      <c r="L37" s="66"/>
      <c r="M37" s="75"/>
      <c r="N37" s="43"/>
      <c r="O37" s="43"/>
      <c r="P37" s="66"/>
      <c r="Q37" s="66"/>
      <c r="R37" s="4"/>
      <c r="S37" s="10"/>
      <c r="T37" s="4"/>
      <c r="U37" s="4"/>
      <c r="V37" s="43"/>
      <c r="W37" s="43" t="s">
        <v>1679</v>
      </c>
      <c r="X37" s="4"/>
      <c r="Y37" s="4"/>
      <c r="Z37" s="86"/>
      <c r="AA37" s="4"/>
      <c r="AB37" s="4"/>
      <c r="AC37" s="77"/>
      <c r="AD37" s="4"/>
      <c r="AE37" s="78"/>
      <c r="AF37" s="4"/>
      <c r="AG37" s="4"/>
      <c r="AH37" s="4"/>
      <c r="AI37" s="79"/>
      <c r="AJ37" s="4"/>
      <c r="AK37" s="4"/>
      <c r="AL37" s="4"/>
      <c r="AM37" s="4"/>
      <c r="AN37" s="4"/>
      <c r="AO37" s="4"/>
      <c r="AP37" s="4"/>
      <c r="AQ37" s="4"/>
      <c r="AR37" s="4"/>
      <c r="AS37" s="4"/>
      <c r="AT37" s="4"/>
      <c r="AU37" s="4"/>
      <c r="AV37" s="69"/>
      <c r="AW37" s="80"/>
      <c r="AX37" s="81"/>
      <c r="AY37" s="60"/>
      <c r="AZ37" s="4"/>
      <c r="BA37" s="60"/>
      <c r="BB37" s="4"/>
      <c r="BC37" s="60"/>
      <c r="BD37" s="4"/>
      <c r="BE37" s="60"/>
      <c r="BF37" s="4"/>
      <c r="BG37" s="57"/>
      <c r="BH37" s="82"/>
      <c r="BI37" s="57"/>
      <c r="BJ37" s="59"/>
      <c r="BK37" s="60"/>
      <c r="BL37" s="59"/>
      <c r="BM37" s="60"/>
      <c r="BN37" s="59"/>
      <c r="BO37" s="60"/>
      <c r="BP37" s="59"/>
      <c r="BQ37" s="60"/>
      <c r="BR37" s="59"/>
      <c r="BS37" s="60"/>
      <c r="BT37" s="59"/>
      <c r="BU37" s="57"/>
      <c r="BV37" s="59"/>
      <c r="BW37" s="4"/>
      <c r="BX37" s="59"/>
      <c r="BY37" s="4"/>
      <c r="BZ37" s="59"/>
      <c r="CA37" s="4"/>
      <c r="CB37" s="4"/>
    </row>
    <row r="38" spans="1:80" ht="12.75" customHeight="1">
      <c r="A38" s="4"/>
      <c r="B38" s="73">
        <v>9311047</v>
      </c>
      <c r="C38" s="72" t="s">
        <v>1641</v>
      </c>
      <c r="D38" s="73">
        <f t="shared" si="1"/>
        <v>9590378.4100000001</v>
      </c>
      <c r="E38" s="4"/>
      <c r="F38" s="4"/>
      <c r="G38" s="85" t="s">
        <v>1680</v>
      </c>
      <c r="H38" s="5"/>
      <c r="I38" s="74"/>
      <c r="J38" s="74"/>
      <c r="K38" s="4"/>
      <c r="L38" s="66"/>
      <c r="M38" s="75"/>
      <c r="N38" s="43"/>
      <c r="O38" s="43"/>
      <c r="P38" s="66"/>
      <c r="Q38" s="66"/>
      <c r="R38" s="4"/>
      <c r="S38" s="10"/>
      <c r="T38" s="4"/>
      <c r="U38" s="4"/>
      <c r="V38" s="43"/>
      <c r="W38" s="43" t="s">
        <v>1681</v>
      </c>
      <c r="X38" s="4"/>
      <c r="Y38" s="4"/>
      <c r="Z38" s="86"/>
      <c r="AA38" s="4"/>
      <c r="AB38" s="4"/>
      <c r="AC38" s="77"/>
      <c r="AD38" s="4"/>
      <c r="AE38" s="78"/>
      <c r="AF38" s="4"/>
      <c r="AG38" s="4"/>
      <c r="AH38" s="4"/>
      <c r="AI38" s="79"/>
      <c r="AJ38" s="4"/>
      <c r="AK38" s="4"/>
      <c r="AL38" s="4"/>
      <c r="AM38" s="4"/>
      <c r="AN38" s="4"/>
      <c r="AO38" s="4"/>
      <c r="AP38" s="4"/>
      <c r="AQ38" s="4"/>
      <c r="AR38" s="4"/>
      <c r="AS38" s="4"/>
      <c r="AT38" s="4"/>
      <c r="AU38" s="4"/>
      <c r="AV38" s="69"/>
      <c r="AW38" s="80"/>
      <c r="AX38" s="81"/>
      <c r="AY38" s="60"/>
      <c r="AZ38" s="4"/>
      <c r="BA38" s="60"/>
      <c r="BB38" s="4"/>
      <c r="BC38" s="60"/>
      <c r="BD38" s="4"/>
      <c r="BE38" s="60"/>
      <c r="BF38" s="4"/>
      <c r="BG38" s="57"/>
      <c r="BH38" s="82"/>
      <c r="BI38" s="57"/>
      <c r="BJ38" s="59"/>
      <c r="BK38" s="60"/>
      <c r="BL38" s="59"/>
      <c r="BM38" s="60"/>
      <c r="BN38" s="59"/>
      <c r="BO38" s="60"/>
      <c r="BP38" s="59"/>
      <c r="BQ38" s="60"/>
      <c r="BR38" s="59"/>
      <c r="BS38" s="60"/>
      <c r="BT38" s="59"/>
      <c r="BU38" s="57"/>
      <c r="BV38" s="59"/>
      <c r="BW38" s="4"/>
      <c r="BX38" s="59"/>
      <c r="BY38" s="4"/>
      <c r="BZ38" s="59"/>
      <c r="CA38" s="4"/>
      <c r="CB38" s="4"/>
    </row>
    <row r="39" spans="1:80" ht="12.75" customHeight="1">
      <c r="A39" s="4"/>
      <c r="B39" s="73">
        <v>11947103</v>
      </c>
      <c r="C39" s="72" t="s">
        <v>1645</v>
      </c>
      <c r="D39" s="73">
        <f t="shared" si="1"/>
        <v>12305516.09</v>
      </c>
      <c r="E39" s="4"/>
      <c r="F39" s="4"/>
      <c r="G39" s="85" t="s">
        <v>1682</v>
      </c>
      <c r="H39" s="5"/>
      <c r="I39" s="74"/>
      <c r="J39" s="74"/>
      <c r="K39" s="4"/>
      <c r="L39" s="66"/>
      <c r="M39" s="75"/>
      <c r="N39" s="43"/>
      <c r="O39" s="43"/>
      <c r="P39" s="66"/>
      <c r="Q39" s="66"/>
      <c r="R39" s="4"/>
      <c r="S39" s="10"/>
      <c r="T39" s="4"/>
      <c r="U39" s="4"/>
      <c r="V39" s="43"/>
      <c r="W39" s="43" t="s">
        <v>1683</v>
      </c>
      <c r="X39" s="4"/>
      <c r="Y39" s="4"/>
      <c r="Z39" s="86"/>
      <c r="AA39" s="4"/>
      <c r="AB39" s="4"/>
      <c r="AC39" s="77"/>
      <c r="AD39" s="4"/>
      <c r="AE39" s="78"/>
      <c r="AF39" s="4"/>
      <c r="AG39" s="4"/>
      <c r="AH39" s="4"/>
      <c r="AI39" s="79"/>
      <c r="AJ39" s="4"/>
      <c r="AK39" s="4"/>
      <c r="AL39" s="4"/>
      <c r="AM39" s="4"/>
      <c r="AN39" s="4"/>
      <c r="AO39" s="4"/>
      <c r="AP39" s="4"/>
      <c r="AQ39" s="4"/>
      <c r="AR39" s="4"/>
      <c r="AS39" s="4"/>
      <c r="AT39" s="4"/>
      <c r="AU39" s="4"/>
      <c r="AV39" s="69"/>
      <c r="AW39" s="80"/>
      <c r="AX39" s="81"/>
      <c r="AY39" s="60"/>
      <c r="AZ39" s="4"/>
      <c r="BA39" s="60"/>
      <c r="BB39" s="4"/>
      <c r="BC39" s="60"/>
      <c r="BD39" s="4"/>
      <c r="BE39" s="60"/>
      <c r="BF39" s="4"/>
      <c r="BG39" s="57"/>
      <c r="BH39" s="82"/>
      <c r="BI39" s="57"/>
      <c r="BJ39" s="59"/>
      <c r="BK39" s="60"/>
      <c r="BL39" s="59"/>
      <c r="BM39" s="60"/>
      <c r="BN39" s="59"/>
      <c r="BO39" s="60"/>
      <c r="BP39" s="59"/>
      <c r="BQ39" s="60"/>
      <c r="BR39" s="59"/>
      <c r="BS39" s="60"/>
      <c r="BT39" s="59"/>
      <c r="BU39" s="57"/>
      <c r="BV39" s="59"/>
      <c r="BW39" s="4"/>
      <c r="BX39" s="59"/>
      <c r="BY39" s="4"/>
      <c r="BZ39" s="59"/>
      <c r="CA39" s="4"/>
      <c r="CB39" s="4"/>
    </row>
    <row r="40" spans="1:80" ht="12.75" customHeight="1">
      <c r="A40" s="4"/>
      <c r="B40" s="4"/>
      <c r="C40" s="72"/>
      <c r="D40" s="4"/>
      <c r="E40" s="4"/>
      <c r="F40" s="4"/>
      <c r="G40" s="85" t="s">
        <v>1684</v>
      </c>
      <c r="H40" s="5"/>
      <c r="I40" s="74"/>
      <c r="J40" s="74"/>
      <c r="K40" s="4"/>
      <c r="L40" s="66"/>
      <c r="M40" s="75"/>
      <c r="N40" s="43"/>
      <c r="O40" s="43"/>
      <c r="P40" s="66"/>
      <c r="Q40" s="66"/>
      <c r="R40" s="4"/>
      <c r="S40" s="10"/>
      <c r="T40" s="4"/>
      <c r="U40" s="4"/>
      <c r="V40" s="43"/>
      <c r="W40" s="43" t="s">
        <v>1685</v>
      </c>
      <c r="X40" s="4"/>
      <c r="Y40" s="4"/>
      <c r="Z40" s="86"/>
      <c r="AA40" s="4"/>
      <c r="AB40" s="4"/>
      <c r="AC40" s="77"/>
      <c r="AD40" s="4"/>
      <c r="AE40" s="78"/>
      <c r="AF40" s="4"/>
      <c r="AG40" s="4"/>
      <c r="AH40" s="4"/>
      <c r="AI40" s="79"/>
      <c r="AJ40" s="4"/>
      <c r="AK40" s="4"/>
      <c r="AL40" s="4"/>
      <c r="AM40" s="4"/>
      <c r="AN40" s="4"/>
      <c r="AO40" s="4"/>
      <c r="AP40" s="4"/>
      <c r="AQ40" s="4"/>
      <c r="AR40" s="4"/>
      <c r="AS40" s="4"/>
      <c r="AT40" s="4"/>
      <c r="AU40" s="4"/>
      <c r="AV40" s="69"/>
      <c r="AW40" s="80"/>
      <c r="AX40" s="81"/>
      <c r="AY40" s="60"/>
      <c r="AZ40" s="4"/>
      <c r="BA40" s="60"/>
      <c r="BB40" s="4"/>
      <c r="BC40" s="60"/>
      <c r="BD40" s="4"/>
      <c r="BE40" s="60"/>
      <c r="BF40" s="4"/>
      <c r="BG40" s="57"/>
      <c r="BH40" s="82"/>
      <c r="BI40" s="57"/>
      <c r="BJ40" s="59"/>
      <c r="BK40" s="60"/>
      <c r="BL40" s="59"/>
      <c r="BM40" s="60"/>
      <c r="BN40" s="59"/>
      <c r="BO40" s="60"/>
      <c r="BP40" s="59"/>
      <c r="BQ40" s="60"/>
      <c r="BR40" s="59"/>
      <c r="BS40" s="60"/>
      <c r="BT40" s="59"/>
      <c r="BU40" s="57"/>
      <c r="BV40" s="59"/>
      <c r="BW40" s="4"/>
      <c r="BX40" s="59"/>
      <c r="BY40" s="4"/>
      <c r="BZ40" s="59"/>
      <c r="CA40" s="4"/>
      <c r="CB40" s="4"/>
    </row>
    <row r="41" spans="1:80" ht="12.75" customHeight="1">
      <c r="A41" s="4"/>
      <c r="B41" s="4"/>
      <c r="C41" s="72"/>
      <c r="D41" s="4"/>
      <c r="E41" s="4"/>
      <c r="F41" s="4"/>
      <c r="G41" s="85" t="s">
        <v>1686</v>
      </c>
      <c r="H41" s="5"/>
      <c r="I41" s="74"/>
      <c r="J41" s="74"/>
      <c r="K41" s="4"/>
      <c r="L41" s="66"/>
      <c r="M41" s="75"/>
      <c r="N41" s="43"/>
      <c r="O41" s="43"/>
      <c r="P41" s="66"/>
      <c r="Q41" s="66"/>
      <c r="R41" s="4"/>
      <c r="S41" s="10"/>
      <c r="T41" s="4"/>
      <c r="U41" s="4"/>
      <c r="V41" s="43"/>
      <c r="W41" s="43" t="s">
        <v>1687</v>
      </c>
      <c r="X41" s="4"/>
      <c r="Y41" s="4"/>
      <c r="Z41" s="86"/>
      <c r="AA41" s="4"/>
      <c r="AB41" s="4"/>
      <c r="AC41" s="77"/>
      <c r="AD41" s="4"/>
      <c r="AE41" s="78"/>
      <c r="AF41" s="4"/>
      <c r="AG41" s="4"/>
      <c r="AH41" s="4"/>
      <c r="AI41" s="79"/>
      <c r="AJ41" s="4"/>
      <c r="AK41" s="4"/>
      <c r="AL41" s="4"/>
      <c r="AM41" s="4"/>
      <c r="AN41" s="4"/>
      <c r="AO41" s="4"/>
      <c r="AP41" s="4"/>
      <c r="AQ41" s="4"/>
      <c r="AR41" s="4"/>
      <c r="AS41" s="4"/>
      <c r="AT41" s="4"/>
      <c r="AU41" s="4"/>
      <c r="AV41" s="69"/>
      <c r="AW41" s="80"/>
      <c r="AX41" s="81"/>
      <c r="AY41" s="60"/>
      <c r="AZ41" s="4"/>
      <c r="BA41" s="60"/>
      <c r="BB41" s="4"/>
      <c r="BC41" s="60"/>
      <c r="BD41" s="4"/>
      <c r="BE41" s="60"/>
      <c r="BF41" s="4"/>
      <c r="BG41" s="57"/>
      <c r="BH41" s="82"/>
      <c r="BI41" s="57"/>
      <c r="BJ41" s="59"/>
      <c r="BK41" s="60"/>
      <c r="BL41" s="59"/>
      <c r="BM41" s="60"/>
      <c r="BN41" s="59"/>
      <c r="BO41" s="60"/>
      <c r="BP41" s="59"/>
      <c r="BQ41" s="60"/>
      <c r="BR41" s="59"/>
      <c r="BS41" s="60"/>
      <c r="BT41" s="59"/>
      <c r="BU41" s="57"/>
      <c r="BV41" s="59"/>
      <c r="BW41" s="4"/>
      <c r="BX41" s="59"/>
      <c r="BY41" s="4"/>
      <c r="BZ41" s="59"/>
      <c r="CA41" s="4"/>
      <c r="CB41" s="4"/>
    </row>
    <row r="42" spans="1:80" ht="12.75" customHeight="1">
      <c r="A42" s="4"/>
      <c r="B42" s="4"/>
      <c r="C42" s="72"/>
      <c r="D42" s="4"/>
      <c r="E42" s="4"/>
      <c r="F42" s="4"/>
      <c r="G42" s="87" t="s">
        <v>1569</v>
      </c>
      <c r="H42" s="5"/>
      <c r="I42" s="74"/>
      <c r="J42" s="74"/>
      <c r="K42" s="4"/>
      <c r="L42" s="66"/>
      <c r="M42" s="75"/>
      <c r="N42" s="43"/>
      <c r="O42" s="43"/>
      <c r="P42" s="66"/>
      <c r="Q42" s="66"/>
      <c r="R42" s="4"/>
      <c r="S42" s="10"/>
      <c r="T42" s="4"/>
      <c r="U42" s="4"/>
      <c r="V42" s="43"/>
      <c r="W42" s="43" t="s">
        <v>1688</v>
      </c>
      <c r="X42" s="4"/>
      <c r="Y42" s="4"/>
      <c r="Z42" s="86"/>
      <c r="AA42" s="4"/>
      <c r="AB42" s="4"/>
      <c r="AC42" s="77"/>
      <c r="AD42" s="4"/>
      <c r="AE42" s="78"/>
      <c r="AF42" s="4"/>
      <c r="AG42" s="4"/>
      <c r="AH42" s="4"/>
      <c r="AI42" s="79"/>
      <c r="AJ42" s="4"/>
      <c r="AK42" s="4"/>
      <c r="AL42" s="4"/>
      <c r="AM42" s="4"/>
      <c r="AN42" s="4"/>
      <c r="AO42" s="4"/>
      <c r="AP42" s="4"/>
      <c r="AQ42" s="4"/>
      <c r="AR42" s="4"/>
      <c r="AS42" s="4"/>
      <c r="AT42" s="4"/>
      <c r="AU42" s="4"/>
      <c r="AV42" s="69"/>
      <c r="AW42" s="80"/>
      <c r="AX42" s="81"/>
      <c r="AY42" s="60"/>
      <c r="AZ42" s="4"/>
      <c r="BA42" s="60"/>
      <c r="BB42" s="4"/>
      <c r="BC42" s="60"/>
      <c r="BD42" s="4"/>
      <c r="BE42" s="60"/>
      <c r="BF42" s="4"/>
      <c r="BG42" s="57"/>
      <c r="BH42" s="82"/>
      <c r="BI42" s="57"/>
      <c r="BJ42" s="59"/>
      <c r="BK42" s="60"/>
      <c r="BL42" s="59"/>
      <c r="BM42" s="60"/>
      <c r="BN42" s="59"/>
      <c r="BO42" s="60"/>
      <c r="BP42" s="59"/>
      <c r="BQ42" s="60"/>
      <c r="BR42" s="59"/>
      <c r="BS42" s="60"/>
      <c r="BT42" s="59"/>
      <c r="BU42" s="57"/>
      <c r="BV42" s="59"/>
      <c r="BW42" s="4"/>
      <c r="BX42" s="59"/>
      <c r="BY42" s="4"/>
      <c r="BZ42" s="59"/>
      <c r="CA42" s="4"/>
      <c r="CB42" s="4"/>
    </row>
    <row r="43" spans="1:80" ht="12.75" customHeight="1">
      <c r="A43" s="4"/>
      <c r="B43" s="4"/>
      <c r="C43" s="72"/>
      <c r="D43" s="4"/>
      <c r="E43" s="4"/>
      <c r="F43" s="4"/>
      <c r="G43" s="85" t="s">
        <v>1689</v>
      </c>
      <c r="H43" s="5"/>
      <c r="I43" s="74"/>
      <c r="J43" s="74"/>
      <c r="K43" s="4"/>
      <c r="L43" s="66"/>
      <c r="M43" s="75"/>
      <c r="N43" s="43"/>
      <c r="O43" s="43"/>
      <c r="P43" s="66"/>
      <c r="Q43" s="66"/>
      <c r="R43" s="4"/>
      <c r="S43" s="10"/>
      <c r="T43" s="4"/>
      <c r="U43" s="4"/>
      <c r="V43" s="43"/>
      <c r="W43" s="43" t="s">
        <v>1690</v>
      </c>
      <c r="X43" s="4"/>
      <c r="Y43" s="4"/>
      <c r="Z43" s="86"/>
      <c r="AA43" s="4"/>
      <c r="AB43" s="4"/>
      <c r="AC43" s="77"/>
      <c r="AD43" s="4"/>
      <c r="AE43" s="78"/>
      <c r="AF43" s="4"/>
      <c r="AG43" s="4"/>
      <c r="AH43" s="4"/>
      <c r="AI43" s="79"/>
      <c r="AJ43" s="4"/>
      <c r="AK43" s="4"/>
      <c r="AL43" s="4"/>
      <c r="AM43" s="4"/>
      <c r="AN43" s="4"/>
      <c r="AO43" s="4"/>
      <c r="AP43" s="4"/>
      <c r="AQ43" s="4"/>
      <c r="AR43" s="4"/>
      <c r="AS43" s="4"/>
      <c r="AT43" s="4"/>
      <c r="AU43" s="4"/>
      <c r="AV43" s="69"/>
      <c r="AW43" s="80"/>
      <c r="AX43" s="81"/>
      <c r="AY43" s="60"/>
      <c r="AZ43" s="4"/>
      <c r="BA43" s="60"/>
      <c r="BB43" s="4"/>
      <c r="BC43" s="60"/>
      <c r="BD43" s="4"/>
      <c r="BE43" s="60"/>
      <c r="BF43" s="4"/>
      <c r="BG43" s="57"/>
      <c r="BH43" s="82"/>
      <c r="BI43" s="57"/>
      <c r="BJ43" s="59"/>
      <c r="BK43" s="60"/>
      <c r="BL43" s="59"/>
      <c r="BM43" s="60"/>
      <c r="BN43" s="59"/>
      <c r="BO43" s="60"/>
      <c r="BP43" s="59"/>
      <c r="BQ43" s="60"/>
      <c r="BR43" s="59"/>
      <c r="BS43" s="60"/>
      <c r="BT43" s="59"/>
      <c r="BU43" s="57"/>
      <c r="BV43" s="59"/>
      <c r="BW43" s="4"/>
      <c r="BX43" s="59"/>
      <c r="BY43" s="4"/>
      <c r="BZ43" s="59"/>
      <c r="CA43" s="4"/>
      <c r="CB43" s="4"/>
    </row>
    <row r="44" spans="1:80" ht="12.75" customHeight="1">
      <c r="A44" s="4"/>
      <c r="B44" s="4"/>
      <c r="C44" s="72"/>
      <c r="D44" s="4"/>
      <c r="E44" s="4"/>
      <c r="F44" s="4"/>
      <c r="G44" s="85" t="s">
        <v>1691</v>
      </c>
      <c r="H44" s="5"/>
      <c r="I44" s="74"/>
      <c r="J44" s="74"/>
      <c r="K44" s="4"/>
      <c r="L44" s="66"/>
      <c r="M44" s="75"/>
      <c r="N44" s="43"/>
      <c r="O44" s="43"/>
      <c r="P44" s="66"/>
      <c r="Q44" s="66"/>
      <c r="R44" s="4"/>
      <c r="S44" s="10"/>
      <c r="T44" s="4"/>
      <c r="U44" s="4"/>
      <c r="V44" s="43"/>
      <c r="W44" s="43" t="s">
        <v>1692</v>
      </c>
      <c r="X44" s="4"/>
      <c r="Y44" s="4"/>
      <c r="Z44" s="86"/>
      <c r="AA44" s="4"/>
      <c r="AB44" s="4"/>
      <c r="AC44" s="77"/>
      <c r="AD44" s="4"/>
      <c r="AE44" s="78"/>
      <c r="AF44" s="4"/>
      <c r="AG44" s="4"/>
      <c r="AH44" s="4"/>
      <c r="AI44" s="79"/>
      <c r="AJ44" s="4"/>
      <c r="AK44" s="4"/>
      <c r="AL44" s="4"/>
      <c r="AM44" s="4"/>
      <c r="AN44" s="4"/>
      <c r="AO44" s="4"/>
      <c r="AP44" s="4"/>
      <c r="AQ44" s="4"/>
      <c r="AR44" s="4"/>
      <c r="AS44" s="4"/>
      <c r="AT44" s="4"/>
      <c r="AU44" s="4"/>
      <c r="AV44" s="69"/>
      <c r="AW44" s="80"/>
      <c r="AX44" s="81"/>
      <c r="AY44" s="60"/>
      <c r="AZ44" s="4"/>
      <c r="BA44" s="60"/>
      <c r="BB44" s="4"/>
      <c r="BC44" s="60"/>
      <c r="BD44" s="4"/>
      <c r="BE44" s="60"/>
      <c r="BF44" s="4"/>
      <c r="BG44" s="57"/>
      <c r="BH44" s="82"/>
      <c r="BI44" s="57"/>
      <c r="BJ44" s="59"/>
      <c r="BK44" s="60"/>
      <c r="BL44" s="59"/>
      <c r="BM44" s="60"/>
      <c r="BN44" s="59"/>
      <c r="BO44" s="60"/>
      <c r="BP44" s="59"/>
      <c r="BQ44" s="60"/>
      <c r="BR44" s="59"/>
      <c r="BS44" s="60"/>
      <c r="BT44" s="59"/>
      <c r="BU44" s="57"/>
      <c r="BV44" s="59"/>
      <c r="BW44" s="4"/>
      <c r="BX44" s="59"/>
      <c r="BY44" s="4"/>
      <c r="BZ44" s="59"/>
      <c r="CA44" s="4"/>
      <c r="CB44" s="4"/>
    </row>
    <row r="45" spans="1:80" ht="12.75" customHeight="1">
      <c r="A45" s="4"/>
      <c r="B45" s="4"/>
      <c r="C45" s="72"/>
      <c r="D45" s="4"/>
      <c r="E45" s="4"/>
      <c r="F45" s="4"/>
      <c r="G45" s="87" t="s">
        <v>1578</v>
      </c>
      <c r="H45" s="5"/>
      <c r="I45" s="74"/>
      <c r="J45" s="74"/>
      <c r="K45" s="4"/>
      <c r="L45" s="66"/>
      <c r="M45" s="75"/>
      <c r="N45" s="43"/>
      <c r="O45" s="43"/>
      <c r="P45" s="66"/>
      <c r="Q45" s="66"/>
      <c r="R45" s="4"/>
      <c r="S45" s="10"/>
      <c r="T45" s="4"/>
      <c r="U45" s="4"/>
      <c r="V45" s="43"/>
      <c r="W45" s="43" t="s">
        <v>1693</v>
      </c>
      <c r="X45" s="4"/>
      <c r="Y45" s="4"/>
      <c r="Z45" s="86"/>
      <c r="AA45" s="4"/>
      <c r="AB45" s="4"/>
      <c r="AC45" s="77"/>
      <c r="AD45" s="4"/>
      <c r="AE45" s="78"/>
      <c r="AF45" s="4"/>
      <c r="AG45" s="4"/>
      <c r="AH45" s="4"/>
      <c r="AI45" s="79"/>
      <c r="AJ45" s="4"/>
      <c r="AK45" s="4"/>
      <c r="AL45" s="4"/>
      <c r="AM45" s="4"/>
      <c r="AN45" s="4"/>
      <c r="AO45" s="4"/>
      <c r="AP45" s="4"/>
      <c r="AQ45" s="4"/>
      <c r="AR45" s="4"/>
      <c r="AS45" s="4"/>
      <c r="AT45" s="4"/>
      <c r="AU45" s="4"/>
      <c r="AV45" s="69"/>
      <c r="AW45" s="80"/>
      <c r="AX45" s="81"/>
      <c r="AY45" s="60"/>
      <c r="AZ45" s="4"/>
      <c r="BA45" s="60"/>
      <c r="BB45" s="4"/>
      <c r="BC45" s="60"/>
      <c r="BD45" s="4"/>
      <c r="BE45" s="60"/>
      <c r="BF45" s="4"/>
      <c r="BG45" s="57"/>
      <c r="BH45" s="82"/>
      <c r="BI45" s="57"/>
      <c r="BJ45" s="59"/>
      <c r="BK45" s="60"/>
      <c r="BL45" s="59"/>
      <c r="BM45" s="60"/>
      <c r="BN45" s="59"/>
      <c r="BO45" s="60"/>
      <c r="BP45" s="59"/>
      <c r="BQ45" s="60"/>
      <c r="BR45" s="59"/>
      <c r="BS45" s="60"/>
      <c r="BT45" s="59"/>
      <c r="BU45" s="57"/>
      <c r="BV45" s="59"/>
      <c r="BW45" s="4"/>
      <c r="BX45" s="59"/>
      <c r="BY45" s="4"/>
      <c r="BZ45" s="59"/>
      <c r="CA45" s="4"/>
      <c r="CB45" s="4"/>
    </row>
    <row r="46" spans="1:80" ht="12.75" customHeight="1">
      <c r="A46" s="4"/>
      <c r="B46" s="4"/>
      <c r="C46" s="72"/>
      <c r="D46" s="4"/>
      <c r="E46" s="4"/>
      <c r="F46" s="4"/>
      <c r="G46" s="85" t="s">
        <v>1694</v>
      </c>
      <c r="H46" s="5"/>
      <c r="I46" s="74"/>
      <c r="J46" s="74"/>
      <c r="K46" s="4"/>
      <c r="L46" s="66"/>
      <c r="M46" s="75"/>
      <c r="N46" s="43"/>
      <c r="O46" s="43"/>
      <c r="P46" s="66"/>
      <c r="Q46" s="66"/>
      <c r="R46" s="4"/>
      <c r="S46" s="10"/>
      <c r="T46" s="4"/>
      <c r="U46" s="4"/>
      <c r="V46" s="43"/>
      <c r="W46" s="43" t="s">
        <v>1695</v>
      </c>
      <c r="X46" s="4"/>
      <c r="Y46" s="4"/>
      <c r="Z46" s="86"/>
      <c r="AA46" s="4"/>
      <c r="AB46" s="4"/>
      <c r="AC46" s="77"/>
      <c r="AD46" s="4"/>
      <c r="AE46" s="78"/>
      <c r="AF46" s="4"/>
      <c r="AG46" s="4"/>
      <c r="AH46" s="4"/>
      <c r="AI46" s="79"/>
      <c r="AJ46" s="4"/>
      <c r="AK46" s="4"/>
      <c r="AL46" s="4"/>
      <c r="AM46" s="4"/>
      <c r="AN46" s="4"/>
      <c r="AO46" s="4"/>
      <c r="AP46" s="4"/>
      <c r="AQ46" s="4"/>
      <c r="AR46" s="4"/>
      <c r="AS46" s="4"/>
      <c r="AT46" s="4"/>
      <c r="AU46" s="4"/>
      <c r="AV46" s="69"/>
      <c r="AW46" s="80"/>
      <c r="AX46" s="81"/>
      <c r="AY46" s="60"/>
      <c r="AZ46" s="4"/>
      <c r="BA46" s="60"/>
      <c r="BB46" s="4"/>
      <c r="BC46" s="60"/>
      <c r="BD46" s="4"/>
      <c r="BE46" s="60"/>
      <c r="BF46" s="4"/>
      <c r="BG46" s="57"/>
      <c r="BH46" s="82"/>
      <c r="BI46" s="57"/>
      <c r="BJ46" s="59"/>
      <c r="BK46" s="60"/>
      <c r="BL46" s="59"/>
      <c r="BM46" s="60"/>
      <c r="BN46" s="59"/>
      <c r="BO46" s="60"/>
      <c r="BP46" s="59"/>
      <c r="BQ46" s="60"/>
      <c r="BR46" s="59"/>
      <c r="BS46" s="60"/>
      <c r="BT46" s="59"/>
      <c r="BU46" s="57"/>
      <c r="BV46" s="59"/>
      <c r="BW46" s="4"/>
      <c r="BX46" s="59"/>
      <c r="BY46" s="4"/>
      <c r="BZ46" s="59"/>
      <c r="CA46" s="4"/>
      <c r="CB46" s="4"/>
    </row>
    <row r="47" spans="1:80" ht="12.75" customHeight="1">
      <c r="A47" s="4"/>
      <c r="B47" s="4"/>
      <c r="C47" s="72"/>
      <c r="D47" s="4"/>
      <c r="E47" s="4"/>
      <c r="F47" s="4"/>
      <c r="G47" s="85" t="s">
        <v>1696</v>
      </c>
      <c r="H47" s="5"/>
      <c r="I47" s="74"/>
      <c r="J47" s="74"/>
      <c r="K47" s="4"/>
      <c r="L47" s="66"/>
      <c r="M47" s="75"/>
      <c r="N47" s="43"/>
      <c r="O47" s="43"/>
      <c r="P47" s="66"/>
      <c r="Q47" s="66"/>
      <c r="R47" s="4"/>
      <c r="S47" s="10"/>
      <c r="T47" s="4"/>
      <c r="U47" s="4"/>
      <c r="V47" s="43"/>
      <c r="W47" s="43" t="s">
        <v>1697</v>
      </c>
      <c r="X47" s="4"/>
      <c r="Y47" s="4"/>
      <c r="Z47" s="86"/>
      <c r="AA47" s="4"/>
      <c r="AB47" s="4"/>
      <c r="AC47" s="77"/>
      <c r="AD47" s="4"/>
      <c r="AE47" s="78"/>
      <c r="AF47" s="4"/>
      <c r="AG47" s="4"/>
      <c r="AH47" s="4"/>
      <c r="AI47" s="79"/>
      <c r="AJ47" s="4"/>
      <c r="AK47" s="4"/>
      <c r="AL47" s="4"/>
      <c r="AM47" s="4"/>
      <c r="AN47" s="4"/>
      <c r="AO47" s="4"/>
      <c r="AP47" s="4"/>
      <c r="AQ47" s="4"/>
      <c r="AR47" s="4"/>
      <c r="AS47" s="4"/>
      <c r="AT47" s="4"/>
      <c r="AU47" s="4"/>
      <c r="AV47" s="69"/>
      <c r="AW47" s="80"/>
      <c r="AX47" s="81"/>
      <c r="AY47" s="60"/>
      <c r="AZ47" s="4"/>
      <c r="BA47" s="60"/>
      <c r="BB47" s="4"/>
      <c r="BC47" s="60"/>
      <c r="BD47" s="4"/>
      <c r="BE47" s="60"/>
      <c r="BF47" s="4"/>
      <c r="BG47" s="57"/>
      <c r="BH47" s="82"/>
      <c r="BI47" s="57"/>
      <c r="BJ47" s="59"/>
      <c r="BK47" s="60"/>
      <c r="BL47" s="59"/>
      <c r="BM47" s="60"/>
      <c r="BN47" s="59"/>
      <c r="BO47" s="60"/>
      <c r="BP47" s="59"/>
      <c r="BQ47" s="60"/>
      <c r="BR47" s="59"/>
      <c r="BS47" s="60"/>
      <c r="BT47" s="59"/>
      <c r="BU47" s="57"/>
      <c r="BV47" s="59"/>
      <c r="BW47" s="4"/>
      <c r="BX47" s="59"/>
      <c r="BY47" s="4"/>
      <c r="BZ47" s="59"/>
      <c r="CA47" s="4"/>
      <c r="CB47" s="4"/>
    </row>
    <row r="48" spans="1:80" ht="12.75" customHeight="1">
      <c r="A48" s="4"/>
      <c r="B48" s="4"/>
      <c r="C48" s="72"/>
      <c r="D48" s="4"/>
      <c r="E48" s="4"/>
      <c r="F48" s="4"/>
      <c r="G48" s="85" t="s">
        <v>1698</v>
      </c>
      <c r="H48" s="5"/>
      <c r="I48" s="74"/>
      <c r="J48" s="74"/>
      <c r="K48" s="4"/>
      <c r="L48" s="66"/>
      <c r="M48" s="75"/>
      <c r="N48" s="43"/>
      <c r="O48" s="43"/>
      <c r="P48" s="66"/>
      <c r="Q48" s="66"/>
      <c r="R48" s="4"/>
      <c r="S48" s="10"/>
      <c r="T48" s="4"/>
      <c r="U48" s="4"/>
      <c r="V48" s="43"/>
      <c r="W48" s="43" t="s">
        <v>1699</v>
      </c>
      <c r="X48" s="4"/>
      <c r="Y48" s="4"/>
      <c r="Z48" s="86"/>
      <c r="AA48" s="4"/>
      <c r="AB48" s="4"/>
      <c r="AC48" s="77"/>
      <c r="AD48" s="4"/>
      <c r="AE48" s="78"/>
      <c r="AF48" s="4"/>
      <c r="AG48" s="4"/>
      <c r="AH48" s="4"/>
      <c r="AI48" s="79"/>
      <c r="AJ48" s="4"/>
      <c r="AK48" s="4"/>
      <c r="AL48" s="4"/>
      <c r="AM48" s="4"/>
      <c r="AN48" s="4"/>
      <c r="AO48" s="4"/>
      <c r="AP48" s="4"/>
      <c r="AQ48" s="4"/>
      <c r="AR48" s="4"/>
      <c r="AS48" s="4"/>
      <c r="AT48" s="4"/>
      <c r="AU48" s="4"/>
      <c r="AV48" s="69"/>
      <c r="AW48" s="80"/>
      <c r="AX48" s="81"/>
      <c r="AY48" s="60"/>
      <c r="AZ48" s="4"/>
      <c r="BA48" s="60"/>
      <c r="BB48" s="4"/>
      <c r="BC48" s="60"/>
      <c r="BD48" s="4"/>
      <c r="BE48" s="60"/>
      <c r="BF48" s="4"/>
      <c r="BG48" s="57"/>
      <c r="BH48" s="82"/>
      <c r="BI48" s="57"/>
      <c r="BJ48" s="59"/>
      <c r="BK48" s="60"/>
      <c r="BL48" s="59"/>
      <c r="BM48" s="60"/>
      <c r="BN48" s="59"/>
      <c r="BO48" s="60"/>
      <c r="BP48" s="59"/>
      <c r="BQ48" s="60"/>
      <c r="BR48" s="59"/>
      <c r="BS48" s="60"/>
      <c r="BT48" s="59"/>
      <c r="BU48" s="57"/>
      <c r="BV48" s="59"/>
      <c r="BW48" s="4"/>
      <c r="BX48" s="59"/>
      <c r="BY48" s="4"/>
      <c r="BZ48" s="59"/>
      <c r="CA48" s="4"/>
      <c r="CB48" s="4"/>
    </row>
    <row r="49" spans="1:80" ht="12.75" customHeight="1">
      <c r="A49" s="4"/>
      <c r="B49" s="4"/>
      <c r="C49" s="72"/>
      <c r="D49" s="4"/>
      <c r="E49" s="4"/>
      <c r="F49" s="4"/>
      <c r="G49" s="87" t="s">
        <v>1587</v>
      </c>
      <c r="H49" s="5"/>
      <c r="I49" s="74"/>
      <c r="J49" s="74"/>
      <c r="K49" s="4"/>
      <c r="L49" s="66"/>
      <c r="M49" s="75"/>
      <c r="N49" s="43"/>
      <c r="O49" s="43"/>
      <c r="P49" s="66"/>
      <c r="Q49" s="66"/>
      <c r="R49" s="4"/>
      <c r="S49" s="10"/>
      <c r="T49" s="4"/>
      <c r="U49" s="4"/>
      <c r="V49" s="43"/>
      <c r="W49" s="43" t="s">
        <v>1700</v>
      </c>
      <c r="X49" s="4"/>
      <c r="Y49" s="4"/>
      <c r="Z49" s="86"/>
      <c r="AA49" s="4"/>
      <c r="AB49" s="4"/>
      <c r="AC49" s="77"/>
      <c r="AD49" s="4"/>
      <c r="AE49" s="78"/>
      <c r="AF49" s="4"/>
      <c r="AG49" s="4"/>
      <c r="AH49" s="4"/>
      <c r="AI49" s="79"/>
      <c r="AJ49" s="4"/>
      <c r="AK49" s="4"/>
      <c r="AL49" s="4"/>
      <c r="AM49" s="4"/>
      <c r="AN49" s="4"/>
      <c r="AO49" s="4"/>
      <c r="AP49" s="4"/>
      <c r="AQ49" s="4"/>
      <c r="AR49" s="4"/>
      <c r="AS49" s="4"/>
      <c r="AT49" s="4"/>
      <c r="AU49" s="4"/>
      <c r="AV49" s="69"/>
      <c r="AW49" s="80"/>
      <c r="AX49" s="81"/>
      <c r="AY49" s="60"/>
      <c r="AZ49" s="4"/>
      <c r="BA49" s="60"/>
      <c r="BB49" s="4"/>
      <c r="BC49" s="60"/>
      <c r="BD49" s="4"/>
      <c r="BE49" s="60"/>
      <c r="BF49" s="4"/>
      <c r="BG49" s="57"/>
      <c r="BH49" s="82"/>
      <c r="BI49" s="57"/>
      <c r="BJ49" s="59"/>
      <c r="BK49" s="60"/>
      <c r="BL49" s="59"/>
      <c r="BM49" s="60"/>
      <c r="BN49" s="59"/>
      <c r="BO49" s="60"/>
      <c r="BP49" s="59"/>
      <c r="BQ49" s="60"/>
      <c r="BR49" s="59"/>
      <c r="BS49" s="60"/>
      <c r="BT49" s="59"/>
      <c r="BU49" s="57"/>
      <c r="BV49" s="59"/>
      <c r="BW49" s="4"/>
      <c r="BX49" s="59"/>
      <c r="BY49" s="4"/>
      <c r="BZ49" s="59"/>
      <c r="CA49" s="4"/>
      <c r="CB49" s="4"/>
    </row>
    <row r="50" spans="1:80" ht="12.75" customHeight="1">
      <c r="A50" s="4"/>
      <c r="B50" s="4"/>
      <c r="C50" s="72"/>
      <c r="D50" s="4"/>
      <c r="E50" s="4"/>
      <c r="F50" s="4"/>
      <c r="G50" s="85" t="s">
        <v>1701</v>
      </c>
      <c r="H50" s="5"/>
      <c r="I50" s="74"/>
      <c r="J50" s="74"/>
      <c r="K50" s="4"/>
      <c r="L50" s="66"/>
      <c r="M50" s="75"/>
      <c r="N50" s="43"/>
      <c r="O50" s="43"/>
      <c r="P50" s="66"/>
      <c r="Q50" s="66"/>
      <c r="R50" s="4"/>
      <c r="S50" s="10"/>
      <c r="T50" s="4"/>
      <c r="U50" s="4"/>
      <c r="V50" s="43"/>
      <c r="W50" s="43" t="s">
        <v>1702</v>
      </c>
      <c r="X50" s="4"/>
      <c r="Y50" s="4"/>
      <c r="Z50" s="86"/>
      <c r="AA50" s="4"/>
      <c r="AB50" s="4"/>
      <c r="AC50" s="77"/>
      <c r="AD50" s="4"/>
      <c r="AE50" s="78"/>
      <c r="AF50" s="4"/>
      <c r="AG50" s="4"/>
      <c r="AH50" s="4"/>
      <c r="AI50" s="79"/>
      <c r="AJ50" s="4"/>
      <c r="AK50" s="4"/>
      <c r="AL50" s="4"/>
      <c r="AM50" s="4"/>
      <c r="AN50" s="4"/>
      <c r="AO50" s="4"/>
      <c r="AP50" s="4"/>
      <c r="AQ50" s="4"/>
      <c r="AR50" s="4"/>
      <c r="AS50" s="4"/>
      <c r="AT50" s="4"/>
      <c r="AU50" s="4"/>
      <c r="AV50" s="69"/>
      <c r="AW50" s="80"/>
      <c r="AX50" s="81"/>
      <c r="AY50" s="60"/>
      <c r="AZ50" s="4"/>
      <c r="BA50" s="60"/>
      <c r="BB50" s="4"/>
      <c r="BC50" s="60"/>
      <c r="BD50" s="4"/>
      <c r="BE50" s="60"/>
      <c r="BF50" s="4"/>
      <c r="BG50" s="57"/>
      <c r="BH50" s="82"/>
      <c r="BI50" s="57"/>
      <c r="BJ50" s="59"/>
      <c r="BK50" s="60"/>
      <c r="BL50" s="59"/>
      <c r="BM50" s="60"/>
      <c r="BN50" s="59"/>
      <c r="BO50" s="60"/>
      <c r="BP50" s="59"/>
      <c r="BQ50" s="60"/>
      <c r="BR50" s="59"/>
      <c r="BS50" s="60"/>
      <c r="BT50" s="59"/>
      <c r="BU50" s="57"/>
      <c r="BV50" s="59"/>
      <c r="BW50" s="4"/>
      <c r="BX50" s="59"/>
      <c r="BY50" s="4"/>
      <c r="BZ50" s="59"/>
      <c r="CA50" s="4"/>
      <c r="CB50" s="4"/>
    </row>
    <row r="51" spans="1:80" ht="12.75" customHeight="1">
      <c r="A51" s="4"/>
      <c r="B51" s="4"/>
      <c r="C51" s="72"/>
      <c r="D51" s="4"/>
      <c r="E51" s="4"/>
      <c r="F51" s="4"/>
      <c r="G51" s="85" t="s">
        <v>1703</v>
      </c>
      <c r="H51" s="5"/>
      <c r="I51" s="74"/>
      <c r="J51" s="74"/>
      <c r="K51" s="4"/>
      <c r="L51" s="66"/>
      <c r="M51" s="75"/>
      <c r="N51" s="43"/>
      <c r="O51" s="43"/>
      <c r="P51" s="66"/>
      <c r="Q51" s="66"/>
      <c r="R51" s="4"/>
      <c r="S51" s="10"/>
      <c r="T51" s="4"/>
      <c r="U51" s="4"/>
      <c r="V51" s="43"/>
      <c r="W51" s="43" t="s">
        <v>1704</v>
      </c>
      <c r="X51" s="4"/>
      <c r="Y51" s="4"/>
      <c r="Z51" s="86"/>
      <c r="AA51" s="4"/>
      <c r="AB51" s="4"/>
      <c r="AC51" s="77"/>
      <c r="AD51" s="4"/>
      <c r="AE51" s="78"/>
      <c r="AF51" s="4"/>
      <c r="AG51" s="4"/>
      <c r="AH51" s="4"/>
      <c r="AI51" s="79"/>
      <c r="AJ51" s="4"/>
      <c r="AK51" s="4"/>
      <c r="AL51" s="4"/>
      <c r="AM51" s="4"/>
      <c r="AN51" s="4"/>
      <c r="AO51" s="4"/>
      <c r="AP51" s="4"/>
      <c r="AQ51" s="4"/>
      <c r="AR51" s="4"/>
      <c r="AS51" s="4"/>
      <c r="AT51" s="4"/>
      <c r="AU51" s="4"/>
      <c r="AV51" s="69"/>
      <c r="AW51" s="80"/>
      <c r="AX51" s="81"/>
      <c r="AY51" s="60"/>
      <c r="AZ51" s="4"/>
      <c r="BA51" s="60"/>
      <c r="BB51" s="4"/>
      <c r="BC51" s="60"/>
      <c r="BD51" s="4"/>
      <c r="BE51" s="60"/>
      <c r="BF51" s="4"/>
      <c r="BG51" s="57"/>
      <c r="BH51" s="82"/>
      <c r="BI51" s="57"/>
      <c r="BJ51" s="59"/>
      <c r="BK51" s="60"/>
      <c r="BL51" s="59"/>
      <c r="BM51" s="60"/>
      <c r="BN51" s="59"/>
      <c r="BO51" s="60"/>
      <c r="BP51" s="59"/>
      <c r="BQ51" s="60"/>
      <c r="BR51" s="59"/>
      <c r="BS51" s="60"/>
      <c r="BT51" s="59"/>
      <c r="BU51" s="57"/>
      <c r="BV51" s="59"/>
      <c r="BW51" s="4"/>
      <c r="BX51" s="59"/>
      <c r="BY51" s="4"/>
      <c r="BZ51" s="59"/>
      <c r="CA51" s="4"/>
      <c r="CB51" s="4"/>
    </row>
    <row r="52" spans="1:80" ht="12.75" customHeight="1">
      <c r="A52" s="4"/>
      <c r="B52" s="4"/>
      <c r="C52" s="72"/>
      <c r="D52" s="4"/>
      <c r="E52" s="4"/>
      <c r="F52" s="4"/>
      <c r="G52" s="85" t="s">
        <v>1705</v>
      </c>
      <c r="H52" s="5"/>
      <c r="I52" s="74"/>
      <c r="J52" s="74"/>
      <c r="K52" s="4"/>
      <c r="L52" s="66"/>
      <c r="M52" s="75"/>
      <c r="N52" s="43"/>
      <c r="O52" s="43"/>
      <c r="P52" s="66"/>
      <c r="Q52" s="66"/>
      <c r="R52" s="4"/>
      <c r="S52" s="10"/>
      <c r="T52" s="4"/>
      <c r="U52" s="4"/>
      <c r="V52" s="43"/>
      <c r="W52" s="43" t="s">
        <v>1706</v>
      </c>
      <c r="X52" s="4"/>
      <c r="Y52" s="4"/>
      <c r="Z52" s="86"/>
      <c r="AA52" s="4"/>
      <c r="AB52" s="4"/>
      <c r="AC52" s="77"/>
      <c r="AD52" s="4"/>
      <c r="AE52" s="78"/>
      <c r="AF52" s="4"/>
      <c r="AG52" s="4"/>
      <c r="AH52" s="4"/>
      <c r="AI52" s="79"/>
      <c r="AJ52" s="4"/>
      <c r="AK52" s="4"/>
      <c r="AL52" s="4"/>
      <c r="AM52" s="4"/>
      <c r="AN52" s="4"/>
      <c r="AO52" s="4"/>
      <c r="AP52" s="4"/>
      <c r="AQ52" s="4"/>
      <c r="AR52" s="4"/>
      <c r="AS52" s="4"/>
      <c r="AT52" s="4"/>
      <c r="AU52" s="4"/>
      <c r="AV52" s="69"/>
      <c r="AW52" s="80"/>
      <c r="AX52" s="81"/>
      <c r="AY52" s="60"/>
      <c r="AZ52" s="4"/>
      <c r="BA52" s="60"/>
      <c r="BB52" s="4"/>
      <c r="BC52" s="60"/>
      <c r="BD52" s="4"/>
      <c r="BE52" s="60"/>
      <c r="BF52" s="4"/>
      <c r="BG52" s="57"/>
      <c r="BH52" s="82"/>
      <c r="BI52" s="57"/>
      <c r="BJ52" s="59"/>
      <c r="BK52" s="60"/>
      <c r="BL52" s="59"/>
      <c r="BM52" s="60"/>
      <c r="BN52" s="59"/>
      <c r="BO52" s="60"/>
      <c r="BP52" s="59"/>
      <c r="BQ52" s="60"/>
      <c r="BR52" s="59"/>
      <c r="BS52" s="60"/>
      <c r="BT52" s="59"/>
      <c r="BU52" s="57"/>
      <c r="BV52" s="59"/>
      <c r="BW52" s="4"/>
      <c r="BX52" s="59"/>
      <c r="BY52" s="4"/>
      <c r="BZ52" s="59"/>
      <c r="CA52" s="4"/>
      <c r="CB52" s="4"/>
    </row>
    <row r="53" spans="1:80" ht="12.75" customHeight="1">
      <c r="A53" s="4"/>
      <c r="B53" s="4"/>
      <c r="C53" s="72"/>
      <c r="D53" s="4"/>
      <c r="E53" s="4"/>
      <c r="F53" s="4"/>
      <c r="G53" s="85" t="s">
        <v>1707</v>
      </c>
      <c r="H53" s="5"/>
      <c r="I53" s="74"/>
      <c r="J53" s="74"/>
      <c r="K53" s="4"/>
      <c r="L53" s="66"/>
      <c r="M53" s="75"/>
      <c r="N53" s="43"/>
      <c r="O53" s="43"/>
      <c r="P53" s="66"/>
      <c r="Q53" s="66"/>
      <c r="R53" s="4"/>
      <c r="S53" s="10"/>
      <c r="T53" s="4"/>
      <c r="U53" s="4"/>
      <c r="V53" s="43"/>
      <c r="W53" s="43" t="s">
        <v>1708</v>
      </c>
      <c r="X53" s="4"/>
      <c r="Y53" s="4"/>
      <c r="Z53" s="86"/>
      <c r="AA53" s="4"/>
      <c r="AB53" s="4"/>
      <c r="AC53" s="77"/>
      <c r="AD53" s="4"/>
      <c r="AE53" s="78"/>
      <c r="AF53" s="4"/>
      <c r="AG53" s="4"/>
      <c r="AH53" s="4"/>
      <c r="AI53" s="79"/>
      <c r="AJ53" s="4"/>
      <c r="AK53" s="4"/>
      <c r="AL53" s="4"/>
      <c r="AM53" s="4"/>
      <c r="AN53" s="4"/>
      <c r="AO53" s="4"/>
      <c r="AP53" s="4"/>
      <c r="AQ53" s="4"/>
      <c r="AR53" s="4"/>
      <c r="AS53" s="4"/>
      <c r="AT53" s="4"/>
      <c r="AU53" s="4"/>
      <c r="AV53" s="69"/>
      <c r="AW53" s="80"/>
      <c r="AX53" s="81"/>
      <c r="AY53" s="60"/>
      <c r="AZ53" s="4"/>
      <c r="BA53" s="60"/>
      <c r="BB53" s="4"/>
      <c r="BC53" s="60"/>
      <c r="BD53" s="4"/>
      <c r="BE53" s="60"/>
      <c r="BF53" s="4"/>
      <c r="BG53" s="57"/>
      <c r="BH53" s="82"/>
      <c r="BI53" s="57"/>
      <c r="BJ53" s="59"/>
      <c r="BK53" s="60"/>
      <c r="BL53" s="59"/>
      <c r="BM53" s="60"/>
      <c r="BN53" s="59"/>
      <c r="BO53" s="60"/>
      <c r="BP53" s="59"/>
      <c r="BQ53" s="60"/>
      <c r="BR53" s="59"/>
      <c r="BS53" s="60"/>
      <c r="BT53" s="59"/>
      <c r="BU53" s="57"/>
      <c r="BV53" s="59"/>
      <c r="BW53" s="4"/>
      <c r="BX53" s="59"/>
      <c r="BY53" s="4"/>
      <c r="BZ53" s="59"/>
      <c r="CA53" s="4"/>
      <c r="CB53" s="4"/>
    </row>
    <row r="54" spans="1:80" ht="12.75" customHeight="1">
      <c r="A54" s="4"/>
      <c r="B54" s="4"/>
      <c r="C54" s="72"/>
      <c r="D54" s="4"/>
      <c r="E54" s="4"/>
      <c r="F54" s="4"/>
      <c r="G54" s="87" t="s">
        <v>1593</v>
      </c>
      <c r="H54" s="5"/>
      <c r="I54" s="74"/>
      <c r="J54" s="74"/>
      <c r="K54" s="4"/>
      <c r="L54" s="66"/>
      <c r="M54" s="75"/>
      <c r="N54" s="43"/>
      <c r="O54" s="43"/>
      <c r="P54" s="66"/>
      <c r="Q54" s="66"/>
      <c r="R54" s="4"/>
      <c r="S54" s="10"/>
      <c r="T54" s="4"/>
      <c r="U54" s="4"/>
      <c r="V54" s="43"/>
      <c r="W54" s="43" t="s">
        <v>1709</v>
      </c>
      <c r="X54" s="4"/>
      <c r="Y54" s="4"/>
      <c r="Z54" s="86"/>
      <c r="AA54" s="4"/>
      <c r="AB54" s="4"/>
      <c r="AC54" s="77"/>
      <c r="AD54" s="4"/>
      <c r="AE54" s="78"/>
      <c r="AF54" s="4"/>
      <c r="AG54" s="4"/>
      <c r="AH54" s="4"/>
      <c r="AI54" s="79"/>
      <c r="AJ54" s="4"/>
      <c r="AK54" s="4"/>
      <c r="AL54" s="4"/>
      <c r="AM54" s="4"/>
      <c r="AN54" s="4"/>
      <c r="AO54" s="4"/>
      <c r="AP54" s="4"/>
      <c r="AQ54" s="4"/>
      <c r="AR54" s="4"/>
      <c r="AS54" s="4"/>
      <c r="AT54" s="4"/>
      <c r="AU54" s="4"/>
      <c r="AV54" s="69"/>
      <c r="AW54" s="80"/>
      <c r="AX54" s="81"/>
      <c r="AY54" s="60"/>
      <c r="AZ54" s="4"/>
      <c r="BA54" s="60"/>
      <c r="BB54" s="4"/>
      <c r="BC54" s="60"/>
      <c r="BD54" s="4"/>
      <c r="BE54" s="60"/>
      <c r="BF54" s="4"/>
      <c r="BG54" s="57"/>
      <c r="BH54" s="82"/>
      <c r="BI54" s="57"/>
      <c r="BJ54" s="59"/>
      <c r="BK54" s="60"/>
      <c r="BL54" s="59"/>
      <c r="BM54" s="60"/>
      <c r="BN54" s="59"/>
      <c r="BO54" s="60"/>
      <c r="BP54" s="59"/>
      <c r="BQ54" s="60"/>
      <c r="BR54" s="59"/>
      <c r="BS54" s="60"/>
      <c r="BT54" s="59"/>
      <c r="BU54" s="57"/>
      <c r="BV54" s="59"/>
      <c r="BW54" s="4"/>
      <c r="BX54" s="59"/>
      <c r="BY54" s="4"/>
      <c r="BZ54" s="59"/>
      <c r="CA54" s="4"/>
      <c r="CB54" s="4"/>
    </row>
    <row r="55" spans="1:80" ht="12.75" customHeight="1">
      <c r="A55" s="4"/>
      <c r="B55" s="4"/>
      <c r="C55" s="72"/>
      <c r="D55" s="4"/>
      <c r="E55" s="4"/>
      <c r="F55" s="4"/>
      <c r="G55" s="85" t="s">
        <v>1710</v>
      </c>
      <c r="H55" s="5"/>
      <c r="I55" s="74"/>
      <c r="J55" s="74"/>
      <c r="K55" s="4"/>
      <c r="L55" s="66"/>
      <c r="M55" s="75"/>
      <c r="N55" s="43"/>
      <c r="O55" s="43"/>
      <c r="P55" s="66"/>
      <c r="Q55" s="66"/>
      <c r="R55" s="4"/>
      <c r="S55" s="10"/>
      <c r="T55" s="4"/>
      <c r="U55" s="4"/>
      <c r="V55" s="43"/>
      <c r="W55" s="43" t="s">
        <v>1711</v>
      </c>
      <c r="X55" s="4"/>
      <c r="Y55" s="4"/>
      <c r="Z55" s="86"/>
      <c r="AA55" s="4"/>
      <c r="AB55" s="4"/>
      <c r="AC55" s="77"/>
      <c r="AD55" s="4"/>
      <c r="AE55" s="78"/>
      <c r="AF55" s="4"/>
      <c r="AG55" s="4"/>
      <c r="AH55" s="4"/>
      <c r="AI55" s="79"/>
      <c r="AJ55" s="4"/>
      <c r="AK55" s="4"/>
      <c r="AL55" s="4"/>
      <c r="AM55" s="4"/>
      <c r="AN55" s="4"/>
      <c r="AO55" s="4"/>
      <c r="AP55" s="4"/>
      <c r="AQ55" s="4"/>
      <c r="AR55" s="4"/>
      <c r="AS55" s="4"/>
      <c r="AT55" s="4"/>
      <c r="AU55" s="4"/>
      <c r="AV55" s="69"/>
      <c r="AW55" s="80"/>
      <c r="AX55" s="81"/>
      <c r="AY55" s="60"/>
      <c r="AZ55" s="4"/>
      <c r="BA55" s="60"/>
      <c r="BB55" s="4"/>
      <c r="BC55" s="60"/>
      <c r="BD55" s="4"/>
      <c r="BE55" s="60"/>
      <c r="BF55" s="4"/>
      <c r="BG55" s="57"/>
      <c r="BH55" s="82"/>
      <c r="BI55" s="57"/>
      <c r="BJ55" s="59"/>
      <c r="BK55" s="60"/>
      <c r="BL55" s="59"/>
      <c r="BM55" s="60"/>
      <c r="BN55" s="59"/>
      <c r="BO55" s="60"/>
      <c r="BP55" s="59"/>
      <c r="BQ55" s="60"/>
      <c r="BR55" s="59"/>
      <c r="BS55" s="60"/>
      <c r="BT55" s="59"/>
      <c r="BU55" s="57"/>
      <c r="BV55" s="59"/>
      <c r="BW55" s="4"/>
      <c r="BX55" s="59"/>
      <c r="BY55" s="4"/>
      <c r="BZ55" s="59"/>
      <c r="CA55" s="4"/>
      <c r="CB55" s="4"/>
    </row>
    <row r="56" spans="1:80" ht="12.75" customHeight="1">
      <c r="A56" s="4"/>
      <c r="B56" s="4"/>
      <c r="C56" s="72"/>
      <c r="D56" s="4"/>
      <c r="E56" s="4"/>
      <c r="F56" s="4"/>
      <c r="G56" s="85" t="s">
        <v>1712</v>
      </c>
      <c r="H56" s="5"/>
      <c r="I56" s="74"/>
      <c r="J56" s="74"/>
      <c r="K56" s="4"/>
      <c r="L56" s="66"/>
      <c r="M56" s="75"/>
      <c r="N56" s="43"/>
      <c r="O56" s="43"/>
      <c r="P56" s="66"/>
      <c r="Q56" s="66"/>
      <c r="R56" s="4"/>
      <c r="S56" s="10"/>
      <c r="T56" s="4"/>
      <c r="U56" s="4"/>
      <c r="V56" s="43"/>
      <c r="W56" s="43" t="s">
        <v>13</v>
      </c>
      <c r="X56" s="4"/>
      <c r="Y56" s="4"/>
      <c r="Z56" s="86"/>
      <c r="AA56" s="4"/>
      <c r="AB56" s="4"/>
      <c r="AC56" s="77"/>
      <c r="AD56" s="4"/>
      <c r="AE56" s="78"/>
      <c r="AF56" s="4"/>
      <c r="AG56" s="4"/>
      <c r="AH56" s="4"/>
      <c r="AI56" s="79"/>
      <c r="AJ56" s="4"/>
      <c r="AK56" s="4"/>
      <c r="AL56" s="4"/>
      <c r="AM56" s="4"/>
      <c r="AN56" s="4"/>
      <c r="AO56" s="4"/>
      <c r="AP56" s="4"/>
      <c r="AQ56" s="4"/>
      <c r="AR56" s="4"/>
      <c r="AS56" s="4"/>
      <c r="AT56" s="4"/>
      <c r="AU56" s="4"/>
      <c r="AV56" s="69"/>
      <c r="AW56" s="80"/>
      <c r="AX56" s="81"/>
      <c r="AY56" s="60"/>
      <c r="AZ56" s="4"/>
      <c r="BA56" s="60"/>
      <c r="BB56" s="4"/>
      <c r="BC56" s="60"/>
      <c r="BD56" s="4"/>
      <c r="BE56" s="60"/>
      <c r="BF56" s="4"/>
      <c r="BG56" s="57"/>
      <c r="BH56" s="82"/>
      <c r="BI56" s="57"/>
      <c r="BJ56" s="59"/>
      <c r="BK56" s="60"/>
      <c r="BL56" s="59"/>
      <c r="BM56" s="60"/>
      <c r="BN56" s="59"/>
      <c r="BO56" s="60"/>
      <c r="BP56" s="59"/>
      <c r="BQ56" s="60"/>
      <c r="BR56" s="59"/>
      <c r="BS56" s="60"/>
      <c r="BT56" s="59"/>
      <c r="BU56" s="57"/>
      <c r="BV56" s="59"/>
      <c r="BW56" s="4"/>
      <c r="BX56" s="59"/>
      <c r="BY56" s="4"/>
      <c r="BZ56" s="59"/>
      <c r="CA56" s="4"/>
      <c r="CB56" s="4"/>
    </row>
    <row r="57" spans="1:80" ht="12.75" customHeight="1">
      <c r="A57" s="4"/>
      <c r="B57" s="4"/>
      <c r="C57" s="72"/>
      <c r="D57" s="4"/>
      <c r="E57" s="4"/>
      <c r="F57" s="4"/>
      <c r="G57" s="87" t="s">
        <v>1599</v>
      </c>
      <c r="H57" s="5"/>
      <c r="I57" s="74"/>
      <c r="J57" s="74"/>
      <c r="K57" s="4"/>
      <c r="L57" s="66"/>
      <c r="M57" s="75"/>
      <c r="N57" s="43"/>
      <c r="O57" s="43"/>
      <c r="P57" s="66"/>
      <c r="Q57" s="66"/>
      <c r="R57" s="4"/>
      <c r="S57" s="10"/>
      <c r="T57" s="4"/>
      <c r="U57" s="4"/>
      <c r="V57" s="4"/>
      <c r="W57" s="4"/>
      <c r="X57" s="4"/>
      <c r="Y57" s="4"/>
      <c r="Z57" s="86"/>
      <c r="AA57" s="4"/>
      <c r="AB57" s="4"/>
      <c r="AC57" s="77"/>
      <c r="AD57" s="4"/>
      <c r="AE57" s="78"/>
      <c r="AF57" s="4"/>
      <c r="AG57" s="4"/>
      <c r="AH57" s="4"/>
      <c r="AI57" s="79"/>
      <c r="AJ57" s="4"/>
      <c r="AK57" s="4"/>
      <c r="AL57" s="4"/>
      <c r="AM57" s="4"/>
      <c r="AN57" s="4"/>
      <c r="AO57" s="4"/>
      <c r="AP57" s="4"/>
      <c r="AQ57" s="4"/>
      <c r="AR57" s="4"/>
      <c r="AS57" s="4"/>
      <c r="AT57" s="4"/>
      <c r="AU57" s="4"/>
      <c r="AV57" s="69"/>
      <c r="AW57" s="80"/>
      <c r="AX57" s="81"/>
      <c r="AY57" s="60"/>
      <c r="AZ57" s="4"/>
      <c r="BA57" s="60"/>
      <c r="BB57" s="4"/>
      <c r="BC57" s="60"/>
      <c r="BD57" s="4"/>
      <c r="BE57" s="60"/>
      <c r="BF57" s="4"/>
      <c r="BG57" s="57"/>
      <c r="BH57" s="82"/>
      <c r="BI57" s="57"/>
      <c r="BJ57" s="59"/>
      <c r="BK57" s="60"/>
      <c r="BL57" s="59"/>
      <c r="BM57" s="60"/>
      <c r="BN57" s="59"/>
      <c r="BO57" s="60"/>
      <c r="BP57" s="59"/>
      <c r="BQ57" s="60"/>
      <c r="BR57" s="59"/>
      <c r="BS57" s="60"/>
      <c r="BT57" s="59"/>
      <c r="BU57" s="57"/>
      <c r="BV57" s="59"/>
      <c r="BW57" s="4"/>
      <c r="BX57" s="59"/>
      <c r="BY57" s="4"/>
      <c r="BZ57" s="59"/>
      <c r="CA57" s="4"/>
      <c r="CB57" s="4"/>
    </row>
    <row r="58" spans="1:80" ht="12.75" customHeight="1">
      <c r="G58" t="s">
        <v>1713</v>
      </c>
    </row>
    <row r="59" spans="1:80" ht="12.75" customHeight="1">
      <c r="G59" s="87" t="s">
        <v>1604</v>
      </c>
    </row>
    <row r="60" spans="1:80" ht="12.75" customHeight="1">
      <c r="G60" t="s">
        <v>1714</v>
      </c>
    </row>
    <row r="61" spans="1:80" ht="12.75" customHeight="1">
      <c r="G61" t="s">
        <v>1715</v>
      </c>
    </row>
    <row r="62" spans="1:80" ht="12.75" customHeight="1">
      <c r="G62" s="87" t="s">
        <v>1610</v>
      </c>
    </row>
    <row r="63" spans="1:80" ht="12.75" customHeight="1">
      <c r="G63" t="s">
        <v>1716</v>
      </c>
    </row>
    <row r="64" spans="1:80" ht="12.75" customHeight="1">
      <c r="G64" t="s">
        <v>1717</v>
      </c>
    </row>
    <row r="65" spans="2:11" ht="12.75" customHeight="1">
      <c r="G65" s="27" t="s">
        <v>1718</v>
      </c>
    </row>
    <row r="66" spans="2:11" ht="12.75" customHeight="1"/>
    <row r="67" spans="2:11" ht="12.75" customHeight="1"/>
    <row r="68" spans="2:11" ht="12.75" customHeight="1"/>
    <row r="69" spans="2:11" ht="12.75" customHeight="1"/>
    <row r="70" spans="2:11" ht="12.75" customHeight="1"/>
    <row r="71" spans="2:11" ht="12.75" customHeight="1"/>
    <row r="72" spans="2:11" ht="12.75" customHeight="1"/>
    <row r="73" spans="2:11" ht="12.75" customHeight="1"/>
    <row r="74" spans="2:11" ht="12.75" customHeight="1"/>
    <row r="75" spans="2:11" ht="12.75" customHeight="1"/>
    <row r="76" spans="2:11" ht="12.75" customHeight="1"/>
    <row r="77" spans="2:11" ht="12.75" customHeight="1"/>
    <row r="78" spans="2:11" ht="12.75" customHeight="1">
      <c r="B78" s="88"/>
      <c r="C78" s="88"/>
      <c r="D78" s="89" t="s">
        <v>1719</v>
      </c>
      <c r="E78" s="89" t="s">
        <v>1720</v>
      </c>
      <c r="F78" s="89" t="s">
        <v>1721</v>
      </c>
      <c r="G78" s="89" t="s">
        <v>1722</v>
      </c>
      <c r="H78" s="89" t="s">
        <v>1723</v>
      </c>
      <c r="I78" s="89" t="s">
        <v>1724</v>
      </c>
      <c r="J78" s="89" t="s">
        <v>1725</v>
      </c>
      <c r="K78" s="90" t="s">
        <v>1726</v>
      </c>
    </row>
    <row r="79" spans="2:11" ht="12.75" customHeight="1">
      <c r="B79" s="91" t="s">
        <v>554</v>
      </c>
      <c r="C79" s="92" t="s">
        <v>1727</v>
      </c>
      <c r="D79" s="93" t="s">
        <v>1728</v>
      </c>
      <c r="E79" s="93"/>
      <c r="F79" s="93"/>
      <c r="G79" s="93"/>
      <c r="H79" s="94"/>
      <c r="I79" s="94">
        <v>6</v>
      </c>
      <c r="J79" s="94"/>
      <c r="K79" s="94"/>
    </row>
    <row r="80" spans="2:11" ht="12.75" customHeight="1">
      <c r="B80" s="91" t="s">
        <v>1548</v>
      </c>
      <c r="C80" s="92" t="s">
        <v>1729</v>
      </c>
      <c r="D80" s="93"/>
      <c r="E80" s="93" t="s">
        <v>1728</v>
      </c>
      <c r="F80" s="93"/>
      <c r="G80" s="93"/>
      <c r="H80" s="94"/>
      <c r="I80" s="94">
        <v>12</v>
      </c>
      <c r="J80" s="94"/>
      <c r="K80" s="94"/>
    </row>
    <row r="81" spans="2:22" ht="12.75" customHeight="1">
      <c r="B81" s="104" t="s">
        <v>1558</v>
      </c>
      <c r="C81" s="107" t="s">
        <v>1730</v>
      </c>
      <c r="D81" s="93"/>
      <c r="E81" s="93"/>
      <c r="F81" s="93" t="s">
        <v>1728</v>
      </c>
      <c r="G81" s="93"/>
      <c r="H81" s="94"/>
      <c r="I81" s="94">
        <v>6</v>
      </c>
      <c r="J81" s="94"/>
      <c r="K81" s="94"/>
    </row>
    <row r="82" spans="2:22" ht="12.75" customHeight="1">
      <c r="B82" s="105"/>
      <c r="C82" s="105"/>
      <c r="D82" s="95"/>
      <c r="E82" s="95"/>
      <c r="F82" s="95"/>
      <c r="G82" s="95"/>
      <c r="H82" s="96">
        <v>2</v>
      </c>
      <c r="I82" s="96">
        <v>6</v>
      </c>
      <c r="J82" s="96"/>
      <c r="K82" s="96"/>
    </row>
    <row r="83" spans="2:22" ht="12.75" customHeight="1">
      <c r="B83" s="106"/>
      <c r="C83" s="106"/>
      <c r="D83" s="97"/>
      <c r="E83" s="97" t="s">
        <v>1728</v>
      </c>
      <c r="F83" s="97"/>
      <c r="G83" s="97"/>
      <c r="H83" s="98"/>
      <c r="I83" s="98">
        <v>12</v>
      </c>
      <c r="J83" s="98"/>
      <c r="K83" s="98"/>
    </row>
    <row r="84" spans="2:22" ht="12.75" customHeight="1">
      <c r="B84" s="104" t="s">
        <v>1567</v>
      </c>
      <c r="C84" s="107" t="s">
        <v>1731</v>
      </c>
      <c r="D84" s="93"/>
      <c r="E84" s="93"/>
      <c r="F84" s="93" t="s">
        <v>1728</v>
      </c>
      <c r="G84" s="93"/>
      <c r="H84" s="94"/>
      <c r="I84" s="94">
        <v>12</v>
      </c>
      <c r="J84" s="94"/>
      <c r="K84" s="94"/>
    </row>
    <row r="85" spans="2:22" ht="12.75" customHeight="1">
      <c r="B85" s="105"/>
      <c r="C85" s="105"/>
      <c r="D85" s="95"/>
      <c r="E85" s="95"/>
      <c r="F85" s="95"/>
      <c r="G85" s="95"/>
      <c r="H85" s="96">
        <v>3</v>
      </c>
      <c r="I85" s="96">
        <v>6</v>
      </c>
      <c r="J85" s="96"/>
      <c r="K85" s="96"/>
    </row>
    <row r="86" spans="2:22" ht="12.75" customHeight="1">
      <c r="B86" s="106"/>
      <c r="C86" s="106"/>
      <c r="D86" s="97"/>
      <c r="E86" s="97" t="s">
        <v>1728</v>
      </c>
      <c r="F86" s="97"/>
      <c r="G86" s="97"/>
      <c r="H86" s="98"/>
      <c r="I86" s="98">
        <v>24</v>
      </c>
      <c r="J86" s="98"/>
      <c r="K86" s="98"/>
    </row>
    <row r="87" spans="2:22" ht="12.75" customHeight="1">
      <c r="B87" s="104" t="s">
        <v>1576</v>
      </c>
      <c r="C87" s="107" t="s">
        <v>1732</v>
      </c>
      <c r="D87" s="93"/>
      <c r="E87" s="93"/>
      <c r="F87" s="93" t="s">
        <v>1728</v>
      </c>
      <c r="G87" s="93"/>
      <c r="H87" s="94"/>
      <c r="I87" s="94">
        <v>18</v>
      </c>
      <c r="J87" s="94"/>
      <c r="K87" s="94"/>
    </row>
    <row r="88" spans="2:22" ht="12.75" customHeight="1">
      <c r="B88" s="105"/>
      <c r="C88" s="105"/>
      <c r="D88" s="95"/>
      <c r="E88" s="95"/>
      <c r="F88" s="95"/>
      <c r="G88" s="95"/>
      <c r="H88" s="96">
        <v>4</v>
      </c>
      <c r="I88" s="96">
        <v>6</v>
      </c>
      <c r="J88" s="96"/>
      <c r="K88" s="96"/>
    </row>
    <row r="89" spans="2:22" ht="12.75" customHeight="1">
      <c r="B89" s="106"/>
      <c r="C89" s="106"/>
      <c r="D89" s="97"/>
      <c r="E89" s="97" t="s">
        <v>1728</v>
      </c>
      <c r="F89" s="97"/>
      <c r="G89" s="97"/>
      <c r="H89" s="98"/>
      <c r="I89" s="98">
        <v>36</v>
      </c>
      <c r="J89" s="98"/>
      <c r="K89" s="98"/>
    </row>
    <row r="90" spans="2:22" ht="12.75" customHeight="1">
      <c r="B90" s="91" t="s">
        <v>1585</v>
      </c>
      <c r="C90" s="92" t="s">
        <v>1733</v>
      </c>
      <c r="D90" s="93"/>
      <c r="E90" s="93"/>
      <c r="F90" s="93"/>
      <c r="G90" s="93" t="s">
        <v>1728</v>
      </c>
      <c r="H90" s="94"/>
      <c r="I90" s="94" t="s">
        <v>1734</v>
      </c>
      <c r="J90" s="94"/>
      <c r="K90" s="94"/>
      <c r="P90" s="27" t="s">
        <v>1735</v>
      </c>
      <c r="R90" s="27" t="s">
        <v>1736</v>
      </c>
      <c r="S90" s="27" t="s">
        <v>1737</v>
      </c>
    </row>
    <row r="91" spans="2:22" ht="12.75" customHeight="1">
      <c r="B91" s="91" t="s">
        <v>1591</v>
      </c>
      <c r="C91" s="92" t="s">
        <v>1738</v>
      </c>
      <c r="D91" s="93"/>
      <c r="E91" s="93"/>
      <c r="F91" s="93"/>
      <c r="G91" s="93" t="s">
        <v>1728</v>
      </c>
      <c r="H91" s="94"/>
      <c r="I91" s="94" t="s">
        <v>1739</v>
      </c>
      <c r="J91" s="94" t="s">
        <v>1740</v>
      </c>
      <c r="K91" s="94"/>
      <c r="P91" s="99" t="s">
        <v>1741</v>
      </c>
      <c r="Q91" s="11" t="s">
        <v>1742</v>
      </c>
      <c r="R91" s="22">
        <v>41779996</v>
      </c>
      <c r="S91" s="11" t="s">
        <v>1743</v>
      </c>
      <c r="V91" s="27"/>
    </row>
    <row r="92" spans="2:22" ht="12.75" customHeight="1">
      <c r="B92" s="104" t="s">
        <v>1597</v>
      </c>
      <c r="C92" s="107" t="s">
        <v>1744</v>
      </c>
      <c r="D92" s="93"/>
      <c r="E92" s="93"/>
      <c r="F92" s="93"/>
      <c r="G92" s="93" t="s">
        <v>1728</v>
      </c>
      <c r="H92" s="94"/>
      <c r="I92" s="94" t="s">
        <v>1745</v>
      </c>
      <c r="J92" s="94" t="s">
        <v>1746</v>
      </c>
      <c r="K92" s="94"/>
      <c r="P92" s="100" t="s">
        <v>1747</v>
      </c>
      <c r="Q92" s="11"/>
      <c r="R92" s="21">
        <v>6872655</v>
      </c>
      <c r="S92" s="11" t="s">
        <v>1748</v>
      </c>
    </row>
    <row r="93" spans="2:22" ht="12.75" customHeight="1">
      <c r="B93" s="106"/>
      <c r="C93" s="106"/>
      <c r="D93" s="95"/>
      <c r="E93" s="95"/>
      <c r="F93" s="95"/>
      <c r="G93" s="95" t="s">
        <v>1728</v>
      </c>
      <c r="H93" s="96"/>
      <c r="I93" s="96">
        <v>6</v>
      </c>
      <c r="J93" s="96" t="s">
        <v>1746</v>
      </c>
      <c r="K93" s="96" t="s">
        <v>1728</v>
      </c>
      <c r="P93" s="100" t="s">
        <v>1749</v>
      </c>
      <c r="Q93" s="101" t="s">
        <v>1750</v>
      </c>
      <c r="R93" s="21">
        <v>52807498</v>
      </c>
      <c r="S93" s="27" t="s">
        <v>1751</v>
      </c>
    </row>
    <row r="94" spans="2:22" ht="12.75" customHeight="1">
      <c r="B94" s="104" t="s">
        <v>1602</v>
      </c>
      <c r="C94" s="107" t="s">
        <v>1752</v>
      </c>
      <c r="D94" s="93"/>
      <c r="E94" s="93"/>
      <c r="F94" s="93"/>
      <c r="G94" s="93" t="s">
        <v>1728</v>
      </c>
      <c r="H94" s="94"/>
      <c r="I94" s="94" t="s">
        <v>1753</v>
      </c>
      <c r="J94" s="94" t="s">
        <v>1754</v>
      </c>
      <c r="K94" s="94"/>
      <c r="P94" s="99" t="s">
        <v>1755</v>
      </c>
      <c r="Q94" s="11" t="s">
        <v>1756</v>
      </c>
      <c r="R94" s="22">
        <v>79596704</v>
      </c>
      <c r="S94" s="11" t="s">
        <v>1757</v>
      </c>
    </row>
    <row r="95" spans="2:22" ht="12.75" customHeight="1">
      <c r="B95" s="106"/>
      <c r="C95" s="106"/>
      <c r="D95" s="95"/>
      <c r="E95" s="95"/>
      <c r="F95" s="95"/>
      <c r="G95" s="95" t="s">
        <v>1728</v>
      </c>
      <c r="H95" s="96"/>
      <c r="I95" s="96">
        <v>12</v>
      </c>
      <c r="J95" s="96" t="s">
        <v>1754</v>
      </c>
      <c r="K95" s="96" t="s">
        <v>1728</v>
      </c>
      <c r="P95" s="99" t="s">
        <v>1758</v>
      </c>
      <c r="Q95" s="11" t="s">
        <v>1759</v>
      </c>
      <c r="R95" s="22">
        <v>52619376</v>
      </c>
      <c r="S95" s="11" t="s">
        <v>1760</v>
      </c>
    </row>
    <row r="96" spans="2:22" ht="12.75" customHeight="1">
      <c r="B96" s="104" t="s">
        <v>1608</v>
      </c>
      <c r="C96" s="107" t="s">
        <v>1761</v>
      </c>
      <c r="D96" s="93"/>
      <c r="E96" s="93"/>
      <c r="F96" s="93"/>
      <c r="G96" s="93" t="s">
        <v>1728</v>
      </c>
      <c r="H96" s="94"/>
      <c r="I96" s="94" t="s">
        <v>1762</v>
      </c>
      <c r="J96" s="94" t="s">
        <v>1763</v>
      </c>
      <c r="K96" s="94" t="s">
        <v>1728</v>
      </c>
      <c r="P96" s="99" t="s">
        <v>1764</v>
      </c>
      <c r="Q96" s="11" t="s">
        <v>1765</v>
      </c>
      <c r="R96" s="22">
        <v>79480815</v>
      </c>
      <c r="S96" s="11" t="s">
        <v>1766</v>
      </c>
    </row>
    <row r="97" spans="2:19" ht="12.75" customHeight="1">
      <c r="B97" s="106"/>
      <c r="C97" s="106"/>
      <c r="D97" s="95"/>
      <c r="E97" s="95"/>
      <c r="F97" s="95"/>
      <c r="G97" s="95" t="s">
        <v>1728</v>
      </c>
      <c r="H97" s="96"/>
      <c r="I97" s="96" t="s">
        <v>1767</v>
      </c>
      <c r="J97" s="96" t="s">
        <v>1763</v>
      </c>
      <c r="K97" s="96"/>
      <c r="P97" s="99" t="s">
        <v>1768</v>
      </c>
      <c r="Q97" s="11" t="s">
        <v>1769</v>
      </c>
      <c r="R97" s="22">
        <v>52973402</v>
      </c>
      <c r="S97" s="11" t="s">
        <v>1770</v>
      </c>
    </row>
    <row r="98" spans="2:19" ht="12.75" customHeight="1">
      <c r="B98" s="104" t="s">
        <v>1614</v>
      </c>
      <c r="C98" s="108" t="s">
        <v>1771</v>
      </c>
      <c r="D98" s="93"/>
      <c r="E98" s="93"/>
      <c r="F98" s="93"/>
      <c r="G98" s="93" t="s">
        <v>1728</v>
      </c>
      <c r="H98" s="94"/>
      <c r="I98" s="94" t="s">
        <v>1772</v>
      </c>
      <c r="J98" s="94" t="s">
        <v>1773</v>
      </c>
      <c r="K98" s="94" t="s">
        <v>1728</v>
      </c>
      <c r="P98" s="99" t="s">
        <v>1774</v>
      </c>
      <c r="Q98" s="11" t="s">
        <v>1775</v>
      </c>
      <c r="R98" s="22">
        <v>11342150</v>
      </c>
      <c r="S98" s="11" t="s">
        <v>1776</v>
      </c>
    </row>
    <row r="99" spans="2:19" ht="12.75" customHeight="1">
      <c r="B99" s="106"/>
      <c r="C99" s="106"/>
      <c r="D99" s="95"/>
      <c r="E99" s="95"/>
      <c r="F99" s="95"/>
      <c r="G99" s="95" t="s">
        <v>1728</v>
      </c>
      <c r="H99" s="96"/>
      <c r="I99" s="96" t="s">
        <v>1777</v>
      </c>
      <c r="J99" s="96" t="s">
        <v>1773</v>
      </c>
      <c r="K99" s="96"/>
      <c r="P99" s="99" t="s">
        <v>1778</v>
      </c>
      <c r="Q99" s="11" t="s">
        <v>1779</v>
      </c>
      <c r="R99" s="22">
        <v>51725551</v>
      </c>
      <c r="S99" s="11" t="s">
        <v>1780</v>
      </c>
    </row>
    <row r="100" spans="2:19" ht="12.75" customHeight="1">
      <c r="B100" s="104" t="s">
        <v>1619</v>
      </c>
      <c r="C100" s="108" t="s">
        <v>1781</v>
      </c>
      <c r="D100" s="93"/>
      <c r="E100" s="93"/>
      <c r="F100" s="93"/>
      <c r="G100" s="93" t="s">
        <v>1728</v>
      </c>
      <c r="H100" s="94"/>
      <c r="I100" s="94" t="s">
        <v>1782</v>
      </c>
      <c r="J100" s="94" t="s">
        <v>1783</v>
      </c>
      <c r="K100" s="94" t="s">
        <v>1728</v>
      </c>
      <c r="P100" s="99" t="s">
        <v>1784</v>
      </c>
      <c r="Q100" s="11" t="s">
        <v>1785</v>
      </c>
      <c r="R100" s="22">
        <v>52316622</v>
      </c>
      <c r="S100" s="11" t="s">
        <v>1786</v>
      </c>
    </row>
    <row r="101" spans="2:19" ht="12.75" customHeight="1">
      <c r="B101" s="106"/>
      <c r="C101" s="106"/>
      <c r="D101" s="95"/>
      <c r="E101" s="95"/>
      <c r="F101" s="95"/>
      <c r="G101" s="95" t="s">
        <v>1728</v>
      </c>
      <c r="H101" s="96"/>
      <c r="I101" s="96" t="s">
        <v>1787</v>
      </c>
      <c r="J101" s="96" t="s">
        <v>1783</v>
      </c>
      <c r="K101" s="96"/>
      <c r="P101" s="99" t="s">
        <v>1788</v>
      </c>
      <c r="Q101" s="11" t="s">
        <v>1789</v>
      </c>
      <c r="R101" s="22">
        <v>16356940</v>
      </c>
      <c r="S101" s="11" t="s">
        <v>1790</v>
      </c>
    </row>
    <row r="102" spans="2:19" ht="12.75" customHeight="1">
      <c r="B102" s="104" t="s">
        <v>1622</v>
      </c>
      <c r="C102" s="108" t="s">
        <v>1791</v>
      </c>
      <c r="D102" s="93"/>
      <c r="E102" s="93"/>
      <c r="F102" s="93"/>
      <c r="G102" s="93" t="s">
        <v>1728</v>
      </c>
      <c r="H102" s="94"/>
      <c r="I102" s="94" t="s">
        <v>1792</v>
      </c>
      <c r="J102" s="94" t="s">
        <v>1793</v>
      </c>
      <c r="K102" s="94" t="s">
        <v>1728</v>
      </c>
      <c r="P102" s="99" t="s">
        <v>1794</v>
      </c>
      <c r="Q102" s="11" t="s">
        <v>1795</v>
      </c>
      <c r="R102" s="22">
        <v>76323493</v>
      </c>
      <c r="S102" s="11" t="s">
        <v>1796</v>
      </c>
    </row>
    <row r="103" spans="2:19" ht="12.75" customHeight="1">
      <c r="B103" s="106"/>
      <c r="C103" s="106"/>
      <c r="D103" s="95"/>
      <c r="E103" s="95"/>
      <c r="F103" s="95"/>
      <c r="G103" s="95" t="s">
        <v>1728</v>
      </c>
      <c r="H103" s="96"/>
      <c r="I103" s="96" t="s">
        <v>1797</v>
      </c>
      <c r="J103" s="96" t="s">
        <v>1793</v>
      </c>
      <c r="K103" s="96"/>
      <c r="P103" s="99" t="s">
        <v>1798</v>
      </c>
      <c r="Q103" s="11" t="s">
        <v>1799</v>
      </c>
      <c r="R103" s="22">
        <v>52767503</v>
      </c>
      <c r="S103" s="11" t="s">
        <v>1800</v>
      </c>
    </row>
    <row r="104" spans="2:19" ht="12.75" customHeight="1">
      <c r="B104" s="104" t="s">
        <v>1626</v>
      </c>
      <c r="C104" s="108" t="s">
        <v>1801</v>
      </c>
      <c r="D104" s="93"/>
      <c r="E104" s="93"/>
      <c r="F104" s="93"/>
      <c r="G104" s="93" t="s">
        <v>1728</v>
      </c>
      <c r="H104" s="94"/>
      <c r="I104" s="94" t="s">
        <v>1802</v>
      </c>
      <c r="J104" s="94" t="s">
        <v>1803</v>
      </c>
      <c r="K104" s="94" t="s">
        <v>1728</v>
      </c>
      <c r="P104" s="99" t="s">
        <v>1804</v>
      </c>
      <c r="Q104" s="11" t="s">
        <v>1805</v>
      </c>
      <c r="R104" s="22">
        <v>52260278</v>
      </c>
      <c r="S104" s="11" t="s">
        <v>1806</v>
      </c>
    </row>
    <row r="105" spans="2:19" ht="12.75" customHeight="1">
      <c r="B105" s="106"/>
      <c r="C105" s="106"/>
      <c r="D105" s="95"/>
      <c r="E105" s="95"/>
      <c r="F105" s="95"/>
      <c r="G105" s="95" t="s">
        <v>1728</v>
      </c>
      <c r="H105" s="96"/>
      <c r="I105" s="96" t="s">
        <v>1807</v>
      </c>
      <c r="J105" s="96" t="s">
        <v>1803</v>
      </c>
      <c r="K105" s="96"/>
      <c r="P105" s="99" t="s">
        <v>1808</v>
      </c>
      <c r="Q105" s="11" t="s">
        <v>1809</v>
      </c>
      <c r="R105" s="22">
        <v>51699583</v>
      </c>
      <c r="S105" s="11" t="s">
        <v>1810</v>
      </c>
    </row>
    <row r="106" spans="2:19" ht="12.75" customHeight="1">
      <c r="B106" s="104" t="s">
        <v>1630</v>
      </c>
      <c r="C106" s="108" t="s">
        <v>1811</v>
      </c>
      <c r="D106" s="93"/>
      <c r="E106" s="93"/>
      <c r="F106" s="93"/>
      <c r="G106" s="93" t="s">
        <v>1728</v>
      </c>
      <c r="H106" s="94"/>
      <c r="I106" s="94" t="s">
        <v>1812</v>
      </c>
      <c r="J106" s="94" t="s">
        <v>1813</v>
      </c>
      <c r="K106" s="94" t="s">
        <v>1728</v>
      </c>
      <c r="P106" s="99" t="s">
        <v>1814</v>
      </c>
      <c r="Q106" s="11" t="s">
        <v>1815</v>
      </c>
      <c r="R106" s="22">
        <v>26421443</v>
      </c>
      <c r="S106" s="11" t="s">
        <v>1658</v>
      </c>
    </row>
    <row r="107" spans="2:19" ht="12.75" customHeight="1">
      <c r="B107" s="106"/>
      <c r="C107" s="106"/>
      <c r="D107" s="95"/>
      <c r="E107" s="95"/>
      <c r="F107" s="95"/>
      <c r="G107" s="95" t="s">
        <v>1728</v>
      </c>
      <c r="H107" s="96"/>
      <c r="I107" s="96" t="s">
        <v>1816</v>
      </c>
      <c r="J107" s="96" t="s">
        <v>1813</v>
      </c>
      <c r="K107" s="96"/>
      <c r="P107" s="99" t="s">
        <v>1817</v>
      </c>
      <c r="Q107" s="11" t="s">
        <v>1818</v>
      </c>
      <c r="R107" s="22">
        <v>52197050</v>
      </c>
      <c r="S107" s="11" t="s">
        <v>1819</v>
      </c>
    </row>
    <row r="108" spans="2:19" ht="12.75" customHeight="1">
      <c r="B108" s="104" t="s">
        <v>1635</v>
      </c>
      <c r="C108" s="108" t="s">
        <v>1820</v>
      </c>
      <c r="D108" s="93"/>
      <c r="E108" s="93"/>
      <c r="F108" s="93"/>
      <c r="G108" s="93" t="s">
        <v>1728</v>
      </c>
      <c r="H108" s="94"/>
      <c r="I108" s="94" t="s">
        <v>1821</v>
      </c>
      <c r="J108" s="94" t="s">
        <v>1822</v>
      </c>
      <c r="K108" s="94" t="s">
        <v>1728</v>
      </c>
      <c r="P108" s="99" t="s">
        <v>1823</v>
      </c>
      <c r="Q108" s="11" t="s">
        <v>1824</v>
      </c>
      <c r="R108" s="22">
        <v>79850133</v>
      </c>
      <c r="S108" s="11" t="s">
        <v>1825</v>
      </c>
    </row>
    <row r="109" spans="2:19" ht="12.75" customHeight="1">
      <c r="B109" s="106"/>
      <c r="C109" s="106"/>
      <c r="D109" s="95"/>
      <c r="E109" s="95"/>
      <c r="F109" s="95"/>
      <c r="G109" s="95" t="s">
        <v>1728</v>
      </c>
      <c r="H109" s="96"/>
      <c r="I109" s="96" t="s">
        <v>1826</v>
      </c>
      <c r="J109" s="96" t="s">
        <v>1822</v>
      </c>
      <c r="K109" s="96"/>
      <c r="P109" s="99" t="s">
        <v>1827</v>
      </c>
      <c r="Q109" s="11" t="s">
        <v>1828</v>
      </c>
      <c r="R109" s="22">
        <v>51891055</v>
      </c>
      <c r="S109" s="11" t="s">
        <v>1829</v>
      </c>
    </row>
    <row r="110" spans="2:19" ht="12.75" customHeight="1">
      <c r="B110" s="104" t="s">
        <v>1641</v>
      </c>
      <c r="C110" s="108" t="s">
        <v>1830</v>
      </c>
      <c r="D110" s="93"/>
      <c r="E110" s="93"/>
      <c r="F110" s="93"/>
      <c r="G110" s="93" t="s">
        <v>1728</v>
      </c>
      <c r="H110" s="94"/>
      <c r="I110" s="94" t="s">
        <v>1831</v>
      </c>
      <c r="J110" s="94" t="s">
        <v>1832</v>
      </c>
      <c r="K110" s="94" t="s">
        <v>1728</v>
      </c>
      <c r="P110" s="100" t="s">
        <v>1833</v>
      </c>
      <c r="Q110" s="102" t="s">
        <v>1834</v>
      </c>
      <c r="R110" s="103">
        <v>79690000</v>
      </c>
      <c r="S110" s="11" t="s">
        <v>1835</v>
      </c>
    </row>
    <row r="111" spans="2:19" ht="12.75" customHeight="1">
      <c r="B111" s="106"/>
      <c r="C111" s="106"/>
      <c r="D111" s="95"/>
      <c r="E111" s="95"/>
      <c r="F111" s="95"/>
      <c r="G111" s="95" t="s">
        <v>1728</v>
      </c>
      <c r="H111" s="96"/>
      <c r="I111" s="96" t="s">
        <v>1836</v>
      </c>
      <c r="J111" s="96" t="s">
        <v>1832</v>
      </c>
      <c r="K111" s="96"/>
      <c r="P111" s="100" t="s">
        <v>1837</v>
      </c>
      <c r="Q111" s="11"/>
      <c r="R111" s="21">
        <v>80215978</v>
      </c>
      <c r="S111" s="11" t="s">
        <v>1838</v>
      </c>
    </row>
    <row r="112" spans="2:19" ht="12.75" customHeight="1">
      <c r="B112" s="104" t="s">
        <v>1645</v>
      </c>
      <c r="C112" s="108" t="s">
        <v>1839</v>
      </c>
      <c r="D112" s="93"/>
      <c r="E112" s="93"/>
      <c r="F112" s="93"/>
      <c r="G112" s="93" t="s">
        <v>1728</v>
      </c>
      <c r="H112" s="94"/>
      <c r="I112" s="94">
        <v>60</v>
      </c>
      <c r="J112" s="94" t="s">
        <v>1840</v>
      </c>
      <c r="K112" s="94" t="s">
        <v>1728</v>
      </c>
      <c r="P112" s="99" t="s">
        <v>1841</v>
      </c>
      <c r="Q112" s="11" t="s">
        <v>1842</v>
      </c>
      <c r="R112" s="22">
        <v>70547559</v>
      </c>
      <c r="S112" s="11" t="s">
        <v>1843</v>
      </c>
    </row>
    <row r="113" spans="2:11" ht="12.75" customHeight="1">
      <c r="B113" s="106"/>
      <c r="C113" s="106"/>
      <c r="D113" s="95"/>
      <c r="E113" s="95"/>
      <c r="F113" s="95"/>
      <c r="G113" s="95" t="s">
        <v>1728</v>
      </c>
      <c r="H113" s="96"/>
      <c r="I113" s="96">
        <v>81</v>
      </c>
      <c r="J113" s="96" t="s">
        <v>1840</v>
      </c>
      <c r="K113" s="96"/>
    </row>
    <row r="114" spans="2:11" ht="12.75" customHeight="1"/>
    <row r="115" spans="2:11" ht="12.75" customHeight="1"/>
    <row r="116" spans="2:11" ht="12.75" customHeight="1"/>
    <row r="117" spans="2:11" ht="12.75" customHeight="1"/>
    <row r="118" spans="2:11" ht="12.75" customHeight="1"/>
    <row r="119" spans="2:11" ht="12.75" customHeight="1"/>
    <row r="120" spans="2:11" ht="12.75" customHeight="1"/>
    <row r="121" spans="2:11" ht="12.75" customHeight="1"/>
    <row r="122" spans="2:11" ht="12.75" customHeight="1"/>
    <row r="123" spans="2:11" ht="12.75" customHeight="1"/>
    <row r="124" spans="2:11" ht="12.75" customHeight="1"/>
    <row r="125" spans="2:11" ht="12.75" customHeight="1"/>
    <row r="126" spans="2:11" ht="12.75" customHeight="1"/>
    <row r="127" spans="2:11" ht="12.75" customHeight="1"/>
    <row r="128" spans="2:11"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8">
    <mergeCell ref="C106:C107"/>
    <mergeCell ref="C96:C97"/>
    <mergeCell ref="C98:C99"/>
    <mergeCell ref="C100:C101"/>
    <mergeCell ref="C102:C103"/>
    <mergeCell ref="C104:C105"/>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B81:B83"/>
    <mergeCell ref="C81:C83"/>
    <mergeCell ref="B84:B86"/>
    <mergeCell ref="C84:C86"/>
    <mergeCell ref="B87:B89"/>
    <mergeCell ref="C87:C8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bdd_contratistas</vt:lpstr>
      <vt:lpstr>opciones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Yessica Correa Zapata</dc:creator>
  <cp:lastModifiedBy>Yessica Correa Zapata</cp:lastModifiedBy>
  <dcterms:created xsi:type="dcterms:W3CDTF">2022-12-16T13:05:41Z</dcterms:created>
  <dcterms:modified xsi:type="dcterms:W3CDTF">2022-12-16T13:07:34Z</dcterms:modified>
</cp:coreProperties>
</file>