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DOCUMENTOS DE APOYO 2022\12. Diciembre\2.3 Reportes\"/>
    </mc:Choice>
  </mc:AlternateContent>
  <xr:revisionPtr revIDLastSave="0" documentId="8_{5996FAEC-DEE2-487D-A9FF-BE59CE5FDA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G.N 2022" sheetId="2" r:id="rId1"/>
    <sheet name="FONAM 2022" sheetId="3" r:id="rId2"/>
  </sheets>
  <definedNames>
    <definedName name="_xlnm._FilterDatabase" localSheetId="0" hidden="1">' G.N 2022'!$B$1:$AI$30</definedName>
    <definedName name="_xlnm._FilterDatabase" localSheetId="1" hidden="1">'FONAM 2022'!$A$1:$AG$41</definedName>
  </definedNames>
  <calcPr calcId="191029"/>
</workbook>
</file>

<file path=xl/calcChain.xml><?xml version="1.0" encoding="utf-8"?>
<calcChain xmlns="http://schemas.openxmlformats.org/spreadsheetml/2006/main">
  <c r="E150" i="2" l="1"/>
  <c r="E151" i="2"/>
  <c r="E149" i="2"/>
  <c r="E145" i="2" l="1"/>
  <c r="E146" i="2"/>
  <c r="E147" i="2"/>
  <c r="E148" i="2"/>
  <c r="E142" i="2"/>
  <c r="E141" i="2"/>
  <c r="E140" i="2"/>
  <c r="E143" i="2"/>
  <c r="E144" i="2"/>
  <c r="E70" i="3"/>
  <c r="E69" i="3"/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D67" i="3"/>
  <c r="E66" i="3"/>
  <c r="E67" i="3"/>
  <c r="E68" i="3"/>
  <c r="D66" i="3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<sst xmlns="http://schemas.openxmlformats.org/spreadsheetml/2006/main" count="4329" uniqueCount="1898">
  <si>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</si>
  <si>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</si>
  <si>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</si>
  <si>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</si>
  <si>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</si>
  <si>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</si>
  <si>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</si>
  <si>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</si>
  <si>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</si>
  <si>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</si>
  <si>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</si>
  <si>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</si>
  <si>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</si>
  <si>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</si>
  <si>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</si>
  <si>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</si>
  <si>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</si>
  <si>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</si>
  <si>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</si>
  <si>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</si>
  <si>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</si>
  <si>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</si>
  <si>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</si>
  <si>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</si>
  <si>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</si>
  <si>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</si>
  <si>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</si>
  <si>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</si>
  <si>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</si>
  <si>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</si>
  <si>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</si>
  <si>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</si>
  <si>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</si>
  <si>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</si>
  <si>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</si>
  <si>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</si>
  <si>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</si>
  <si>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</si>
  <si>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</si>
  <si>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</si>
  <si>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</si>
  <si>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</si>
  <si>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</si>
  <si>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</si>
  <si>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</si>
  <si>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</si>
  <si>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</si>
  <si>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</si>
  <si>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</si>
  <si>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</si>
  <si>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</si>
  <si>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</si>
  <si>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</si>
  <si>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</si>
  <si>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</si>
  <si>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</si>
  <si>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</si>
  <si>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</si>
  <si>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</si>
  <si>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</si>
  <si>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</si>
  <si>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</si>
  <si>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</si>
  <si>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</si>
  <si>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</si>
  <si>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</si>
  <si>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</si>
  <si>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</si>
  <si>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</si>
  <si>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</si>
  <si>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</si>
  <si>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</si>
  <si>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</si>
  <si>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</si>
  <si>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</si>
  <si>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</si>
  <si>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</si>
  <si>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</si>
  <si>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</si>
  <si>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</si>
  <si>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</si>
  <si>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</si>
  <si>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</si>
  <si>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</si>
  <si>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</si>
  <si>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</si>
  <si>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</si>
  <si>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</si>
  <si>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</si>
  <si>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</si>
  <si>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</si>
  <si>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</si>
  <si>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</si>
  <si>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</si>
  <si>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</si>
  <si>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</si>
  <si>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</si>
  <si>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</si>
  <si>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</si>
  <si>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</si>
  <si>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</si>
  <si>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</si>
  <si>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</si>
  <si>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</si>
  <si>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</si>
  <si>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</si>
  <si>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</si>
  <si>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</si>
  <si>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</si>
  <si>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</si>
  <si>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</si>
  <si>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</si>
  <si>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</si>
  <si>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</si>
  <si>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</si>
  <si>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</si>
  <si>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</si>
  <si>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</si>
  <si>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</si>
  <si>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</si>
  <si>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</si>
  <si>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</si>
  <si>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</si>
  <si>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</si>
  <si>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</si>
  <si>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</si>
  <si>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</si>
  <si>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</si>
  <si>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</si>
  <si>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</si>
  <si>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</si>
  <si>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</si>
  <si>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</si>
  <si>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</si>
  <si>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</si>
  <si>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</si>
  <si>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</si>
  <si>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</si>
  <si>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</si>
  <si>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</si>
  <si>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</si>
  <si>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</si>
  <si>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</si>
  <si>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</si>
  <si>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</si>
  <si>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</si>
  <si>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</si>
  <si>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</si>
  <si>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</si>
  <si>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</si>
  <si>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</si>
  <si>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</si>
  <si>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</si>
  <si>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</si>
  <si>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</si>
  <si>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</si>
  <si>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</si>
  <si>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</si>
  <si>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</si>
  <si>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</si>
  <si>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</si>
  <si>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</si>
  <si>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</si>
  <si>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</si>
  <si>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</si>
  <si>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</si>
  <si>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</si>
  <si>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</si>
  <si>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</si>
  <si>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</si>
  <si>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</si>
  <si>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</si>
  <si>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</si>
  <si>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</si>
  <si>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</si>
  <si>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</si>
  <si>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</si>
  <si>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</si>
  <si>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</si>
  <si>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</si>
  <si>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</si>
  <si>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</si>
  <si>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</si>
  <si>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</si>
  <si>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</si>
  <si>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</si>
  <si>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</si>
  <si>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</si>
  <si>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</si>
  <si>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</si>
  <si>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</si>
  <si>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</si>
  <si>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</si>
  <si>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</si>
  <si>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</si>
  <si>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</si>
  <si>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</si>
  <si>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</si>
  <si>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</si>
  <si>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</si>
  <si>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</si>
  <si>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</si>
  <si>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</si>
  <si>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</si>
  <si>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</si>
  <si>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</si>
  <si>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</si>
  <si>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</si>
  <si>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</si>
  <si>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</si>
  <si>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</si>
  <si>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</si>
  <si>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</si>
  <si>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</si>
  <si>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</si>
  <si>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</si>
  <si>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</si>
  <si>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</si>
  <si>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</si>
  <si>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</si>
  <si>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</si>
  <si>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</si>
  <si>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</si>
  <si>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</si>
  <si>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</si>
  <si>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</si>
  <si>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</si>
  <si>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</si>
  <si>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</si>
  <si>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</si>
  <si>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</si>
  <si>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</si>
  <si>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</si>
  <si>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</si>
  <si>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</si>
  <si>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</si>
  <si>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</si>
  <si>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</si>
  <si>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</si>
  <si>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</si>
  <si>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</si>
  <si>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</si>
  <si>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</si>
  <si>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</si>
  <si>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</si>
  <si>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</si>
  <si>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</si>
  <si>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</si>
  <si>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</si>
  <si>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</si>
  <si>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</si>
  <si>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</si>
  <si>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</si>
  <si>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</si>
  <si>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</si>
  <si>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</si>
  <si>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</si>
  <si>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</si>
  <si>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</si>
  <si>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</si>
  <si>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</si>
  <si>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</si>
  <si>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</si>
  <si>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</si>
  <si>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</si>
  <si>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</si>
  <si>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</si>
  <si>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</si>
  <si>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</si>
  <si>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</si>
  <si>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</si>
  <si>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</si>
  <si>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</si>
  <si>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</si>
  <si>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</si>
  <si>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</si>
  <si>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</si>
  <si>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</si>
  <si>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</si>
  <si>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</si>
  <si>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</si>
  <si>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</si>
  <si>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</si>
  <si>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</si>
  <si>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</si>
  <si>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</si>
  <si>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</si>
  <si>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</si>
  <si>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</si>
  <si>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</si>
  <si>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</si>
  <si>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</si>
  <si>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</si>
  <si>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</si>
  <si>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</si>
  <si>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</si>
  <si>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</si>
  <si>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</si>
  <si>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</si>
  <si>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</si>
  <si>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</si>
  <si>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</si>
  <si>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</si>
  <si>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</si>
  <si>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</si>
  <si>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</si>
  <si>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</si>
  <si>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</si>
  <si>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</si>
  <si>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</si>
  <si>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</si>
  <si>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</si>
  <si>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</si>
  <si>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</si>
  <si>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</si>
  <si>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</si>
  <si>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</si>
  <si>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</si>
  <si>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</si>
  <si>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</si>
  <si>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</si>
  <si>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</si>
  <si>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</si>
  <si>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</si>
  <si>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</si>
  <si>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</si>
  <si>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</si>
  <si>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</si>
  <si>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</si>
  <si>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</si>
  <si>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</si>
  <si>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</si>
  <si>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</si>
  <si>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</si>
  <si>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</si>
  <si>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</si>
  <si>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</si>
  <si>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</si>
  <si>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</si>
  <si>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</si>
  <si>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</si>
  <si>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</si>
  <si>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</si>
  <si>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</si>
  <si>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</si>
  <si>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</si>
  <si>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</si>
  <si>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</si>
  <si>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</si>
  <si>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</si>
  <si>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</si>
  <si>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</si>
  <si>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</si>
  <si>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</si>
  <si>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</si>
  <si>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</si>
  <si>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</si>
  <si>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</si>
  <si>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</si>
  <si>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</si>
  <si>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</si>
  <si>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</si>
  <si>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</si>
  <si>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</si>
  <si>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</si>
  <si>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</si>
  <si>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</si>
  <si>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</si>
  <si>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</si>
  <si>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</si>
  <si>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</si>
  <si>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</si>
  <si>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</si>
  <si>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</si>
  <si>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</si>
  <si>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</si>
  <si>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</si>
  <si>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</si>
  <si>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</si>
  <si>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</si>
  <si>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</si>
  <si>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</si>
  <si>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</si>
  <si>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</si>
  <si>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</si>
  <si>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</si>
  <si>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</si>
  <si>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</si>
  <si>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</si>
  <si>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</si>
  <si>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</si>
  <si>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</si>
  <si>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</si>
  <si>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</si>
  <si>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</si>
  <si>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</si>
  <si>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</si>
  <si>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</si>
  <si>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</si>
  <si>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</si>
  <si>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</si>
  <si>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</si>
  <si>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</si>
  <si>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</si>
  <si>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</si>
  <si>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</si>
  <si>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</si>
  <si>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</si>
  <si>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</si>
  <si>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</si>
  <si>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</si>
  <si>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</si>
  <si>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</si>
  <si>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</si>
  <si>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</si>
  <si>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</si>
  <si>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</si>
  <si>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</si>
  <si>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</si>
  <si>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</si>
  <si>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</si>
  <si>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</si>
  <si>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</si>
  <si>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</si>
  <si>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</si>
  <si>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</si>
  <si>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</si>
  <si>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</si>
  <si>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</si>
  <si>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</si>
  <si>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</si>
  <si>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</si>
  <si>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</si>
  <si>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</si>
  <si>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</si>
  <si>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</si>
  <si>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</si>
  <si>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</si>
  <si>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</si>
  <si>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</si>
  <si>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</si>
  <si>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</si>
  <si>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</si>
  <si>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</si>
  <si>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</si>
  <si>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</si>
  <si>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</si>
  <si>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</si>
  <si>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</si>
  <si>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</si>
  <si>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</si>
  <si>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</si>
  <si>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</si>
  <si>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</si>
  <si>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</si>
  <si>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</si>
  <si>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</si>
  <si>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</si>
  <si>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</si>
  <si>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</si>
  <si>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</si>
  <si>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</si>
  <si>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</si>
  <si>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</si>
  <si>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</si>
  <si>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</si>
  <si>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</si>
  <si>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</si>
  <si>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</si>
  <si>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</si>
  <si>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</si>
  <si>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</si>
  <si>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</si>
  <si>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</si>
  <si>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</si>
  <si>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</si>
  <si>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</si>
  <si>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</si>
  <si>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</si>
  <si>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</si>
  <si>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</si>
  <si>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</si>
  <si>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</si>
  <si>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</si>
  <si>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</si>
  <si>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</si>
  <si>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</si>
  <si>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</si>
  <si>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</si>
  <si>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</si>
  <si>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</si>
  <si>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</si>
  <si>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</si>
  <si>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</si>
  <si>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</si>
  <si>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</si>
  <si>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</si>
  <si>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</si>
  <si>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</si>
  <si>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</si>
  <si>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</si>
  <si>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</si>
  <si>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</si>
  <si>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</si>
  <si>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</si>
  <si>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</si>
  <si>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</si>
  <si>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</si>
  <si>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</si>
  <si>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</si>
  <si>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</si>
  <si>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</si>
  <si>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</si>
  <si>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</si>
  <si>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</si>
  <si>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</si>
  <si>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</si>
  <si>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</si>
  <si>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</si>
  <si>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</si>
  <si>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</si>
  <si>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</si>
  <si>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</si>
  <si>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</si>
  <si>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</si>
  <si>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</si>
  <si>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</si>
  <si>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</si>
  <si>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</si>
  <si>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</si>
  <si>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</si>
  <si>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</si>
  <si>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</si>
  <si>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</si>
  <si>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</si>
  <si>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</si>
  <si>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</si>
  <si>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</si>
  <si>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</si>
  <si>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</si>
  <si>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</si>
  <si>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</si>
  <si>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</si>
  <si>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</si>
  <si>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</si>
  <si>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</si>
  <si>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</si>
  <si>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</si>
  <si>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</si>
  <si>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</si>
  <si>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</si>
  <si>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</si>
  <si>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</si>
  <si>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</si>
  <si>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</si>
  <si>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</si>
  <si>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</si>
  <si>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</si>
  <si>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</si>
  <si>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</si>
  <si>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</si>
  <si>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</si>
  <si>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</si>
  <si>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</si>
  <si>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</si>
  <si>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</si>
  <si>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</si>
  <si>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</si>
  <si>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</si>
  <si>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</si>
  <si>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</si>
  <si>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</si>
  <si>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</si>
  <si>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</si>
  <si>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</si>
  <si>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</si>
  <si>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</si>
  <si>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</si>
  <si>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</si>
  <si>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</si>
  <si>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</si>
  <si>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</si>
  <si>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</si>
  <si>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</si>
  <si>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</si>
  <si>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</si>
  <si>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</si>
  <si>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</si>
  <si>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</si>
  <si>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</si>
  <si>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</si>
  <si>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</si>
  <si>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</si>
  <si>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</si>
  <si>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</si>
  <si>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</si>
  <si>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</si>
  <si>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</si>
  <si>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</si>
  <si>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</si>
  <si>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</si>
  <si>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</si>
  <si>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</si>
  <si>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</si>
  <si>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</si>
  <si>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</si>
  <si>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</si>
  <si>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</si>
  <si>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</si>
  <si>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</si>
  <si>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</si>
  <si>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</si>
  <si>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</si>
  <si>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</si>
  <si>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</si>
  <si>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</si>
  <si>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</si>
  <si>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</si>
  <si>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</si>
  <si>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</si>
  <si>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</si>
  <si>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</si>
  <si>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</si>
  <si>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</si>
  <si>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</si>
  <si>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</si>
  <si>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</si>
  <si>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</si>
  <si>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</si>
  <si>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</si>
  <si>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</si>
  <si>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</si>
  <si>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</si>
  <si>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</si>
  <si>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</si>
  <si>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</si>
  <si>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</si>
  <si>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</si>
  <si>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</si>
  <si>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</si>
  <si>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</si>
  <si>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</si>
  <si>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</si>
  <si>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</si>
  <si>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</si>
  <si>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</si>
  <si>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</si>
  <si>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</si>
  <si>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</si>
  <si>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</si>
  <si>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</si>
  <si>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</si>
  <si>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</si>
  <si>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</si>
  <si>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</si>
  <si>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</si>
  <si>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</si>
  <si>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</si>
  <si>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</si>
  <si>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</si>
  <si>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</si>
  <si>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</si>
  <si>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</si>
  <si>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</si>
  <si>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</si>
  <si>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</si>
  <si>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</si>
  <si>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</si>
  <si>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</si>
  <si>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</si>
  <si>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</si>
  <si>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</si>
  <si>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</si>
  <si>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</si>
  <si>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</si>
  <si>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</si>
  <si>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</si>
  <si>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</si>
  <si>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</si>
  <si>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</si>
  <si>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</si>
  <si>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</si>
  <si>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</si>
  <si>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</si>
  <si>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</si>
  <si>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</si>
  <si>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</si>
  <si>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</si>
  <si>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</si>
  <si>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</si>
  <si>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</si>
  <si>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</si>
  <si>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</si>
  <si>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</si>
  <si>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</si>
  <si>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</si>
  <si>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</si>
  <si>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</si>
  <si>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</si>
  <si>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</si>
  <si>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</si>
  <si>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</si>
  <si>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</si>
  <si>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</si>
  <si>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</si>
  <si>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</si>
  <si>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</si>
  <si>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</si>
  <si>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</si>
  <si>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</si>
  <si>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</si>
  <si>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</si>
  <si>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</si>
  <si>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</si>
  <si>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</si>
  <si>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</si>
  <si>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</si>
  <si>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</si>
  <si>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</si>
  <si>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</si>
  <si>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</si>
  <si>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</si>
  <si>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</si>
  <si>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</si>
  <si>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</si>
  <si>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</si>
  <si>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</si>
  <si>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</si>
  <si>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</si>
  <si>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</si>
  <si>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</si>
  <si>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</si>
  <si>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</si>
  <si>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</si>
  <si>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</si>
  <si>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</si>
  <si>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</si>
  <si>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</si>
  <si>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</si>
  <si>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</si>
  <si>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</si>
  <si>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</si>
  <si>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</si>
  <si>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</si>
  <si>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</si>
  <si>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</si>
  <si>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</si>
  <si>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</si>
  <si>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</si>
  <si>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</si>
  <si>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</si>
  <si>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</si>
  <si>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</si>
  <si>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</si>
  <si>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</si>
  <si>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</si>
  <si>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</si>
  <si>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</si>
  <si>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</si>
  <si>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</si>
  <si>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</si>
  <si>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</si>
  <si>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</si>
  <si>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</si>
  <si>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</si>
  <si>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</si>
  <si>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</si>
  <si>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</si>
  <si>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</si>
  <si>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</si>
  <si>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</si>
  <si>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</si>
  <si>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</si>
  <si>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</si>
  <si>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</si>
  <si>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</si>
  <si>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</si>
  <si>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</si>
  <si>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</si>
  <si>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</si>
  <si>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</si>
  <si>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</si>
  <si>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</si>
  <si>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</si>
  <si>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</si>
  <si>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</si>
  <si>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</si>
  <si>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</si>
  <si>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</si>
  <si>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</si>
  <si>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</si>
  <si>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</si>
  <si>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</si>
  <si>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</si>
  <si>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</si>
  <si>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</si>
  <si>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</si>
  <si>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</si>
  <si>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</si>
  <si>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</si>
  <si>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</si>
  <si>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</si>
  <si>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</si>
  <si>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</si>
  <si>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</si>
  <si>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</si>
  <si>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</si>
  <si>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</si>
  <si>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</si>
  <si>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</si>
  <si>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</si>
  <si>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</si>
  <si>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</si>
  <si>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</si>
  <si>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</si>
  <si>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</si>
  <si>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</si>
  <si>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</si>
  <si>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</si>
  <si>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</si>
  <si>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</si>
  <si>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</si>
  <si>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</si>
  <si>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</si>
  <si>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</si>
  <si>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</si>
  <si>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</si>
  <si>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</si>
  <si>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</si>
  <si>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</si>
  <si>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</si>
  <si>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</si>
  <si>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</si>
  <si>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</si>
  <si>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</si>
  <si>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</si>
  <si>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</si>
  <si>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</si>
  <si>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</si>
  <si>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</si>
  <si>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</si>
  <si>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</si>
  <si>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</si>
  <si>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</si>
  <si>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</si>
  <si>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</si>
  <si>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</si>
  <si>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</si>
  <si>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</si>
  <si>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</si>
  <si>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</si>
  <si>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</si>
  <si>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</si>
  <si>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</si>
  <si>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</si>
  <si>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</si>
  <si>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</si>
  <si>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</si>
  <si>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</si>
  <si>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</si>
  <si>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</si>
  <si>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</si>
  <si>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</si>
  <si>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</si>
  <si>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</si>
  <si>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</si>
  <si>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</si>
  <si>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</si>
  <si>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</si>
  <si>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</si>
  <si>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</si>
  <si>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</si>
  <si>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</si>
  <si>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</si>
  <si>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</si>
  <si>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</si>
  <si>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</si>
  <si>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</si>
  <si>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</si>
  <si>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</si>
  <si>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</si>
  <si>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</si>
  <si>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</si>
  <si>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</si>
  <si>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</si>
  <si>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</si>
  <si>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</si>
  <si>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</si>
  <si>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</si>
  <si>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</si>
  <si>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</si>
  <si>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</si>
  <si>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</si>
  <si>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</si>
  <si>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</si>
  <si>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</si>
  <si>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</si>
  <si>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</si>
  <si>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</si>
  <si>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</si>
  <si>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</si>
  <si>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</si>
  <si>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</si>
  <si>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</si>
  <si>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</si>
  <si>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</si>
  <si>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</si>
  <si>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</si>
  <si>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</si>
  <si>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</si>
  <si>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</si>
  <si>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</si>
  <si>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</si>
  <si>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</si>
  <si>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</si>
  <si>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</si>
  <si>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</si>
  <si>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</si>
  <si>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</si>
  <si>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</si>
  <si>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</si>
  <si>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</si>
  <si>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</si>
  <si>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</si>
  <si>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</si>
  <si>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</si>
  <si>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</si>
  <si>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</si>
  <si>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</si>
  <si>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</si>
  <si>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</si>
  <si>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</si>
  <si>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</si>
  <si>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</si>
  <si>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</si>
  <si>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</si>
  <si>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</si>
  <si>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</si>
  <si>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</si>
  <si>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</si>
  <si>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</si>
  <si>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</si>
  <si>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</si>
  <si>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</si>
  <si>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</si>
  <si>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</si>
  <si>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</si>
  <si>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</si>
  <si>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</si>
  <si>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</si>
  <si>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</si>
  <si>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</si>
  <si>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</si>
  <si>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</si>
  <si>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</si>
  <si>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</si>
  <si>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</si>
  <si>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</si>
  <si>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</si>
  <si>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</si>
  <si>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</si>
  <si>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</si>
  <si>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</si>
  <si>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</si>
  <si>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</si>
  <si>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</si>
  <si>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</si>
  <si>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</si>
  <si>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</si>
  <si>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</si>
  <si>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</si>
  <si>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</si>
  <si>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</si>
  <si>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</si>
  <si>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</si>
  <si>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</si>
  <si>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</si>
  <si>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</si>
  <si>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</si>
  <si>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</si>
  <si>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</si>
  <si>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</si>
  <si>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</si>
  <si>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</si>
  <si>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</si>
  <si>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</si>
  <si>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</si>
  <si>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</si>
  <si>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</si>
  <si>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</si>
  <si>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</si>
  <si>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</si>
  <si>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</si>
  <si>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</si>
  <si>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</si>
  <si>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</si>
  <si>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</si>
  <si>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</si>
  <si>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</si>
  <si>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</si>
  <si>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</si>
  <si>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</si>
  <si>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</si>
  <si>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</si>
  <si>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</si>
  <si>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</si>
  <si>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</si>
  <si>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</si>
  <si>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</si>
  <si>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</si>
  <si>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</si>
  <si>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</si>
  <si>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</si>
  <si>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</si>
  <si>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</si>
  <si>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</si>
  <si>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</si>
  <si>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</si>
  <si>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</si>
  <si>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</si>
  <si>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</si>
  <si>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</si>
  <si>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</si>
  <si>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</si>
  <si>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</si>
  <si>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</si>
  <si>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</si>
  <si>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</si>
  <si>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</si>
  <si>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</si>
  <si>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</si>
  <si>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</si>
  <si>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</si>
  <si>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</si>
  <si>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</si>
  <si>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</si>
  <si>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</si>
  <si>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</si>
  <si>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</si>
  <si>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</si>
  <si>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</si>
  <si>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</si>
  <si>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</si>
  <si>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</si>
  <si>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</si>
  <si>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</si>
  <si>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</si>
  <si>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</si>
  <si>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</si>
  <si>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</si>
  <si>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</si>
  <si>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</si>
  <si>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</si>
  <si>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</si>
  <si>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</si>
  <si>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</si>
  <si>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</si>
  <si>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</si>
  <si>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</si>
  <si>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</si>
  <si>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</si>
  <si>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</si>
  <si>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</si>
  <si>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</si>
  <si>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</si>
  <si>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</si>
  <si>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</si>
  <si>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</si>
  <si>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</si>
  <si>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</si>
  <si>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</si>
  <si>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</si>
  <si>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</si>
  <si>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</si>
  <si>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</si>
  <si>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</si>
  <si>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</si>
  <si>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</si>
  <si>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</si>
  <si>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</si>
  <si>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</si>
  <si>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</si>
  <si>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</si>
  <si>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</si>
  <si>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</si>
  <si>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</si>
  <si>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</si>
  <si>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</si>
  <si>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</si>
  <si>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</si>
  <si>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</si>
  <si>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</si>
  <si>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</si>
  <si>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</si>
  <si>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</si>
  <si>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</si>
  <si>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</si>
  <si>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</si>
  <si>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</si>
  <si>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</si>
  <si>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</si>
  <si>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</si>
  <si>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</si>
  <si>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</si>
  <si>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</si>
  <si>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</si>
  <si>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</si>
  <si>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</si>
  <si>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</si>
  <si>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</si>
  <si>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</si>
  <si>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</si>
  <si>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</si>
  <si>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</si>
  <si>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</si>
  <si>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</si>
  <si>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</si>
  <si>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</si>
  <si>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</si>
  <si>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</si>
  <si>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</si>
  <si>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</si>
  <si>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</si>
  <si>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</si>
  <si>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</si>
  <si>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</si>
  <si>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</si>
  <si>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</si>
  <si>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</si>
  <si>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</si>
  <si>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</si>
  <si>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</si>
  <si>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</si>
  <si>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</si>
  <si>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</si>
  <si>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</si>
  <si>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</si>
  <si>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</si>
  <si>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</si>
  <si>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</si>
  <si>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</si>
  <si>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</si>
  <si>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</si>
  <si>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</si>
  <si>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</si>
  <si>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</si>
  <si>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</si>
  <si>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</si>
  <si>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</si>
  <si>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</si>
  <si>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</si>
  <si>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</si>
  <si>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</si>
  <si>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</si>
  <si>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</si>
  <si>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</si>
  <si>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</si>
  <si>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</si>
  <si>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</si>
  <si>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</si>
  <si>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</si>
  <si>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</si>
  <si>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</si>
  <si>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</si>
  <si>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</si>
  <si>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</si>
  <si>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</si>
  <si>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</si>
  <si>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</si>
  <si>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</si>
  <si>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</si>
  <si>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</si>
  <si>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</si>
  <si>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</si>
  <si>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</si>
  <si>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</si>
  <si>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</si>
  <si>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</si>
  <si>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</si>
  <si>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</si>
  <si>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</si>
  <si>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</si>
  <si>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</si>
  <si>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</si>
  <si>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</si>
  <si>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</si>
  <si>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</si>
  <si>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</si>
  <si>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</si>
  <si>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</si>
  <si>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</si>
  <si>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</si>
  <si>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</si>
  <si>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</si>
  <si>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</si>
  <si>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</si>
  <si>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</si>
  <si>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</si>
  <si>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</si>
  <si>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</si>
  <si>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</si>
  <si>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</si>
  <si>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</si>
  <si>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</si>
  <si>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</si>
  <si>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</si>
  <si>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</si>
  <si>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</si>
  <si>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</si>
  <si>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</si>
  <si>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</si>
  <si>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</si>
  <si>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</si>
  <si>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</si>
  <si>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</si>
  <si>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</si>
  <si>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</si>
  <si>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</si>
  <si>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</si>
  <si>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</si>
  <si>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</si>
  <si>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</si>
  <si>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</si>
  <si>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</si>
  <si>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</si>
  <si>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</si>
  <si>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</si>
  <si>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</si>
  <si>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</si>
  <si>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</si>
  <si>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</si>
  <si>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</si>
  <si>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</si>
  <si>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</si>
  <si>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</si>
  <si>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</si>
  <si>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</si>
  <si>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</si>
  <si>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</si>
  <si>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</si>
  <si>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</si>
  <si>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</si>
  <si>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</si>
  <si>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</si>
  <si>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</si>
  <si>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</si>
  <si>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</si>
  <si>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</si>
  <si>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</si>
  <si>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</si>
  <si>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</si>
  <si>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</si>
  <si>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</si>
  <si>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</si>
  <si>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</si>
  <si>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</si>
  <si>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</si>
  <si>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</si>
  <si>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</si>
  <si>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</si>
  <si>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</si>
  <si>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</si>
  <si>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</si>
  <si>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</si>
  <si>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</si>
  <si>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</si>
  <si>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</si>
  <si>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</si>
  <si>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</si>
  <si>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</si>
  <si>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</si>
  <si>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</si>
  <si>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</si>
  <si>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</si>
  <si>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</si>
  <si>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</si>
  <si>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</si>
  <si>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</si>
  <si>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</si>
  <si>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</si>
  <si>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</si>
  <si>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</si>
  <si>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</si>
  <si>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</si>
  <si>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</si>
  <si>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</si>
  <si>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</si>
  <si>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</si>
  <si>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</si>
  <si>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</si>
  <si>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</si>
  <si>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</si>
  <si>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</si>
  <si>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</si>
  <si>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</si>
  <si>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</si>
  <si>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</si>
  <si>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</si>
  <si>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</si>
  <si>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</si>
  <si>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</si>
  <si>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</si>
  <si>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</si>
  <si>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</si>
  <si>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</si>
  <si>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</si>
  <si>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</si>
  <si>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</si>
  <si>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</si>
  <si>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</si>
  <si>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</si>
  <si>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</si>
  <si>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</si>
  <si>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</si>
  <si>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</si>
  <si>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</si>
  <si>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</si>
  <si>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</si>
  <si>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</si>
  <si>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</si>
  <si>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</si>
  <si>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</si>
  <si>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</si>
  <si>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</si>
  <si>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</si>
  <si>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</si>
  <si>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</si>
  <si>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</si>
  <si>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</si>
  <si>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</si>
  <si>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</si>
  <si>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</si>
  <si>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</si>
  <si>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</si>
  <si>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</si>
  <si>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</si>
  <si>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</si>
  <si>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</si>
  <si>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</si>
  <si>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</si>
  <si>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</si>
  <si>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</si>
  <si>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</si>
  <si>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</si>
  <si>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</si>
  <si>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</si>
  <si>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</si>
  <si>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</si>
  <si>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</si>
  <si>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</si>
  <si>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</si>
  <si>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</si>
  <si>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</si>
  <si>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</si>
  <si>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</si>
  <si>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</si>
  <si>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</si>
  <si>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</si>
  <si>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</si>
  <si>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</si>
  <si>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</si>
  <si>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</si>
  <si>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</si>
  <si>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</si>
  <si>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</si>
  <si>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</si>
  <si>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</si>
  <si>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</si>
  <si>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</si>
  <si>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</si>
  <si>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</si>
  <si>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</si>
  <si>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</si>
  <si>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</si>
  <si>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</si>
  <si>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</si>
  <si>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</si>
  <si>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</si>
  <si>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</si>
  <si>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</si>
  <si>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</si>
  <si>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</si>
  <si>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</si>
  <si>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</si>
  <si>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</si>
  <si>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</si>
  <si>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</si>
  <si>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</si>
  <si>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</si>
  <si>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</si>
  <si>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</si>
  <si>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</si>
  <si>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</si>
  <si>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</si>
  <si>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</si>
  <si>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</si>
  <si>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</si>
  <si>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</si>
  <si>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</si>
  <si>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</si>
  <si>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</si>
  <si>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</si>
  <si>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</si>
  <si>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</si>
  <si>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</si>
  <si>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</si>
  <si>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</si>
  <si>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</si>
  <si>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</si>
  <si>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</si>
  <si>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</si>
  <si>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</si>
  <si>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</si>
  <si>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</si>
  <si>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</si>
  <si>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</si>
  <si>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</si>
  <si>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</si>
  <si>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</si>
  <si>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</si>
  <si>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</si>
  <si>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</si>
  <si>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</si>
  <si>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</si>
  <si>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</si>
  <si>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</si>
  <si>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</si>
  <si>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</si>
  <si>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</si>
  <si>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</si>
  <si>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</si>
  <si>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</si>
  <si>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</si>
  <si>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</si>
  <si>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</si>
  <si>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</si>
  <si>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</si>
  <si>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</si>
  <si>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</si>
  <si>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</si>
  <si>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</si>
  <si>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</si>
  <si>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</si>
  <si>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</si>
  <si>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</si>
  <si>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</si>
  <si>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</si>
  <si>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</si>
  <si>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</si>
  <si>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</si>
  <si>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</si>
  <si>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</si>
  <si>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</si>
  <si>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</si>
  <si>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</si>
  <si>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</si>
  <si>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</si>
  <si>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</si>
  <si>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</si>
  <si>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</si>
  <si>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</si>
  <si>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</si>
  <si>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</si>
  <si>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</si>
  <si>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</si>
  <si>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</si>
  <si>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</si>
  <si>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</si>
  <si>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</si>
  <si>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</si>
  <si>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</si>
  <si>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</si>
  <si>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</si>
  <si>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</si>
  <si>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</si>
  <si>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</si>
  <si>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</si>
  <si>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</si>
  <si>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</si>
  <si>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</si>
  <si>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</si>
  <si>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</si>
  <si>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</si>
  <si>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</si>
  <si>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</si>
  <si>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</si>
  <si>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</si>
  <si>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</si>
  <si>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</si>
  <si>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</si>
  <si>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</si>
  <si>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</si>
  <si>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</si>
  <si>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</si>
  <si>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</si>
  <si>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</si>
  <si>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</si>
  <si>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</si>
  <si>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</si>
  <si>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</si>
  <si>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</si>
  <si>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</si>
  <si>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</si>
  <si>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</si>
  <si>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</si>
  <si>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</si>
  <si>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</si>
  <si>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</si>
  <si>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</si>
  <si>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</si>
  <si>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</si>
  <si>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</si>
  <si>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</si>
  <si>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</si>
  <si>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</si>
  <si>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</si>
  <si>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</si>
  <si>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</si>
  <si>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</si>
  <si>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</si>
  <si>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</si>
  <si>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</si>
  <si>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</si>
  <si>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</si>
  <si>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</si>
  <si>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</si>
  <si>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</si>
  <si>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</si>
  <si>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</si>
  <si>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</si>
  <si>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</si>
  <si>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</si>
  <si>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</si>
  <si>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</si>
  <si>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</si>
  <si>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</si>
  <si>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</si>
  <si>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</si>
  <si>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</si>
  <si>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</si>
  <si>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</si>
  <si>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</si>
  <si>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</si>
  <si>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</si>
  <si>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</si>
  <si>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</si>
  <si>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</si>
  <si>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</si>
  <si>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</si>
  <si>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</si>
  <si>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</si>
  <si>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</si>
  <si>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</si>
  <si>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</si>
  <si>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</si>
  <si>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</si>
  <si>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</si>
  <si>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</si>
  <si>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</si>
  <si>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</si>
  <si>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</si>
  <si>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</si>
  <si>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</si>
  <si>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</si>
  <si>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</si>
  <si>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</si>
  <si>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</si>
  <si>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</si>
  <si>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</si>
  <si>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</si>
  <si>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</si>
  <si>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</si>
  <si>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</si>
  <si>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</si>
  <si>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</si>
  <si>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</si>
  <si>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</si>
  <si>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</si>
  <si>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</si>
  <si>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</si>
  <si>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</si>
  <si>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</si>
  <si>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</si>
  <si>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</si>
  <si>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</si>
  <si>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</si>
  <si>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</si>
  <si>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</si>
  <si>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</si>
  <si>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</si>
  <si>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</si>
  <si>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</si>
  <si>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</si>
  <si>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</si>
  <si>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</si>
  <si>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</si>
  <si>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</si>
  <si>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</si>
  <si>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</si>
  <si>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</si>
  <si>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</si>
  <si>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</si>
  <si>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</si>
  <si>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</si>
  <si>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</si>
  <si>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</si>
  <si>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</si>
  <si>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</si>
  <si>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</si>
  <si>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</si>
  <si>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</si>
  <si>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</si>
  <si>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</si>
  <si>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</si>
  <si>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</si>
  <si>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</si>
  <si>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</si>
  <si>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</si>
  <si>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</si>
  <si>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</si>
  <si>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</si>
  <si>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</si>
  <si>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</si>
  <si>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</si>
  <si>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</si>
  <si>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</si>
  <si>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</si>
  <si>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</si>
  <si>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</si>
  <si>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</si>
  <si>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</si>
  <si>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</si>
  <si>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</si>
  <si>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</si>
  <si>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</si>
  <si>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</si>
  <si>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</si>
  <si>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</si>
  <si>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</si>
  <si>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</si>
  <si>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</si>
  <si>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</si>
  <si>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</si>
  <si>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</si>
  <si>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</si>
  <si>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</si>
  <si>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</si>
  <si>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</si>
  <si>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</si>
  <si>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</si>
  <si>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</si>
  <si>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</si>
  <si>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</si>
  <si>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</si>
  <si>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</si>
  <si>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</si>
  <si>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</si>
  <si>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</si>
  <si>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</si>
  <si>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</si>
  <si>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</si>
  <si>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</si>
  <si>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</si>
  <si>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</si>
  <si>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</si>
  <si>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</si>
  <si>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</si>
  <si>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</si>
  <si>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</si>
  <si>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</si>
  <si>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</si>
  <si>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</si>
  <si>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</si>
  <si>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</si>
  <si>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</si>
  <si>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</si>
  <si>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</si>
  <si>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</si>
  <si>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</si>
  <si>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</si>
  <si>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</si>
  <si>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</si>
  <si>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</si>
  <si>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</si>
  <si>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</si>
  <si>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</si>
  <si>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</si>
  <si>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</si>
  <si>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</si>
  <si>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</si>
  <si>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</si>
  <si>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</si>
  <si>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</si>
  <si>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</si>
  <si>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</si>
  <si>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</si>
  <si>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</si>
  <si>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</si>
  <si>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</si>
  <si>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</si>
  <si>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</si>
  <si>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</si>
  <si>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</si>
  <si>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</si>
  <si>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</si>
  <si>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</si>
  <si>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</si>
  <si>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</si>
  <si>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</si>
  <si>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</si>
  <si>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</si>
  <si>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</si>
  <si>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</si>
  <si>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</si>
  <si>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</si>
  <si>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</si>
  <si>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</si>
  <si>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</si>
  <si>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</si>
  <si>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</si>
  <si>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</si>
  <si>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</si>
  <si>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</si>
  <si>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</si>
  <si>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</si>
  <si>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</si>
  <si>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</si>
  <si>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</si>
  <si>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</si>
  <si>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</si>
  <si>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</si>
  <si>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</si>
  <si>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</si>
  <si>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</si>
  <si>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</si>
  <si>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</si>
  <si>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</si>
  <si>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</si>
  <si>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</si>
  <si>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</si>
  <si>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</si>
  <si>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</si>
  <si>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</si>
  <si>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</si>
  <si>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</si>
  <si>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</si>
  <si>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</si>
  <si>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</si>
  <si>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</si>
  <si>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</si>
  <si>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</si>
  <si>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</si>
  <si>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</si>
  <si>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</si>
  <si>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</si>
  <si>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</si>
  <si>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</si>
  <si>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</si>
  <si>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</si>
  <si>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</si>
  <si>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</si>
  <si>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</si>
  <si>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</si>
  <si>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</si>
  <si>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</si>
  <si>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</si>
  <si>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</si>
  <si>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</si>
  <si>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</si>
  <si>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</si>
  <si>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</si>
  <si>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</si>
  <si>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</si>
  <si>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</si>
  <si>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</si>
  <si>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</si>
  <si>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</si>
  <si>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</si>
  <si>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</si>
  <si>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</si>
  <si>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</si>
  <si>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</si>
  <si>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</si>
  <si>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</si>
  <si>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</si>
  <si>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</si>
  <si>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</si>
  <si>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</si>
  <si>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</si>
  <si>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</si>
  <si>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</si>
  <si>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</si>
  <si>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</si>
  <si>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</si>
  <si>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</si>
  <si>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</si>
  <si>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</si>
  <si>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JOHN ALEXANDER</t>
  </si>
  <si>
    <t>ROJAS VERA</t>
  </si>
  <si>
    <t>PUERTO LEGUIZAMON</t>
  </si>
  <si>
    <t xml:space="preserve">BOGOTA D.C </t>
  </si>
  <si>
    <t xml:space="preserve">PROFESIONAL UNIVERSITARIO </t>
  </si>
  <si>
    <t xml:space="preserve">10 A 5 M  </t>
  </si>
  <si>
    <t>johnbrownvera@gmail.com</t>
  </si>
  <si>
    <t xml:space="preserve">MALLAMAS </t>
  </si>
  <si>
    <t>CARRERA 2 # 1-45 BARRI OEL CENTRO</t>
  </si>
  <si>
    <t xml:space="preserve">PUTUMAYO </t>
  </si>
  <si>
    <t xml:space="preserve">RAMIRO ROJAS BROWN </t>
  </si>
  <si>
    <t>055</t>
  </si>
  <si>
    <t>056</t>
  </si>
  <si>
    <t>KATHERINE ANDREA</t>
  </si>
  <si>
    <t xml:space="preserve">SANCHEZ MATEUS </t>
  </si>
  <si>
    <t>Katherinsanchezm96@outlook.com</t>
  </si>
  <si>
    <t>DIAGONAL 83B 82-07 APTO 401</t>
  </si>
  <si>
    <t>EFRAIN SANCHEZ</t>
  </si>
  <si>
    <t>4 M 27 D</t>
  </si>
  <si>
    <t>3 M 15 D</t>
  </si>
  <si>
    <t xml:space="preserve">KAREN NATALIA </t>
  </si>
  <si>
    <t>TAPIAS VILLAMIL</t>
  </si>
  <si>
    <t>kanatavi2021@gmail.com</t>
  </si>
  <si>
    <t>COLSANITAS</t>
  </si>
  <si>
    <t>CALLE 48 P BIS C SUR #3-70 INT 4 APTO 304</t>
  </si>
  <si>
    <t>LIGIA VILLAMIL</t>
  </si>
  <si>
    <t>4 M 29 D</t>
  </si>
  <si>
    <t>PULIDO ARREDONDO</t>
  </si>
  <si>
    <t>MADRID- CUNDINAMARCA</t>
  </si>
  <si>
    <t>MADRID-CUNDINAMARCA</t>
  </si>
  <si>
    <t>INGENIERO AGRONOMO CON MAESTRIA EN TERRITORIO, CONFLICTO Y CULTURA</t>
  </si>
  <si>
    <t>10 A 11 M</t>
  </si>
  <si>
    <t>321 266 4154</t>
  </si>
  <si>
    <t>SANDRA MILENA RESTREPO</t>
  </si>
  <si>
    <t>42222-35922</t>
  </si>
  <si>
    <t xml:space="preserve">CASTILLO FANDIÑO </t>
  </si>
  <si>
    <t>RIOSUCIO-CALDAS</t>
  </si>
  <si>
    <t>2 A 5 M</t>
  </si>
  <si>
    <t>Paucastillo36@gmail.com</t>
  </si>
  <si>
    <t>Calle 5 A SUR #40 A- 127 conjunto Mapire</t>
  </si>
  <si>
    <t>ADRIANA PATRICIA FANDIÑO</t>
  </si>
  <si>
    <t>3 M 29 D</t>
  </si>
  <si>
    <t>JOHN FREDY</t>
  </si>
  <si>
    <t>CARDENAS AGUILERA</t>
  </si>
  <si>
    <t xml:space="preserve">PROFESIONAL ESPECILIZADO </t>
  </si>
  <si>
    <t>johncardenasag@gmail.com</t>
  </si>
  <si>
    <t>4 M 28 D</t>
  </si>
  <si>
    <t>Carrera 108 BIS No. 75B - 45</t>
  </si>
  <si>
    <t>ALVARO CARDENAS</t>
  </si>
  <si>
    <t>4 M 26 D</t>
  </si>
  <si>
    <t xml:space="preserve">4 M 25 D </t>
  </si>
  <si>
    <t>4 M 25 D</t>
  </si>
  <si>
    <t xml:space="preserve">JAVIER MAURICIO </t>
  </si>
  <si>
    <t>GOMEZ CRUZ</t>
  </si>
  <si>
    <t>mauricio.gomezcruz@gmail.com</t>
  </si>
  <si>
    <t>Calle 14 Sur # 49A-79 Casa 106 Condominio Serramonte 2</t>
  </si>
  <si>
    <t>Andrea Juliana Rojas Castiblanco</t>
  </si>
  <si>
    <t>BANCO AV VILLAS</t>
  </si>
  <si>
    <t>4 M 23 D</t>
  </si>
  <si>
    <t>VILLALBA CORTES</t>
  </si>
  <si>
    <t>IBAGUE-TOLIMA</t>
  </si>
  <si>
    <t>7 A 6 M</t>
  </si>
  <si>
    <t>8 A 9 M</t>
  </si>
  <si>
    <t>liavillalba@gmail.com</t>
  </si>
  <si>
    <t>Carrera 67 # 44 - 11</t>
  </si>
  <si>
    <t>Jorge Federico Cortes Enciso</t>
  </si>
  <si>
    <t>TIO</t>
  </si>
  <si>
    <t>4 M 17 D</t>
  </si>
  <si>
    <t xml:space="preserve">MARIA EUGENIA </t>
  </si>
  <si>
    <t xml:space="preserve">TORRES RINCON </t>
  </si>
  <si>
    <t>PROFESIONAL EN DERECHO</t>
  </si>
  <si>
    <t>3 A 1 M</t>
  </si>
  <si>
    <t>maria.e29@hotmail.com</t>
  </si>
  <si>
    <t>CLL 5C #40-26 BARRIO VILLABOLIVAR</t>
  </si>
  <si>
    <t>SERGIO ARTURO TORRES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</si>
  <si>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</si>
  <si>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</si>
  <si>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</si>
  <si>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</si>
  <si>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</si>
  <si>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</si>
  <si>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</si>
  <si>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</si>
  <si>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</si>
  <si>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</si>
  <si>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</si>
  <si>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</si>
  <si>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</si>
  <si>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</si>
  <si>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</si>
  <si>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</si>
  <si>
    <t>1 M 28 D</t>
  </si>
  <si>
    <t>LEIDY ALEJANDRA</t>
  </si>
  <si>
    <t>TORRES VILLALOBOS</t>
  </si>
  <si>
    <t>PROFESIONAL UNIVERSITARIA CON ESPECIALIZACION</t>
  </si>
  <si>
    <t>alejatorres_06@hotmail.com</t>
  </si>
  <si>
    <t>CLL 22B SUR 16ª 44 ESTE</t>
  </si>
  <si>
    <t>ALEJANDRO MARTINEZ</t>
  </si>
  <si>
    <t>11 M  13 D</t>
  </si>
  <si>
    <t>11 m 15 D</t>
  </si>
  <si>
    <t>RIVERA LAMUÑO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</si>
</sst>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_-;\-&quot;$&quot;\ * #,##0_-;_-&quot;$&quot;\ * &quot;-&quot;_-;_-@_-"/>
    <numFmt numFmtId="165" formatCode="dd/mm/yyyy;@"/>
    <numFmt numFmtId="166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3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5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6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5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6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5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63" Type="http://schemas.openxmlformats.org/officeDocument/2006/relationships/hyperlink" Target="mailto:8318150@gmail.com" TargetMode="External"/><Relationship Id="rId84" Type="http://schemas.openxmlformats.org/officeDocument/2006/relationships/hyperlink" Target="mailto:charly-1214@hotmail.com" TargetMode="External"/><Relationship Id="rId138" Type="http://schemas.openxmlformats.org/officeDocument/2006/relationships/hyperlink" Target="mailto:liavillalb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53" Type="http://schemas.openxmlformats.org/officeDocument/2006/relationships/hyperlink" Target="mailto:blank.ceci@gmail.com" TargetMode="External"/><Relationship Id="rId74" Type="http://schemas.openxmlformats.org/officeDocument/2006/relationships/hyperlink" Target="mailto:yuliethapinto@gmail.com" TargetMode="External"/><Relationship Id="rId128" Type="http://schemas.openxmlformats.org/officeDocument/2006/relationships/hyperlink" Target="mailto:dralinaalomias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34" Type="http://schemas.openxmlformats.org/officeDocument/2006/relationships/hyperlink" Target="mailto:Paucastillo36@gmail.com" TargetMode="External"/><Relationship Id="rId139" Type="http://schemas.openxmlformats.org/officeDocument/2006/relationships/hyperlink" Target="mailto:luiscuiche1995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59" Type="http://schemas.openxmlformats.org/officeDocument/2006/relationships/hyperlink" Target="mailto:palaciosangelica888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54" Type="http://schemas.openxmlformats.org/officeDocument/2006/relationships/hyperlink" Target="mailto:mabykaterine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40" Type="http://schemas.openxmlformats.org/officeDocument/2006/relationships/hyperlink" Target="mailto:maria.e29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49" Type="http://schemas.openxmlformats.org/officeDocument/2006/relationships/hyperlink" Target="mailto:malegoar92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44" Type="http://schemas.openxmlformats.org/officeDocument/2006/relationships/hyperlink" Target="mailto:mauricioparales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130" Type="http://schemas.openxmlformats.org/officeDocument/2006/relationships/hyperlink" Target="mailto:marisolcastroc53@gmail.com" TargetMode="External"/><Relationship Id="rId135" Type="http://schemas.openxmlformats.org/officeDocument/2006/relationships/hyperlink" Target="mailto:andrea.callejasavila@g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141" Type="http://schemas.openxmlformats.org/officeDocument/2006/relationships/hyperlink" Target="mailto:cjulytatiana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136" Type="http://schemas.openxmlformats.org/officeDocument/2006/relationships/hyperlink" Target="mailto:johncardenasag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Relationship Id="rId14" Type="http://schemas.openxmlformats.org/officeDocument/2006/relationships/hyperlink" Target="mailto:daza.fuenlili1992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56" Type="http://schemas.openxmlformats.org/officeDocument/2006/relationships/hyperlink" Target="mailto:moisesorlandopenagos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142" Type="http://schemas.openxmlformats.org/officeDocument/2006/relationships/hyperlink" Target="mailto:alejatorres_06@hotmail.com" TargetMode="External"/><Relationship Id="rId3" Type="http://schemas.openxmlformats.org/officeDocument/2006/relationships/hyperlink" Target="mailto:cesaraoyuela@gmail.com" TargetMode="External"/><Relationship Id="rId25" Type="http://schemas.openxmlformats.org/officeDocument/2006/relationships/hyperlink" Target="mailto:jhonjairolopezmora8@gmail.com" TargetMode="External"/><Relationship Id="rId46" Type="http://schemas.openxmlformats.org/officeDocument/2006/relationships/hyperlink" Target="mailto:elianacastaneda@gmail.com" TargetMode="External"/><Relationship Id="rId67" Type="http://schemas.openxmlformats.org/officeDocument/2006/relationships/hyperlink" Target="mailto:alexmacarena.pnn@gmail.com" TargetMode="External"/><Relationship Id="rId116" Type="http://schemas.openxmlformats.org/officeDocument/2006/relationships/hyperlink" Target="mailto:maegp783@gmail.com" TargetMode="External"/><Relationship Id="rId137" Type="http://schemas.openxmlformats.org/officeDocument/2006/relationships/hyperlink" Target="mailto:mauricio.gomezcruz@g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62" Type="http://schemas.openxmlformats.org/officeDocument/2006/relationships/hyperlink" Target="mailto:yulygonzalezrubio84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johnbrownvera@gmail.com" TargetMode="External"/><Relationship Id="rId15" Type="http://schemas.openxmlformats.org/officeDocument/2006/relationships/hyperlink" Target="mailto:kag455@gmail.com" TargetMode="External"/><Relationship Id="rId36" Type="http://schemas.openxmlformats.org/officeDocument/2006/relationships/hyperlink" Target="mailto:jorehc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52" Type="http://schemas.openxmlformats.org/officeDocument/2006/relationships/hyperlink" Target="mailto:romanplutarcogonzalez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43" Type="http://schemas.openxmlformats.org/officeDocument/2006/relationships/hyperlink" Target="mailto:jhonjairolopezmora8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26" Type="http://schemas.openxmlformats.org/officeDocument/2006/relationships/hyperlink" Target="mailto:manuel.fuentes@gmail.com" TargetMode="External"/><Relationship Id="rId47" Type="http://schemas.openxmlformats.org/officeDocument/2006/relationships/hyperlink" Target="mailto:juliobetran985@gmail.com" TargetMode="External"/><Relationship Id="rId68" Type="http://schemas.openxmlformats.org/officeDocument/2006/relationships/hyperlink" Target="mailto:hduque01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hyperlink" Target="mailto:luisjeronimopulido@gmail.com" TargetMode="External"/><Relationship Id="rId16" Type="http://schemas.openxmlformats.org/officeDocument/2006/relationships/hyperlink" Target="mailto:vasquezipuzerikatatiana@gmail.com" TargetMode="External"/><Relationship Id="rId37" Type="http://schemas.openxmlformats.org/officeDocument/2006/relationships/hyperlink" Target="mailto:beto.mejia.herrera@gmail.com" TargetMode="External"/><Relationship Id="rId58" Type="http://schemas.openxmlformats.org/officeDocument/2006/relationships/hyperlink" Target="mailto:ahernandezmalaver@yahoo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44" Type="http://schemas.openxmlformats.org/officeDocument/2006/relationships/hyperlink" Target="mailto:joseranonriveralamuno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hyperlink" Target="mailto:Katherinsanchezm96@outlook.com" TargetMode="External"/><Relationship Id="rId7" Type="http://schemas.openxmlformats.org/officeDocument/2006/relationships/hyperlink" Target="mailto:cavp2107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9" Type="http://schemas.openxmlformats.org/officeDocument/2006/relationships/hyperlink" Target="mailto:solreyes0628@g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9" Type="http://schemas.openxmlformats.org/officeDocument/2006/relationships/hyperlink" Target="mailto:diegoaguirre9412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56" Type="http://schemas.openxmlformats.org/officeDocument/2006/relationships/hyperlink" Target="mailto:kanatavi202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0" Type="http://schemas.openxmlformats.org/officeDocument/2006/relationships/hyperlink" Target="mailto:mpulidoarredondo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ejarano717dumar00chingaza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7820"/>
  <sheetViews>
    <sheetView tabSelected="1" topLeftCell="B1" zoomScale="70" zoomScaleNormal="70" workbookViewId="0">
      <pane ySplit="1" topLeftCell="A2" activePane="bottomLeft" state="frozen"/>
      <selection pane="bottomLeft" activeCell="I106" sqref="I106"/>
    </sheetView>
  </sheetViews>
  <sheetFormatPr baseColWidth="10" defaultRowHeight="14.4"/>
  <cols>
    <col min="1" max="1" width="11.44140625" style="21"/>
    <col min="2" max="2" width="19.109375" style="163" customWidth="1"/>
    <col min="3" max="3" width="30.88671875" style="21" customWidth="1"/>
    <col min="4" max="4" width="15.5546875" style="92" bestFit="1" customWidth="1"/>
    <col min="5" max="5" width="14.5546875" style="92" customWidth="1"/>
    <col min="6" max="6" width="15.33203125" customWidth="1"/>
    <col min="7" max="7" width="25.6640625" style="185" customWidth="1"/>
    <col min="8" max="8" width="16.44140625" style="190" customWidth="1"/>
    <col min="9" max="9" width="11.44140625" style="21" customWidth="1"/>
    <col min="10" max="10" width="14.44140625" style="92" customWidth="1"/>
    <col min="11" max="11" width="21" style="92" bestFit="1" customWidth="1"/>
    <col min="12" max="12" width="12.6640625" style="21" customWidth="1"/>
    <col min="13" max="13" width="16" style="163" customWidth="1"/>
    <col min="14" max="14" width="18.33203125" style="163" customWidth="1"/>
    <col min="15" max="15" width="16.33203125" style="21" customWidth="1"/>
    <col min="17" max="17" width="15.44140625" style="92" customWidth="1"/>
    <col min="18" max="18" width="14.33203125" style="163" customWidth="1"/>
    <col min="19" max="19" width="20.33203125" customWidth="1"/>
    <col min="20" max="20" width="11.44140625" style="21"/>
    <col min="22" max="22" width="14" customWidth="1"/>
    <col min="25" max="25" width="11.44140625" style="21"/>
    <col min="27" max="27" width="14.5546875" style="163" customWidth="1"/>
    <col min="29" max="29" width="14.33203125" style="120" customWidth="1"/>
    <col min="30" max="30" width="11.44140625" style="163"/>
    <col min="33" max="33" width="13" style="92" hidden="1" customWidth="1"/>
    <col min="34" max="34" width="15.109375" customWidth="1"/>
    <col min="35" max="35" width="13.33203125" customWidth="1"/>
  </cols>
  <sheetData>
    <row r="1" spans="1:36" s="14" customFormat="1" ht="58.2" thickBot="1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2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2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3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4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4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4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4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4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7" t="s">
        <v>77</v>
      </c>
      <c r="C40" s="25" t="s">
        <v>1565</v>
      </c>
      <c r="D40" s="308">
        <v>4680000</v>
      </c>
      <c r="E40" s="308">
        <f t="shared" si="3"/>
        <v>1872000</v>
      </c>
      <c r="F40" s="7">
        <v>42120000</v>
      </c>
      <c r="G40" s="309">
        <v>58679568238</v>
      </c>
      <c r="H40" s="5" t="s">
        <v>57</v>
      </c>
      <c r="I40" s="5" t="s">
        <v>33</v>
      </c>
      <c r="J40" s="310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10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1" t="s">
        <v>46</v>
      </c>
      <c r="AE40" s="312"/>
      <c r="AF40" s="313"/>
      <c r="AG40" s="314">
        <v>44683</v>
      </c>
      <c r="AH40" s="5"/>
      <c r="AI40" s="5"/>
    </row>
    <row r="41" spans="1:35" ht="20.100000000000001" customHeight="1">
      <c r="A41" s="6">
        <v>14</v>
      </c>
      <c r="B41" s="307" t="s">
        <v>77</v>
      </c>
      <c r="C41" s="25" t="s">
        <v>1565</v>
      </c>
      <c r="D41" s="308">
        <v>1960000</v>
      </c>
      <c r="E41" s="308">
        <f t="shared" si="3"/>
        <v>784000</v>
      </c>
      <c r="F41" s="7">
        <v>21560000</v>
      </c>
      <c r="G41" s="309">
        <v>695004002</v>
      </c>
      <c r="H41" s="5" t="s">
        <v>84</v>
      </c>
      <c r="I41" s="5" t="s">
        <v>33</v>
      </c>
      <c r="J41" s="310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5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1" t="s">
        <v>46</v>
      </c>
      <c r="AE41" s="312">
        <v>9822</v>
      </c>
      <c r="AF41" s="313">
        <v>5222</v>
      </c>
      <c r="AG41" s="314">
        <v>44578</v>
      </c>
      <c r="AH41" s="5"/>
      <c r="AI41" s="5"/>
    </row>
    <row r="42" spans="1:35" ht="20.100000000000001" customHeight="1">
      <c r="A42" s="6">
        <v>15</v>
      </c>
      <c r="B42" s="307" t="s">
        <v>77</v>
      </c>
      <c r="C42" s="25" t="s">
        <v>1565</v>
      </c>
      <c r="D42" s="308">
        <v>3764000</v>
      </c>
      <c r="E42" s="308">
        <f t="shared" si="3"/>
        <v>1505600</v>
      </c>
      <c r="F42" s="7">
        <v>40590000</v>
      </c>
      <c r="G42" s="316">
        <v>485100034471</v>
      </c>
      <c r="H42" s="5" t="s">
        <v>56</v>
      </c>
      <c r="I42" s="5" t="s">
        <v>33</v>
      </c>
      <c r="J42" s="310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10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1" t="s">
        <v>46</v>
      </c>
      <c r="AE42" s="312">
        <v>6322</v>
      </c>
      <c r="AF42" s="313">
        <v>5322</v>
      </c>
      <c r="AG42" s="314">
        <v>44578</v>
      </c>
      <c r="AH42" s="5"/>
      <c r="AI42" s="5"/>
    </row>
    <row r="43" spans="1:35" ht="20.100000000000001" customHeight="1">
      <c r="A43" s="6">
        <v>16</v>
      </c>
      <c r="B43" s="307" t="s">
        <v>77</v>
      </c>
      <c r="C43" s="25" t="s">
        <v>1565</v>
      </c>
      <c r="D43" s="308">
        <v>1412000</v>
      </c>
      <c r="E43" s="308">
        <v>1000000</v>
      </c>
      <c r="F43" s="7">
        <v>14120000</v>
      </c>
      <c r="G43" s="309">
        <v>13138971100</v>
      </c>
      <c r="H43" s="5" t="s">
        <v>57</v>
      </c>
      <c r="I43" s="5" t="s">
        <v>33</v>
      </c>
      <c r="J43" s="310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10">
        <v>26527</v>
      </c>
      <c r="R43" s="25" t="s">
        <v>53</v>
      </c>
      <c r="S43" s="317" t="s">
        <v>1625</v>
      </c>
      <c r="T43" s="318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1" t="s">
        <v>54</v>
      </c>
      <c r="AE43" s="312">
        <v>5522</v>
      </c>
      <c r="AF43" s="313">
        <v>5422</v>
      </c>
      <c r="AG43" s="314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9" t="s">
        <v>458</v>
      </c>
      <c r="N44" s="319" t="s">
        <v>459</v>
      </c>
      <c r="O44" s="320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1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1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9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2" t="s">
        <v>1736</v>
      </c>
      <c r="AA46" s="323" t="s">
        <v>1737</v>
      </c>
      <c r="AB46" s="324" t="s">
        <v>1738</v>
      </c>
      <c r="AC46" s="324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5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5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5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5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5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5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5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5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5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5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5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5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5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5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5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5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5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5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9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1872</v>
      </c>
      <c r="M101" s="37" t="s">
        <v>1873</v>
      </c>
      <c r="N101" s="37" t="s">
        <v>1874</v>
      </c>
      <c r="O101" s="341">
        <v>1081156205</v>
      </c>
      <c r="P101" s="45" t="s">
        <v>1875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1876</v>
      </c>
      <c r="V101" s="45">
        <v>3223970850</v>
      </c>
      <c r="W101" s="45" t="s">
        <v>1877</v>
      </c>
      <c r="X101" s="45" t="s">
        <v>43</v>
      </c>
      <c r="Y101" s="50" t="s">
        <v>44</v>
      </c>
      <c r="Z101" s="45" t="s">
        <v>1878</v>
      </c>
      <c r="AA101" s="37" t="s">
        <v>1879</v>
      </c>
      <c r="AB101" s="45" t="s">
        <v>1880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1846</v>
      </c>
      <c r="M122" s="191" t="s">
        <v>1881</v>
      </c>
      <c r="N122" s="191" t="s">
        <v>1882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1883</v>
      </c>
      <c r="U122" s="289" t="s">
        <v>1884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1885</v>
      </c>
      <c r="AA122" s="191" t="s">
        <v>1886</v>
      </c>
      <c r="AB122" s="142" t="s">
        <v>1887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6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8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1" t="s">
        <v>31</v>
      </c>
      <c r="C133" s="292" t="s">
        <v>37</v>
      </c>
      <c r="D133" s="293">
        <v>3000000</v>
      </c>
      <c r="E133" s="294">
        <f t="shared" ref="E133" si="7">D133*40%</f>
        <v>1200000</v>
      </c>
      <c r="F133" s="295">
        <v>15000000</v>
      </c>
      <c r="G133" s="296">
        <v>364645267</v>
      </c>
      <c r="H133" s="297" t="s">
        <v>606</v>
      </c>
      <c r="I133" s="298" t="s">
        <v>607</v>
      </c>
      <c r="J133" s="290">
        <v>44753</v>
      </c>
      <c r="K133" s="299">
        <v>44905</v>
      </c>
      <c r="L133" s="300" t="s">
        <v>663</v>
      </c>
      <c r="M133" s="292" t="s">
        <v>1761</v>
      </c>
      <c r="N133" s="292" t="s">
        <v>1762</v>
      </c>
      <c r="O133" s="301">
        <v>1121868820</v>
      </c>
      <c r="P133" s="29" t="s">
        <v>37</v>
      </c>
      <c r="Q133" s="299">
        <v>33150</v>
      </c>
      <c r="R133" s="292" t="s">
        <v>37</v>
      </c>
      <c r="S133" s="29" t="s">
        <v>630</v>
      </c>
      <c r="T133" s="298" t="s">
        <v>1766</v>
      </c>
      <c r="U133" s="302" t="s">
        <v>1763</v>
      </c>
      <c r="V133" s="29">
        <v>3125521285</v>
      </c>
      <c r="W133" s="29" t="s">
        <v>38</v>
      </c>
      <c r="X133" s="29" t="s">
        <v>35</v>
      </c>
      <c r="Y133" s="298" t="s">
        <v>44</v>
      </c>
      <c r="Z133" s="294" t="s">
        <v>1764</v>
      </c>
      <c r="AA133" s="292" t="s">
        <v>37</v>
      </c>
      <c r="AB133" s="29" t="s">
        <v>1765</v>
      </c>
      <c r="AC133" s="303">
        <v>3102440739</v>
      </c>
      <c r="AD133" s="304" t="s">
        <v>46</v>
      </c>
      <c r="AE133" s="312">
        <v>36622</v>
      </c>
      <c r="AF133" s="313">
        <v>40222</v>
      </c>
      <c r="AG133" s="305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2">
        <v>37422</v>
      </c>
      <c r="AF134" s="342"/>
      <c r="AG134" s="306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2">
        <v>37522</v>
      </c>
      <c r="AF135" s="342"/>
      <c r="AG135" s="306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2">
        <v>38322</v>
      </c>
      <c r="AF136" s="313">
        <v>40522</v>
      </c>
      <c r="AG136" s="306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50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6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2">
        <v>25822</v>
      </c>
      <c r="AF137" s="313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2">
        <v>38622</v>
      </c>
      <c r="AF138" s="342"/>
      <c r="AG138" s="306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2">
        <v>39522</v>
      </c>
      <c r="AF139" s="313">
        <v>40822</v>
      </c>
      <c r="AG139" s="306"/>
      <c r="AH139" s="15"/>
      <c r="AI139" s="15"/>
    </row>
    <row r="140" spans="1:35" ht="20.100000000000001" customHeight="1">
      <c r="A140" s="63">
        <v>113</v>
      </c>
      <c r="B140" s="27" t="s">
        <v>31</v>
      </c>
      <c r="C140" s="24" t="s">
        <v>37</v>
      </c>
      <c r="D140" s="248">
        <v>6665000</v>
      </c>
      <c r="E140" s="142">
        <f t="shared" si="11"/>
        <v>2666000</v>
      </c>
      <c r="F140" s="249">
        <v>33325000</v>
      </c>
      <c r="G140" s="178">
        <v>80578935</v>
      </c>
      <c r="H140" s="118" t="s">
        <v>47</v>
      </c>
      <c r="I140" s="17" t="s">
        <v>607</v>
      </c>
      <c r="J140" s="41">
        <v>44775</v>
      </c>
      <c r="K140" s="41">
        <v>44925</v>
      </c>
      <c r="L140" s="17" t="s">
        <v>1823</v>
      </c>
      <c r="M140" s="24" t="s">
        <v>1042</v>
      </c>
      <c r="N140" s="24" t="s">
        <v>1824</v>
      </c>
      <c r="O140" s="284">
        <v>80578935</v>
      </c>
      <c r="P140" s="15" t="s">
        <v>1825</v>
      </c>
      <c r="Q140" s="41">
        <v>29543</v>
      </c>
      <c r="R140" s="24" t="s">
        <v>1826</v>
      </c>
      <c r="S140" s="15" t="s">
        <v>1827</v>
      </c>
      <c r="T140" s="17" t="s">
        <v>1828</v>
      </c>
      <c r="U140" s="19" t="s">
        <v>1046</v>
      </c>
      <c r="V140" s="15" t="s">
        <v>1829</v>
      </c>
      <c r="W140" s="15" t="s">
        <v>38</v>
      </c>
      <c r="X140" s="15" t="s">
        <v>655</v>
      </c>
      <c r="Y140" s="17" t="s">
        <v>36</v>
      </c>
      <c r="Z140" s="15" t="s">
        <v>1047</v>
      </c>
      <c r="AA140" s="24" t="s">
        <v>799</v>
      </c>
      <c r="AB140" s="15" t="s">
        <v>1830</v>
      </c>
      <c r="AC140" s="178" t="s">
        <v>1829</v>
      </c>
      <c r="AD140" s="253" t="s">
        <v>93</v>
      </c>
      <c r="AE140" s="312">
        <v>40522</v>
      </c>
      <c r="AF140" s="313">
        <v>43422</v>
      </c>
      <c r="AG140" s="255">
        <v>44776</v>
      </c>
      <c r="AH140" s="15"/>
      <c r="AI140" s="15"/>
    </row>
    <row r="141" spans="1:35" ht="20.100000000000001" customHeight="1">
      <c r="A141" s="64">
        <v>114</v>
      </c>
      <c r="B141" s="27" t="s">
        <v>31</v>
      </c>
      <c r="C141" s="24" t="s">
        <v>37</v>
      </c>
      <c r="D141" s="159">
        <v>3333000</v>
      </c>
      <c r="E141" s="142">
        <f t="shared" ref="E141:E142" si="12">D141*40%</f>
        <v>1333200</v>
      </c>
      <c r="F141" s="249">
        <v>16665000</v>
      </c>
      <c r="G141" s="178">
        <v>395092398</v>
      </c>
      <c r="H141" s="297" t="s">
        <v>606</v>
      </c>
      <c r="I141" s="17" t="s">
        <v>607</v>
      </c>
      <c r="J141" s="41">
        <v>44776</v>
      </c>
      <c r="K141" s="41">
        <v>44925</v>
      </c>
      <c r="L141" s="17" t="s">
        <v>1843</v>
      </c>
      <c r="M141" s="24" t="s">
        <v>1767</v>
      </c>
      <c r="N141" s="24" t="s">
        <v>1832</v>
      </c>
      <c r="O141" s="284">
        <v>1121941607</v>
      </c>
      <c r="P141" s="15" t="s">
        <v>37</v>
      </c>
      <c r="Q141" s="41">
        <v>35437</v>
      </c>
      <c r="R141" s="24" t="s">
        <v>1833</v>
      </c>
      <c r="S141" s="15" t="s">
        <v>777</v>
      </c>
      <c r="T141" s="17" t="s">
        <v>1834</v>
      </c>
      <c r="U141" s="19" t="s">
        <v>1835</v>
      </c>
      <c r="V141" s="31">
        <v>3054687432</v>
      </c>
      <c r="W141" s="15" t="s">
        <v>583</v>
      </c>
      <c r="X141" s="15" t="s">
        <v>666</v>
      </c>
      <c r="Y141" s="17" t="s">
        <v>143</v>
      </c>
      <c r="Z141" s="31" t="s">
        <v>1836</v>
      </c>
      <c r="AA141" s="24" t="s">
        <v>37</v>
      </c>
      <c r="AB141" s="15" t="s">
        <v>1837</v>
      </c>
      <c r="AC141" s="132">
        <v>3115321356</v>
      </c>
      <c r="AD141" s="253" t="s">
        <v>46</v>
      </c>
      <c r="AE141" s="312">
        <v>42422</v>
      </c>
      <c r="AF141" s="313">
        <v>43722</v>
      </c>
      <c r="AG141" s="306"/>
      <c r="AH141" s="15"/>
      <c r="AI141" s="15"/>
    </row>
    <row r="142" spans="1:35" ht="20.100000000000001" customHeight="1">
      <c r="A142" s="64">
        <v>115</v>
      </c>
      <c r="B142" s="37" t="s">
        <v>31</v>
      </c>
      <c r="C142" s="344" t="s">
        <v>37</v>
      </c>
      <c r="D142" s="75">
        <v>5700000</v>
      </c>
      <c r="E142" s="167">
        <f t="shared" si="12"/>
        <v>2280000</v>
      </c>
      <c r="F142" s="75">
        <v>22610000</v>
      </c>
      <c r="G142" s="175">
        <v>700874639</v>
      </c>
      <c r="H142" s="117" t="s">
        <v>194</v>
      </c>
      <c r="I142" s="63" t="s">
        <v>33</v>
      </c>
      <c r="J142" s="60">
        <v>44776</v>
      </c>
      <c r="K142" s="60">
        <v>44896</v>
      </c>
      <c r="L142" s="52" t="s">
        <v>1838</v>
      </c>
      <c r="M142" s="51" t="s">
        <v>195</v>
      </c>
      <c r="N142" s="51" t="s">
        <v>196</v>
      </c>
      <c r="O142" s="282">
        <v>1022381132</v>
      </c>
      <c r="P142" s="5" t="s">
        <v>82</v>
      </c>
      <c r="Q142" s="195">
        <v>33979</v>
      </c>
      <c r="R142" s="51" t="s">
        <v>40</v>
      </c>
      <c r="S142" s="51" t="s">
        <v>197</v>
      </c>
      <c r="T142" s="52" t="s">
        <v>198</v>
      </c>
      <c r="U142" s="55" t="s">
        <v>199</v>
      </c>
      <c r="V142" s="53">
        <v>3168735560</v>
      </c>
      <c r="W142" s="53" t="s">
        <v>38</v>
      </c>
      <c r="X142" s="53" t="s">
        <v>43</v>
      </c>
      <c r="Y142" s="52" t="s">
        <v>36</v>
      </c>
      <c r="Z142" s="51" t="s">
        <v>255</v>
      </c>
      <c r="AA142" s="51" t="s">
        <v>37</v>
      </c>
      <c r="AB142" s="53" t="s">
        <v>256</v>
      </c>
      <c r="AC142" s="146">
        <v>3183734399</v>
      </c>
      <c r="AD142" s="51" t="s">
        <v>257</v>
      </c>
      <c r="AE142" s="312">
        <v>41722</v>
      </c>
      <c r="AF142" s="313">
        <v>43822</v>
      </c>
      <c r="AG142" s="306"/>
      <c r="AH142" s="15"/>
      <c r="AI142" s="15"/>
    </row>
    <row r="143" spans="1:35" ht="20.100000000000001" customHeight="1">
      <c r="A143" s="63">
        <v>116</v>
      </c>
      <c r="B143" s="37" t="s">
        <v>31</v>
      </c>
      <c r="C143" s="344" t="s">
        <v>37</v>
      </c>
      <c r="D143" s="248">
        <v>5100000</v>
      </c>
      <c r="E143" s="142">
        <f t="shared" si="11"/>
        <v>2040000</v>
      </c>
      <c r="F143" s="16">
        <v>24820000</v>
      </c>
      <c r="G143" s="178">
        <v>18343268242</v>
      </c>
      <c r="H143" s="188" t="s">
        <v>32</v>
      </c>
      <c r="I143" s="280" t="s">
        <v>145</v>
      </c>
      <c r="J143" s="41">
        <v>44777</v>
      </c>
      <c r="K143" s="41">
        <v>44925</v>
      </c>
      <c r="L143" s="17" t="s">
        <v>1846</v>
      </c>
      <c r="M143" s="24" t="s">
        <v>1839</v>
      </c>
      <c r="N143" s="24" t="s">
        <v>1840</v>
      </c>
      <c r="O143" s="341">
        <v>80236492</v>
      </c>
      <c r="P143" s="5" t="s">
        <v>82</v>
      </c>
      <c r="Q143" s="41">
        <v>29629</v>
      </c>
      <c r="R143" s="51" t="s">
        <v>40</v>
      </c>
      <c r="S143" s="15" t="s">
        <v>1841</v>
      </c>
      <c r="T143" s="17" t="s">
        <v>1766</v>
      </c>
      <c r="U143" s="19" t="s">
        <v>1842</v>
      </c>
      <c r="V143" s="15">
        <v>3502326386</v>
      </c>
      <c r="W143" s="15" t="s">
        <v>101</v>
      </c>
      <c r="X143" s="15" t="s">
        <v>35</v>
      </c>
      <c r="Y143" s="17" t="s">
        <v>44</v>
      </c>
      <c r="Z143" s="15" t="s">
        <v>1844</v>
      </c>
      <c r="AA143" s="24" t="s">
        <v>539</v>
      </c>
      <c r="AB143" s="15" t="s">
        <v>1845</v>
      </c>
      <c r="AC143" s="119">
        <v>3118195125</v>
      </c>
      <c r="AD143" s="253" t="s">
        <v>103</v>
      </c>
      <c r="AE143" s="312">
        <v>38522</v>
      </c>
      <c r="AF143" s="342"/>
      <c r="AG143" s="306"/>
      <c r="AH143" s="15"/>
      <c r="AI143" s="15"/>
    </row>
    <row r="144" spans="1:35" ht="20.100000000000001" customHeight="1">
      <c r="A144" s="64">
        <v>117</v>
      </c>
      <c r="B144" s="24" t="s">
        <v>77</v>
      </c>
      <c r="C144" s="24" t="s">
        <v>77</v>
      </c>
      <c r="D144" s="218">
        <v>4680000</v>
      </c>
      <c r="E144" s="142">
        <f t="shared" si="11"/>
        <v>1872000</v>
      </c>
      <c r="F144" s="16">
        <v>22776000</v>
      </c>
      <c r="G144" s="178">
        <v>479350041846</v>
      </c>
      <c r="H144" s="118" t="s">
        <v>56</v>
      </c>
      <c r="I144" s="17" t="s">
        <v>607</v>
      </c>
      <c r="J144" s="41">
        <v>44778</v>
      </c>
      <c r="K144" s="41">
        <v>44925</v>
      </c>
      <c r="L144" s="17" t="s">
        <v>1848</v>
      </c>
      <c r="M144" s="24" t="s">
        <v>1797</v>
      </c>
      <c r="N144" s="24" t="s">
        <v>1798</v>
      </c>
      <c r="O144" s="20">
        <v>1122725218</v>
      </c>
      <c r="P144" s="15" t="s">
        <v>1799</v>
      </c>
      <c r="Q144" s="41">
        <v>32428</v>
      </c>
      <c r="R144" s="24" t="s">
        <v>1800</v>
      </c>
      <c r="S144" s="15" t="s">
        <v>1801</v>
      </c>
      <c r="T144" s="17" t="s">
        <v>1802</v>
      </c>
      <c r="U144" s="19" t="s">
        <v>1803</v>
      </c>
      <c r="V144" s="15">
        <v>3142174877</v>
      </c>
      <c r="W144" s="15" t="s">
        <v>1804</v>
      </c>
      <c r="X144" s="15" t="s">
        <v>655</v>
      </c>
      <c r="Y144" s="17" t="s">
        <v>44</v>
      </c>
      <c r="Z144" s="15" t="s">
        <v>1805</v>
      </c>
      <c r="AA144" s="24" t="s">
        <v>1806</v>
      </c>
      <c r="AB144" s="15" t="s">
        <v>1807</v>
      </c>
      <c r="AC144" s="119">
        <v>3114740711</v>
      </c>
      <c r="AD144" s="253" t="s">
        <v>103</v>
      </c>
      <c r="AE144" s="343" t="s">
        <v>1831</v>
      </c>
      <c r="AF144" s="342"/>
      <c r="AG144" s="255">
        <v>44779</v>
      </c>
      <c r="AH144" s="15"/>
      <c r="AI144" s="15"/>
    </row>
    <row r="145" spans="1:35" ht="20.100000000000001" customHeight="1">
      <c r="A145" s="63">
        <v>118</v>
      </c>
      <c r="B145" s="37" t="s">
        <v>31</v>
      </c>
      <c r="C145" s="344" t="s">
        <v>37</v>
      </c>
      <c r="D145" s="156">
        <v>6304000</v>
      </c>
      <c r="E145" s="142">
        <f t="shared" si="11"/>
        <v>2521600</v>
      </c>
      <c r="F145" s="249">
        <v>30469333</v>
      </c>
      <c r="G145" s="178">
        <v>20765818091</v>
      </c>
      <c r="H145" s="188" t="s">
        <v>32</v>
      </c>
      <c r="I145" s="17" t="s">
        <v>607</v>
      </c>
      <c r="J145" s="41">
        <v>44778</v>
      </c>
      <c r="K145" s="41">
        <v>44925</v>
      </c>
      <c r="L145" s="17" t="s">
        <v>1847</v>
      </c>
      <c r="M145" s="24" t="s">
        <v>1849</v>
      </c>
      <c r="N145" s="24" t="s">
        <v>1850</v>
      </c>
      <c r="O145" s="248">
        <v>86050798</v>
      </c>
      <c r="P145" s="15" t="s">
        <v>37</v>
      </c>
      <c r="Q145" s="41">
        <v>27978</v>
      </c>
      <c r="R145" s="24" t="s">
        <v>37</v>
      </c>
      <c r="S145" s="15" t="s">
        <v>1841</v>
      </c>
      <c r="T145" s="17" t="s">
        <v>1858</v>
      </c>
      <c r="U145" s="19" t="s">
        <v>1851</v>
      </c>
      <c r="V145" s="15">
        <v>3204952235</v>
      </c>
      <c r="W145" s="15" t="s">
        <v>1771</v>
      </c>
      <c r="X145" s="15" t="s">
        <v>35</v>
      </c>
      <c r="Y145" s="17" t="s">
        <v>44</v>
      </c>
      <c r="Z145" s="15" t="s">
        <v>1852</v>
      </c>
      <c r="AA145" s="51" t="s">
        <v>37</v>
      </c>
      <c r="AB145" s="15" t="s">
        <v>1853</v>
      </c>
      <c r="AC145" s="119">
        <v>3208318953</v>
      </c>
      <c r="AD145" s="24" t="s">
        <v>93</v>
      </c>
      <c r="AE145" s="312">
        <v>42522</v>
      </c>
      <c r="AF145" s="313">
        <v>44322</v>
      </c>
      <c r="AG145" s="149"/>
      <c r="AH145" s="15"/>
      <c r="AI145" s="15"/>
    </row>
    <row r="146" spans="1:35" ht="20.100000000000001" customHeight="1">
      <c r="A146" s="64">
        <v>119</v>
      </c>
      <c r="B146" s="27" t="s">
        <v>77</v>
      </c>
      <c r="C146" s="24" t="s">
        <v>1565</v>
      </c>
      <c r="D146" s="248">
        <v>6665000</v>
      </c>
      <c r="E146" s="142">
        <f t="shared" si="11"/>
        <v>2666000</v>
      </c>
      <c r="F146" s="249">
        <v>32436333</v>
      </c>
      <c r="G146" s="178">
        <v>16990215</v>
      </c>
      <c r="H146" s="118" t="s">
        <v>1854</v>
      </c>
      <c r="I146" s="17" t="s">
        <v>607</v>
      </c>
      <c r="J146" s="41">
        <v>44781</v>
      </c>
      <c r="K146" s="41">
        <v>44925</v>
      </c>
      <c r="L146" s="17" t="s">
        <v>1855</v>
      </c>
      <c r="M146" s="24" t="s">
        <v>173</v>
      </c>
      <c r="N146" s="24" t="s">
        <v>1856</v>
      </c>
      <c r="O146" s="248">
        <v>53108338</v>
      </c>
      <c r="P146" s="5" t="s">
        <v>82</v>
      </c>
      <c r="Q146" s="41">
        <v>31399</v>
      </c>
      <c r="R146" s="24" t="s">
        <v>1857</v>
      </c>
      <c r="S146" s="15" t="s">
        <v>1841</v>
      </c>
      <c r="T146" s="17" t="s">
        <v>1859</v>
      </c>
      <c r="U146" s="19" t="s">
        <v>1860</v>
      </c>
      <c r="V146" s="15">
        <v>3024854227</v>
      </c>
      <c r="W146" s="15" t="s">
        <v>49</v>
      </c>
      <c r="X146" s="15" t="s">
        <v>655</v>
      </c>
      <c r="Y146" s="17" t="s">
        <v>44</v>
      </c>
      <c r="Z146" s="15" t="s">
        <v>1861</v>
      </c>
      <c r="AA146" s="24" t="s">
        <v>539</v>
      </c>
      <c r="AB146" s="15" t="s">
        <v>1862</v>
      </c>
      <c r="AC146" s="15">
        <v>3024854227</v>
      </c>
      <c r="AD146" s="24" t="s">
        <v>1863</v>
      </c>
      <c r="AE146" s="312">
        <v>35822</v>
      </c>
      <c r="AF146" s="313">
        <v>44422</v>
      </c>
      <c r="AG146" s="149"/>
      <c r="AH146" s="15"/>
      <c r="AI146" s="15"/>
    </row>
    <row r="147" spans="1:35" ht="20.100000000000001" customHeight="1">
      <c r="A147" s="63">
        <v>120</v>
      </c>
      <c r="B147" s="27" t="s">
        <v>77</v>
      </c>
      <c r="C147" s="24" t="s">
        <v>1565</v>
      </c>
      <c r="D147" s="156">
        <v>1412000</v>
      </c>
      <c r="E147" s="142">
        <f t="shared" si="11"/>
        <v>564800</v>
      </c>
      <c r="F147" s="249">
        <v>6448133</v>
      </c>
      <c r="G147" s="178">
        <v>735277394</v>
      </c>
      <c r="H147" s="70" t="s">
        <v>154</v>
      </c>
      <c r="I147" s="17" t="s">
        <v>607</v>
      </c>
      <c r="J147" s="41">
        <v>44781</v>
      </c>
      <c r="K147" s="41">
        <v>44919</v>
      </c>
      <c r="L147" s="17" t="s">
        <v>1864</v>
      </c>
      <c r="M147" s="24" t="s">
        <v>448</v>
      </c>
      <c r="N147" s="24" t="s">
        <v>449</v>
      </c>
      <c r="O147" s="20">
        <v>1127394395</v>
      </c>
      <c r="P147" s="15" t="s">
        <v>53</v>
      </c>
      <c r="Q147" s="41">
        <v>34833</v>
      </c>
      <c r="R147" s="24" t="s">
        <v>53</v>
      </c>
      <c r="S147" s="45" t="s">
        <v>88</v>
      </c>
      <c r="T147" s="17" t="s">
        <v>45</v>
      </c>
      <c r="U147" s="19" t="s">
        <v>450</v>
      </c>
      <c r="V147" s="15">
        <v>3224950741</v>
      </c>
      <c r="W147" s="15" t="s">
        <v>49</v>
      </c>
      <c r="X147" s="15" t="s">
        <v>43</v>
      </c>
      <c r="Y147" s="17" t="s">
        <v>44</v>
      </c>
      <c r="Z147" s="15" t="s">
        <v>451</v>
      </c>
      <c r="AA147" s="24" t="s">
        <v>53</v>
      </c>
      <c r="AB147" s="15" t="s">
        <v>452</v>
      </c>
      <c r="AC147" s="119">
        <v>3124347401</v>
      </c>
      <c r="AD147" s="24" t="s">
        <v>51</v>
      </c>
      <c r="AE147" s="312">
        <v>42622</v>
      </c>
      <c r="AF147" s="313">
        <v>44622</v>
      </c>
      <c r="AG147" s="149"/>
      <c r="AH147" s="15"/>
      <c r="AI147" s="15"/>
    </row>
    <row r="148" spans="1:35" ht="20.100000000000001" customHeight="1">
      <c r="A148" s="64">
        <v>121</v>
      </c>
      <c r="B148" s="37" t="s">
        <v>31</v>
      </c>
      <c r="C148" s="344" t="s">
        <v>37</v>
      </c>
      <c r="D148" s="248">
        <v>4100000</v>
      </c>
      <c r="E148" s="142">
        <f t="shared" si="11"/>
        <v>1640000</v>
      </c>
      <c r="F148" s="249">
        <v>16263333</v>
      </c>
      <c r="G148" s="178">
        <v>570098470004510</v>
      </c>
      <c r="H148" s="118" t="s">
        <v>47</v>
      </c>
      <c r="I148" s="17" t="s">
        <v>607</v>
      </c>
      <c r="J148" s="41">
        <v>44789</v>
      </c>
      <c r="K148" s="41">
        <v>44909</v>
      </c>
      <c r="L148" s="17" t="s">
        <v>1838</v>
      </c>
      <c r="M148" s="24" t="s">
        <v>1865</v>
      </c>
      <c r="N148" s="24" t="s">
        <v>1866</v>
      </c>
      <c r="O148" s="248">
        <v>1121952687</v>
      </c>
      <c r="P148" s="15" t="s">
        <v>37</v>
      </c>
      <c r="Q148" s="41">
        <v>35768</v>
      </c>
      <c r="R148" s="24" t="s">
        <v>37</v>
      </c>
      <c r="S148" s="15" t="s">
        <v>1867</v>
      </c>
      <c r="T148" s="17" t="s">
        <v>1868</v>
      </c>
      <c r="U148" s="19" t="s">
        <v>1869</v>
      </c>
      <c r="V148" s="15">
        <v>3205627435</v>
      </c>
      <c r="W148" s="15" t="s">
        <v>1771</v>
      </c>
      <c r="X148" s="15" t="s">
        <v>35</v>
      </c>
      <c r="Y148" s="52" t="s">
        <v>36</v>
      </c>
      <c r="Z148" s="15" t="s">
        <v>1870</v>
      </c>
      <c r="AA148" s="51" t="s">
        <v>37</v>
      </c>
      <c r="AB148" s="15" t="s">
        <v>1871</v>
      </c>
      <c r="AC148" s="119">
        <v>3112395622</v>
      </c>
      <c r="AD148" s="24" t="s">
        <v>104</v>
      </c>
      <c r="AE148" s="312">
        <v>43322</v>
      </c>
      <c r="AF148" s="313">
        <v>45222</v>
      </c>
      <c r="AG148" s="149"/>
      <c r="AH148" s="15"/>
      <c r="AI148" s="15"/>
    </row>
    <row r="149" spans="1:35" ht="20.100000000000001" customHeight="1">
      <c r="A149" s="64">
        <v>122</v>
      </c>
      <c r="B149" s="37" t="s">
        <v>31</v>
      </c>
      <c r="C149" s="344" t="s">
        <v>37</v>
      </c>
      <c r="D149" s="248">
        <v>5700000</v>
      </c>
      <c r="E149" s="142">
        <f t="shared" ref="E149" si="13">D149*40%</f>
        <v>2280000</v>
      </c>
      <c r="F149" s="249">
        <v>11020000</v>
      </c>
      <c r="G149" s="178">
        <v>489290627</v>
      </c>
      <c r="H149" s="118" t="s">
        <v>154</v>
      </c>
      <c r="I149" s="17" t="s">
        <v>607</v>
      </c>
      <c r="J149" s="41">
        <v>44868</v>
      </c>
      <c r="K149" s="41">
        <v>44925</v>
      </c>
      <c r="L149" s="17" t="s">
        <v>1888</v>
      </c>
      <c r="M149" s="24" t="s">
        <v>1889</v>
      </c>
      <c r="N149" s="24" t="s">
        <v>1890</v>
      </c>
      <c r="O149" s="248">
        <v>1121889051</v>
      </c>
      <c r="P149" s="15" t="s">
        <v>37</v>
      </c>
      <c r="Q149" s="41">
        <v>33730</v>
      </c>
      <c r="R149" s="24" t="s">
        <v>37</v>
      </c>
      <c r="S149" s="15" t="s">
        <v>1891</v>
      </c>
      <c r="T149" s="17" t="s">
        <v>1055</v>
      </c>
      <c r="U149" s="19" t="s">
        <v>1892</v>
      </c>
      <c r="V149" s="15">
        <v>3213430089</v>
      </c>
      <c r="W149" s="15" t="s">
        <v>1771</v>
      </c>
      <c r="X149" s="15" t="s">
        <v>39</v>
      </c>
      <c r="Y149" s="52" t="s">
        <v>226</v>
      </c>
      <c r="Z149" s="31" t="s">
        <v>1893</v>
      </c>
      <c r="AA149" s="51" t="s">
        <v>37</v>
      </c>
      <c r="AB149" s="15" t="s">
        <v>1894</v>
      </c>
      <c r="AC149" s="119">
        <v>3102431440</v>
      </c>
      <c r="AD149" s="24" t="s">
        <v>85</v>
      </c>
      <c r="AE149" s="312">
        <v>50922</v>
      </c>
      <c r="AF149" s="313">
        <v>55422</v>
      </c>
      <c r="AG149" s="149"/>
      <c r="AH149" s="15"/>
      <c r="AI149" s="15"/>
    </row>
    <row r="150" spans="1:35">
      <c r="A150" s="17">
        <v>123</v>
      </c>
      <c r="B150" s="24" t="s">
        <v>77</v>
      </c>
      <c r="C150" s="24" t="s">
        <v>77</v>
      </c>
      <c r="D150" s="156">
        <v>1412000</v>
      </c>
      <c r="E150" s="142">
        <f t="shared" si="11"/>
        <v>564800</v>
      </c>
      <c r="F150" s="20">
        <v>16143867</v>
      </c>
      <c r="G150" s="178">
        <v>13138971100</v>
      </c>
      <c r="H150" s="188" t="s">
        <v>32</v>
      </c>
      <c r="I150" s="17" t="s">
        <v>607</v>
      </c>
      <c r="J150" s="41">
        <v>44883</v>
      </c>
      <c r="K150" s="41">
        <v>45260</v>
      </c>
      <c r="L150" s="17" t="s">
        <v>1896</v>
      </c>
      <c r="M150" s="24" t="s">
        <v>1623</v>
      </c>
      <c r="N150" s="24" t="s">
        <v>1897</v>
      </c>
      <c r="O150" s="20">
        <v>18263412</v>
      </c>
      <c r="P150" s="15" t="s">
        <v>53</v>
      </c>
      <c r="Q150" s="41">
        <v>26496</v>
      </c>
      <c r="R150" s="24" t="s">
        <v>53</v>
      </c>
      <c r="S150" s="45" t="s">
        <v>88</v>
      </c>
      <c r="T150" s="17" t="s">
        <v>45</v>
      </c>
      <c r="U150" s="19" t="s">
        <v>1627</v>
      </c>
      <c r="V150" s="15">
        <v>3138971100</v>
      </c>
      <c r="W150" s="15" t="s">
        <v>49</v>
      </c>
      <c r="X150" s="15" t="s">
        <v>42</v>
      </c>
      <c r="Y150" s="17" t="s">
        <v>44</v>
      </c>
      <c r="Z150" s="15" t="s">
        <v>1628</v>
      </c>
      <c r="AA150" s="24" t="s">
        <v>53</v>
      </c>
      <c r="AB150" s="15" t="s">
        <v>1580</v>
      </c>
      <c r="AC150" s="119">
        <v>3227710741</v>
      </c>
      <c r="AD150" s="24" t="s">
        <v>54</v>
      </c>
      <c r="AE150" s="312">
        <v>45722</v>
      </c>
      <c r="AF150" s="313">
        <v>56122</v>
      </c>
      <c r="AG150" s="149"/>
      <c r="AH150" s="15"/>
      <c r="AI150" s="15"/>
    </row>
    <row r="151" spans="1:35">
      <c r="A151" s="17">
        <v>124</v>
      </c>
      <c r="B151" s="24" t="s">
        <v>77</v>
      </c>
      <c r="C151" s="24" t="s">
        <v>77</v>
      </c>
      <c r="D151" s="156">
        <v>1412064</v>
      </c>
      <c r="E151" s="76">
        <f t="shared" ref="E151" si="14">D151*40%</f>
        <v>564825.59999999998</v>
      </c>
      <c r="F151" s="20">
        <v>16143867</v>
      </c>
      <c r="G151" s="178">
        <v>36764028211</v>
      </c>
      <c r="H151" s="118" t="s">
        <v>57</v>
      </c>
      <c r="I151" s="17" t="s">
        <v>204</v>
      </c>
      <c r="J151" s="41">
        <v>44883</v>
      </c>
      <c r="K151" s="41">
        <v>45229</v>
      </c>
      <c r="L151" s="17" t="s">
        <v>1895</v>
      </c>
      <c r="M151" s="24" t="s">
        <v>166</v>
      </c>
      <c r="N151" s="24" t="s">
        <v>167</v>
      </c>
      <c r="O151" s="20">
        <v>1120355621</v>
      </c>
      <c r="P151" s="15" t="s">
        <v>81</v>
      </c>
      <c r="Q151" s="41">
        <v>31979</v>
      </c>
      <c r="R151" s="24" t="s">
        <v>81</v>
      </c>
      <c r="S151" s="45" t="s">
        <v>88</v>
      </c>
      <c r="T151" s="17" t="s">
        <v>45</v>
      </c>
      <c r="U151" s="19" t="s">
        <v>168</v>
      </c>
      <c r="V151" s="15">
        <v>3227423920</v>
      </c>
      <c r="W151" s="15" t="s">
        <v>49</v>
      </c>
      <c r="X151" s="15" t="s">
        <v>35</v>
      </c>
      <c r="Y151" s="17" t="s">
        <v>36</v>
      </c>
      <c r="Z151" s="15" t="s">
        <v>454</v>
      </c>
      <c r="AA151" s="24" t="s">
        <v>169</v>
      </c>
      <c r="AB151" s="15" t="s">
        <v>170</v>
      </c>
      <c r="AC151" s="119">
        <v>3215901666</v>
      </c>
      <c r="AD151" s="24" t="s">
        <v>93</v>
      </c>
      <c r="AE151" s="312">
        <v>45722</v>
      </c>
      <c r="AF151" s="313">
        <v>56622</v>
      </c>
      <c r="AG151" s="149"/>
      <c r="AH151" s="15"/>
      <c r="AI151" s="15"/>
    </row>
    <row r="1047820" spans="21:21">
      <c r="U1047820" s="18"/>
    </row>
  </sheetData>
  <autoFilter ref="B1:AI30" xr:uid="{00000000-0009-0000-0000-000000000000}"/>
  <phoneticPr fontId="4" type="noConversion"/>
  <hyperlinks>
    <hyperlink ref="U2" r:id="rId1" xr:uid="{00000000-0004-0000-0000-000000000000}"/>
    <hyperlink ref="U3" r:id="rId2" xr:uid="{00000000-0004-0000-0000-000001000000}"/>
    <hyperlink ref="U5" r:id="rId3" xr:uid="{00000000-0004-0000-0000-000002000000}"/>
    <hyperlink ref="U7" r:id="rId4" xr:uid="{00000000-0004-0000-0000-000003000000}"/>
    <hyperlink ref="U6" r:id="rId5" xr:uid="{00000000-0004-0000-0000-000004000000}"/>
    <hyperlink ref="U4" r:id="rId6" xr:uid="{00000000-0004-0000-0000-000005000000}"/>
    <hyperlink ref="U8" r:id="rId7" xr:uid="{00000000-0004-0000-0000-000006000000}"/>
    <hyperlink ref="U9" r:id="rId8" xr:uid="{00000000-0004-0000-0000-000007000000}"/>
    <hyperlink ref="U10" r:id="rId9" xr:uid="{00000000-0004-0000-0000-000008000000}"/>
    <hyperlink ref="U11" r:id="rId10" xr:uid="{00000000-0004-0000-0000-000009000000}"/>
    <hyperlink ref="U12" r:id="rId11" xr:uid="{00000000-0004-0000-0000-00000A000000}"/>
    <hyperlink ref="U13" r:id="rId12" xr:uid="{00000000-0004-0000-0000-00000B000000}"/>
    <hyperlink ref="U14" r:id="rId13" xr:uid="{00000000-0004-0000-0000-00000C000000}"/>
    <hyperlink ref="U15" r:id="rId14" xr:uid="{00000000-0004-0000-0000-00000D000000}"/>
    <hyperlink ref="U16" r:id="rId15" xr:uid="{00000000-0004-0000-0000-00000E000000}"/>
    <hyperlink ref="U17" r:id="rId16" xr:uid="{00000000-0004-0000-0000-00000F000000}"/>
    <hyperlink ref="U18" r:id="rId17" xr:uid="{00000000-0004-0000-0000-000010000000}"/>
    <hyperlink ref="U19" r:id="rId18" xr:uid="{00000000-0004-0000-0000-000011000000}"/>
    <hyperlink ref="U20" r:id="rId19" xr:uid="{00000000-0004-0000-0000-000012000000}"/>
    <hyperlink ref="U21" r:id="rId20" xr:uid="{00000000-0004-0000-0000-000013000000}"/>
    <hyperlink ref="U22" r:id="rId21" xr:uid="{00000000-0004-0000-0000-000014000000}"/>
    <hyperlink ref="U23" r:id="rId22" xr:uid="{00000000-0004-0000-0000-000015000000}"/>
    <hyperlink ref="U24" r:id="rId23" xr:uid="{00000000-0004-0000-0000-000016000000}"/>
    <hyperlink ref="U25" r:id="rId24" xr:uid="{00000000-0004-0000-0000-000017000000}"/>
    <hyperlink ref="U26" r:id="rId25" xr:uid="{00000000-0004-0000-0000-000018000000}"/>
    <hyperlink ref="U27" r:id="rId26" xr:uid="{00000000-0004-0000-0000-000019000000}"/>
    <hyperlink ref="U28" r:id="rId27" xr:uid="{00000000-0004-0000-0000-00001A000000}"/>
    <hyperlink ref="U29" r:id="rId28" xr:uid="{00000000-0004-0000-0000-00001B000000}"/>
    <hyperlink ref="U44" r:id="rId29" xr:uid="{00000000-0004-0000-0000-00001C000000}"/>
    <hyperlink ref="U45" r:id="rId30" xr:uid="{00000000-0004-0000-0000-00001D000000}"/>
    <hyperlink ref="U47" r:id="rId31" xr:uid="{00000000-0004-0000-0000-00001E000000}"/>
    <hyperlink ref="U48" r:id="rId32" xr:uid="{00000000-0004-0000-0000-00001F000000}"/>
    <hyperlink ref="U49" r:id="rId33" xr:uid="{00000000-0004-0000-0000-000020000000}"/>
    <hyperlink ref="U51" r:id="rId34" xr:uid="{00000000-0004-0000-0000-000021000000}"/>
    <hyperlink ref="U52" r:id="rId35" xr:uid="{00000000-0004-0000-0000-000022000000}"/>
    <hyperlink ref="U53" r:id="rId36" xr:uid="{00000000-0004-0000-0000-000023000000}"/>
    <hyperlink ref="U58" r:id="rId37" xr:uid="{00000000-0004-0000-0000-000024000000}"/>
    <hyperlink ref="U55" r:id="rId38" xr:uid="{00000000-0004-0000-0000-000025000000}"/>
    <hyperlink ref="U56" r:id="rId39" xr:uid="{00000000-0004-0000-0000-000026000000}"/>
    <hyperlink ref="U59" r:id="rId40" xr:uid="{00000000-0004-0000-0000-000027000000}"/>
    <hyperlink ref="U60" r:id="rId41" xr:uid="{00000000-0004-0000-0000-000028000000}"/>
    <hyperlink ref="U61" r:id="rId42" xr:uid="{00000000-0004-0000-0000-000029000000}"/>
    <hyperlink ref="U62" r:id="rId43" xr:uid="{00000000-0004-0000-0000-00002A000000}"/>
    <hyperlink ref="U63" r:id="rId44" xr:uid="{00000000-0004-0000-0000-00002B000000}"/>
    <hyperlink ref="U64" r:id="rId45" xr:uid="{00000000-0004-0000-0000-00002C000000}"/>
    <hyperlink ref="U65" r:id="rId46" xr:uid="{00000000-0004-0000-0000-00002D000000}"/>
    <hyperlink ref="U66" r:id="rId47" xr:uid="{00000000-0004-0000-0000-00002E000000}"/>
    <hyperlink ref="U67" r:id="rId48" xr:uid="{00000000-0004-0000-0000-00002F000000}"/>
    <hyperlink ref="U68" r:id="rId49" xr:uid="{00000000-0004-0000-0000-000030000000}"/>
    <hyperlink ref="U69" r:id="rId50" xr:uid="{00000000-0004-0000-0000-000031000000}"/>
    <hyperlink ref="U70" r:id="rId51" xr:uid="{00000000-0004-0000-0000-000032000000}"/>
    <hyperlink ref="U71" r:id="rId52" xr:uid="{00000000-0004-0000-0000-000033000000}"/>
    <hyperlink ref="U72" r:id="rId53" xr:uid="{00000000-0004-0000-0000-000034000000}"/>
    <hyperlink ref="U73" r:id="rId54" xr:uid="{00000000-0004-0000-0000-000035000000}"/>
    <hyperlink ref="U74" r:id="rId55" xr:uid="{00000000-0004-0000-0000-000036000000}"/>
    <hyperlink ref="U75" r:id="rId56" xr:uid="{00000000-0004-0000-0000-000037000000}"/>
    <hyperlink ref="U76" r:id="rId57" xr:uid="{00000000-0004-0000-0000-000038000000}"/>
    <hyperlink ref="U77" r:id="rId58" xr:uid="{00000000-0004-0000-0000-000039000000}"/>
    <hyperlink ref="U78" r:id="rId59" xr:uid="{00000000-0004-0000-0000-00003A000000}"/>
    <hyperlink ref="U79" r:id="rId60" xr:uid="{00000000-0004-0000-0000-00003B000000}"/>
    <hyperlink ref="U80" r:id="rId61" xr:uid="{00000000-0004-0000-0000-00003C000000}"/>
    <hyperlink ref="U82" r:id="rId62" xr:uid="{00000000-0004-0000-0000-00003D000000}"/>
    <hyperlink ref="U84" r:id="rId63" xr:uid="{00000000-0004-0000-0000-00003E000000}"/>
    <hyperlink ref="U90" r:id="rId64" xr:uid="{00000000-0004-0000-0000-00003F000000}"/>
    <hyperlink ref="U89" r:id="rId65" xr:uid="{00000000-0004-0000-0000-000040000000}"/>
    <hyperlink ref="U91" r:id="rId66" xr:uid="{00000000-0004-0000-0000-000041000000}"/>
    <hyperlink ref="U92" r:id="rId67" xr:uid="{00000000-0004-0000-0000-000042000000}"/>
    <hyperlink ref="U93" r:id="rId68" xr:uid="{00000000-0004-0000-0000-000043000000}"/>
    <hyperlink ref="U94" r:id="rId69" xr:uid="{00000000-0004-0000-0000-000044000000}"/>
    <hyperlink ref="U95" r:id="rId70" xr:uid="{00000000-0004-0000-0000-000045000000}"/>
    <hyperlink ref="U97" r:id="rId71" xr:uid="{00000000-0004-0000-0000-000046000000}"/>
    <hyperlink ref="U83" r:id="rId72" xr:uid="{00000000-0004-0000-0000-000047000000}"/>
    <hyperlink ref="U85" r:id="rId73" xr:uid="{00000000-0004-0000-0000-000048000000}"/>
    <hyperlink ref="U86" r:id="rId74" xr:uid="{00000000-0004-0000-0000-000049000000}"/>
    <hyperlink ref="U87" r:id="rId75" xr:uid="{00000000-0004-0000-0000-00004A000000}"/>
    <hyperlink ref="U88" r:id="rId76" xr:uid="{00000000-0004-0000-0000-00004B000000}"/>
    <hyperlink ref="U105" r:id="rId77" xr:uid="{00000000-0004-0000-0000-00004C000000}"/>
    <hyperlink ref="U114" r:id="rId78" xr:uid="{00000000-0004-0000-0000-00004D000000}"/>
    <hyperlink ref="U107" r:id="rId79" xr:uid="{00000000-0004-0000-0000-00004E000000}"/>
    <hyperlink ref="U111" r:id="rId80" xr:uid="{00000000-0004-0000-0000-00004F000000}"/>
    <hyperlink ref="U108" r:id="rId81" xr:uid="{00000000-0004-0000-0000-000050000000}"/>
    <hyperlink ref="U102" r:id="rId82" xr:uid="{00000000-0004-0000-0000-000051000000}"/>
    <hyperlink ref="U112" r:id="rId83" xr:uid="{00000000-0004-0000-0000-000052000000}"/>
    <hyperlink ref="U103" r:id="rId84" xr:uid="{00000000-0004-0000-0000-000053000000}"/>
    <hyperlink ref="U104" r:id="rId85" xr:uid="{00000000-0004-0000-0000-000054000000}"/>
    <hyperlink ref="U109" r:id="rId86" xr:uid="{00000000-0004-0000-0000-000055000000}"/>
    <hyperlink ref="U115" r:id="rId87" xr:uid="{00000000-0004-0000-0000-000056000000}"/>
    <hyperlink ref="U100" r:id="rId88" xr:uid="{00000000-0004-0000-0000-000057000000}"/>
    <hyperlink ref="U99" r:id="rId89" xr:uid="{00000000-0004-0000-0000-000058000000}"/>
    <hyperlink ref="U110" r:id="rId90" xr:uid="{00000000-0004-0000-0000-000059000000}"/>
    <hyperlink ref="U106" r:id="rId91" xr:uid="{00000000-0004-0000-0000-00005A000000}"/>
    <hyperlink ref="U98" r:id="rId92" xr:uid="{00000000-0004-0000-0000-00005B000000}"/>
    <hyperlink ref="U113" r:id="rId93" xr:uid="{00000000-0004-0000-0000-00005C000000}"/>
    <hyperlink ref="U116" r:id="rId94" xr:uid="{00000000-0004-0000-0000-00005D000000}"/>
    <hyperlink ref="U118" r:id="rId95" xr:uid="{00000000-0004-0000-0000-00005E000000}"/>
    <hyperlink ref="U119" r:id="rId96" xr:uid="{00000000-0004-0000-0000-00005F000000}"/>
    <hyperlink ref="U120" r:id="rId97" xr:uid="{00000000-0004-0000-0000-000060000000}"/>
    <hyperlink ref="U121" r:id="rId98" xr:uid="{00000000-0004-0000-0000-000061000000}"/>
    <hyperlink ref="U122" r:id="rId99" xr:uid="{00000000-0004-0000-0000-000062000000}"/>
    <hyperlink ref="U123" r:id="rId100" xr:uid="{00000000-0004-0000-0000-000063000000}"/>
    <hyperlink ref="U124" r:id="rId101" xr:uid="{00000000-0004-0000-0000-000064000000}"/>
    <hyperlink ref="U125" r:id="rId102" xr:uid="{00000000-0004-0000-0000-000065000000}"/>
    <hyperlink ref="U126" r:id="rId103" xr:uid="{00000000-0004-0000-0000-000066000000}"/>
    <hyperlink ref="U128" r:id="rId104" xr:uid="{00000000-0004-0000-0000-000067000000}"/>
    <hyperlink ref="U129" r:id="rId105" xr:uid="{00000000-0004-0000-0000-000068000000}"/>
    <hyperlink ref="U117" r:id="rId106" xr:uid="{00000000-0004-0000-0000-000069000000}"/>
    <hyperlink ref="U127" r:id="rId107" xr:uid="{00000000-0004-0000-0000-00006A000000}"/>
    <hyperlink ref="U131" r:id="rId108" xr:uid="{00000000-0004-0000-0000-00006B000000}"/>
    <hyperlink ref="U130" r:id="rId109" xr:uid="{00000000-0004-0000-0000-00006C000000}"/>
    <hyperlink ref="U31" r:id="rId110" xr:uid="{00000000-0004-0000-0000-00006D000000}"/>
    <hyperlink ref="U33" r:id="rId111" xr:uid="{00000000-0004-0000-0000-00006E000000}"/>
    <hyperlink ref="U34" r:id="rId112" xr:uid="{00000000-0004-0000-0000-00006F000000}"/>
    <hyperlink ref="U35" r:id="rId113" xr:uid="{00000000-0004-0000-0000-000070000000}"/>
    <hyperlink ref="U36" r:id="rId114" xr:uid="{00000000-0004-0000-0000-000071000000}"/>
    <hyperlink ref="U37" r:id="rId115" xr:uid="{00000000-0004-0000-0000-000072000000}"/>
    <hyperlink ref="U38" r:id="rId116" xr:uid="{00000000-0004-0000-0000-000073000000}"/>
    <hyperlink ref="U39" r:id="rId117" xr:uid="{00000000-0004-0000-0000-000074000000}"/>
    <hyperlink ref="U40" r:id="rId118" xr:uid="{00000000-0004-0000-0000-000075000000}"/>
    <hyperlink ref="U42" r:id="rId119" xr:uid="{00000000-0004-0000-0000-000076000000}"/>
    <hyperlink ref="U43" r:id="rId120" xr:uid="{00000000-0004-0000-0000-000077000000}"/>
    <hyperlink ref="U132" r:id="rId121" xr:uid="{00000000-0004-0000-0000-000078000000}"/>
    <hyperlink ref="U30" r:id="rId122" xr:uid="{00000000-0004-0000-0000-000079000000}"/>
    <hyperlink ref="U46" r:id="rId123" xr:uid="{00000000-0004-0000-0000-00007A000000}"/>
    <hyperlink ref="U96" r:id="rId124" xr:uid="{00000000-0004-0000-0000-00007B000000}"/>
    <hyperlink ref="U137" r:id="rId125" xr:uid="{00000000-0004-0000-0000-00007C000000}"/>
    <hyperlink ref="U133" r:id="rId126" xr:uid="{00000000-0004-0000-0000-00007D000000}"/>
    <hyperlink ref="U134" r:id="rId127" xr:uid="{00000000-0004-0000-0000-00007E000000}"/>
    <hyperlink ref="U135" r:id="rId128" xr:uid="{00000000-0004-0000-0000-00007F000000}"/>
    <hyperlink ref="U136" r:id="rId129" xr:uid="{00000000-0004-0000-0000-000080000000}"/>
    <hyperlink ref="U138" r:id="rId130" xr:uid="{00000000-0004-0000-0000-000081000000}"/>
    <hyperlink ref="U139" r:id="rId131" xr:uid="{00000000-0004-0000-0000-000082000000}"/>
    <hyperlink ref="U144" r:id="rId132" xr:uid="{00000000-0004-0000-0000-000083000000}"/>
    <hyperlink ref="U140" r:id="rId133" xr:uid="{00000000-0004-0000-0000-000084000000}"/>
    <hyperlink ref="U141" r:id="rId134" xr:uid="{00000000-0004-0000-0000-000085000000}"/>
    <hyperlink ref="U142" r:id="rId135" xr:uid="{00000000-0004-0000-0000-000086000000}"/>
    <hyperlink ref="U143" r:id="rId136" xr:uid="{00000000-0004-0000-0000-000087000000}"/>
    <hyperlink ref="U145" r:id="rId137" xr:uid="{00000000-0004-0000-0000-000088000000}"/>
    <hyperlink ref="U146" r:id="rId138" xr:uid="{00000000-0004-0000-0000-000089000000}"/>
    <hyperlink ref="U147" r:id="rId139" xr:uid="{00000000-0004-0000-0000-00008A000000}"/>
    <hyperlink ref="U148" r:id="rId140" xr:uid="{00000000-0004-0000-0000-00008B000000}"/>
    <hyperlink ref="U101" r:id="rId141" xr:uid="{00000000-0004-0000-0000-00008C000000}"/>
    <hyperlink ref="U149" r:id="rId142" xr:uid="{00000000-0004-0000-0000-00008D000000}"/>
    <hyperlink ref="U151" r:id="rId143" xr:uid="{00000000-0004-0000-0000-00008E000000}"/>
    <hyperlink ref="U150" r:id="rId144" xr:uid="{00000000-0004-0000-0000-00008F000000}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25"/>
  <sheetViews>
    <sheetView zoomScale="90" zoomScaleNormal="90" workbookViewId="0">
      <pane ySplit="1" topLeftCell="A59" activePane="bottomLeft" state="frozen"/>
      <selection pane="bottomLeft" activeCell="G70" sqref="G70"/>
    </sheetView>
  </sheetViews>
  <sheetFormatPr baseColWidth="10" defaultRowHeight="14.4"/>
  <cols>
    <col min="2" max="2" width="19" customWidth="1"/>
    <col min="3" max="3" width="30.6640625" customWidth="1"/>
    <col min="5" max="5" width="13.6640625" customWidth="1"/>
    <col min="7" max="7" width="21.44140625" style="21" customWidth="1"/>
    <col min="8" max="8" width="18.109375" customWidth="1"/>
    <col min="11" max="11" width="12.5546875" customWidth="1"/>
    <col min="13" max="13" width="14.88671875" customWidth="1"/>
    <col min="14" max="14" width="17.109375" customWidth="1"/>
    <col min="15" max="15" width="14" customWidth="1"/>
    <col min="18" max="18" width="13.88671875" customWidth="1"/>
    <col min="19" max="19" width="28.33203125" customWidth="1"/>
    <col min="22" max="22" width="12.6640625" bestFit="1" customWidth="1"/>
    <col min="29" max="29" width="12.6640625" customWidth="1"/>
  </cols>
  <sheetData>
    <row r="1" spans="1:33" s="14" customFormat="1" ht="57.6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8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5" t="s">
        <v>1652</v>
      </c>
      <c r="B68" s="298" t="s">
        <v>172</v>
      </c>
      <c r="C68" s="326" t="s">
        <v>930</v>
      </c>
      <c r="D68" s="327">
        <f>F68/11</f>
        <v>3000000</v>
      </c>
      <c r="E68" s="328">
        <f t="shared" si="1"/>
        <v>1200000</v>
      </c>
      <c r="F68" s="329">
        <v>33000000</v>
      </c>
      <c r="G68" s="327">
        <v>570096670039260</v>
      </c>
      <c r="H68" s="330" t="s">
        <v>648</v>
      </c>
      <c r="I68" s="330" t="s">
        <v>607</v>
      </c>
      <c r="J68" s="331">
        <v>44589</v>
      </c>
      <c r="K68" s="331">
        <v>44892</v>
      </c>
      <c r="L68" s="332" t="s">
        <v>106</v>
      </c>
      <c r="M68" s="333" t="s">
        <v>1718</v>
      </c>
      <c r="N68" s="333" t="s">
        <v>1719</v>
      </c>
      <c r="O68" s="334">
        <v>1121834381</v>
      </c>
      <c r="P68" s="333" t="s">
        <v>1019</v>
      </c>
      <c r="Q68" s="335">
        <v>31975</v>
      </c>
      <c r="R68" s="333" t="s">
        <v>1019</v>
      </c>
      <c r="S68" s="333" t="s">
        <v>1720</v>
      </c>
      <c r="T68" s="326" t="s">
        <v>1205</v>
      </c>
      <c r="U68" s="336" t="s">
        <v>1721</v>
      </c>
      <c r="V68" s="333">
        <v>3222646625</v>
      </c>
      <c r="W68" s="333" t="s">
        <v>1722</v>
      </c>
      <c r="X68" s="333" t="s">
        <v>655</v>
      </c>
      <c r="Y68" s="326" t="s">
        <v>36</v>
      </c>
      <c r="Z68" s="333" t="s">
        <v>1723</v>
      </c>
      <c r="AA68" s="333" t="s">
        <v>37</v>
      </c>
      <c r="AB68" s="333" t="s">
        <v>1724</v>
      </c>
      <c r="AC68" s="333">
        <v>3143760686</v>
      </c>
      <c r="AD68" s="337" t="s">
        <v>617</v>
      </c>
      <c r="AE68" s="338">
        <v>9222</v>
      </c>
      <c r="AF68" s="264">
        <v>7722</v>
      </c>
      <c r="AG68" s="339">
        <v>44589</v>
      </c>
    </row>
    <row r="69" spans="1:33" s="242" customFormat="1" ht="20.100000000000001" customHeight="1">
      <c r="A69" s="130" t="s">
        <v>1808</v>
      </c>
      <c r="B69" s="17" t="s">
        <v>172</v>
      </c>
      <c r="C69" s="6" t="s">
        <v>930</v>
      </c>
      <c r="D69" s="110">
        <v>2812000</v>
      </c>
      <c r="E69" s="110">
        <f t="shared" ref="E69:E70" si="5">D69*40%</f>
        <v>1124800</v>
      </c>
      <c r="F69" s="125">
        <v>13685067</v>
      </c>
      <c r="G69" s="17">
        <v>191112622</v>
      </c>
      <c r="H69" s="5" t="s">
        <v>900</v>
      </c>
      <c r="I69" s="281" t="s">
        <v>607</v>
      </c>
      <c r="J69" s="18">
        <v>44778</v>
      </c>
      <c r="K69" s="18">
        <v>44925</v>
      </c>
      <c r="L69" s="17" t="s">
        <v>1815</v>
      </c>
      <c r="M69" s="5" t="s">
        <v>1810</v>
      </c>
      <c r="N69" s="5" t="s">
        <v>1811</v>
      </c>
      <c r="O69" s="125">
        <v>1014276903</v>
      </c>
      <c r="P69" s="5" t="s">
        <v>767</v>
      </c>
      <c r="Q69" s="18">
        <v>35198</v>
      </c>
      <c r="R69" s="5" t="s">
        <v>767</v>
      </c>
      <c r="S69" s="67" t="s">
        <v>1127</v>
      </c>
      <c r="T69" s="6" t="s">
        <v>1205</v>
      </c>
      <c r="U69" s="19" t="s">
        <v>1812</v>
      </c>
      <c r="V69" s="212">
        <v>3227453483</v>
      </c>
      <c r="W69" s="5" t="s">
        <v>583</v>
      </c>
      <c r="X69" s="5" t="s">
        <v>655</v>
      </c>
      <c r="Y69" s="17" t="s">
        <v>44</v>
      </c>
      <c r="Z69" s="47" t="s">
        <v>1813</v>
      </c>
      <c r="AA69" s="5" t="s">
        <v>767</v>
      </c>
      <c r="AB69" s="5" t="s">
        <v>1814</v>
      </c>
      <c r="AC69" s="5">
        <v>3102039262</v>
      </c>
      <c r="AD69" s="5" t="s">
        <v>103</v>
      </c>
      <c r="AE69" s="239">
        <v>18822</v>
      </c>
      <c r="AF69" s="239">
        <v>25722</v>
      </c>
      <c r="AG69" s="18">
        <v>44779</v>
      </c>
    </row>
    <row r="70" spans="1:33" s="287" customFormat="1" ht="20.100000000000001" customHeight="1">
      <c r="A70" s="130" t="s">
        <v>1809</v>
      </c>
      <c r="B70" s="17" t="s">
        <v>172</v>
      </c>
      <c r="C70" s="6" t="s">
        <v>930</v>
      </c>
      <c r="D70" s="17">
        <v>1960000</v>
      </c>
      <c r="E70" s="110">
        <f t="shared" si="5"/>
        <v>784000</v>
      </c>
      <c r="F70" s="17">
        <v>6860000</v>
      </c>
      <c r="G70" s="17">
        <v>24061946260</v>
      </c>
      <c r="H70" s="15" t="s">
        <v>80</v>
      </c>
      <c r="I70" s="281" t="s">
        <v>607</v>
      </c>
      <c r="J70" s="234">
        <v>44798</v>
      </c>
      <c r="K70" s="234">
        <v>44904</v>
      </c>
      <c r="L70" s="17" t="s">
        <v>1816</v>
      </c>
      <c r="M70" s="17" t="s">
        <v>1817</v>
      </c>
      <c r="N70" s="17" t="s">
        <v>1818</v>
      </c>
      <c r="O70" s="125">
        <v>52902862</v>
      </c>
      <c r="P70" s="5" t="s">
        <v>767</v>
      </c>
      <c r="Q70" s="234">
        <v>30094</v>
      </c>
      <c r="R70" s="5" t="s">
        <v>767</v>
      </c>
      <c r="S70" s="67" t="s">
        <v>1127</v>
      </c>
      <c r="T70" s="6" t="s">
        <v>1205</v>
      </c>
      <c r="U70" s="340" t="s">
        <v>1819</v>
      </c>
      <c r="V70" s="17">
        <v>3103026669</v>
      </c>
      <c r="W70" s="17" t="s">
        <v>1820</v>
      </c>
      <c r="X70" s="24" t="s">
        <v>145</v>
      </c>
      <c r="Y70" s="17" t="s">
        <v>44</v>
      </c>
      <c r="Z70" s="17" t="s">
        <v>1821</v>
      </c>
      <c r="AA70" s="5" t="s">
        <v>767</v>
      </c>
      <c r="AB70" s="17" t="s">
        <v>1822</v>
      </c>
      <c r="AC70" s="17">
        <v>3202483977</v>
      </c>
      <c r="AD70" s="5" t="s">
        <v>776</v>
      </c>
      <c r="AE70" s="239">
        <v>20222</v>
      </c>
      <c r="AF70" s="239">
        <v>30622</v>
      </c>
      <c r="AG70" s="234">
        <v>44799</v>
      </c>
    </row>
    <row r="71" spans="1:33" s="242" customFormat="1">
      <c r="B71" s="40"/>
      <c r="C71" s="40"/>
      <c r="G71" s="287"/>
    </row>
    <row r="72" spans="1:33" s="242" customFormat="1">
      <c r="B72" s="40"/>
      <c r="C72" s="40"/>
      <c r="G72" s="287"/>
    </row>
    <row r="73" spans="1:33" s="242" customFormat="1">
      <c r="B73" s="40"/>
      <c r="C73" s="40"/>
      <c r="G73" s="287"/>
    </row>
    <row r="74" spans="1:33" s="242" customFormat="1">
      <c r="B74" s="40"/>
      <c r="C74" s="40"/>
      <c r="G74" s="287"/>
    </row>
    <row r="75" spans="1:33" s="242" customFormat="1">
      <c r="B75" s="40"/>
      <c r="C75" s="40"/>
      <c r="G75" s="287"/>
    </row>
    <row r="76" spans="1:33" s="242" customFormat="1">
      <c r="B76" s="40"/>
      <c r="C76" s="40"/>
      <c r="G76" s="287"/>
    </row>
    <row r="77" spans="1:33" s="242" customFormat="1">
      <c r="B77" s="40"/>
      <c r="C77" s="40"/>
      <c r="G77" s="287"/>
    </row>
    <row r="78" spans="1:33" s="242" customFormat="1">
      <c r="B78" s="40"/>
      <c r="C78" s="40"/>
      <c r="G78" s="287"/>
    </row>
    <row r="79" spans="1:33" s="242" customFormat="1">
      <c r="B79" s="40"/>
      <c r="C79" s="40"/>
      <c r="G79" s="287"/>
    </row>
    <row r="80" spans="1:33" s="242" customFormat="1">
      <c r="B80" s="40"/>
      <c r="C80" s="40"/>
      <c r="G80" s="287"/>
    </row>
    <row r="81" spans="2:7" s="242" customFormat="1">
      <c r="B81" s="40"/>
      <c r="C81" s="40"/>
      <c r="G81" s="287"/>
    </row>
    <row r="82" spans="2:7" s="242" customFormat="1">
      <c r="B82" s="40"/>
      <c r="C82" s="40"/>
      <c r="G82" s="287"/>
    </row>
    <row r="83" spans="2:7" s="242" customFormat="1">
      <c r="B83" s="40"/>
      <c r="C83" s="40"/>
      <c r="G83" s="287"/>
    </row>
    <row r="84" spans="2:7" s="242" customFormat="1">
      <c r="B84" s="40"/>
      <c r="C84" s="40"/>
      <c r="G84" s="287"/>
    </row>
    <row r="85" spans="2:7" s="242" customFormat="1">
      <c r="B85" s="40"/>
      <c r="C85" s="40"/>
      <c r="G85" s="287"/>
    </row>
    <row r="86" spans="2:7" s="242" customFormat="1">
      <c r="B86" s="40"/>
      <c r="C86" s="40"/>
      <c r="G86" s="287"/>
    </row>
    <row r="87" spans="2:7" s="242" customFormat="1">
      <c r="B87" s="40"/>
      <c r="C87" s="40"/>
      <c r="G87" s="287"/>
    </row>
    <row r="88" spans="2:7" s="242" customFormat="1">
      <c r="B88" s="40"/>
      <c r="C88" s="40"/>
      <c r="G88" s="287"/>
    </row>
    <row r="89" spans="2:7" s="242" customFormat="1">
      <c r="B89" s="40"/>
      <c r="C89" s="40"/>
      <c r="G89" s="287"/>
    </row>
    <row r="90" spans="2:7" s="242" customFormat="1">
      <c r="B90" s="40"/>
      <c r="C90" s="40"/>
      <c r="G90" s="287"/>
    </row>
    <row r="91" spans="2:7" s="242" customFormat="1">
      <c r="B91" s="40"/>
      <c r="C91" s="40"/>
      <c r="G91" s="287"/>
    </row>
    <row r="92" spans="2:7" s="242" customFormat="1">
      <c r="B92" s="40"/>
      <c r="C92" s="40"/>
      <c r="G92" s="287"/>
    </row>
    <row r="93" spans="2:7" s="242" customFormat="1">
      <c r="B93" s="40"/>
      <c r="C93" s="40"/>
      <c r="G93" s="287"/>
    </row>
    <row r="94" spans="2:7" s="242" customFormat="1">
      <c r="B94" s="40"/>
      <c r="C94" s="40"/>
      <c r="G94" s="287"/>
    </row>
    <row r="95" spans="2:7" s="242" customFormat="1">
      <c r="B95" s="40"/>
      <c r="C95" s="40"/>
      <c r="G95" s="287"/>
    </row>
    <row r="96" spans="2:7" s="242" customFormat="1">
      <c r="B96" s="40"/>
      <c r="C96" s="40"/>
      <c r="G96" s="287"/>
    </row>
    <row r="97" spans="2:7" s="242" customFormat="1">
      <c r="B97" s="40"/>
      <c r="C97" s="40"/>
      <c r="G97" s="287"/>
    </row>
    <row r="98" spans="2:7" s="242" customFormat="1">
      <c r="B98" s="40"/>
      <c r="C98" s="40"/>
      <c r="G98" s="287"/>
    </row>
    <row r="99" spans="2:7" s="242" customFormat="1">
      <c r="B99" s="40"/>
      <c r="C99" s="40"/>
      <c r="G99" s="287"/>
    </row>
    <row r="100" spans="2:7" s="242" customFormat="1">
      <c r="B100" s="40"/>
      <c r="C100" s="40"/>
      <c r="G100" s="287"/>
    </row>
    <row r="101" spans="2:7" s="242" customFormat="1">
      <c r="B101" s="40"/>
      <c r="C101" s="40"/>
      <c r="G101" s="287"/>
    </row>
    <row r="102" spans="2:7" s="242" customFormat="1">
      <c r="B102" s="40"/>
      <c r="C102" s="40"/>
      <c r="G102" s="287"/>
    </row>
    <row r="103" spans="2:7" s="242" customFormat="1">
      <c r="B103" s="40"/>
      <c r="C103" s="40"/>
      <c r="G103" s="287"/>
    </row>
    <row r="104" spans="2:7" s="242" customFormat="1">
      <c r="B104" s="40"/>
      <c r="C104" s="40"/>
      <c r="G104" s="287"/>
    </row>
    <row r="105" spans="2:7" s="242" customFormat="1">
      <c r="B105" s="40"/>
      <c r="C105" s="40"/>
      <c r="G105" s="287"/>
    </row>
    <row r="106" spans="2:7" s="242" customFormat="1">
      <c r="B106" s="40"/>
      <c r="C106" s="40"/>
      <c r="G106" s="287"/>
    </row>
    <row r="107" spans="2:7" s="242" customFormat="1">
      <c r="B107" s="40"/>
      <c r="C107" s="40"/>
      <c r="G107" s="287"/>
    </row>
    <row r="108" spans="2:7" s="242" customFormat="1">
      <c r="B108" s="40"/>
      <c r="C108" s="40"/>
      <c r="G108" s="287"/>
    </row>
    <row r="109" spans="2:7" s="242" customFormat="1">
      <c r="B109" s="40"/>
      <c r="C109" s="40"/>
      <c r="G109" s="287"/>
    </row>
    <row r="110" spans="2:7" s="242" customFormat="1">
      <c r="G110" s="287"/>
    </row>
    <row r="111" spans="2:7" s="242" customFormat="1">
      <c r="G111" s="287"/>
    </row>
    <row r="112" spans="2:7" s="242" customFormat="1">
      <c r="G112" s="287"/>
    </row>
    <row r="113" spans="7:7" s="242" customFormat="1">
      <c r="G113" s="287"/>
    </row>
    <row r="114" spans="7:7" s="242" customFormat="1">
      <c r="G114" s="287"/>
    </row>
    <row r="115" spans="7:7" s="242" customFormat="1">
      <c r="G115" s="287"/>
    </row>
    <row r="116" spans="7:7" s="242" customFormat="1">
      <c r="G116" s="287"/>
    </row>
    <row r="117" spans="7:7" s="242" customFormat="1">
      <c r="G117" s="287"/>
    </row>
    <row r="118" spans="7:7" s="242" customFormat="1">
      <c r="G118" s="287"/>
    </row>
    <row r="119" spans="7:7" s="242" customFormat="1">
      <c r="G119" s="287"/>
    </row>
    <row r="120" spans="7:7" s="242" customFormat="1">
      <c r="G120" s="287"/>
    </row>
    <row r="121" spans="7:7" s="242" customFormat="1">
      <c r="G121" s="287"/>
    </row>
    <row r="122" spans="7:7" s="242" customFormat="1">
      <c r="G122" s="287"/>
    </row>
    <row r="123" spans="7:7" s="242" customFormat="1">
      <c r="G123" s="287"/>
    </row>
    <row r="124" spans="7:7" s="242" customFormat="1">
      <c r="G124" s="287"/>
    </row>
    <row r="125" spans="7:7" s="242" customFormat="1">
      <c r="G125" s="287"/>
    </row>
  </sheetData>
  <autoFilter ref="A1:AG41" xr:uid="{00000000-0009-0000-0000-000001000000}"/>
  <phoneticPr fontId="4" type="noConversion"/>
  <hyperlinks>
    <hyperlink ref="U2" r:id="rId1" xr:uid="{00000000-0004-0000-0100-000000000000}"/>
    <hyperlink ref="U3" r:id="rId2" xr:uid="{00000000-0004-0000-0100-000001000000}"/>
    <hyperlink ref="U4" r:id="rId3" xr:uid="{00000000-0004-0000-0100-000002000000}"/>
    <hyperlink ref="U5" r:id="rId4" xr:uid="{00000000-0004-0000-0100-000003000000}"/>
    <hyperlink ref="U6" r:id="rId5" xr:uid="{00000000-0004-0000-0100-000004000000}"/>
    <hyperlink ref="U7" r:id="rId6" xr:uid="{00000000-0004-0000-0100-000005000000}"/>
    <hyperlink ref="U8" r:id="rId7" xr:uid="{00000000-0004-0000-0100-000006000000}"/>
    <hyperlink ref="U9" r:id="rId8" xr:uid="{00000000-0004-0000-0100-000007000000}"/>
    <hyperlink ref="U10" r:id="rId9" xr:uid="{00000000-0004-0000-0100-000008000000}"/>
    <hyperlink ref="U12" r:id="rId10" xr:uid="{00000000-0004-0000-0100-000009000000}"/>
    <hyperlink ref="U14" r:id="rId11" xr:uid="{00000000-0004-0000-0100-00000A000000}"/>
    <hyperlink ref="U15" r:id="rId12" xr:uid="{00000000-0004-0000-0100-00000B000000}"/>
    <hyperlink ref="U17" r:id="rId13" xr:uid="{00000000-0004-0000-0100-00000C000000}"/>
    <hyperlink ref="U18" r:id="rId14" xr:uid="{00000000-0004-0000-0100-00000D000000}"/>
    <hyperlink ref="U20" r:id="rId15" xr:uid="{00000000-0004-0000-0100-00000E000000}"/>
    <hyperlink ref="U21" r:id="rId16" xr:uid="{00000000-0004-0000-0100-00000F000000}"/>
    <hyperlink ref="U25" r:id="rId17" xr:uid="{00000000-0004-0000-0100-000010000000}"/>
    <hyperlink ref="U27" r:id="rId18" xr:uid="{00000000-0004-0000-0100-000011000000}"/>
    <hyperlink ref="U30" r:id="rId19" xr:uid="{00000000-0004-0000-0100-000012000000}"/>
    <hyperlink ref="U31" r:id="rId20" xr:uid="{00000000-0004-0000-0100-000013000000}"/>
    <hyperlink ref="U32" r:id="rId21" xr:uid="{00000000-0004-0000-0100-000014000000}"/>
    <hyperlink ref="U35" r:id="rId22" xr:uid="{00000000-0004-0000-0100-000015000000}"/>
    <hyperlink ref="U37" r:id="rId23" xr:uid="{00000000-0004-0000-0100-000016000000}"/>
    <hyperlink ref="U36" r:id="rId24" xr:uid="{00000000-0004-0000-0100-000017000000}"/>
    <hyperlink ref="U38" r:id="rId25" xr:uid="{00000000-0004-0000-0100-000018000000}"/>
    <hyperlink ref="U39" r:id="rId26" xr:uid="{00000000-0004-0000-0100-000019000000}"/>
    <hyperlink ref="U40" r:id="rId27" xr:uid="{00000000-0004-0000-0100-00001A000000}"/>
    <hyperlink ref="U41" r:id="rId28" xr:uid="{00000000-0004-0000-0100-00001B000000}"/>
    <hyperlink ref="U42" r:id="rId29" xr:uid="{00000000-0004-0000-0100-00001C000000}"/>
    <hyperlink ref="U43" r:id="rId30" xr:uid="{00000000-0004-0000-0100-00001D000000}"/>
    <hyperlink ref="U45" r:id="rId31" xr:uid="{00000000-0004-0000-0100-00001E000000}"/>
    <hyperlink ref="U46" r:id="rId32" xr:uid="{00000000-0004-0000-0100-00001F000000}"/>
    <hyperlink ref="U48" r:id="rId33" xr:uid="{00000000-0004-0000-0100-000020000000}"/>
    <hyperlink ref="U59" r:id="rId34" xr:uid="{00000000-0004-0000-0100-000021000000}"/>
    <hyperlink ref="U58" r:id="rId35" xr:uid="{00000000-0004-0000-0100-000022000000}"/>
    <hyperlink ref="U57" r:id="rId36" xr:uid="{00000000-0004-0000-0100-000023000000}"/>
    <hyperlink ref="U56" r:id="rId37" xr:uid="{00000000-0004-0000-0100-000024000000}"/>
    <hyperlink ref="U55" r:id="rId38" xr:uid="{00000000-0004-0000-0100-000025000000}"/>
    <hyperlink ref="U54" r:id="rId39" xr:uid="{00000000-0004-0000-0100-000026000000}"/>
    <hyperlink ref="U53" r:id="rId40" xr:uid="{00000000-0004-0000-0100-000027000000}"/>
    <hyperlink ref="U52" r:id="rId41" xr:uid="{00000000-0004-0000-0100-000028000000}"/>
    <hyperlink ref="U51" r:id="rId42" xr:uid="{00000000-0004-0000-0100-000029000000}"/>
    <hyperlink ref="U50" r:id="rId43" xr:uid="{00000000-0004-0000-0100-00002A000000}"/>
    <hyperlink ref="U49" r:id="rId44" xr:uid="{00000000-0004-0000-0100-00002B000000}"/>
    <hyperlink ref="U61" r:id="rId45" xr:uid="{00000000-0004-0000-0100-00002C000000}"/>
    <hyperlink ref="U62" r:id="rId46" xr:uid="{00000000-0004-0000-0100-00002D000000}"/>
    <hyperlink ref="U63" r:id="rId47" xr:uid="{00000000-0004-0000-0100-00002E000000}"/>
    <hyperlink ref="U64" r:id="rId48" xr:uid="{00000000-0004-0000-0100-00002F000000}"/>
    <hyperlink ref="U65" r:id="rId49" xr:uid="{00000000-0004-0000-0100-000030000000}"/>
    <hyperlink ref="U60" r:id="rId50" xr:uid="{00000000-0004-0000-0100-000031000000}"/>
    <hyperlink ref="U66" r:id="rId51" xr:uid="{00000000-0004-0000-0100-000032000000}"/>
    <hyperlink ref="U67" r:id="rId52" xr:uid="{00000000-0004-0000-0100-000033000000}"/>
    <hyperlink ref="U68" r:id="rId53" xr:uid="{00000000-0004-0000-0100-000034000000}"/>
    <hyperlink ref="U47" r:id="rId54" xr:uid="{00000000-0004-0000-0100-000035000000}"/>
    <hyperlink ref="U69" r:id="rId55" xr:uid="{00000000-0004-0000-0100-000036000000}"/>
    <hyperlink ref="U70" r:id="rId56" xr:uid="{00000000-0004-0000-0100-000037000000}"/>
  </hyperlinks>
  <pageMargins left="0.7" right="0.7" top="0.75" bottom="0.75" header="0.3" footer="0.3"/>
  <pageSetup orientation="portrait" r:id="rId57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María Ruiz</cp:lastModifiedBy>
  <dcterms:created xsi:type="dcterms:W3CDTF">2020-01-21T21:10:48Z</dcterms:created>
  <dcterms:modified xsi:type="dcterms:W3CDTF">2022-12-09T23:05:40Z</dcterms:modified>
</cp:coreProperties>
</file>